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xr:revisionPtr revIDLastSave="0" documentId="8_{12BBD92A-4F76-CF4E-9985-B4BD4257EAB8}" xr6:coauthVersionLast="31" xr6:coauthVersionMax="31" xr10:uidLastSave="{00000000-0000-0000-0000-000000000000}"/>
  <workbookProtection workbookPassword="A9AC" lockStructure="1"/>
  <bookViews>
    <workbookView xWindow="0" yWindow="0" windowWidth="25600" windowHeight="16000" activeTab="1" xr2:uid="{00000000-000D-0000-FFFF-FFFF00000000}"/>
  </bookViews>
  <sheets>
    <sheet name="Stemmer" sheetId="2" r:id="rId1"/>
    <sheet name="STEPS" sheetId="1" r:id="rId2"/>
  </sheets>
  <calcPr calcId="162913"/>
</workbook>
</file>

<file path=xl/calcChain.xml><?xml version="1.0" encoding="utf-8"?>
<calcChain xmlns="http://schemas.openxmlformats.org/spreadsheetml/2006/main">
  <c r="A1" i="1" l="1"/>
  <c r="B11" i="1" s="1"/>
  <c r="I11" i="1" l="1"/>
  <c r="K11" i="1"/>
  <c r="D11" i="1"/>
  <c r="E11" i="1"/>
  <c r="F11" i="1" s="1"/>
  <c r="Q11" i="1" s="1"/>
  <c r="R11" i="1" s="1"/>
  <c r="S11" i="1" s="1"/>
  <c r="O11" i="1"/>
  <c r="N11" i="1"/>
  <c r="J11" i="1"/>
  <c r="G11" i="1"/>
  <c r="AM11" i="1" s="1"/>
  <c r="DF8" i="1" s="1"/>
  <c r="P11" i="1"/>
  <c r="M11" i="1"/>
  <c r="L11" i="1"/>
  <c r="H11" i="1"/>
  <c r="C11" i="1" l="1"/>
  <c r="AN11" i="1"/>
  <c r="B12" i="1"/>
  <c r="E12" i="1"/>
  <c r="F12" i="1" s="1"/>
  <c r="D12" i="1"/>
  <c r="AD11" i="1"/>
  <c r="T11" i="1"/>
  <c r="U11" i="1" s="1"/>
  <c r="AA11" i="1"/>
  <c r="AB11" i="1"/>
  <c r="Y11" i="1" l="1"/>
  <c r="V11" i="1"/>
  <c r="AG11" i="1" s="1"/>
  <c r="Z11" i="1"/>
  <c r="AE11" i="1" s="1"/>
  <c r="X11" i="1"/>
  <c r="AI11" i="1" s="1"/>
  <c r="W11" i="1"/>
  <c r="AF11" i="1"/>
  <c r="C12" i="1"/>
  <c r="E13" i="1" s="1"/>
  <c r="H12" i="1"/>
  <c r="J12" i="1"/>
  <c r="K12" i="1"/>
  <c r="L12" i="1"/>
  <c r="M12" i="1"/>
  <c r="N12" i="1"/>
  <c r="Q12" i="1"/>
  <c r="R12" i="1" s="1"/>
  <c r="S12" i="1" s="1"/>
  <c r="I12" i="1"/>
  <c r="G12" i="1"/>
  <c r="P12" i="1"/>
  <c r="O12" i="1"/>
  <c r="A12" i="1"/>
  <c r="AH11" i="1" l="1"/>
  <c r="AC11" i="1"/>
  <c r="AK11" i="1"/>
  <c r="F13" i="1"/>
  <c r="Q13" i="1" s="1"/>
  <c r="R13" i="1" s="1"/>
  <c r="S13" i="1" s="1"/>
  <c r="AJ11" i="1"/>
  <c r="D13" i="1"/>
  <c r="C13" i="1" s="1"/>
  <c r="B13" i="1"/>
  <c r="M13" i="1" s="1"/>
  <c r="AN12" i="1"/>
  <c r="AM12" i="1"/>
  <c r="L13" i="1"/>
  <c r="O13" i="1"/>
  <c r="P13" i="1"/>
  <c r="T12" i="1"/>
  <c r="W12" i="1" s="1"/>
  <c r="AA12" i="1"/>
  <c r="AD12" i="1"/>
  <c r="U12" i="1"/>
  <c r="V12" i="1"/>
  <c r="Z12" i="1" l="1"/>
  <c r="I13" i="1"/>
  <c r="J13" i="1"/>
  <c r="H13" i="1"/>
  <c r="K13" i="1"/>
  <c r="G13" i="1"/>
  <c r="A13" i="1"/>
  <c r="N13" i="1"/>
  <c r="AL11" i="1"/>
  <c r="AO11" i="1" s="1"/>
  <c r="AP11" i="1" s="1"/>
  <c r="AQ11" i="1" s="1"/>
  <c r="AK12" i="1"/>
  <c r="X12" i="1"/>
  <c r="AM13" i="1"/>
  <c r="AN13" i="1"/>
  <c r="AG12" i="1"/>
  <c r="AF12" i="1"/>
  <c r="Y12" i="1"/>
  <c r="AJ12" i="1" s="1"/>
  <c r="E14" i="1"/>
  <c r="D14" i="1"/>
  <c r="AD13" i="1"/>
  <c r="T13" i="1"/>
  <c r="U13" i="1" s="1"/>
  <c r="AA13" i="1"/>
  <c r="AR11" i="1" l="1"/>
  <c r="AU11" i="1" s="1"/>
  <c r="AT11" i="1" s="1"/>
  <c r="AY11" i="1" s="1"/>
  <c r="AS11" i="1"/>
  <c r="W13" i="1"/>
  <c r="V13" i="1"/>
  <c r="AG13" i="1" s="1"/>
  <c r="AU6" i="1"/>
  <c r="AE12" i="1"/>
  <c r="Z13" i="1"/>
  <c r="AK13" i="1" s="1"/>
  <c r="EN8" i="1"/>
  <c r="AI12" i="1"/>
  <c r="AC12" i="1"/>
  <c r="Y13" i="1"/>
  <c r="AJ13" i="1" s="1"/>
  <c r="C14" i="1"/>
  <c r="X13" i="1"/>
  <c r="AH12" i="1"/>
  <c r="AX11" i="1" l="1"/>
  <c r="AZ11" i="1"/>
  <c r="AW11" i="1"/>
  <c r="AV11" i="1"/>
  <c r="BA11" i="1"/>
  <c r="AH13" i="1"/>
  <c r="BB11" i="1"/>
  <c r="AF13" i="1"/>
  <c r="BE11" i="1"/>
  <c r="AL12" i="1"/>
  <c r="AO12" i="1" s="1"/>
  <c r="AP12" i="1" s="1"/>
  <c r="AR12" i="1" s="1"/>
  <c r="AE13" i="1"/>
  <c r="BC11" i="1"/>
  <c r="BF11" i="1"/>
  <c r="D15" i="1"/>
  <c r="E15" i="1"/>
  <c r="AI13" i="1"/>
  <c r="AL13" i="1" s="1"/>
  <c r="AO13" i="1" s="1"/>
  <c r="AP13" i="1" s="1"/>
  <c r="AC13" i="1"/>
  <c r="BD11" i="1"/>
  <c r="BG11" i="1" l="1"/>
  <c r="BH11" i="1"/>
  <c r="AS12" i="1"/>
  <c r="AQ12" i="1"/>
  <c r="AU12" i="1" s="1"/>
  <c r="AT12" i="1" s="1"/>
  <c r="C15" i="1"/>
  <c r="E16" i="1" s="1"/>
  <c r="BI11" i="1"/>
  <c r="AQ13" i="1"/>
  <c r="AR13" i="1"/>
  <c r="AS13" i="1"/>
  <c r="BJ11" i="1"/>
  <c r="BK11" i="1" s="1"/>
  <c r="AU4" i="1"/>
  <c r="D16" i="1"/>
  <c r="C16" i="1" l="1"/>
  <c r="AX12" i="1"/>
  <c r="BB12" i="1"/>
  <c r="BA12" i="1"/>
  <c r="BH12" i="1" s="1"/>
  <c r="AW12" i="1"/>
  <c r="AV12" i="1"/>
  <c r="AY12" i="1"/>
  <c r="BE12" i="1" s="1"/>
  <c r="AZ12" i="1"/>
  <c r="BF12" i="1" s="1"/>
  <c r="AU13" i="1"/>
  <c r="AT13" i="1" s="1"/>
  <c r="AV13" i="1" s="1"/>
  <c r="BM11" i="1"/>
  <c r="BO11" i="1"/>
  <c r="BQ11" i="1"/>
  <c r="BP11" i="1"/>
  <c r="BW11" i="1" s="1"/>
  <c r="BN11" i="1"/>
  <c r="BR11" i="1"/>
  <c r="BL11" i="1"/>
  <c r="BZ11" i="1"/>
  <c r="E17" i="1"/>
  <c r="D17" i="1"/>
  <c r="BD12" i="1"/>
  <c r="BC12" i="1"/>
  <c r="AX13" i="1" l="1"/>
  <c r="BG12" i="1"/>
  <c r="BA13" i="1"/>
  <c r="BV11" i="1"/>
  <c r="BB13" i="1"/>
  <c r="AW13" i="1"/>
  <c r="BC13" i="1" s="1"/>
  <c r="AZ13" i="1"/>
  <c r="BG13" i="1" s="1"/>
  <c r="AY13" i="1"/>
  <c r="BE13" i="1" s="1"/>
  <c r="BU11" i="1"/>
  <c r="BT11" i="1"/>
  <c r="BS11" i="1"/>
  <c r="BX11" i="1"/>
  <c r="BI12" i="1"/>
  <c r="BJ12" i="1" s="1"/>
  <c r="BK12" i="1" s="1"/>
  <c r="C17" i="1"/>
  <c r="BH13" i="1" l="1"/>
  <c r="BF13" i="1"/>
  <c r="BD13" i="1"/>
  <c r="BI13" i="1"/>
  <c r="BJ13" i="1" s="1"/>
  <c r="BK13" i="1" s="1"/>
  <c r="BM13" i="1" s="1"/>
  <c r="BL12" i="1"/>
  <c r="BP12" i="1"/>
  <c r="BN12" i="1"/>
  <c r="BQ12" i="1"/>
  <c r="BO12" i="1"/>
  <c r="BR12" i="1"/>
  <c r="BM12" i="1"/>
  <c r="BZ12" i="1"/>
  <c r="BY11" i="1"/>
  <c r="CA11" i="1" s="1"/>
  <c r="CB11" i="1" s="1"/>
  <c r="E18" i="1"/>
  <c r="D18" i="1"/>
  <c r="BT12" i="1" l="1"/>
  <c r="BL13" i="1"/>
  <c r="C18" i="1"/>
  <c r="D19" i="1" s="1"/>
  <c r="BQ13" i="1"/>
  <c r="BZ13" i="1"/>
  <c r="BN13" i="1"/>
  <c r="BT13" i="1" s="1"/>
  <c r="BP13" i="1"/>
  <c r="BO13" i="1"/>
  <c r="BU13" i="1" s="1"/>
  <c r="BV12" i="1"/>
  <c r="BR13" i="1"/>
  <c r="BS13" i="1"/>
  <c r="BU12" i="1"/>
  <c r="BW12" i="1"/>
  <c r="CD11" i="1"/>
  <c r="CC11" i="1"/>
  <c r="DF11" i="1"/>
  <c r="BS12" i="1"/>
  <c r="BX12" i="1"/>
  <c r="E19" i="1" l="1"/>
  <c r="BW13" i="1"/>
  <c r="C19" i="1"/>
  <c r="D20" i="1" s="1"/>
  <c r="BX13" i="1"/>
  <c r="BV13" i="1"/>
  <c r="E20" i="1"/>
  <c r="CE11" i="1"/>
  <c r="CO11" i="1" s="1"/>
  <c r="CG11" i="1"/>
  <c r="CQ11" i="1" s="1"/>
  <c r="CJ11" i="1"/>
  <c r="CT11" i="1" s="1"/>
  <c r="CI11" i="1"/>
  <c r="CS11" i="1" s="1"/>
  <c r="CF11" i="1"/>
  <c r="CP11" i="1" s="1"/>
  <c r="CH11" i="1"/>
  <c r="CR11" i="1" s="1"/>
  <c r="CL11" i="1"/>
  <c r="CV11" i="1" s="1"/>
  <c r="CK11" i="1"/>
  <c r="CU11" i="1" s="1"/>
  <c r="DC11" i="1" s="1"/>
  <c r="CN11" i="1"/>
  <c r="CM11" i="1"/>
  <c r="BY12" i="1"/>
  <c r="CA12" i="1" s="1"/>
  <c r="CB12" i="1" s="1"/>
  <c r="BY13" i="1" l="1"/>
  <c r="CA13" i="1" s="1"/>
  <c r="CB13" i="1" s="1"/>
  <c r="DF13" i="1" s="1"/>
  <c r="CX11" i="1"/>
  <c r="DA11" i="1"/>
  <c r="C20" i="1"/>
  <c r="D21" i="1" s="1"/>
  <c r="DF12" i="1"/>
  <c r="CC12" i="1"/>
  <c r="CD12" i="1" s="1"/>
  <c r="DB11" i="1"/>
  <c r="CW11" i="1"/>
  <c r="DD11" i="1" s="1"/>
  <c r="CZ11" i="1"/>
  <c r="CY11" i="1"/>
  <c r="CC13" i="1" l="1"/>
  <c r="CD13" i="1" s="1"/>
  <c r="CI13" i="1" s="1"/>
  <c r="CS13" i="1" s="1"/>
  <c r="CM13" i="1"/>
  <c r="CJ13" i="1"/>
  <c r="CT13" i="1" s="1"/>
  <c r="E21" i="1"/>
  <c r="C21" i="1" s="1"/>
  <c r="CG12" i="1"/>
  <c r="CQ12" i="1" s="1"/>
  <c r="CK12" i="1"/>
  <c r="CU12" i="1" s="1"/>
  <c r="CE12" i="1"/>
  <c r="CO12" i="1" s="1"/>
  <c r="CJ12" i="1"/>
  <c r="CT12" i="1" s="1"/>
  <c r="CF12" i="1"/>
  <c r="CP12" i="1" s="1"/>
  <c r="CX12" i="1" s="1"/>
  <c r="CI12" i="1"/>
  <c r="CS12" i="1" s="1"/>
  <c r="CL12" i="1"/>
  <c r="CV12" i="1" s="1"/>
  <c r="CH12" i="1"/>
  <c r="CR12" i="1" s="1"/>
  <c r="CM12" i="1"/>
  <c r="CN12" i="1"/>
  <c r="DE11" i="1"/>
  <c r="DG11" i="1" s="1"/>
  <c r="DH11" i="1" s="1"/>
  <c r="CN13" i="1" l="1"/>
  <c r="CF13" i="1"/>
  <c r="CP13" i="1" s="1"/>
  <c r="CK13" i="1"/>
  <c r="CU13" i="1" s="1"/>
  <c r="CL13" i="1"/>
  <c r="CV13" i="1" s="1"/>
  <c r="CG13" i="1"/>
  <c r="CQ13" i="1" s="1"/>
  <c r="CE13" i="1"/>
  <c r="CO13" i="1" s="1"/>
  <c r="CH13" i="1"/>
  <c r="CR13" i="1" s="1"/>
  <c r="CZ13" i="1" s="1"/>
  <c r="DB13" i="1"/>
  <c r="CZ12" i="1"/>
  <c r="DB12" i="1"/>
  <c r="DA13" i="1"/>
  <c r="CW12" i="1"/>
  <c r="DD12" i="1" s="1"/>
  <c r="E22" i="1"/>
  <c r="D22" i="1"/>
  <c r="DA12" i="1"/>
  <c r="DC12" i="1"/>
  <c r="DM11" i="1"/>
  <c r="DU11" i="1" s="1"/>
  <c r="DI11" i="1"/>
  <c r="DQ11" i="1" s="1"/>
  <c r="DK11" i="1"/>
  <c r="DS11" i="1" s="1"/>
  <c r="DO11" i="1"/>
  <c r="DW11" i="1" s="1"/>
  <c r="DJ11" i="1"/>
  <c r="DR11" i="1" s="1"/>
  <c r="DL11" i="1"/>
  <c r="DT11" i="1" s="1"/>
  <c r="DN11" i="1"/>
  <c r="DV11" i="1" s="1"/>
  <c r="EH11" i="1"/>
  <c r="DP11" i="1"/>
  <c r="DX11" i="1" s="1"/>
  <c r="CY12" i="1"/>
  <c r="DC13" i="1" l="1"/>
  <c r="CW13" i="1"/>
  <c r="DD13" i="1" s="1"/>
  <c r="CX13" i="1"/>
  <c r="CY13" i="1"/>
  <c r="DZ11" i="1"/>
  <c r="DE12" i="1"/>
  <c r="DG12" i="1" s="1"/>
  <c r="DH12" i="1" s="1"/>
  <c r="DK12" i="1" s="1"/>
  <c r="DS12" i="1" s="1"/>
  <c r="C22" i="1"/>
  <c r="EA11" i="1"/>
  <c r="EJ11" i="1"/>
  <c r="EI11" i="1"/>
  <c r="EK11" i="1"/>
  <c r="D23" i="1"/>
  <c r="C23" i="1" s="1"/>
  <c r="E23" i="1"/>
  <c r="EE11" i="1"/>
  <c r="ED11" i="1"/>
  <c r="EB11" i="1"/>
  <c r="DY11" i="1"/>
  <c r="EC11" i="1"/>
  <c r="DN12" i="1" l="1"/>
  <c r="DV12" i="1" s="1"/>
  <c r="DP12" i="1"/>
  <c r="DX12" i="1" s="1"/>
  <c r="DE13" i="1"/>
  <c r="DG13" i="1" s="1"/>
  <c r="DH13" i="1" s="1"/>
  <c r="DJ12" i="1"/>
  <c r="DR12" i="1" s="1"/>
  <c r="DZ12" i="1" s="1"/>
  <c r="EH12" i="1"/>
  <c r="EJ12" i="1" s="1"/>
  <c r="DM12" i="1"/>
  <c r="DU12" i="1" s="1"/>
  <c r="EC12" i="1" s="1"/>
  <c r="DO12" i="1"/>
  <c r="DW12" i="1" s="1"/>
  <c r="ED12" i="1" s="1"/>
  <c r="DL12" i="1"/>
  <c r="DT12" i="1" s="1"/>
  <c r="EA12" i="1" s="1"/>
  <c r="DI12" i="1"/>
  <c r="DQ12" i="1" s="1"/>
  <c r="E24" i="1"/>
  <c r="D24" i="1"/>
  <c r="EL11" i="1"/>
  <c r="EI12" i="1"/>
  <c r="EE12" i="1"/>
  <c r="EF11" i="1"/>
  <c r="EG11" i="1" s="1"/>
  <c r="DY12" i="1"/>
  <c r="DI13" i="1" l="1"/>
  <c r="DQ13" i="1" s="1"/>
  <c r="DN13" i="1"/>
  <c r="DV13" i="1" s="1"/>
  <c r="DM13" i="1"/>
  <c r="DU13" i="1" s="1"/>
  <c r="EC13" i="1" s="1"/>
  <c r="DJ13" i="1"/>
  <c r="DR13" i="1" s="1"/>
  <c r="DZ13" i="1" s="1"/>
  <c r="DL13" i="1"/>
  <c r="DT13" i="1" s="1"/>
  <c r="DK13" i="1"/>
  <c r="DS13" i="1" s="1"/>
  <c r="EA13" i="1" s="1"/>
  <c r="DO13" i="1"/>
  <c r="DW13" i="1" s="1"/>
  <c r="DP13" i="1"/>
  <c r="DX13" i="1" s="1"/>
  <c r="EH13" i="1"/>
  <c r="EB12" i="1"/>
  <c r="EM11" i="1"/>
  <c r="EN11" i="1" s="1"/>
  <c r="EP11" i="1" s="1"/>
  <c r="EK12" i="1"/>
  <c r="EL12" i="1" s="1"/>
  <c r="C24" i="1"/>
  <c r="D25" i="1" s="1"/>
  <c r="EO11" i="1"/>
  <c r="EF12" i="1"/>
  <c r="EG12" i="1" s="1"/>
  <c r="EE13" i="1" l="1"/>
  <c r="ED13" i="1"/>
  <c r="EI13" i="1"/>
  <c r="EL13" i="1" s="1"/>
  <c r="EJ13" i="1"/>
  <c r="EK13" i="1"/>
  <c r="EB13" i="1"/>
  <c r="DY13" i="1"/>
  <c r="EF13" i="1" s="1"/>
  <c r="EG13" i="1" s="1"/>
  <c r="EM13" i="1" s="1"/>
  <c r="EN13" i="1" s="1"/>
  <c r="E25" i="1"/>
  <c r="C25" i="1" s="1"/>
  <c r="EM12" i="1"/>
  <c r="EN12" i="1" s="1"/>
  <c r="EP12" i="1" s="1"/>
  <c r="EQ12" i="1" s="1"/>
  <c r="ER12" i="1" s="1"/>
  <c r="EO12" i="1"/>
  <c r="E26" i="1"/>
  <c r="D26" i="1"/>
  <c r="EQ11" i="1"/>
  <c r="ER11" i="1" s="1"/>
  <c r="EO13" i="1" l="1"/>
  <c r="EP13" i="1"/>
  <c r="EQ13" i="1" s="1"/>
  <c r="ER13" i="1" s="1"/>
  <c r="C26" i="1"/>
  <c r="E27" i="1" s="1"/>
  <c r="D27" i="1" l="1"/>
  <c r="C27" i="1"/>
  <c r="E28" i="1" l="1"/>
  <c r="D28" i="1"/>
  <c r="C28" i="1" l="1"/>
  <c r="D29" i="1" l="1"/>
  <c r="E29" i="1"/>
  <c r="C29" i="1"/>
  <c r="E30" i="1" l="1"/>
  <c r="D30" i="1"/>
  <c r="C30" i="1" s="1"/>
  <c r="D31" i="1" l="1"/>
  <c r="E31" i="1"/>
  <c r="C31" i="1"/>
  <c r="E32" i="1" l="1"/>
  <c r="D32" i="1"/>
  <c r="C32" i="1" l="1"/>
  <c r="D33" i="1" l="1"/>
  <c r="E33" i="1"/>
  <c r="C33" i="1"/>
  <c r="E34" i="1" l="1"/>
  <c r="D34" i="1"/>
  <c r="C34" i="1" s="1"/>
  <c r="D35" i="1" l="1"/>
  <c r="E35" i="1"/>
  <c r="C35" i="1" l="1"/>
  <c r="E36" i="1" l="1"/>
  <c r="D36" i="1"/>
  <c r="C36" i="1" l="1"/>
  <c r="D37" i="1" l="1"/>
  <c r="E37" i="1"/>
  <c r="C37" i="1"/>
  <c r="E38" i="1" l="1"/>
  <c r="D38" i="1"/>
  <c r="C38" i="1" s="1"/>
  <c r="D39" i="1" l="1"/>
  <c r="E39" i="1"/>
  <c r="C39" i="1"/>
  <c r="E40" i="1" l="1"/>
  <c r="D40" i="1"/>
  <c r="C40" i="1" l="1"/>
  <c r="D41" i="1" l="1"/>
  <c r="E41" i="1"/>
  <c r="C41" i="1"/>
  <c r="E42" i="1" l="1"/>
  <c r="D42" i="1"/>
  <c r="C42" i="1" s="1"/>
  <c r="D43" i="1" l="1"/>
  <c r="E43" i="1"/>
  <c r="C43" i="1" l="1"/>
  <c r="E44" i="1" l="1"/>
  <c r="D44" i="1"/>
  <c r="C44" i="1" l="1"/>
  <c r="D45" i="1" l="1"/>
  <c r="E45" i="1"/>
  <c r="C45" i="1"/>
  <c r="E46" i="1" l="1"/>
  <c r="D46" i="1"/>
  <c r="C46" i="1" s="1"/>
  <c r="D47" i="1" l="1"/>
  <c r="E47" i="1"/>
  <c r="C47" i="1"/>
  <c r="E48" i="1" l="1"/>
  <c r="D48" i="1"/>
  <c r="C48" i="1" l="1"/>
  <c r="D49" i="1" l="1"/>
  <c r="E49" i="1"/>
  <c r="C49" i="1"/>
  <c r="E50" i="1" l="1"/>
  <c r="D50" i="1"/>
  <c r="C50" i="1" s="1"/>
  <c r="D51" i="1" l="1"/>
  <c r="E51" i="1"/>
  <c r="C51" i="1" l="1"/>
  <c r="E52" i="1" l="1"/>
  <c r="D52" i="1"/>
  <c r="C52" i="1" l="1"/>
  <c r="D53" i="1" l="1"/>
  <c r="E53" i="1"/>
  <c r="C53" i="1"/>
  <c r="E54" i="1" l="1"/>
  <c r="D54" i="1"/>
  <c r="C54" i="1" s="1"/>
  <c r="D55" i="1" l="1"/>
  <c r="E55" i="1"/>
  <c r="C55" i="1"/>
  <c r="E56" i="1" l="1"/>
  <c r="D56" i="1"/>
  <c r="C56" i="1" l="1"/>
  <c r="D57" i="1" l="1"/>
  <c r="E57" i="1"/>
  <c r="C57" i="1"/>
  <c r="E58" i="1" l="1"/>
  <c r="D58" i="1"/>
  <c r="C58" i="1" s="1"/>
  <c r="D59" i="1" l="1"/>
  <c r="E59" i="1"/>
  <c r="C59" i="1" l="1"/>
  <c r="E60" i="1" l="1"/>
  <c r="D60" i="1"/>
  <c r="C60" i="1" l="1"/>
  <c r="D61" i="1" l="1"/>
  <c r="E61" i="1"/>
  <c r="C61" i="1"/>
  <c r="E62" i="1" l="1"/>
  <c r="D62" i="1"/>
  <c r="C62" i="1" s="1"/>
  <c r="D63" i="1" l="1"/>
  <c r="E63" i="1"/>
  <c r="C63" i="1" l="1"/>
  <c r="E64" i="1" l="1"/>
  <c r="D64" i="1"/>
  <c r="C64" i="1" l="1"/>
  <c r="D65" i="1" l="1"/>
  <c r="E65" i="1"/>
  <c r="C65" i="1"/>
  <c r="E66" i="1" l="1"/>
  <c r="D66" i="1"/>
  <c r="C66" i="1" s="1"/>
  <c r="D67" i="1" l="1"/>
  <c r="E67" i="1"/>
  <c r="C67" i="1" l="1"/>
  <c r="E68" i="1" l="1"/>
  <c r="D68" i="1"/>
  <c r="C68" i="1" l="1"/>
  <c r="D69" i="1" l="1"/>
  <c r="E69" i="1"/>
  <c r="C69" i="1"/>
  <c r="E70" i="1" l="1"/>
  <c r="D70" i="1"/>
  <c r="C70" i="1" s="1"/>
  <c r="D71" i="1" l="1"/>
  <c r="E71" i="1"/>
  <c r="C71" i="1" l="1"/>
  <c r="E72" i="1" l="1"/>
  <c r="D72" i="1"/>
  <c r="C72" i="1" l="1"/>
  <c r="D73" i="1" l="1"/>
  <c r="E73" i="1"/>
  <c r="C73" i="1"/>
  <c r="E74" i="1" l="1"/>
  <c r="D74" i="1"/>
  <c r="C74" i="1" s="1"/>
  <c r="D75" i="1" l="1"/>
  <c r="E75" i="1"/>
  <c r="C75" i="1" l="1"/>
  <c r="E76" i="1" l="1"/>
  <c r="D76" i="1"/>
  <c r="C76" i="1" l="1"/>
  <c r="D77" i="1" l="1"/>
  <c r="E77" i="1"/>
  <c r="C77" i="1"/>
  <c r="E78" i="1" l="1"/>
  <c r="D78" i="1"/>
  <c r="C78" i="1" s="1"/>
  <c r="D79" i="1" l="1"/>
  <c r="E79" i="1"/>
  <c r="C79" i="1" l="1"/>
  <c r="E80" i="1" l="1"/>
  <c r="D80" i="1"/>
  <c r="C80" i="1" l="1"/>
  <c r="D81" i="1" l="1"/>
  <c r="E81" i="1"/>
  <c r="C81" i="1"/>
  <c r="E82" i="1" l="1"/>
  <c r="D82" i="1"/>
  <c r="C82" i="1" s="1"/>
  <c r="D83" i="1" l="1"/>
  <c r="E83" i="1"/>
  <c r="C83" i="1" l="1"/>
  <c r="E84" i="1" l="1"/>
  <c r="D84" i="1"/>
  <c r="C84" i="1" l="1"/>
  <c r="D85" i="1" l="1"/>
  <c r="E85" i="1"/>
  <c r="C85" i="1"/>
  <c r="E86" i="1" l="1"/>
  <c r="D86" i="1"/>
  <c r="C86" i="1" s="1"/>
  <c r="D87" i="1" l="1"/>
  <c r="E87" i="1"/>
  <c r="C87" i="1" l="1"/>
  <c r="E88" i="1" l="1"/>
  <c r="D88" i="1"/>
  <c r="C88" i="1" l="1"/>
  <c r="E89" i="1" l="1"/>
  <c r="D89" i="1"/>
  <c r="C89" i="1" s="1"/>
  <c r="E90" i="1" l="1"/>
  <c r="D90" i="1"/>
  <c r="C90" i="1" s="1"/>
  <c r="D91" i="1" l="1"/>
  <c r="E91" i="1"/>
  <c r="C91" i="1" l="1"/>
  <c r="D92" i="1" l="1"/>
  <c r="E92" i="1"/>
  <c r="C92" i="1" l="1"/>
  <c r="D93" i="1" l="1"/>
  <c r="E93" i="1"/>
  <c r="C93" i="1" l="1"/>
  <c r="E94" i="1" l="1"/>
  <c r="D94" i="1"/>
  <c r="C94" i="1" s="1"/>
  <c r="D95" i="1" l="1"/>
  <c r="E95" i="1"/>
  <c r="C95" i="1"/>
  <c r="E96" i="1" l="1"/>
  <c r="D96" i="1"/>
  <c r="C96" i="1" l="1"/>
  <c r="E97" i="1" l="1"/>
  <c r="D97" i="1"/>
  <c r="C97" i="1" l="1"/>
  <c r="E98" i="1" l="1"/>
  <c r="D98" i="1"/>
  <c r="C98" i="1"/>
  <c r="D99" i="1" l="1"/>
  <c r="E99" i="1"/>
  <c r="C99" i="1" l="1"/>
  <c r="E100" i="1" l="1"/>
  <c r="D100" i="1"/>
  <c r="C100" i="1" l="1"/>
  <c r="D101" i="1" l="1"/>
  <c r="E101" i="1"/>
  <c r="C101" i="1"/>
  <c r="E102" i="1" l="1"/>
  <c r="D102" i="1"/>
  <c r="C102" i="1"/>
  <c r="D103" i="1" l="1"/>
  <c r="E103" i="1"/>
  <c r="C103" i="1"/>
  <c r="D104" i="1" l="1"/>
  <c r="E104" i="1"/>
  <c r="C104" i="1" l="1"/>
  <c r="E105" i="1" l="1"/>
  <c r="D105" i="1"/>
  <c r="C105" i="1"/>
  <c r="E106" i="1" l="1"/>
  <c r="D106" i="1"/>
  <c r="C106" i="1" s="1"/>
  <c r="D107" i="1" l="1"/>
  <c r="E107" i="1"/>
  <c r="C107" i="1" s="1"/>
  <c r="D108" i="1" l="1"/>
  <c r="E108" i="1"/>
  <c r="C108" i="1" l="1"/>
  <c r="D109" i="1" l="1"/>
  <c r="E109" i="1"/>
  <c r="C109" i="1" l="1"/>
  <c r="E110" i="1" l="1"/>
  <c r="D110" i="1"/>
  <c r="C110" i="1"/>
  <c r="D111" i="1" l="1"/>
  <c r="E111" i="1"/>
  <c r="C111" i="1" l="1"/>
  <c r="E112" i="1" l="1"/>
  <c r="D112" i="1"/>
  <c r="C112" i="1" l="1"/>
  <c r="E113" i="1" l="1"/>
  <c r="D113" i="1"/>
  <c r="C113" i="1" l="1"/>
  <c r="E114" i="1" l="1"/>
  <c r="D114" i="1"/>
  <c r="C114" i="1"/>
  <c r="D115" i="1" l="1"/>
  <c r="E115" i="1"/>
  <c r="C115" i="1" l="1"/>
  <c r="D116" i="1" l="1"/>
  <c r="E116" i="1"/>
  <c r="C116" i="1" l="1"/>
  <c r="D117" i="1" l="1"/>
  <c r="E117" i="1"/>
  <c r="C117" i="1"/>
  <c r="E118" i="1" l="1"/>
  <c r="D118" i="1"/>
  <c r="C118" i="1" s="1"/>
  <c r="D119" i="1" l="1"/>
  <c r="E119" i="1"/>
  <c r="C119" i="1"/>
  <c r="E120" i="1" l="1"/>
  <c r="D120" i="1"/>
  <c r="C120" i="1" l="1"/>
  <c r="E121" i="1" l="1"/>
  <c r="D121" i="1"/>
  <c r="C121" i="1"/>
  <c r="E122" i="1" l="1"/>
  <c r="D122" i="1"/>
  <c r="C122" i="1" s="1"/>
  <c r="D123" i="1" l="1"/>
  <c r="E123" i="1"/>
  <c r="C123" i="1" l="1"/>
  <c r="D124" i="1" l="1"/>
  <c r="E124" i="1"/>
  <c r="C124" i="1" l="1"/>
  <c r="E125" i="1" l="1"/>
  <c r="D125" i="1"/>
  <c r="C125" i="1" l="1"/>
  <c r="E126" i="1" l="1"/>
  <c r="D126" i="1"/>
  <c r="C126" i="1"/>
  <c r="D127" i="1" l="1"/>
  <c r="E127" i="1"/>
  <c r="C127" i="1"/>
  <c r="E128" i="1" l="1"/>
  <c r="D128" i="1"/>
  <c r="C128" i="1" l="1"/>
  <c r="E129" i="1" l="1"/>
  <c r="D129" i="1"/>
  <c r="C129" i="1" l="1"/>
  <c r="E130" i="1" l="1"/>
  <c r="D130" i="1"/>
  <c r="C130" i="1" s="1"/>
  <c r="D131" i="1" l="1"/>
  <c r="E131" i="1"/>
  <c r="C131" i="1" l="1"/>
  <c r="E132" i="1" l="1"/>
  <c r="D132" i="1"/>
  <c r="C132" i="1" l="1"/>
  <c r="D133" i="1" l="1"/>
  <c r="E133" i="1"/>
  <c r="C133" i="1"/>
  <c r="E134" i="1" l="1"/>
  <c r="D134" i="1"/>
  <c r="C134" i="1"/>
  <c r="D135" i="1" l="1"/>
  <c r="E135" i="1"/>
  <c r="C135" i="1"/>
  <c r="E136" i="1" l="1"/>
  <c r="D136" i="1"/>
  <c r="C136" i="1" l="1"/>
  <c r="E137" i="1" l="1"/>
  <c r="D137" i="1"/>
  <c r="C137" i="1" s="1"/>
  <c r="E138" i="1" l="1"/>
  <c r="D138" i="1"/>
  <c r="C138" i="1" s="1"/>
  <c r="D139" i="1" l="1"/>
  <c r="E139" i="1"/>
  <c r="C139" i="1"/>
  <c r="D140" i="1" l="1"/>
  <c r="E140" i="1"/>
  <c r="C140" i="1" l="1"/>
  <c r="E141" i="1" l="1"/>
  <c r="D141" i="1"/>
  <c r="C141" i="1" s="1"/>
  <c r="E142" i="1" l="1"/>
  <c r="D142" i="1"/>
  <c r="C142" i="1"/>
  <c r="D143" i="1" l="1"/>
  <c r="E143" i="1"/>
  <c r="C143" i="1"/>
  <c r="E144" i="1" l="1"/>
  <c r="D144" i="1"/>
  <c r="C144" i="1" l="1"/>
  <c r="E145" i="1" l="1"/>
  <c r="D145" i="1"/>
  <c r="C145" i="1" l="1"/>
  <c r="E146" i="1" l="1"/>
  <c r="D146" i="1"/>
  <c r="C146" i="1"/>
  <c r="D147" i="1" l="1"/>
  <c r="E147" i="1"/>
  <c r="C147" i="1" l="1"/>
  <c r="E148" i="1" l="1"/>
  <c r="D148" i="1"/>
  <c r="C148" i="1" l="1"/>
  <c r="D149" i="1" l="1"/>
  <c r="E149" i="1"/>
  <c r="C149" i="1" l="1"/>
  <c r="E150" i="1" l="1"/>
  <c r="D150" i="1"/>
  <c r="C150" i="1" l="1"/>
  <c r="D151" i="1" l="1"/>
  <c r="E151" i="1"/>
  <c r="C151" i="1" l="1"/>
  <c r="E152" i="1" l="1"/>
  <c r="D152" i="1"/>
  <c r="C152" i="1"/>
  <c r="D153" i="1" l="1"/>
  <c r="E153" i="1"/>
  <c r="C153" i="1"/>
  <c r="E154" i="1" l="1"/>
  <c r="D154" i="1"/>
  <c r="C154" i="1" l="1"/>
  <c r="E155" i="1" l="1"/>
  <c r="D155" i="1"/>
  <c r="C155" i="1" l="1"/>
  <c r="E156" i="1"/>
  <c r="D156" i="1"/>
  <c r="C156" i="1" s="1"/>
  <c r="D157" i="1" l="1"/>
  <c r="E157" i="1"/>
  <c r="C157" i="1"/>
  <c r="D158" i="1" l="1"/>
  <c r="E158" i="1"/>
  <c r="C158" i="1" l="1"/>
  <c r="E159" i="1" l="1"/>
  <c r="D159" i="1"/>
  <c r="C159" i="1"/>
  <c r="E160" i="1" l="1"/>
  <c r="D160" i="1"/>
  <c r="C160" i="1" l="1"/>
  <c r="D161" i="1" s="1"/>
  <c r="E161" i="1" l="1"/>
  <c r="C161" i="1" s="1"/>
  <c r="E162" i="1" l="1"/>
  <c r="D162" i="1"/>
  <c r="C162" i="1"/>
  <c r="E163" i="1" l="1"/>
  <c r="D163" i="1"/>
  <c r="C163" i="1" l="1"/>
  <c r="E164" i="1" l="1"/>
  <c r="D164" i="1"/>
  <c r="C164" i="1"/>
  <c r="D165" i="1" l="1"/>
  <c r="E165" i="1"/>
  <c r="C165" i="1" l="1"/>
  <c r="E166" i="1" l="1"/>
  <c r="D166" i="1"/>
  <c r="C166" i="1" l="1"/>
  <c r="D167" i="1" l="1"/>
  <c r="E167" i="1"/>
  <c r="C167" i="1" l="1"/>
  <c r="E168" i="1" l="1"/>
  <c r="D168" i="1"/>
  <c r="C168" i="1"/>
  <c r="D169" i="1" l="1"/>
  <c r="E169" i="1"/>
  <c r="C169" i="1"/>
  <c r="E170" i="1" l="1"/>
  <c r="D170" i="1"/>
  <c r="C170" i="1" l="1"/>
  <c r="E171" i="1" l="1"/>
  <c r="D171" i="1"/>
  <c r="C171" i="1" s="1"/>
  <c r="E172" i="1" l="1"/>
  <c r="D172" i="1"/>
  <c r="C172" i="1" s="1"/>
  <c r="D173" i="1" l="1"/>
  <c r="E173" i="1"/>
  <c r="C173" i="1" l="1"/>
  <c r="D174" i="1" l="1"/>
  <c r="E174" i="1"/>
  <c r="C174" i="1" l="1"/>
  <c r="E175" i="1" l="1"/>
  <c r="D175" i="1"/>
  <c r="C175" i="1"/>
  <c r="E176" i="1" l="1"/>
  <c r="D176" i="1"/>
  <c r="C176" i="1"/>
  <c r="D177" i="1" l="1"/>
  <c r="E177" i="1"/>
  <c r="C177" i="1"/>
  <c r="E178" i="1" l="1"/>
  <c r="D178" i="1"/>
  <c r="C178" i="1" l="1"/>
  <c r="E179" i="1" l="1"/>
  <c r="D179" i="1"/>
  <c r="C179" i="1" l="1"/>
  <c r="E180" i="1" l="1"/>
  <c r="D180" i="1"/>
  <c r="C180" i="1" s="1"/>
  <c r="D181" i="1" l="1"/>
  <c r="E181" i="1"/>
  <c r="C181" i="1" l="1"/>
  <c r="E182" i="1" l="1"/>
  <c r="D182" i="1"/>
  <c r="C182" i="1" l="1"/>
  <c r="D183" i="1" l="1"/>
  <c r="E183" i="1"/>
  <c r="C183" i="1" l="1"/>
  <c r="E184" i="1" l="1"/>
  <c r="D184" i="1"/>
  <c r="C184" i="1"/>
  <c r="D185" i="1" l="1"/>
  <c r="E185" i="1"/>
  <c r="C185" i="1"/>
  <c r="E186" i="1" l="1"/>
  <c r="D186" i="1"/>
  <c r="C186" i="1" l="1"/>
  <c r="E187" i="1" l="1"/>
  <c r="D187" i="1"/>
  <c r="C187" i="1"/>
  <c r="E188" i="1" l="1"/>
  <c r="D188" i="1"/>
  <c r="C188" i="1" s="1"/>
  <c r="D189" i="1" l="1"/>
  <c r="E189" i="1"/>
  <c r="C189" i="1" l="1"/>
  <c r="D190" i="1" l="1"/>
  <c r="E190" i="1"/>
  <c r="C190" i="1" l="1"/>
  <c r="E191" i="1" l="1"/>
  <c r="D191" i="1"/>
  <c r="C191" i="1"/>
  <c r="E192" i="1" l="1"/>
  <c r="D192" i="1"/>
  <c r="C192" i="1"/>
  <c r="D193" i="1" l="1"/>
  <c r="E193" i="1"/>
  <c r="C193" i="1"/>
  <c r="E194" i="1" l="1"/>
  <c r="D194" i="1"/>
  <c r="C194" i="1" l="1"/>
  <c r="E195" i="1" l="1"/>
  <c r="D195" i="1"/>
  <c r="C195" i="1" l="1"/>
  <c r="E196" i="1" l="1"/>
  <c r="D196" i="1"/>
  <c r="C196" i="1" s="1"/>
  <c r="D197" i="1" l="1"/>
  <c r="E197" i="1"/>
  <c r="C197" i="1" l="1"/>
  <c r="E198" i="1" l="1"/>
  <c r="D198" i="1"/>
  <c r="C198" i="1" l="1"/>
  <c r="D199" i="1" l="1"/>
  <c r="E199" i="1"/>
  <c r="C199" i="1" l="1"/>
  <c r="E200" i="1" l="1"/>
  <c r="D200" i="1"/>
  <c r="C200" i="1"/>
  <c r="D201" i="1" l="1"/>
  <c r="E201" i="1"/>
  <c r="C201" i="1"/>
  <c r="E202" i="1" l="1"/>
  <c r="D202" i="1"/>
  <c r="C202" i="1" l="1"/>
  <c r="E203" i="1" l="1"/>
  <c r="D203" i="1"/>
  <c r="C203" i="1"/>
  <c r="E204" i="1" l="1"/>
  <c r="D204" i="1"/>
  <c r="C204" i="1" s="1"/>
  <c r="D205" i="1" l="1"/>
  <c r="E205" i="1"/>
  <c r="C205" i="1"/>
  <c r="D206" i="1" l="1"/>
  <c r="E206" i="1"/>
  <c r="C206" i="1" l="1"/>
  <c r="E207" i="1" l="1"/>
  <c r="D207" i="1"/>
  <c r="C207" i="1"/>
  <c r="E208" i="1" l="1"/>
  <c r="D208" i="1"/>
  <c r="C208" i="1"/>
  <c r="D209" i="1" l="1"/>
  <c r="E209" i="1"/>
  <c r="C209" i="1" s="1"/>
  <c r="B210" i="1" l="1"/>
  <c r="D210" i="1"/>
  <c r="E210" i="1"/>
  <c r="F210" i="1" s="1"/>
  <c r="C210" i="1"/>
  <c r="H210" i="1" l="1"/>
  <c r="I210" i="1"/>
  <c r="J210" i="1"/>
  <c r="K210" i="1"/>
  <c r="L210" i="1"/>
  <c r="M210" i="1"/>
  <c r="N210" i="1"/>
  <c r="O210" i="1"/>
  <c r="P210" i="1"/>
  <c r="G210" i="1"/>
  <c r="Q210" i="1"/>
  <c r="R210" i="1" s="1"/>
  <c r="S210" i="1" s="1"/>
  <c r="A210" i="1"/>
  <c r="B209" i="1"/>
  <c r="AD210" i="1" l="1"/>
  <c r="T210" i="1"/>
  <c r="U210" i="1" s="1"/>
  <c r="AA210" i="1"/>
  <c r="AM210" i="1"/>
  <c r="AN210" i="1"/>
  <c r="G209" i="1"/>
  <c r="A209" i="1"/>
  <c r="Q209" i="1"/>
  <c r="R209" i="1" s="1"/>
  <c r="S209" i="1" s="1"/>
  <c r="O209" i="1"/>
  <c r="H209" i="1"/>
  <c r="I209" i="1"/>
  <c r="J209" i="1"/>
  <c r="K209" i="1"/>
  <c r="L209" i="1"/>
  <c r="M209" i="1"/>
  <c r="N209" i="1"/>
  <c r="P209" i="1"/>
  <c r="B208" i="1"/>
  <c r="F209" i="1"/>
  <c r="Y210" i="1" l="1"/>
  <c r="Z210" i="1"/>
  <c r="AK210" i="1" s="1"/>
  <c r="W210" i="1"/>
  <c r="X210" i="1"/>
  <c r="AI210" i="1" s="1"/>
  <c r="H208" i="1"/>
  <c r="I208" i="1"/>
  <c r="J208" i="1"/>
  <c r="K208" i="1"/>
  <c r="L208" i="1"/>
  <c r="M208" i="1"/>
  <c r="N208" i="1"/>
  <c r="A208" i="1"/>
  <c r="G208" i="1"/>
  <c r="O208" i="1"/>
  <c r="Q208" i="1"/>
  <c r="R208" i="1" s="1"/>
  <c r="S208" i="1" s="1"/>
  <c r="P208" i="1"/>
  <c r="B207" i="1"/>
  <c r="F208" i="1"/>
  <c r="AM209" i="1"/>
  <c r="AN209" i="1"/>
  <c r="AD209" i="1"/>
  <c r="T209" i="1"/>
  <c r="Y209" i="1" s="1"/>
  <c r="W209" i="1"/>
  <c r="AA209" i="1"/>
  <c r="V210" i="1"/>
  <c r="AE210" i="1"/>
  <c r="V209" i="1" l="1"/>
  <c r="U209" i="1"/>
  <c r="Z209" i="1"/>
  <c r="AK209" i="1" s="1"/>
  <c r="X209" i="1"/>
  <c r="AI209" i="1" s="1"/>
  <c r="AH210" i="1"/>
  <c r="AC210" i="1"/>
  <c r="AG209" i="1"/>
  <c r="AG210" i="1"/>
  <c r="AJ210" i="1"/>
  <c r="AJ209" i="1"/>
  <c r="AD208" i="1"/>
  <c r="T208" i="1"/>
  <c r="X208" i="1" s="1"/>
  <c r="AA208" i="1"/>
  <c r="AF209" i="1"/>
  <c r="G207" i="1"/>
  <c r="P207" i="1"/>
  <c r="Q207" i="1"/>
  <c r="R207" i="1" s="1"/>
  <c r="S207" i="1" s="1"/>
  <c r="H207" i="1"/>
  <c r="I207" i="1"/>
  <c r="J207" i="1"/>
  <c r="K207" i="1"/>
  <c r="L207" i="1"/>
  <c r="M207" i="1"/>
  <c r="N207" i="1"/>
  <c r="A207" i="1"/>
  <c r="O207" i="1"/>
  <c r="B206" i="1"/>
  <c r="F207" i="1"/>
  <c r="AM208" i="1"/>
  <c r="AN208" i="1"/>
  <c r="AE209" i="1"/>
  <c r="AF210" i="1"/>
  <c r="AH209" i="1" l="1"/>
  <c r="AC209" i="1"/>
  <c r="AL209" i="1"/>
  <c r="AO209" i="1" s="1"/>
  <c r="AP209" i="1" s="1"/>
  <c r="AR209" i="1" s="1"/>
  <c r="AL210" i="1"/>
  <c r="AO210" i="1" s="1"/>
  <c r="AP210" i="1" s="1"/>
  <c r="AR210" i="1" s="1"/>
  <c r="AD207" i="1"/>
  <c r="T207" i="1"/>
  <c r="Y207" i="1" s="1"/>
  <c r="AA207" i="1"/>
  <c r="V208" i="1"/>
  <c r="U208" i="1"/>
  <c r="Y208" i="1"/>
  <c r="Z208" i="1"/>
  <c r="AK208" i="1" s="1"/>
  <c r="H206" i="1"/>
  <c r="I206" i="1"/>
  <c r="J206" i="1"/>
  <c r="K206" i="1"/>
  <c r="L206" i="1"/>
  <c r="M206" i="1"/>
  <c r="N206" i="1"/>
  <c r="O206" i="1"/>
  <c r="P206" i="1"/>
  <c r="G206" i="1"/>
  <c r="Q206" i="1"/>
  <c r="R206" i="1" s="1"/>
  <c r="S206" i="1" s="1"/>
  <c r="A206" i="1"/>
  <c r="B205" i="1"/>
  <c r="F206" i="1"/>
  <c r="AM207" i="1"/>
  <c r="AN207" i="1"/>
  <c r="W208" i="1"/>
  <c r="AH208" i="1" s="1"/>
  <c r="AS210" i="1" l="1"/>
  <c r="V207" i="1"/>
  <c r="AQ209" i="1"/>
  <c r="AU209" i="1" s="1"/>
  <c r="AT209" i="1" s="1"/>
  <c r="AF208" i="1"/>
  <c r="Z207" i="1"/>
  <c r="AJ207" i="1" s="1"/>
  <c r="W207" i="1"/>
  <c r="U207" i="1"/>
  <c r="AF207" i="1" s="1"/>
  <c r="AJ208" i="1"/>
  <c r="AQ210" i="1"/>
  <c r="AU210" i="1" s="1"/>
  <c r="AT210" i="1" s="1"/>
  <c r="AY210" i="1" s="1"/>
  <c r="AS209" i="1"/>
  <c r="AG207" i="1"/>
  <c r="X207" i="1"/>
  <c r="AH207" i="1" s="1"/>
  <c r="AC207" i="1"/>
  <c r="AD206" i="1"/>
  <c r="T206" i="1"/>
  <c r="U206" i="1" s="1"/>
  <c r="AA206" i="1"/>
  <c r="AM206" i="1"/>
  <c r="AN206" i="1"/>
  <c r="G205" i="1"/>
  <c r="A205" i="1"/>
  <c r="Q205" i="1"/>
  <c r="R205" i="1" s="1"/>
  <c r="S205" i="1" s="1"/>
  <c r="O205" i="1"/>
  <c r="H205" i="1"/>
  <c r="I205" i="1"/>
  <c r="J205" i="1"/>
  <c r="K205" i="1"/>
  <c r="L205" i="1"/>
  <c r="M205" i="1"/>
  <c r="N205" i="1"/>
  <c r="P205" i="1"/>
  <c r="B204" i="1"/>
  <c r="F205" i="1"/>
  <c r="AG208" i="1"/>
  <c r="AE208" i="1"/>
  <c r="AC208" i="1"/>
  <c r="AE207" i="1"/>
  <c r="AI208" i="1"/>
  <c r="AZ209" i="1" l="1"/>
  <c r="AY209" i="1"/>
  <c r="BF209" i="1" s="1"/>
  <c r="AW209" i="1"/>
  <c r="BB209" i="1"/>
  <c r="BH209" i="1" s="1"/>
  <c r="BA209" i="1"/>
  <c r="AV209" i="1"/>
  <c r="AX209" i="1"/>
  <c r="AK207" i="1"/>
  <c r="AL207" i="1" s="1"/>
  <c r="AO207" i="1" s="1"/>
  <c r="AP207" i="1" s="1"/>
  <c r="AR207" i="1" s="1"/>
  <c r="Z206" i="1"/>
  <c r="AI207" i="1"/>
  <c r="BF210" i="1"/>
  <c r="BA210" i="1"/>
  <c r="AW210" i="1"/>
  <c r="AZ210" i="1"/>
  <c r="AV210" i="1"/>
  <c r="BC210" i="1" s="1"/>
  <c r="AK206" i="1"/>
  <c r="AL208" i="1"/>
  <c r="AO208" i="1" s="1"/>
  <c r="AP208" i="1" s="1"/>
  <c r="AQ208" i="1" s="1"/>
  <c r="Y206" i="1"/>
  <c r="AJ206" i="1" s="1"/>
  <c r="BE209" i="1"/>
  <c r="AX210" i="1"/>
  <c r="BE210" i="1" s="1"/>
  <c r="BB210" i="1"/>
  <c r="H204" i="1"/>
  <c r="I204" i="1"/>
  <c r="J204" i="1"/>
  <c r="K204" i="1"/>
  <c r="L204" i="1"/>
  <c r="M204" i="1"/>
  <c r="N204" i="1"/>
  <c r="A204" i="1"/>
  <c r="G204" i="1"/>
  <c r="O204" i="1"/>
  <c r="Q204" i="1"/>
  <c r="R204" i="1" s="1"/>
  <c r="S204" i="1" s="1"/>
  <c r="P204" i="1"/>
  <c r="B203" i="1"/>
  <c r="F204" i="1"/>
  <c r="AM205" i="1"/>
  <c r="AN205" i="1"/>
  <c r="W206" i="1"/>
  <c r="X206" i="1"/>
  <c r="BC209" i="1"/>
  <c r="BH210" i="1"/>
  <c r="V206" i="1"/>
  <c r="AG206" i="1" s="1"/>
  <c r="AD205" i="1"/>
  <c r="T205" i="1"/>
  <c r="Y205" i="1" s="1"/>
  <c r="AA205" i="1"/>
  <c r="V205" i="1"/>
  <c r="AE206" i="1"/>
  <c r="BG209" i="1"/>
  <c r="BG210" i="1"/>
  <c r="BD210" i="1"/>
  <c r="BD209" i="1" l="1"/>
  <c r="Z205" i="1"/>
  <c r="W205" i="1"/>
  <c r="AG205" i="1" s="1"/>
  <c r="U205" i="1"/>
  <c r="AJ205" i="1"/>
  <c r="AS208" i="1"/>
  <c r="BI210" i="1"/>
  <c r="BJ210" i="1" s="1"/>
  <c r="BK210" i="1" s="1"/>
  <c r="BN210" i="1" s="1"/>
  <c r="AQ207" i="1"/>
  <c r="AU207" i="1" s="1"/>
  <c r="AT207" i="1" s="1"/>
  <c r="AK205" i="1"/>
  <c r="AS207" i="1"/>
  <c r="X205" i="1"/>
  <c r="AI205" i="1" s="1"/>
  <c r="AR208" i="1"/>
  <c r="AU208" i="1" s="1"/>
  <c r="AT208" i="1" s="1"/>
  <c r="AX208" i="1" s="1"/>
  <c r="BI209" i="1"/>
  <c r="BJ209" i="1" s="1"/>
  <c r="BK209" i="1" s="1"/>
  <c r="BO210" i="1"/>
  <c r="BQ210" i="1"/>
  <c r="BR210" i="1"/>
  <c r="BL210" i="1"/>
  <c r="AC205" i="1"/>
  <c r="BN209" i="1"/>
  <c r="BP209" i="1"/>
  <c r="BR209" i="1"/>
  <c r="BL209" i="1"/>
  <c r="BM209" i="1"/>
  <c r="BT209" i="1" s="1"/>
  <c r="BO209" i="1"/>
  <c r="BV209" i="1" s="1"/>
  <c r="BQ209" i="1"/>
  <c r="BX209" i="1" s="1"/>
  <c r="BZ209" i="1"/>
  <c r="AD204" i="1"/>
  <c r="T204" i="1"/>
  <c r="X204" i="1" s="1"/>
  <c r="AA204" i="1"/>
  <c r="AH205" i="1"/>
  <c r="AI206" i="1"/>
  <c r="AC206" i="1"/>
  <c r="AF205" i="1"/>
  <c r="AH206" i="1"/>
  <c r="G203" i="1"/>
  <c r="P203" i="1"/>
  <c r="Q203" i="1"/>
  <c r="R203" i="1" s="1"/>
  <c r="S203" i="1" s="1"/>
  <c r="H203" i="1"/>
  <c r="I203" i="1"/>
  <c r="J203" i="1"/>
  <c r="K203" i="1"/>
  <c r="L203" i="1"/>
  <c r="M203" i="1"/>
  <c r="N203" i="1"/>
  <c r="A203" i="1"/>
  <c r="O203" i="1"/>
  <c r="B202" i="1"/>
  <c r="F203" i="1"/>
  <c r="AM204" i="1"/>
  <c r="AN204" i="1"/>
  <c r="AE205" i="1"/>
  <c r="AF206" i="1"/>
  <c r="BP210" i="1" l="1"/>
  <c r="BM210" i="1"/>
  <c r="BZ210" i="1"/>
  <c r="BA208" i="1"/>
  <c r="AV207" i="1"/>
  <c r="AX207" i="1"/>
  <c r="AW207" i="1"/>
  <c r="AZ207" i="1"/>
  <c r="AY207" i="1"/>
  <c r="BB207" i="1"/>
  <c r="BA207" i="1"/>
  <c r="BU210" i="1"/>
  <c r="AV208" i="1"/>
  <c r="BB208" i="1"/>
  <c r="BH208" i="1" s="1"/>
  <c r="AY208" i="1"/>
  <c r="AZ208" i="1"/>
  <c r="AW208" i="1"/>
  <c r="BC208" i="1" s="1"/>
  <c r="BT210" i="1"/>
  <c r="U204" i="1"/>
  <c r="BW209" i="1"/>
  <c r="BS210" i="1"/>
  <c r="V204" i="1"/>
  <c r="AL206" i="1"/>
  <c r="AO206" i="1" s="1"/>
  <c r="AP206" i="1" s="1"/>
  <c r="AD203" i="1"/>
  <c r="T203" i="1"/>
  <c r="W203" i="1" s="1"/>
  <c r="AA203" i="1"/>
  <c r="AL205" i="1"/>
  <c r="AO205" i="1" s="1"/>
  <c r="AP205" i="1" s="1"/>
  <c r="BU209" i="1"/>
  <c r="BX210" i="1"/>
  <c r="Y204" i="1"/>
  <c r="Z204" i="1"/>
  <c r="AK204" i="1" s="1"/>
  <c r="H202" i="1"/>
  <c r="I202" i="1"/>
  <c r="J202" i="1"/>
  <c r="K202" i="1"/>
  <c r="L202" i="1"/>
  <c r="M202" i="1"/>
  <c r="N202" i="1"/>
  <c r="O202" i="1"/>
  <c r="P202" i="1"/>
  <c r="G202" i="1"/>
  <c r="Q202" i="1"/>
  <c r="R202" i="1" s="1"/>
  <c r="S202" i="1" s="1"/>
  <c r="A202" i="1"/>
  <c r="B201" i="1"/>
  <c r="F202" i="1"/>
  <c r="AM203" i="1"/>
  <c r="AN203" i="1"/>
  <c r="W204" i="1"/>
  <c r="AH204" i="1" s="1"/>
  <c r="BS209" i="1"/>
  <c r="BE207" i="1"/>
  <c r="BW210" i="1"/>
  <c r="BV210" i="1"/>
  <c r="BG208" i="1"/>
  <c r="BD208" i="1"/>
  <c r="BF208" i="1" l="1"/>
  <c r="BG207" i="1"/>
  <c r="BD207" i="1"/>
  <c r="BY209" i="1"/>
  <c r="CA209" i="1" s="1"/>
  <c r="CB209" i="1" s="1"/>
  <c r="U203" i="1"/>
  <c r="BH207" i="1"/>
  <c r="Z203" i="1"/>
  <c r="BF207" i="1"/>
  <c r="BI207" i="1" s="1"/>
  <c r="BJ207" i="1" s="1"/>
  <c r="BK207" i="1" s="1"/>
  <c r="BC207" i="1"/>
  <c r="AJ204" i="1"/>
  <c r="AK203" i="1"/>
  <c r="X203" i="1"/>
  <c r="AH203" i="1" s="1"/>
  <c r="Y203" i="1"/>
  <c r="V203" i="1"/>
  <c r="AG203" i="1" s="1"/>
  <c r="BE208" i="1"/>
  <c r="BI208" i="1" s="1"/>
  <c r="BJ208" i="1" s="1"/>
  <c r="BK208" i="1" s="1"/>
  <c r="G201" i="1"/>
  <c r="A201" i="1"/>
  <c r="Q201" i="1"/>
  <c r="R201" i="1" s="1"/>
  <c r="S201" i="1" s="1"/>
  <c r="O201" i="1"/>
  <c r="H201" i="1"/>
  <c r="I201" i="1"/>
  <c r="J201" i="1"/>
  <c r="K201" i="1"/>
  <c r="L201" i="1"/>
  <c r="M201" i="1"/>
  <c r="N201" i="1"/>
  <c r="P201" i="1"/>
  <c r="B200" i="1"/>
  <c r="F201" i="1"/>
  <c r="AG204" i="1"/>
  <c r="AR205" i="1"/>
  <c r="AQ205" i="1"/>
  <c r="AS205" i="1"/>
  <c r="AF203" i="1"/>
  <c r="AF204" i="1"/>
  <c r="AD202" i="1"/>
  <c r="T202" i="1"/>
  <c r="V202" i="1" s="1"/>
  <c r="AA202" i="1"/>
  <c r="AE203" i="1"/>
  <c r="AE204" i="1"/>
  <c r="AC204" i="1"/>
  <c r="DF209" i="1"/>
  <c r="CC209" i="1"/>
  <c r="CD209" i="1" s="1"/>
  <c r="AM202" i="1"/>
  <c r="AN202" i="1"/>
  <c r="AJ203" i="1"/>
  <c r="AQ206" i="1"/>
  <c r="AR206" i="1"/>
  <c r="AS206" i="1"/>
  <c r="BY210" i="1"/>
  <c r="CA210" i="1" s="1"/>
  <c r="CB210" i="1" s="1"/>
  <c r="AI204" i="1"/>
  <c r="AC203" i="1" l="1"/>
  <c r="AU205" i="1"/>
  <c r="AT205" i="1" s="1"/>
  <c r="W202" i="1"/>
  <c r="AI203" i="1"/>
  <c r="BP207" i="1"/>
  <c r="BO207" i="1"/>
  <c r="BR207" i="1"/>
  <c r="BQ207" i="1"/>
  <c r="BX207" i="1" s="1"/>
  <c r="BL207" i="1"/>
  <c r="BZ207" i="1"/>
  <c r="BN207" i="1"/>
  <c r="BM207" i="1"/>
  <c r="BT207" i="1" s="1"/>
  <c r="X202" i="1"/>
  <c r="AH202" i="1" s="1"/>
  <c r="BO208" i="1"/>
  <c r="BP208" i="1"/>
  <c r="BQ208" i="1"/>
  <c r="BR208" i="1"/>
  <c r="BZ208" i="1"/>
  <c r="BL208" i="1"/>
  <c r="BM208" i="1"/>
  <c r="BN208" i="1"/>
  <c r="Y202" i="1"/>
  <c r="Z202" i="1"/>
  <c r="AE202" i="1" s="1"/>
  <c r="AU206" i="1"/>
  <c r="AT206" i="1" s="1"/>
  <c r="BA206" i="1" s="1"/>
  <c r="AG202" i="1"/>
  <c r="U202" i="1"/>
  <c r="AF202" i="1" s="1"/>
  <c r="BB206" i="1"/>
  <c r="AX205" i="1"/>
  <c r="AZ205" i="1"/>
  <c r="BB205" i="1"/>
  <c r="AV205" i="1"/>
  <c r="AW205" i="1"/>
  <c r="BD205" i="1" s="1"/>
  <c r="AY205" i="1"/>
  <c r="BF205" i="1" s="1"/>
  <c r="BA205" i="1"/>
  <c r="H200" i="1"/>
  <c r="I200" i="1"/>
  <c r="J200" i="1"/>
  <c r="K200" i="1"/>
  <c r="L200" i="1"/>
  <c r="M200" i="1"/>
  <c r="N200" i="1"/>
  <c r="A200" i="1"/>
  <c r="G200" i="1"/>
  <c r="O200" i="1"/>
  <c r="Q200" i="1"/>
  <c r="R200" i="1" s="1"/>
  <c r="S200" i="1" s="1"/>
  <c r="P200" i="1"/>
  <c r="B199" i="1"/>
  <c r="F200" i="1"/>
  <c r="AM201" i="1"/>
  <c r="AN201" i="1"/>
  <c r="BW207" i="1"/>
  <c r="BX208" i="1"/>
  <c r="AL204" i="1"/>
  <c r="AO204" i="1" s="1"/>
  <c r="AP204" i="1" s="1"/>
  <c r="CM209" i="1"/>
  <c r="CF209" i="1"/>
  <c r="CP209" i="1" s="1"/>
  <c r="CG209" i="1"/>
  <c r="CQ209" i="1" s="1"/>
  <c r="CH209" i="1"/>
  <c r="CR209" i="1" s="1"/>
  <c r="CI209" i="1"/>
  <c r="CS209" i="1" s="1"/>
  <c r="CJ209" i="1"/>
  <c r="CT209" i="1" s="1"/>
  <c r="CK209" i="1"/>
  <c r="CU209" i="1" s="1"/>
  <c r="CL209" i="1"/>
  <c r="CV209" i="1" s="1"/>
  <c r="CN209" i="1"/>
  <c r="CE209" i="1"/>
  <c r="CO209" i="1" s="1"/>
  <c r="CW209" i="1" s="1"/>
  <c r="AI202" i="1"/>
  <c r="AC202" i="1"/>
  <c r="AL203" i="1"/>
  <c r="AO203" i="1" s="1"/>
  <c r="AP203" i="1" s="1"/>
  <c r="BU207" i="1"/>
  <c r="BV208" i="1"/>
  <c r="DF210" i="1"/>
  <c r="CC210" i="1"/>
  <c r="CD210" i="1" s="1"/>
  <c r="AD201" i="1"/>
  <c r="T201" i="1"/>
  <c r="W201" i="1" s="1"/>
  <c r="AA201" i="1"/>
  <c r="U201" i="1"/>
  <c r="BS207" i="1"/>
  <c r="BT208" i="1"/>
  <c r="AY206" i="1" l="1"/>
  <c r="DC209" i="1"/>
  <c r="CY209" i="1"/>
  <c r="AK202" i="1"/>
  <c r="BU208" i="1"/>
  <c r="BV207" i="1"/>
  <c r="BY207" i="1" s="1"/>
  <c r="CA207" i="1" s="1"/>
  <c r="CB207" i="1" s="1"/>
  <c r="AZ206" i="1"/>
  <c r="BF206" i="1" s="1"/>
  <c r="AW206" i="1"/>
  <c r="DA209" i="1"/>
  <c r="BE205" i="1"/>
  <c r="AX206" i="1"/>
  <c r="BE206" i="1" s="1"/>
  <c r="AJ202" i="1"/>
  <c r="BS208" i="1"/>
  <c r="BW208" i="1"/>
  <c r="DD209" i="1"/>
  <c r="CZ209" i="1"/>
  <c r="AV206" i="1"/>
  <c r="CE210" i="1"/>
  <c r="CO210" i="1" s="1"/>
  <c r="CM210" i="1"/>
  <c r="CN210" i="1"/>
  <c r="CF210" i="1"/>
  <c r="CP210" i="1" s="1"/>
  <c r="CG210" i="1"/>
  <c r="CQ210" i="1" s="1"/>
  <c r="CH210" i="1"/>
  <c r="CR210" i="1" s="1"/>
  <c r="CI210" i="1"/>
  <c r="CS210" i="1" s="1"/>
  <c r="CJ210" i="1"/>
  <c r="CT210" i="1" s="1"/>
  <c r="CK210" i="1"/>
  <c r="CU210" i="1" s="1"/>
  <c r="CL210" i="1"/>
  <c r="CV210" i="1" s="1"/>
  <c r="AS203" i="1"/>
  <c r="AR203" i="1"/>
  <c r="AQ203" i="1"/>
  <c r="AU203" i="1" s="1"/>
  <c r="AT203" i="1" s="1"/>
  <c r="G199" i="1"/>
  <c r="P199" i="1"/>
  <c r="Q199" i="1"/>
  <c r="R199" i="1" s="1"/>
  <c r="S199" i="1" s="1"/>
  <c r="H199" i="1"/>
  <c r="I199" i="1"/>
  <c r="J199" i="1"/>
  <c r="K199" i="1"/>
  <c r="L199" i="1"/>
  <c r="M199" i="1"/>
  <c r="N199" i="1"/>
  <c r="A199" i="1"/>
  <c r="O199" i="1"/>
  <c r="B198" i="1"/>
  <c r="F199" i="1"/>
  <c r="AM200" i="1"/>
  <c r="AN200" i="1"/>
  <c r="AQ204" i="1"/>
  <c r="AS204" i="1"/>
  <c r="AR204" i="1"/>
  <c r="AL202" i="1"/>
  <c r="AO202" i="1" s="1"/>
  <c r="AP202" i="1" s="1"/>
  <c r="BC205" i="1"/>
  <c r="BH206" i="1"/>
  <c r="Z201" i="1"/>
  <c r="AK201" i="1" s="1"/>
  <c r="X201" i="1"/>
  <c r="Y201" i="1"/>
  <c r="AD200" i="1"/>
  <c r="T200" i="1"/>
  <c r="V200" i="1" s="1"/>
  <c r="AA200" i="1"/>
  <c r="BH205" i="1"/>
  <c r="V201" i="1"/>
  <c r="AG201" i="1" s="1"/>
  <c r="DB209" i="1"/>
  <c r="CX209" i="1"/>
  <c r="BG205" i="1"/>
  <c r="BG206" i="1"/>
  <c r="BD206" i="1"/>
  <c r="DF207" i="1" l="1"/>
  <c r="CC207" i="1"/>
  <c r="CD207" i="1" s="1"/>
  <c r="DE209" i="1"/>
  <c r="DG209" i="1" s="1"/>
  <c r="DH209" i="1" s="1"/>
  <c r="DL209" i="1" s="1"/>
  <c r="DT209" i="1" s="1"/>
  <c r="DC210" i="1"/>
  <c r="CY210" i="1"/>
  <c r="AU204" i="1"/>
  <c r="AT204" i="1" s="1"/>
  <c r="AW204" i="1" s="1"/>
  <c r="BY208" i="1"/>
  <c r="CA208" i="1" s="1"/>
  <c r="CB208" i="1" s="1"/>
  <c r="DF208" i="1" s="1"/>
  <c r="DB210" i="1"/>
  <c r="CX210" i="1"/>
  <c r="DA210" i="1"/>
  <c r="Z200" i="1"/>
  <c r="AK200" i="1" s="1"/>
  <c r="Y200" i="1"/>
  <c r="AE201" i="1"/>
  <c r="BC206" i="1"/>
  <c r="BI206" i="1" s="1"/>
  <c r="BJ206" i="1" s="1"/>
  <c r="BK206" i="1" s="1"/>
  <c r="AX203" i="1"/>
  <c r="AZ203" i="1"/>
  <c r="BB203" i="1"/>
  <c r="AV203" i="1"/>
  <c r="BC203" i="1" s="1"/>
  <c r="AW203" i="1"/>
  <c r="BD203" i="1" s="1"/>
  <c r="AY203" i="1"/>
  <c r="BF203" i="1" s="1"/>
  <c r="BA203" i="1"/>
  <c r="BH203" i="1" s="1"/>
  <c r="AY204" i="1"/>
  <c r="BA204" i="1"/>
  <c r="DM209" i="1"/>
  <c r="DU209" i="1" s="1"/>
  <c r="DI209" i="1"/>
  <c r="DQ209" i="1" s="1"/>
  <c r="DP209" i="1"/>
  <c r="DX209" i="1" s="1"/>
  <c r="DO209" i="1"/>
  <c r="DW209" i="1" s="1"/>
  <c r="DJ209" i="1"/>
  <c r="DR209" i="1" s="1"/>
  <c r="DN209" i="1"/>
  <c r="DV209" i="1" s="1"/>
  <c r="U200" i="1"/>
  <c r="AF200" i="1" s="1"/>
  <c r="AI201" i="1"/>
  <c r="AC201" i="1"/>
  <c r="BI205" i="1"/>
  <c r="BJ205" i="1" s="1"/>
  <c r="BK205" i="1" s="1"/>
  <c r="AH201" i="1"/>
  <c r="AD199" i="1"/>
  <c r="T199" i="1"/>
  <c r="W199" i="1" s="1"/>
  <c r="AA199" i="1"/>
  <c r="W200" i="1"/>
  <c r="X200" i="1"/>
  <c r="AF201" i="1"/>
  <c r="CZ210" i="1"/>
  <c r="AQ202" i="1"/>
  <c r="AR202" i="1"/>
  <c r="AU202" i="1" s="1"/>
  <c r="AT202" i="1" s="1"/>
  <c r="AS202" i="1"/>
  <c r="AJ201" i="1"/>
  <c r="CM207" i="1"/>
  <c r="CF207" i="1"/>
  <c r="CP207" i="1" s="1"/>
  <c r="CG207" i="1"/>
  <c r="CQ207" i="1" s="1"/>
  <c r="CH207" i="1"/>
  <c r="CR207" i="1" s="1"/>
  <c r="CI207" i="1"/>
  <c r="CS207" i="1" s="1"/>
  <c r="CJ207" i="1"/>
  <c r="CT207" i="1" s="1"/>
  <c r="CK207" i="1"/>
  <c r="CU207" i="1" s="1"/>
  <c r="CL207" i="1"/>
  <c r="CV207" i="1" s="1"/>
  <c r="CN207" i="1"/>
  <c r="CE207" i="1"/>
  <c r="CO207" i="1" s="1"/>
  <c r="CW207" i="1" s="1"/>
  <c r="H198" i="1"/>
  <c r="I198" i="1"/>
  <c r="J198" i="1"/>
  <c r="K198" i="1"/>
  <c r="L198" i="1"/>
  <c r="M198" i="1"/>
  <c r="N198" i="1"/>
  <c r="O198" i="1"/>
  <c r="P198" i="1"/>
  <c r="G198" i="1"/>
  <c r="Q198" i="1"/>
  <c r="R198" i="1" s="1"/>
  <c r="S198" i="1" s="1"/>
  <c r="A198" i="1"/>
  <c r="B197" i="1"/>
  <c r="F198" i="1"/>
  <c r="AM199" i="1"/>
  <c r="AN199" i="1"/>
  <c r="CW210" i="1"/>
  <c r="DD210" i="1" s="1"/>
  <c r="AX204" i="1" l="1"/>
  <c r="BD204" i="1" s="1"/>
  <c r="AE200" i="1"/>
  <c r="DK209" i="1"/>
  <c r="DS209" i="1" s="1"/>
  <c r="AV204" i="1"/>
  <c r="AJ200" i="1"/>
  <c r="DD207" i="1"/>
  <c r="EH209" i="1"/>
  <c r="BB204" i="1"/>
  <c r="AH200" i="1"/>
  <c r="EE209" i="1"/>
  <c r="AZ204" i="1"/>
  <c r="BG204" i="1" s="1"/>
  <c r="CC208" i="1"/>
  <c r="CD208" i="1" s="1"/>
  <c r="BQ206" i="1"/>
  <c r="BR206" i="1"/>
  <c r="BZ206" i="1"/>
  <c r="BL206" i="1"/>
  <c r="BM206" i="1"/>
  <c r="BN206" i="1"/>
  <c r="BU206" i="1" s="1"/>
  <c r="BO206" i="1"/>
  <c r="BP206" i="1"/>
  <c r="BW206" i="1" s="1"/>
  <c r="DY209" i="1"/>
  <c r="EA209" i="1"/>
  <c r="CN208" i="1"/>
  <c r="CM208" i="1"/>
  <c r="DA207" i="1"/>
  <c r="U199" i="1"/>
  <c r="BN205" i="1"/>
  <c r="BP205" i="1"/>
  <c r="BR205" i="1"/>
  <c r="BL205" i="1"/>
  <c r="BM205" i="1"/>
  <c r="BT205" i="1" s="1"/>
  <c r="BO205" i="1"/>
  <c r="BV205" i="1" s="1"/>
  <c r="BQ205" i="1"/>
  <c r="BX205" i="1" s="1"/>
  <c r="BZ205" i="1"/>
  <c r="BF204" i="1"/>
  <c r="AG200" i="1"/>
  <c r="CZ207" i="1"/>
  <c r="ED209" i="1"/>
  <c r="EC209" i="1"/>
  <c r="BV206" i="1"/>
  <c r="AW202" i="1"/>
  <c r="AY202" i="1"/>
  <c r="BA202" i="1"/>
  <c r="AX202" i="1"/>
  <c r="AZ202" i="1"/>
  <c r="BB202" i="1"/>
  <c r="AV202" i="1"/>
  <c r="Z199" i="1"/>
  <c r="AK199" i="1" s="1"/>
  <c r="DE210" i="1"/>
  <c r="DG210" i="1" s="1"/>
  <c r="DH210" i="1" s="1"/>
  <c r="G197" i="1"/>
  <c r="A197" i="1"/>
  <c r="Q197" i="1"/>
  <c r="R197" i="1" s="1"/>
  <c r="S197" i="1" s="1"/>
  <c r="O197" i="1"/>
  <c r="H197" i="1"/>
  <c r="I197" i="1"/>
  <c r="J197" i="1"/>
  <c r="K197" i="1"/>
  <c r="L197" i="1"/>
  <c r="M197" i="1"/>
  <c r="N197" i="1"/>
  <c r="P197" i="1"/>
  <c r="B196" i="1"/>
  <c r="F197" i="1"/>
  <c r="CY207" i="1"/>
  <c r="AL201" i="1"/>
  <c r="AO201" i="1" s="1"/>
  <c r="AP201" i="1" s="1"/>
  <c r="X199" i="1"/>
  <c r="Y199" i="1"/>
  <c r="DZ209" i="1"/>
  <c r="EF209" i="1"/>
  <c r="BT206" i="1"/>
  <c r="BE204" i="1"/>
  <c r="BG203" i="1"/>
  <c r="AD198" i="1"/>
  <c r="T198" i="1"/>
  <c r="V198" i="1" s="1"/>
  <c r="AA198" i="1"/>
  <c r="AM198" i="1"/>
  <c r="AN198" i="1"/>
  <c r="DC207" i="1"/>
  <c r="DB207" i="1"/>
  <c r="CX207" i="1"/>
  <c r="AI200" i="1"/>
  <c r="AL200" i="1" s="1"/>
  <c r="AO200" i="1" s="1"/>
  <c r="AP200" i="1" s="1"/>
  <c r="AC200" i="1"/>
  <c r="V199" i="1"/>
  <c r="AG199" i="1" s="1"/>
  <c r="EJ209" i="1"/>
  <c r="EK209" i="1"/>
  <c r="EI209" i="1"/>
  <c r="EB209" i="1"/>
  <c r="BC204" i="1"/>
  <c r="BH204" i="1"/>
  <c r="BE203" i="1"/>
  <c r="BI203" i="1" s="1"/>
  <c r="BJ203" i="1" s="1"/>
  <c r="BK203" i="1" s="1"/>
  <c r="DE207" i="1" l="1"/>
  <c r="DG207" i="1" s="1"/>
  <c r="DH207" i="1" s="1"/>
  <c r="Y198" i="1"/>
  <c r="BS206" i="1"/>
  <c r="CG208" i="1"/>
  <c r="CQ208" i="1" s="1"/>
  <c r="CE208" i="1"/>
  <c r="CO208" i="1" s="1"/>
  <c r="CL208" i="1"/>
  <c r="CV208" i="1" s="1"/>
  <c r="CF208" i="1"/>
  <c r="CP208" i="1" s="1"/>
  <c r="CH208" i="1"/>
  <c r="CR208" i="1" s="1"/>
  <c r="CJ208" i="1"/>
  <c r="CT208" i="1" s="1"/>
  <c r="BW205" i="1"/>
  <c r="BC202" i="1"/>
  <c r="Z198" i="1"/>
  <c r="AJ198" i="1" s="1"/>
  <c r="BF202" i="1"/>
  <c r="CK208" i="1"/>
  <c r="CU208" i="1" s="1"/>
  <c r="CI208" i="1"/>
  <c r="CS208" i="1" s="1"/>
  <c r="W198" i="1"/>
  <c r="AG198" i="1" s="1"/>
  <c r="X198" i="1"/>
  <c r="AJ199" i="1"/>
  <c r="BH202" i="1"/>
  <c r="EG209" i="1"/>
  <c r="U198" i="1"/>
  <c r="BX206" i="1"/>
  <c r="BY206" i="1" s="1"/>
  <c r="CA206" i="1" s="1"/>
  <c r="CB206" i="1" s="1"/>
  <c r="BN203" i="1"/>
  <c r="BP203" i="1"/>
  <c r="BR203" i="1"/>
  <c r="BL203" i="1"/>
  <c r="BM203" i="1"/>
  <c r="BT203" i="1" s="1"/>
  <c r="BO203" i="1"/>
  <c r="BV203" i="1" s="1"/>
  <c r="BQ203" i="1"/>
  <c r="BX203" i="1" s="1"/>
  <c r="BZ203" i="1"/>
  <c r="AQ200" i="1"/>
  <c r="AS200" i="1"/>
  <c r="AR200" i="1"/>
  <c r="AF198" i="1"/>
  <c r="DM207" i="1"/>
  <c r="DU207" i="1" s="1"/>
  <c r="DI207" i="1"/>
  <c r="DQ207" i="1" s="1"/>
  <c r="DL207" i="1"/>
  <c r="DT207" i="1" s="1"/>
  <c r="DP207" i="1"/>
  <c r="DX207" i="1" s="1"/>
  <c r="DK207" i="1"/>
  <c r="DS207" i="1" s="1"/>
  <c r="DO207" i="1"/>
  <c r="DW207" i="1" s="1"/>
  <c r="EE207" i="1" s="1"/>
  <c r="EH207" i="1"/>
  <c r="DJ207" i="1"/>
  <c r="DR207" i="1" s="1"/>
  <c r="DN207" i="1"/>
  <c r="DV207" i="1" s="1"/>
  <c r="AK198" i="1"/>
  <c r="AC199" i="1"/>
  <c r="AI199" i="1"/>
  <c r="H196" i="1"/>
  <c r="I196" i="1"/>
  <c r="J196" i="1"/>
  <c r="K196" i="1"/>
  <c r="L196" i="1"/>
  <c r="M196" i="1"/>
  <c r="N196" i="1"/>
  <c r="A196" i="1"/>
  <c r="G196" i="1"/>
  <c r="O196" i="1"/>
  <c r="Q196" i="1"/>
  <c r="R196" i="1" s="1"/>
  <c r="S196" i="1" s="1"/>
  <c r="P196" i="1"/>
  <c r="B195" i="1"/>
  <c r="F196" i="1"/>
  <c r="AM197" i="1"/>
  <c r="AN197" i="1"/>
  <c r="BU205" i="1"/>
  <c r="BI204" i="1"/>
  <c r="BJ204" i="1" s="1"/>
  <c r="BK204" i="1" s="1"/>
  <c r="AI198" i="1"/>
  <c r="AC198" i="1"/>
  <c r="AR201" i="1"/>
  <c r="AQ201" i="1"/>
  <c r="AS201" i="1"/>
  <c r="DK210" i="1"/>
  <c r="DS210" i="1" s="1"/>
  <c r="DO210" i="1"/>
  <c r="DW210" i="1" s="1"/>
  <c r="EH210" i="1"/>
  <c r="DJ210" i="1"/>
  <c r="DR210" i="1" s="1"/>
  <c r="DN210" i="1"/>
  <c r="DV210" i="1" s="1"/>
  <c r="DM210" i="1"/>
  <c r="DU210" i="1" s="1"/>
  <c r="EC210" i="1" s="1"/>
  <c r="DI210" i="1"/>
  <c r="DQ210" i="1" s="1"/>
  <c r="DL210" i="1"/>
  <c r="DT210" i="1" s="1"/>
  <c r="DP210" i="1"/>
  <c r="DX210" i="1" s="1"/>
  <c r="BG202" i="1"/>
  <c r="BD202" i="1"/>
  <c r="BS205" i="1"/>
  <c r="AF199" i="1"/>
  <c r="EL209" i="1"/>
  <c r="EM209" i="1" s="1"/>
  <c r="EN209" i="1" s="1"/>
  <c r="AD197" i="1"/>
  <c r="T197" i="1"/>
  <c r="Y197" i="1" s="1"/>
  <c r="AA197" i="1"/>
  <c r="U197" i="1"/>
  <c r="V197" i="1"/>
  <c r="BE202" i="1"/>
  <c r="AE199" i="1"/>
  <c r="AH199" i="1"/>
  <c r="DB208" i="1" l="1"/>
  <c r="CW208" i="1"/>
  <c r="W197" i="1"/>
  <c r="EB207" i="1"/>
  <c r="AU200" i="1"/>
  <c r="AT200" i="1" s="1"/>
  <c r="AY200" i="1" s="1"/>
  <c r="DA208" i="1"/>
  <c r="DD208" i="1"/>
  <c r="DF206" i="1"/>
  <c r="CC206" i="1"/>
  <c r="CD206" i="1" s="1"/>
  <c r="CG206" i="1" s="1"/>
  <c r="CQ206" i="1" s="1"/>
  <c r="AU201" i="1"/>
  <c r="AT201" i="1" s="1"/>
  <c r="AZ201" i="1" s="1"/>
  <c r="CZ208" i="1"/>
  <c r="CY208" i="1"/>
  <c r="AG197" i="1"/>
  <c r="BY205" i="1"/>
  <c r="CA205" i="1" s="1"/>
  <c r="CB205" i="1" s="1"/>
  <c r="DC208" i="1"/>
  <c r="AE198" i="1"/>
  <c r="CX208" i="1"/>
  <c r="Z197" i="1"/>
  <c r="AK197" i="1" s="1"/>
  <c r="X197" i="1"/>
  <c r="BI202" i="1"/>
  <c r="BJ202" i="1" s="1"/>
  <c r="BK202" i="1" s="1"/>
  <c r="BM202" i="1" s="1"/>
  <c r="EB210" i="1"/>
  <c r="DZ210" i="1"/>
  <c r="ED207" i="1"/>
  <c r="BU203" i="1"/>
  <c r="AH198" i="1"/>
  <c r="AL198" i="1" s="1"/>
  <c r="AO198" i="1" s="1"/>
  <c r="AP198" i="1" s="1"/>
  <c r="AW201" i="1"/>
  <c r="CM206" i="1"/>
  <c r="CF206" i="1"/>
  <c r="CP206" i="1" s="1"/>
  <c r="CH206" i="1"/>
  <c r="CR206" i="1" s="1"/>
  <c r="CJ206" i="1"/>
  <c r="CT206" i="1" s="1"/>
  <c r="CL206" i="1"/>
  <c r="CV206" i="1" s="1"/>
  <c r="CN206" i="1"/>
  <c r="BZ202" i="1"/>
  <c r="BP202" i="1"/>
  <c r="BR202" i="1"/>
  <c r="EP209" i="1"/>
  <c r="EQ209" i="1" s="1"/>
  <c r="EO209" i="1"/>
  <c r="AW200" i="1"/>
  <c r="BA200" i="1"/>
  <c r="AX200" i="1"/>
  <c r="AZ200" i="1"/>
  <c r="AV200" i="1"/>
  <c r="AD196" i="1"/>
  <c r="T196" i="1"/>
  <c r="U196" i="1" s="1"/>
  <c r="AA196" i="1"/>
  <c r="EJ207" i="1"/>
  <c r="EK207" i="1"/>
  <c r="EI207" i="1"/>
  <c r="DF205" i="1"/>
  <c r="CC205" i="1"/>
  <c r="CD205" i="1" s="1"/>
  <c r="DY210" i="1"/>
  <c r="EF210" i="1" s="1"/>
  <c r="EI210" i="1"/>
  <c r="EJ210" i="1"/>
  <c r="EK210" i="1"/>
  <c r="DY207" i="1"/>
  <c r="EF207" i="1" s="1"/>
  <c r="BS203" i="1"/>
  <c r="AJ197" i="1"/>
  <c r="AH197" i="1"/>
  <c r="EE210" i="1"/>
  <c r="G195" i="1"/>
  <c r="P195" i="1"/>
  <c r="Q195" i="1"/>
  <c r="R195" i="1" s="1"/>
  <c r="S195" i="1" s="1"/>
  <c r="H195" i="1"/>
  <c r="I195" i="1"/>
  <c r="J195" i="1"/>
  <c r="K195" i="1"/>
  <c r="L195" i="1"/>
  <c r="M195" i="1"/>
  <c r="N195" i="1"/>
  <c r="A195" i="1"/>
  <c r="O195" i="1"/>
  <c r="B194" i="1"/>
  <c r="F195" i="1"/>
  <c r="AM196" i="1"/>
  <c r="AN196" i="1"/>
  <c r="EA207" i="1"/>
  <c r="EC207" i="1"/>
  <c r="BM204" i="1"/>
  <c r="BO204" i="1"/>
  <c r="BQ204" i="1"/>
  <c r="BZ204" i="1"/>
  <c r="BN204" i="1"/>
  <c r="BP204" i="1"/>
  <c r="BR204" i="1"/>
  <c r="BL204" i="1"/>
  <c r="AI197" i="1"/>
  <c r="AC197" i="1"/>
  <c r="AF197" i="1"/>
  <c r="AL199" i="1"/>
  <c r="AO199" i="1" s="1"/>
  <c r="AP199" i="1" s="1"/>
  <c r="ED210" i="1"/>
  <c r="EA210" i="1"/>
  <c r="DZ207" i="1"/>
  <c r="BW203" i="1"/>
  <c r="BO202" i="1" l="1"/>
  <c r="CI206" i="1"/>
  <c r="CS206" i="1" s="1"/>
  <c r="CE206" i="1"/>
  <c r="CO206" i="1" s="1"/>
  <c r="BE200" i="1"/>
  <c r="AV201" i="1"/>
  <c r="AE197" i="1"/>
  <c r="BS204" i="1"/>
  <c r="BB201" i="1"/>
  <c r="BU204" i="1"/>
  <c r="BB200" i="1"/>
  <c r="BL202" i="1"/>
  <c r="BQ202" i="1"/>
  <c r="BW202" i="1" s="1"/>
  <c r="CK206" i="1"/>
  <c r="CU206" i="1" s="1"/>
  <c r="BA201" i="1"/>
  <c r="AX201" i="1"/>
  <c r="BD201" i="1" s="1"/>
  <c r="AQ198" i="1"/>
  <c r="AR198" i="1"/>
  <c r="AS198" i="1"/>
  <c r="BC200" i="1"/>
  <c r="BH200" i="1"/>
  <c r="BN202" i="1"/>
  <c r="BU202" i="1" s="1"/>
  <c r="AY201" i="1"/>
  <c r="BF201" i="1" s="1"/>
  <c r="DE208" i="1"/>
  <c r="DG208" i="1" s="1"/>
  <c r="DH208" i="1" s="1"/>
  <c r="BF200" i="1"/>
  <c r="BS202" i="1"/>
  <c r="EL207" i="1"/>
  <c r="Y196" i="1"/>
  <c r="Z196" i="1"/>
  <c r="AK196" i="1" s="1"/>
  <c r="BX202" i="1"/>
  <c r="CZ206" i="1"/>
  <c r="CW206" i="1"/>
  <c r="DD206" i="1" s="1"/>
  <c r="BC201" i="1"/>
  <c r="BW204" i="1"/>
  <c r="BV204" i="1"/>
  <c r="EL210" i="1"/>
  <c r="W196" i="1"/>
  <c r="AH196" i="1" s="1"/>
  <c r="X196" i="1"/>
  <c r="AI196" i="1" s="1"/>
  <c r="EG207" i="1"/>
  <c r="EM207" i="1" s="1"/>
  <c r="EN207" i="1" s="1"/>
  <c r="CM205" i="1"/>
  <c r="CF205" i="1"/>
  <c r="CP205" i="1" s="1"/>
  <c r="CX205" i="1" s="1"/>
  <c r="CG205" i="1"/>
  <c r="CQ205" i="1" s="1"/>
  <c r="CH205" i="1"/>
  <c r="CR205" i="1" s="1"/>
  <c r="CI205" i="1"/>
  <c r="CS205" i="1" s="1"/>
  <c r="CJ205" i="1"/>
  <c r="CT205" i="1" s="1"/>
  <c r="DB205" i="1" s="1"/>
  <c r="CK205" i="1"/>
  <c r="CU205" i="1" s="1"/>
  <c r="CL205" i="1"/>
  <c r="CV205" i="1" s="1"/>
  <c r="CN205" i="1"/>
  <c r="CE205" i="1"/>
  <c r="CO205" i="1" s="1"/>
  <c r="CW205" i="1" s="1"/>
  <c r="AD195" i="1"/>
  <c r="T195" i="1"/>
  <c r="W195" i="1" s="1"/>
  <c r="AA195" i="1"/>
  <c r="X195" i="1"/>
  <c r="EG210" i="1"/>
  <c r="EM210" i="1" s="1"/>
  <c r="EN210" i="1" s="1"/>
  <c r="BV202" i="1"/>
  <c r="DC206" i="1"/>
  <c r="CY206" i="1"/>
  <c r="BT204" i="1"/>
  <c r="AL197" i="1"/>
  <c r="AO197" i="1" s="1"/>
  <c r="AP197" i="1" s="1"/>
  <c r="V196" i="1"/>
  <c r="AG196" i="1" s="1"/>
  <c r="DB206" i="1"/>
  <c r="CX206" i="1"/>
  <c r="BG201" i="1"/>
  <c r="AS199" i="1"/>
  <c r="AR199" i="1"/>
  <c r="AQ199" i="1"/>
  <c r="BX204" i="1"/>
  <c r="H194" i="1"/>
  <c r="I194" i="1"/>
  <c r="J194" i="1"/>
  <c r="K194" i="1"/>
  <c r="L194" i="1"/>
  <c r="M194" i="1"/>
  <c r="N194" i="1"/>
  <c r="O194" i="1"/>
  <c r="P194" i="1"/>
  <c r="G194" i="1"/>
  <c r="Q194" i="1"/>
  <c r="R194" i="1" s="1"/>
  <c r="S194" i="1" s="1"/>
  <c r="A194" i="1"/>
  <c r="B193" i="1"/>
  <c r="F194" i="1"/>
  <c r="AM195" i="1"/>
  <c r="AN195" i="1"/>
  <c r="BY203" i="1"/>
  <c r="CA203" i="1" s="1"/>
  <c r="CB203" i="1" s="1"/>
  <c r="AE196" i="1"/>
  <c r="BG200" i="1"/>
  <c r="BD200" i="1"/>
  <c r="BI200" i="1" s="1"/>
  <c r="BJ200" i="1" s="1"/>
  <c r="BK200" i="1" s="1"/>
  <c r="DA206" i="1"/>
  <c r="BE201" i="1"/>
  <c r="AU199" i="1" l="1"/>
  <c r="AT199" i="1" s="1"/>
  <c r="AJ196" i="1"/>
  <c r="BT202" i="1"/>
  <c r="BY202" i="1" s="1"/>
  <c r="CA202" i="1" s="1"/>
  <c r="CB202" i="1" s="1"/>
  <c r="BH201" i="1"/>
  <c r="BI201" i="1" s="1"/>
  <c r="BJ201" i="1" s="1"/>
  <c r="BK201" i="1" s="1"/>
  <c r="DO208" i="1"/>
  <c r="DW208" i="1" s="1"/>
  <c r="DM208" i="1"/>
  <c r="DU208" i="1" s="1"/>
  <c r="EH208" i="1"/>
  <c r="DI208" i="1"/>
  <c r="DQ208" i="1" s="1"/>
  <c r="DJ208" i="1"/>
  <c r="DR208" i="1" s="1"/>
  <c r="DL208" i="1"/>
  <c r="DT208" i="1" s="1"/>
  <c r="EB208" i="1" s="1"/>
  <c r="DK208" i="1"/>
  <c r="DS208" i="1" s="1"/>
  <c r="EA208" i="1" s="1"/>
  <c r="DN208" i="1"/>
  <c r="DV208" i="1" s="1"/>
  <c r="DP208" i="1"/>
  <c r="DX208" i="1" s="1"/>
  <c r="AC196" i="1"/>
  <c r="Z195" i="1"/>
  <c r="AK195" i="1" s="1"/>
  <c r="Y195" i="1"/>
  <c r="U195" i="1"/>
  <c r="AU198" i="1"/>
  <c r="AT198" i="1" s="1"/>
  <c r="DE206" i="1"/>
  <c r="DG206" i="1" s="1"/>
  <c r="DH206" i="1" s="1"/>
  <c r="DK206" i="1" s="1"/>
  <c r="DS206" i="1" s="1"/>
  <c r="V195" i="1"/>
  <c r="AG195" i="1" s="1"/>
  <c r="BY204" i="1"/>
  <c r="CA204" i="1" s="1"/>
  <c r="CB204" i="1" s="1"/>
  <c r="DF204" i="1" s="1"/>
  <c r="BM200" i="1"/>
  <c r="BO200" i="1"/>
  <c r="BQ200" i="1"/>
  <c r="BZ200" i="1"/>
  <c r="BN200" i="1"/>
  <c r="BP200" i="1"/>
  <c r="BW200" i="1" s="1"/>
  <c r="BR200" i="1"/>
  <c r="BL200" i="1"/>
  <c r="DO206" i="1"/>
  <c r="DW206" i="1" s="1"/>
  <c r="EH206" i="1"/>
  <c r="DJ206" i="1"/>
  <c r="DR206" i="1" s="1"/>
  <c r="DI206" i="1"/>
  <c r="DQ206" i="1" s="1"/>
  <c r="DL206" i="1"/>
  <c r="DT206" i="1" s="1"/>
  <c r="AX199" i="1"/>
  <c r="AZ199" i="1"/>
  <c r="BB199" i="1"/>
  <c r="AV199" i="1"/>
  <c r="AW199" i="1"/>
  <c r="BD199" i="1" s="1"/>
  <c r="AY199" i="1"/>
  <c r="BF199" i="1" s="1"/>
  <c r="BA199" i="1"/>
  <c r="BH199" i="1" s="1"/>
  <c r="AR197" i="1"/>
  <c r="AQ197" i="1"/>
  <c r="AS197" i="1"/>
  <c r="AC195" i="1"/>
  <c r="AI195" i="1"/>
  <c r="DF203" i="1"/>
  <c r="CC203" i="1"/>
  <c r="CD203" i="1" s="1"/>
  <c r="G193" i="1"/>
  <c r="A193" i="1"/>
  <c r="Q193" i="1"/>
  <c r="R193" i="1" s="1"/>
  <c r="S193" i="1" s="1"/>
  <c r="O193" i="1"/>
  <c r="H193" i="1"/>
  <c r="I193" i="1"/>
  <c r="J193" i="1"/>
  <c r="K193" i="1"/>
  <c r="L193" i="1"/>
  <c r="M193" i="1"/>
  <c r="N193" i="1"/>
  <c r="P193" i="1"/>
  <c r="B192" i="1"/>
  <c r="F193" i="1"/>
  <c r="AH195" i="1"/>
  <c r="DA205" i="1"/>
  <c r="AF195" i="1"/>
  <c r="DD205" i="1"/>
  <c r="CZ205" i="1"/>
  <c r="EP207" i="1"/>
  <c r="EQ207" i="1" s="1"/>
  <c r="EO207" i="1"/>
  <c r="AM194" i="1"/>
  <c r="AN194" i="1"/>
  <c r="AD194" i="1"/>
  <c r="T194" i="1"/>
  <c r="X194" i="1" s="1"/>
  <c r="AA194" i="1"/>
  <c r="EO210" i="1"/>
  <c r="EP210" i="1"/>
  <c r="EQ210" i="1" s="1"/>
  <c r="AE195" i="1"/>
  <c r="DC205" i="1"/>
  <c r="CY205" i="1"/>
  <c r="AF196" i="1"/>
  <c r="AL196" i="1" s="1"/>
  <c r="AO196" i="1" s="1"/>
  <c r="AP196" i="1" s="1"/>
  <c r="DM206" i="1" l="1"/>
  <c r="DU206" i="1" s="1"/>
  <c r="BN201" i="1"/>
  <c r="BM201" i="1"/>
  <c r="BT201" i="1" s="1"/>
  <c r="BP201" i="1"/>
  <c r="BO201" i="1"/>
  <c r="BR201" i="1"/>
  <c r="BQ201" i="1"/>
  <c r="BX201" i="1" s="1"/>
  <c r="BL201" i="1"/>
  <c r="BZ201" i="1"/>
  <c r="DF202" i="1"/>
  <c r="CC202" i="1"/>
  <c r="CD202" i="1"/>
  <c r="DY206" i="1"/>
  <c r="DZ208" i="1"/>
  <c r="ED208" i="1"/>
  <c r="DY208" i="1"/>
  <c r="EF208" i="1" s="1"/>
  <c r="BE199" i="1"/>
  <c r="BU200" i="1"/>
  <c r="BA198" i="1"/>
  <c r="AV198" i="1"/>
  <c r="AX198" i="1"/>
  <c r="AY198" i="1"/>
  <c r="BB198" i="1"/>
  <c r="AW198" i="1"/>
  <c r="AZ198" i="1"/>
  <c r="EI208" i="1"/>
  <c r="EJ208" i="1"/>
  <c r="EK208" i="1"/>
  <c r="DP206" i="1"/>
  <c r="DX206" i="1" s="1"/>
  <c r="EF206" i="1" s="1"/>
  <c r="DN206" i="1"/>
  <c r="DV206" i="1" s="1"/>
  <c r="ED206" i="1" s="1"/>
  <c r="BS200" i="1"/>
  <c r="CC204" i="1"/>
  <c r="CD204" i="1" s="1"/>
  <c r="CE204" i="1" s="1"/>
  <c r="CO204" i="1" s="1"/>
  <c r="EC208" i="1"/>
  <c r="AJ195" i="1"/>
  <c r="AL195" i="1" s="1"/>
  <c r="AO195" i="1" s="1"/>
  <c r="AP195" i="1" s="1"/>
  <c r="EE208" i="1"/>
  <c r="DE205" i="1"/>
  <c r="DG205" i="1" s="1"/>
  <c r="DH205" i="1" s="1"/>
  <c r="DI205" i="1" s="1"/>
  <c r="DQ205" i="1" s="1"/>
  <c r="AU197" i="1"/>
  <c r="AT197" i="1" s="1"/>
  <c r="AV197" i="1" s="1"/>
  <c r="BC199" i="1"/>
  <c r="BS201" i="1"/>
  <c r="EA206" i="1"/>
  <c r="Z194" i="1"/>
  <c r="AK194" i="1" s="1"/>
  <c r="Y194" i="1"/>
  <c r="BT200" i="1"/>
  <c r="AI194" i="1"/>
  <c r="BB197" i="1"/>
  <c r="CG204" i="1"/>
  <c r="CQ204" i="1" s="1"/>
  <c r="V194" i="1"/>
  <c r="AE194" i="1"/>
  <c r="U194" i="1"/>
  <c r="Q192" i="1"/>
  <c r="R192" i="1" s="1"/>
  <c r="S192" i="1" s="1"/>
  <c r="G192" i="1"/>
  <c r="H192" i="1"/>
  <c r="I192" i="1"/>
  <c r="J192" i="1"/>
  <c r="K192" i="1"/>
  <c r="L192" i="1"/>
  <c r="M192" i="1"/>
  <c r="N192" i="1"/>
  <c r="A192" i="1"/>
  <c r="O192" i="1"/>
  <c r="P192" i="1"/>
  <c r="B191" i="1"/>
  <c r="F192" i="1"/>
  <c r="AM193" i="1"/>
  <c r="AN193" i="1"/>
  <c r="BG199" i="1"/>
  <c r="BI199" i="1" s="1"/>
  <c r="BJ199" i="1" s="1"/>
  <c r="BK199" i="1" s="1"/>
  <c r="EB206" i="1"/>
  <c r="DZ206" i="1"/>
  <c r="CM203" i="1"/>
  <c r="CF203" i="1"/>
  <c r="CP203" i="1" s="1"/>
  <c r="CG203" i="1"/>
  <c r="CQ203" i="1" s="1"/>
  <c r="CH203" i="1"/>
  <c r="CR203" i="1" s="1"/>
  <c r="CI203" i="1"/>
  <c r="CS203" i="1" s="1"/>
  <c r="CJ203" i="1"/>
  <c r="CT203" i="1" s="1"/>
  <c r="CK203" i="1"/>
  <c r="CU203" i="1" s="1"/>
  <c r="CL203" i="1"/>
  <c r="CV203" i="1" s="1"/>
  <c r="CN203" i="1"/>
  <c r="CE203" i="1"/>
  <c r="CO203" i="1" s="1"/>
  <c r="CW203" i="1" s="1"/>
  <c r="BW201" i="1"/>
  <c r="EI206" i="1"/>
  <c r="EJ206" i="1"/>
  <c r="EK206" i="1"/>
  <c r="BX200" i="1"/>
  <c r="AQ196" i="1"/>
  <c r="AS196" i="1"/>
  <c r="AR196" i="1"/>
  <c r="W194" i="1"/>
  <c r="AH194" i="1" s="1"/>
  <c r="AD193" i="1"/>
  <c r="T193" i="1"/>
  <c r="Y193" i="1" s="1"/>
  <c r="W193" i="1"/>
  <c r="AA193" i="1"/>
  <c r="V193" i="1"/>
  <c r="BU201" i="1"/>
  <c r="EC206" i="1"/>
  <c r="EE206" i="1"/>
  <c r="CE202" i="1"/>
  <c r="CO202" i="1" s="1"/>
  <c r="CM202" i="1"/>
  <c r="CF202" i="1"/>
  <c r="CP202" i="1" s="1"/>
  <c r="CG202" i="1"/>
  <c r="CQ202" i="1" s="1"/>
  <c r="CH202" i="1"/>
  <c r="CR202" i="1" s="1"/>
  <c r="CI202" i="1"/>
  <c r="CS202" i="1" s="1"/>
  <c r="CJ202" i="1"/>
  <c r="CT202" i="1" s="1"/>
  <c r="CK202" i="1"/>
  <c r="CU202" i="1" s="1"/>
  <c r="CL202" i="1"/>
  <c r="CV202" i="1" s="1"/>
  <c r="CN202" i="1"/>
  <c r="BV200" i="1"/>
  <c r="CF204" i="1" l="1"/>
  <c r="CP204" i="1" s="1"/>
  <c r="DP205" i="1"/>
  <c r="DX205" i="1" s="1"/>
  <c r="CW202" i="1"/>
  <c r="DD202" i="1" s="1"/>
  <c r="BV201" i="1"/>
  <c r="DK205" i="1"/>
  <c r="DS205" i="1" s="1"/>
  <c r="EG208" i="1"/>
  <c r="DY205" i="1"/>
  <c r="CW204" i="1"/>
  <c r="CK204" i="1"/>
  <c r="CU204" i="1" s="1"/>
  <c r="DN205" i="1"/>
  <c r="DV205" i="1" s="1"/>
  <c r="DM205" i="1"/>
  <c r="DU205" i="1" s="1"/>
  <c r="CJ204" i="1"/>
  <c r="CT204" i="1" s="1"/>
  <c r="DJ205" i="1"/>
  <c r="DR205" i="1" s="1"/>
  <c r="BA197" i="1"/>
  <c r="BH197" i="1" s="1"/>
  <c r="BF198" i="1"/>
  <c r="AS195" i="1"/>
  <c r="AR195" i="1"/>
  <c r="AQ195" i="1"/>
  <c r="BH198" i="1"/>
  <c r="AY197" i="1"/>
  <c r="AZ197" i="1"/>
  <c r="EL208" i="1"/>
  <c r="EM208" i="1" s="1"/>
  <c r="EN208" i="1" s="1"/>
  <c r="AU196" i="1"/>
  <c r="AT196" i="1" s="1"/>
  <c r="DB203" i="1"/>
  <c r="CX203" i="1"/>
  <c r="CN204" i="1"/>
  <c r="CI204" i="1"/>
  <c r="CS204" i="1" s="1"/>
  <c r="DA204" i="1" s="1"/>
  <c r="CM204" i="1"/>
  <c r="EH205" i="1"/>
  <c r="DL205" i="1"/>
  <c r="DT205" i="1" s="1"/>
  <c r="EB205" i="1" s="1"/>
  <c r="AW197" i="1"/>
  <c r="BC197" i="1" s="1"/>
  <c r="AX197" i="1"/>
  <c r="BG198" i="1"/>
  <c r="BE198" i="1"/>
  <c r="BY200" i="1"/>
  <c r="CA200" i="1" s="1"/>
  <c r="CB200" i="1" s="1"/>
  <c r="DF200" i="1" s="1"/>
  <c r="DA202" i="1"/>
  <c r="BY201" i="1"/>
  <c r="CA201" i="1" s="1"/>
  <c r="CB201" i="1" s="1"/>
  <c r="AF194" i="1"/>
  <c r="CL204" i="1"/>
  <c r="CV204" i="1" s="1"/>
  <c r="DD204" i="1" s="1"/>
  <c r="CH204" i="1"/>
  <c r="CR204" i="1" s="1"/>
  <c r="DO205" i="1"/>
  <c r="DW205" i="1" s="1"/>
  <c r="EE205" i="1" s="1"/>
  <c r="AC194" i="1"/>
  <c r="BD198" i="1"/>
  <c r="BC198" i="1"/>
  <c r="U193" i="1"/>
  <c r="DB202" i="1"/>
  <c r="CX202" i="1"/>
  <c r="EG206" i="1"/>
  <c r="DC203" i="1"/>
  <c r="CY203" i="1"/>
  <c r="AJ194" i="1"/>
  <c r="AG193" i="1"/>
  <c r="AW196" i="1"/>
  <c r="AY196" i="1"/>
  <c r="BA196" i="1"/>
  <c r="AX196" i="1"/>
  <c r="AZ196" i="1"/>
  <c r="BB196" i="1"/>
  <c r="AV196" i="1"/>
  <c r="DF201" i="1"/>
  <c r="CC201" i="1"/>
  <c r="CD201" i="1" s="1"/>
  <c r="BN199" i="1"/>
  <c r="BP199" i="1"/>
  <c r="BR199" i="1"/>
  <c r="BL199" i="1"/>
  <c r="BM199" i="1"/>
  <c r="BT199" i="1" s="1"/>
  <c r="BO199" i="1"/>
  <c r="BV199" i="1" s="1"/>
  <c r="BQ199" i="1"/>
  <c r="BX199" i="1" s="1"/>
  <c r="BZ199" i="1"/>
  <c r="G191" i="1"/>
  <c r="Q191" i="1"/>
  <c r="R191" i="1" s="1"/>
  <c r="S191" i="1" s="1"/>
  <c r="P191" i="1"/>
  <c r="H191" i="1"/>
  <c r="J191" i="1"/>
  <c r="L191" i="1"/>
  <c r="N191" i="1"/>
  <c r="A191" i="1"/>
  <c r="I191" i="1"/>
  <c r="K191" i="1"/>
  <c r="M191" i="1"/>
  <c r="O191" i="1"/>
  <c r="B190" i="1"/>
  <c r="F191" i="1"/>
  <c r="T192" i="1"/>
  <c r="Y192" i="1" s="1"/>
  <c r="AA192" i="1"/>
  <c r="AD192" i="1"/>
  <c r="EL206" i="1"/>
  <c r="EM206" i="1" s="1"/>
  <c r="EN206" i="1" s="1"/>
  <c r="DA203" i="1"/>
  <c r="DC204" i="1"/>
  <c r="CY204" i="1"/>
  <c r="ED205" i="1"/>
  <c r="EC205" i="1"/>
  <c r="BG197" i="1"/>
  <c r="CZ202" i="1"/>
  <c r="AF193" i="1"/>
  <c r="DC202" i="1"/>
  <c r="CY202" i="1"/>
  <c r="Z193" i="1"/>
  <c r="AK193" i="1" s="1"/>
  <c r="DD203" i="1"/>
  <c r="CZ203" i="1"/>
  <c r="DE203" i="1" s="1"/>
  <c r="DG203" i="1" s="1"/>
  <c r="DH203" i="1" s="1"/>
  <c r="AG194" i="1"/>
  <c r="DB204" i="1"/>
  <c r="CX204" i="1"/>
  <c r="DZ205" i="1"/>
  <c r="EF205" i="1"/>
  <c r="BE197" i="1"/>
  <c r="X193" i="1"/>
  <c r="AH193" i="1" s="1"/>
  <c r="AN192" i="1"/>
  <c r="AM192" i="1"/>
  <c r="EJ205" i="1"/>
  <c r="EK205" i="1"/>
  <c r="EI205" i="1"/>
  <c r="CC200" i="1" l="1"/>
  <c r="CD200" i="1" s="1"/>
  <c r="CZ204" i="1"/>
  <c r="DE204" i="1"/>
  <c r="DG204" i="1" s="1"/>
  <c r="DH204" i="1" s="1"/>
  <c r="DJ204" i="1" s="1"/>
  <c r="DR204" i="1" s="1"/>
  <c r="EO208" i="1"/>
  <c r="EP208" i="1"/>
  <c r="EQ208" i="1" s="1"/>
  <c r="EA205" i="1"/>
  <c r="AL194" i="1"/>
  <c r="AO194" i="1" s="1"/>
  <c r="AP194" i="1" s="1"/>
  <c r="AR194" i="1" s="1"/>
  <c r="DE202" i="1"/>
  <c r="DG202" i="1" s="1"/>
  <c r="DH202" i="1" s="1"/>
  <c r="DK202" i="1" s="1"/>
  <c r="DS202" i="1" s="1"/>
  <c r="BU199" i="1"/>
  <c r="BD196" i="1"/>
  <c r="BF197" i="1"/>
  <c r="AU195" i="1"/>
  <c r="AT195" i="1" s="1"/>
  <c r="X192" i="1"/>
  <c r="BI198" i="1"/>
  <c r="BJ198" i="1" s="1"/>
  <c r="BK198" i="1" s="1"/>
  <c r="BD197" i="1"/>
  <c r="BI197" i="1" s="1"/>
  <c r="BJ197" i="1" s="1"/>
  <c r="BK197" i="1" s="1"/>
  <c r="EG205" i="1"/>
  <c r="W192" i="1"/>
  <c r="BC196" i="1"/>
  <c r="BH196" i="1"/>
  <c r="U192" i="1"/>
  <c r="BF196" i="1"/>
  <c r="DO204" i="1"/>
  <c r="DW204" i="1" s="1"/>
  <c r="EH204" i="1"/>
  <c r="DM204" i="1"/>
  <c r="DU204" i="1" s="1"/>
  <c r="DI204" i="1"/>
  <c r="DQ204" i="1" s="1"/>
  <c r="AQ194" i="1"/>
  <c r="EO206" i="1"/>
  <c r="EP206" i="1"/>
  <c r="EQ206" i="1" s="1"/>
  <c r="CE200" i="1"/>
  <c r="CO200" i="1" s="1"/>
  <c r="CM200" i="1"/>
  <c r="CF200" i="1"/>
  <c r="CP200" i="1" s="1"/>
  <c r="CG200" i="1"/>
  <c r="CQ200" i="1" s="1"/>
  <c r="CH200" i="1"/>
  <c r="CR200" i="1" s="1"/>
  <c r="CI200" i="1"/>
  <c r="CS200" i="1" s="1"/>
  <c r="CJ200" i="1"/>
  <c r="CT200" i="1" s="1"/>
  <c r="CK200" i="1"/>
  <c r="CU200" i="1" s="1"/>
  <c r="CL200" i="1"/>
  <c r="CV200" i="1" s="1"/>
  <c r="CN200" i="1"/>
  <c r="DM203" i="1"/>
  <c r="DU203" i="1" s="1"/>
  <c r="DI203" i="1"/>
  <c r="DQ203" i="1" s="1"/>
  <c r="DL203" i="1"/>
  <c r="DT203" i="1" s="1"/>
  <c r="DP203" i="1"/>
  <c r="DX203" i="1" s="1"/>
  <c r="DK203" i="1"/>
  <c r="DS203" i="1" s="1"/>
  <c r="DO203" i="1"/>
  <c r="DW203" i="1" s="1"/>
  <c r="EH203" i="1"/>
  <c r="DJ203" i="1"/>
  <c r="DR203" i="1" s="1"/>
  <c r="DN203" i="1"/>
  <c r="DV203" i="1" s="1"/>
  <c r="DO202" i="1"/>
  <c r="DW202" i="1" s="1"/>
  <c r="EH202" i="1"/>
  <c r="DJ202" i="1"/>
  <c r="DR202" i="1" s="1"/>
  <c r="DM202" i="1"/>
  <c r="DU202" i="1" s="1"/>
  <c r="DI202" i="1"/>
  <c r="DQ202" i="1" s="1"/>
  <c r="DL202" i="1"/>
  <c r="DT202" i="1" s="1"/>
  <c r="AI192" i="1"/>
  <c r="AH192" i="1"/>
  <c r="BS199" i="1"/>
  <c r="CM201" i="1"/>
  <c r="CF201" i="1"/>
  <c r="CP201" i="1" s="1"/>
  <c r="CG201" i="1"/>
  <c r="CQ201" i="1" s="1"/>
  <c r="CH201" i="1"/>
  <c r="CR201" i="1" s="1"/>
  <c r="CI201" i="1"/>
  <c r="CS201" i="1" s="1"/>
  <c r="CJ201" i="1"/>
  <c r="CT201" i="1" s="1"/>
  <c r="CK201" i="1"/>
  <c r="CU201" i="1" s="1"/>
  <c r="CL201" i="1"/>
  <c r="CV201" i="1" s="1"/>
  <c r="CN201" i="1"/>
  <c r="CE201" i="1"/>
  <c r="CO201" i="1" s="1"/>
  <c r="CW201" i="1" s="1"/>
  <c r="EL205" i="1"/>
  <c r="EM205" i="1" s="1"/>
  <c r="EN205" i="1" s="1"/>
  <c r="Z192" i="1"/>
  <c r="AK192" i="1" s="1"/>
  <c r="AD191" i="1"/>
  <c r="AA191" i="1"/>
  <c r="T191" i="1"/>
  <c r="X191" i="1" s="1"/>
  <c r="BG196" i="1"/>
  <c r="AI193" i="1"/>
  <c r="AC193" i="1"/>
  <c r="AE193" i="1"/>
  <c r="V192" i="1"/>
  <c r="AG192" i="1" s="1"/>
  <c r="Q190" i="1"/>
  <c r="R190" i="1" s="1"/>
  <c r="S190" i="1" s="1"/>
  <c r="H190" i="1"/>
  <c r="I190" i="1"/>
  <c r="J190" i="1"/>
  <c r="K190" i="1"/>
  <c r="L190" i="1"/>
  <c r="M190" i="1"/>
  <c r="N190" i="1"/>
  <c r="O190" i="1"/>
  <c r="P190" i="1"/>
  <c r="G190" i="1"/>
  <c r="A190" i="1"/>
  <c r="B189" i="1"/>
  <c r="F190" i="1"/>
  <c r="AM191" i="1"/>
  <c r="AN191" i="1"/>
  <c r="BW199" i="1"/>
  <c r="BE196" i="1"/>
  <c r="AJ193" i="1"/>
  <c r="AL193" i="1" s="1"/>
  <c r="AO193" i="1" s="1"/>
  <c r="AP193" i="1" s="1"/>
  <c r="EB203" i="1" l="1"/>
  <c r="CW200" i="1"/>
  <c r="DD200" i="1" s="1"/>
  <c r="DP204" i="1"/>
  <c r="DX204" i="1" s="1"/>
  <c r="DN204" i="1"/>
  <c r="DV204" i="1" s="1"/>
  <c r="DK204" i="1"/>
  <c r="DS204" i="1" s="1"/>
  <c r="EC204" i="1"/>
  <c r="DP202" i="1"/>
  <c r="DX202" i="1" s="1"/>
  <c r="DN202" i="1"/>
  <c r="DV202" i="1" s="1"/>
  <c r="DL204" i="1"/>
  <c r="DT204" i="1" s="1"/>
  <c r="CZ200" i="1"/>
  <c r="EA202" i="1"/>
  <c r="Y191" i="1"/>
  <c r="AU194" i="1"/>
  <c r="AT194" i="1" s="1"/>
  <c r="BR197" i="1"/>
  <c r="BQ197" i="1"/>
  <c r="BX197" i="1" s="1"/>
  <c r="BL197" i="1"/>
  <c r="BZ197" i="1"/>
  <c r="BN197" i="1"/>
  <c r="BM197" i="1"/>
  <c r="BT197" i="1" s="1"/>
  <c r="BO197" i="1"/>
  <c r="BP197" i="1"/>
  <c r="BO198" i="1"/>
  <c r="BP198" i="1"/>
  <c r="BQ198" i="1"/>
  <c r="BR198" i="1"/>
  <c r="BZ198" i="1"/>
  <c r="BL198" i="1"/>
  <c r="BM198" i="1"/>
  <c r="BN198" i="1"/>
  <c r="BU198" i="1" s="1"/>
  <c r="DY202" i="1"/>
  <c r="DZ203" i="1"/>
  <c r="DA200" i="1"/>
  <c r="AS194" i="1"/>
  <c r="EB204" i="1"/>
  <c r="DZ204" i="1"/>
  <c r="EC202" i="1"/>
  <c r="EE202" i="1"/>
  <c r="AV195" i="1"/>
  <c r="BB195" i="1"/>
  <c r="BA195" i="1"/>
  <c r="AX195" i="1"/>
  <c r="BE195" i="1" s="1"/>
  <c r="AW195" i="1"/>
  <c r="AZ195" i="1"/>
  <c r="BG195" i="1" s="1"/>
  <c r="AY195" i="1"/>
  <c r="DA201" i="1"/>
  <c r="EE204" i="1"/>
  <c r="DD201" i="1"/>
  <c r="BU197" i="1"/>
  <c r="BI196" i="1"/>
  <c r="BJ196" i="1" s="1"/>
  <c r="BK196" i="1" s="1"/>
  <c r="BQ196" i="1" s="1"/>
  <c r="DC201" i="1"/>
  <c r="CY201" i="1"/>
  <c r="AI191" i="1"/>
  <c r="AR193" i="1"/>
  <c r="AQ193" i="1"/>
  <c r="AS193" i="1"/>
  <c r="EP205" i="1"/>
  <c r="EQ205" i="1" s="1"/>
  <c r="EO205" i="1"/>
  <c r="AW194" i="1"/>
  <c r="AY194" i="1"/>
  <c r="BA194" i="1"/>
  <c r="AX194" i="1"/>
  <c r="AZ194" i="1"/>
  <c r="BB194" i="1"/>
  <c r="AV194" i="1"/>
  <c r="AM190" i="1"/>
  <c r="AN190" i="1"/>
  <c r="H189" i="1"/>
  <c r="I189" i="1"/>
  <c r="J189" i="1"/>
  <c r="K189" i="1"/>
  <c r="L189" i="1"/>
  <c r="M189" i="1"/>
  <c r="N189" i="1"/>
  <c r="G189" i="1"/>
  <c r="Q189" i="1"/>
  <c r="R189" i="1" s="1"/>
  <c r="S189" i="1" s="1"/>
  <c r="A189" i="1"/>
  <c r="O189" i="1"/>
  <c r="P189" i="1"/>
  <c r="B188" i="1"/>
  <c r="F189" i="1"/>
  <c r="U191" i="1"/>
  <c r="W191" i="1"/>
  <c r="AH191" i="1" s="1"/>
  <c r="V191" i="1"/>
  <c r="EI202" i="1"/>
  <c r="EJ202" i="1"/>
  <c r="EK202" i="1"/>
  <c r="CZ201" i="1"/>
  <c r="BY199" i="1"/>
  <c r="CA199" i="1" s="1"/>
  <c r="CB199" i="1" s="1"/>
  <c r="BS197" i="1"/>
  <c r="AC192" i="1"/>
  <c r="EJ203" i="1"/>
  <c r="EK203" i="1"/>
  <c r="EI203" i="1"/>
  <c r="DY204" i="1"/>
  <c r="EF204" i="1" s="1"/>
  <c r="EI204" i="1"/>
  <c r="EJ204" i="1"/>
  <c r="EK204" i="1"/>
  <c r="Z191" i="1"/>
  <c r="AK191" i="1" s="1"/>
  <c r="AF192" i="1"/>
  <c r="EF202" i="1"/>
  <c r="ED202" i="1"/>
  <c r="EE203" i="1"/>
  <c r="DY203" i="1"/>
  <c r="DC200" i="1"/>
  <c r="CY200" i="1"/>
  <c r="AJ192" i="1"/>
  <c r="T190" i="1"/>
  <c r="V190" i="1" s="1"/>
  <c r="AA190" i="1"/>
  <c r="AD190" i="1"/>
  <c r="DB201" i="1"/>
  <c r="CX201" i="1"/>
  <c r="AE192" i="1"/>
  <c r="BW197" i="1"/>
  <c r="EB202" i="1"/>
  <c r="DZ202" i="1"/>
  <c r="ED203" i="1"/>
  <c r="EA203" i="1"/>
  <c r="EC203" i="1"/>
  <c r="DB200" i="1"/>
  <c r="CX200" i="1"/>
  <c r="ED204" i="1"/>
  <c r="EA204" i="1"/>
  <c r="DE200" i="1" l="1"/>
  <c r="DG200" i="1" s="1"/>
  <c r="DH200" i="1" s="1"/>
  <c r="BO196" i="1"/>
  <c r="EL204" i="1"/>
  <c r="BG194" i="1"/>
  <c r="BS198" i="1"/>
  <c r="BW198" i="1"/>
  <c r="DE201" i="1"/>
  <c r="DG201" i="1" s="1"/>
  <c r="DH201" i="1" s="1"/>
  <c r="BD194" i="1"/>
  <c r="AU193" i="1"/>
  <c r="AT193" i="1" s="1"/>
  <c r="AZ193" i="1" s="1"/>
  <c r="BM196" i="1"/>
  <c r="BF195" i="1"/>
  <c r="BH195" i="1"/>
  <c r="BT198" i="1"/>
  <c r="BX198" i="1"/>
  <c r="BV197" i="1"/>
  <c r="U190" i="1"/>
  <c r="BP196" i="1"/>
  <c r="BW196" i="1" s="1"/>
  <c r="BN196" i="1"/>
  <c r="BU196" i="1" s="1"/>
  <c r="BD195" i="1"/>
  <c r="BC195" i="1"/>
  <c r="BV198" i="1"/>
  <c r="Y190" i="1"/>
  <c r="AF191" i="1"/>
  <c r="BE194" i="1"/>
  <c r="BL196" i="1"/>
  <c r="BZ196" i="1"/>
  <c r="Z190" i="1"/>
  <c r="AK190" i="1" s="1"/>
  <c r="EG202" i="1"/>
  <c r="X190" i="1"/>
  <c r="AC190" i="1" s="1"/>
  <c r="W190" i="1"/>
  <c r="AG190" i="1" s="1"/>
  <c r="BR196" i="1"/>
  <c r="DM201" i="1"/>
  <c r="DU201" i="1" s="1"/>
  <c r="DI201" i="1"/>
  <c r="DQ201" i="1" s="1"/>
  <c r="DL201" i="1"/>
  <c r="DT201" i="1" s="1"/>
  <c r="DP201" i="1"/>
  <c r="DX201" i="1" s="1"/>
  <c r="DK201" i="1"/>
  <c r="DS201" i="1" s="1"/>
  <c r="DO201" i="1"/>
  <c r="DW201" i="1" s="1"/>
  <c r="EH201" i="1"/>
  <c r="DJ201" i="1"/>
  <c r="DR201" i="1" s="1"/>
  <c r="DN201" i="1"/>
  <c r="DV201" i="1" s="1"/>
  <c r="DK200" i="1"/>
  <c r="DS200" i="1" s="1"/>
  <c r="DO200" i="1"/>
  <c r="DW200" i="1" s="1"/>
  <c r="EH200" i="1"/>
  <c r="DJ200" i="1"/>
  <c r="DR200" i="1" s="1"/>
  <c r="DN200" i="1"/>
  <c r="DV200" i="1" s="1"/>
  <c r="DM200" i="1"/>
  <c r="DU200" i="1" s="1"/>
  <c r="DI200" i="1"/>
  <c r="DQ200" i="1" s="1"/>
  <c r="DL200" i="1"/>
  <c r="DT200" i="1" s="1"/>
  <c r="DP200" i="1"/>
  <c r="DX200" i="1" s="1"/>
  <c r="AX193" i="1"/>
  <c r="BB193" i="1"/>
  <c r="AV193" i="1"/>
  <c r="AW193" i="1"/>
  <c r="BD193" i="1" s="1"/>
  <c r="BA193" i="1"/>
  <c r="DF199" i="1"/>
  <c r="CC199" i="1"/>
  <c r="CD199" i="1" s="1"/>
  <c r="AG191" i="1"/>
  <c r="AL191" i="1" s="1"/>
  <c r="AO191" i="1" s="1"/>
  <c r="AP191" i="1" s="1"/>
  <c r="G188" i="1"/>
  <c r="Q188" i="1"/>
  <c r="R188" i="1" s="1"/>
  <c r="S188" i="1" s="1"/>
  <c r="H188" i="1"/>
  <c r="I188" i="1"/>
  <c r="J188" i="1"/>
  <c r="K188" i="1"/>
  <c r="L188" i="1"/>
  <c r="M188" i="1"/>
  <c r="N188" i="1"/>
  <c r="A188" i="1"/>
  <c r="O188" i="1"/>
  <c r="P188" i="1"/>
  <c r="B187" i="1"/>
  <c r="F188" i="1"/>
  <c r="AD189" i="1"/>
  <c r="T189" i="1"/>
  <c r="U189" i="1" s="1"/>
  <c r="AA189" i="1"/>
  <c r="BF194" i="1"/>
  <c r="AI190" i="1"/>
  <c r="AH190" i="1"/>
  <c r="AJ191" i="1"/>
  <c r="EG204" i="1"/>
  <c r="EM204" i="1" s="1"/>
  <c r="EN204" i="1" s="1"/>
  <c r="AM189" i="1"/>
  <c r="AN189" i="1"/>
  <c r="AC191" i="1"/>
  <c r="BX196" i="1"/>
  <c r="AF190" i="1"/>
  <c r="AE191" i="1"/>
  <c r="EL202" i="1"/>
  <c r="EM202" i="1" s="1"/>
  <c r="EN202" i="1" s="1"/>
  <c r="AL192" i="1"/>
  <c r="AO192" i="1" s="1"/>
  <c r="AP192" i="1" s="1"/>
  <c r="EL203" i="1"/>
  <c r="BY197" i="1"/>
  <c r="CA197" i="1" s="1"/>
  <c r="CB197" i="1" s="1"/>
  <c r="EF203" i="1"/>
  <c r="EG203" i="1" s="1"/>
  <c r="BC194" i="1"/>
  <c r="BH194" i="1"/>
  <c r="BT196" i="1"/>
  <c r="BI194" i="1" l="1"/>
  <c r="BJ194" i="1" s="1"/>
  <c r="BK194" i="1" s="1"/>
  <c r="BH193" i="1"/>
  <c r="EM203" i="1"/>
  <c r="EN203" i="1" s="1"/>
  <c r="BV196" i="1"/>
  <c r="AY193" i="1"/>
  <c r="BF193" i="1" s="1"/>
  <c r="BI195" i="1"/>
  <c r="BJ195" i="1" s="1"/>
  <c r="BK195" i="1" s="1"/>
  <c r="BR195" i="1" s="1"/>
  <c r="BO195" i="1"/>
  <c r="EC200" i="1"/>
  <c r="BY198" i="1"/>
  <c r="CA198" i="1" s="1"/>
  <c r="CB198" i="1" s="1"/>
  <c r="DZ200" i="1"/>
  <c r="ED201" i="1"/>
  <c r="BS196" i="1"/>
  <c r="AJ190" i="1"/>
  <c r="AL190" i="1" s="1"/>
  <c r="AO190" i="1" s="1"/>
  <c r="AP190" i="1" s="1"/>
  <c r="BE193" i="1"/>
  <c r="EB201" i="1"/>
  <c r="AE190" i="1"/>
  <c r="BY196" i="1"/>
  <c r="CA196" i="1" s="1"/>
  <c r="CB196" i="1" s="1"/>
  <c r="CC196" i="1" s="1"/>
  <c r="CD196" i="1" s="1"/>
  <c r="EE201" i="1"/>
  <c r="DY201" i="1"/>
  <c r="CM199" i="1"/>
  <c r="CF199" i="1"/>
  <c r="CP199" i="1" s="1"/>
  <c r="CG199" i="1"/>
  <c r="CQ199" i="1" s="1"/>
  <c r="CH199" i="1"/>
  <c r="CR199" i="1" s="1"/>
  <c r="CZ199" i="1" s="1"/>
  <c r="CI199" i="1"/>
  <c r="CS199" i="1" s="1"/>
  <c r="CJ199" i="1"/>
  <c r="CT199" i="1" s="1"/>
  <c r="CK199" i="1"/>
  <c r="CU199" i="1" s="1"/>
  <c r="CL199" i="1"/>
  <c r="CV199" i="1" s="1"/>
  <c r="CN199" i="1"/>
  <c r="CE199" i="1"/>
  <c r="CO199" i="1" s="1"/>
  <c r="CW199" i="1" s="1"/>
  <c r="EP203" i="1"/>
  <c r="EQ203" i="1" s="1"/>
  <c r="EO203" i="1"/>
  <c r="EO202" i="1"/>
  <c r="EP202" i="1"/>
  <c r="EQ202" i="1" s="1"/>
  <c r="DF197" i="1"/>
  <c r="CC197" i="1"/>
  <c r="CD197" i="1" s="1"/>
  <c r="Y189" i="1"/>
  <c r="Z189" i="1"/>
  <c r="AK189" i="1" s="1"/>
  <c r="AD188" i="1"/>
  <c r="T188" i="1"/>
  <c r="W188" i="1" s="1"/>
  <c r="AA188" i="1"/>
  <c r="X188" i="1"/>
  <c r="EE200" i="1"/>
  <c r="EJ201" i="1"/>
  <c r="EK201" i="1"/>
  <c r="EI201" i="1"/>
  <c r="AR191" i="1"/>
  <c r="AS191" i="1"/>
  <c r="AQ191" i="1"/>
  <c r="EO204" i="1"/>
  <c r="EP204" i="1"/>
  <c r="EQ204" i="1" s="1"/>
  <c r="W189" i="1"/>
  <c r="X189" i="1"/>
  <c r="H187" i="1"/>
  <c r="I187" i="1"/>
  <c r="J187" i="1"/>
  <c r="K187" i="1"/>
  <c r="L187" i="1"/>
  <c r="M187" i="1"/>
  <c r="N187" i="1"/>
  <c r="G187" i="1"/>
  <c r="Q187" i="1"/>
  <c r="R187" i="1" s="1"/>
  <c r="S187" i="1" s="1"/>
  <c r="P187" i="1"/>
  <c r="A187" i="1"/>
  <c r="O187" i="1"/>
  <c r="B186" i="1"/>
  <c r="F187" i="1"/>
  <c r="AM188" i="1"/>
  <c r="AN188" i="1"/>
  <c r="BC193" i="1"/>
  <c r="ED200" i="1"/>
  <c r="EA200" i="1"/>
  <c r="BM194" i="1"/>
  <c r="BO194" i="1"/>
  <c r="BQ194" i="1"/>
  <c r="BZ194" i="1"/>
  <c r="BN194" i="1"/>
  <c r="BP194" i="1"/>
  <c r="BW194" i="1" s="1"/>
  <c r="BR194" i="1"/>
  <c r="BL194" i="1"/>
  <c r="AQ192" i="1"/>
  <c r="AS192" i="1"/>
  <c r="AR192" i="1"/>
  <c r="V189" i="1"/>
  <c r="AG189" i="1" s="1"/>
  <c r="EB200" i="1"/>
  <c r="EA201" i="1"/>
  <c r="EC201" i="1"/>
  <c r="AE189" i="1"/>
  <c r="BG193" i="1"/>
  <c r="DY200" i="1"/>
  <c r="EF200" i="1" s="1"/>
  <c r="EI200" i="1"/>
  <c r="EJ200" i="1"/>
  <c r="EK200" i="1"/>
  <c r="DZ201" i="1"/>
  <c r="EF201" i="1"/>
  <c r="BZ195" i="1" l="1"/>
  <c r="BL195" i="1"/>
  <c r="AU192" i="1"/>
  <c r="AT192" i="1" s="1"/>
  <c r="BP195" i="1"/>
  <c r="BM195" i="1"/>
  <c r="BQ195" i="1"/>
  <c r="BX195" i="1" s="1"/>
  <c r="BN195" i="1"/>
  <c r="BU195" i="1" s="1"/>
  <c r="BV195" i="1"/>
  <c r="BS194" i="1"/>
  <c r="DD199" i="1"/>
  <c r="DF196" i="1"/>
  <c r="DF198" i="1"/>
  <c r="CC198" i="1"/>
  <c r="CD198" i="1" s="1"/>
  <c r="BU194" i="1"/>
  <c r="AS190" i="1"/>
  <c r="AR190" i="1"/>
  <c r="AU190" i="1" s="1"/>
  <c r="AT190" i="1" s="1"/>
  <c r="AV190" i="1" s="1"/>
  <c r="AQ190" i="1"/>
  <c r="Z188" i="1"/>
  <c r="AK188" i="1" s="1"/>
  <c r="Y188" i="1"/>
  <c r="EG201" i="1"/>
  <c r="AH188" i="1"/>
  <c r="BX194" i="1"/>
  <c r="U188" i="1"/>
  <c r="DB199" i="1"/>
  <c r="CX199" i="1"/>
  <c r="AU191" i="1"/>
  <c r="AT191" i="1" s="1"/>
  <c r="BB191" i="1" s="1"/>
  <c r="AW192" i="1"/>
  <c r="AY192" i="1"/>
  <c r="BA192" i="1"/>
  <c r="AX192" i="1"/>
  <c r="AZ192" i="1"/>
  <c r="BB192" i="1"/>
  <c r="AV192" i="1"/>
  <c r="CM197" i="1"/>
  <c r="CF197" i="1"/>
  <c r="CP197" i="1" s="1"/>
  <c r="CG197" i="1"/>
  <c r="CQ197" i="1" s="1"/>
  <c r="CH197" i="1"/>
  <c r="CR197" i="1" s="1"/>
  <c r="CI197" i="1"/>
  <c r="CS197" i="1" s="1"/>
  <c r="CJ197" i="1"/>
  <c r="CT197" i="1" s="1"/>
  <c r="CK197" i="1"/>
  <c r="CU197" i="1" s="1"/>
  <c r="CL197" i="1"/>
  <c r="CV197" i="1" s="1"/>
  <c r="CN197" i="1"/>
  <c r="CE197" i="1"/>
  <c r="CO197" i="1" s="1"/>
  <c r="CW197" i="1" s="1"/>
  <c r="AZ191" i="1"/>
  <c r="AV191" i="1"/>
  <c r="AM187" i="1"/>
  <c r="AN187" i="1"/>
  <c r="AI189" i="1"/>
  <c r="AC189" i="1"/>
  <c r="AI188" i="1"/>
  <c r="AC188" i="1"/>
  <c r="CE196" i="1"/>
  <c r="CO196" i="1" s="1"/>
  <c r="CM196" i="1"/>
  <c r="CF196" i="1"/>
  <c r="CP196" i="1" s="1"/>
  <c r="CG196" i="1"/>
  <c r="CQ196" i="1" s="1"/>
  <c r="CH196" i="1"/>
  <c r="CR196" i="1" s="1"/>
  <c r="CI196" i="1"/>
  <c r="CS196" i="1" s="1"/>
  <c r="CJ196" i="1"/>
  <c r="CT196" i="1" s="1"/>
  <c r="CK196" i="1"/>
  <c r="CU196" i="1" s="1"/>
  <c r="CL196" i="1"/>
  <c r="CV196" i="1" s="1"/>
  <c r="CN196" i="1"/>
  <c r="BV194" i="1"/>
  <c r="AH189" i="1"/>
  <c r="V188" i="1"/>
  <c r="AG188" i="1" s="1"/>
  <c r="AJ189" i="1"/>
  <c r="DC199" i="1"/>
  <c r="CY199" i="1"/>
  <c r="EL200" i="1"/>
  <c r="BT194" i="1"/>
  <c r="EG200" i="1"/>
  <c r="BI193" i="1"/>
  <c r="BJ193" i="1" s="1"/>
  <c r="BK193" i="1" s="1"/>
  <c r="G186" i="1"/>
  <c r="Q186" i="1"/>
  <c r="R186" i="1" s="1"/>
  <c r="S186" i="1" s="1"/>
  <c r="H186" i="1"/>
  <c r="I186" i="1"/>
  <c r="J186" i="1"/>
  <c r="K186" i="1"/>
  <c r="L186" i="1"/>
  <c r="M186" i="1"/>
  <c r="N186" i="1"/>
  <c r="O186" i="1"/>
  <c r="P186" i="1"/>
  <c r="A186" i="1"/>
  <c r="B185" i="1"/>
  <c r="F186" i="1"/>
  <c r="AD187" i="1"/>
  <c r="T187" i="1"/>
  <c r="V187" i="1" s="1"/>
  <c r="AA187" i="1"/>
  <c r="EL201" i="1"/>
  <c r="EM201" i="1" s="1"/>
  <c r="EN201" i="1" s="1"/>
  <c r="AE188" i="1"/>
  <c r="AF189" i="1"/>
  <c r="DA199" i="1"/>
  <c r="DE199" i="1" s="1"/>
  <c r="DG199" i="1" s="1"/>
  <c r="DH199" i="1" s="1"/>
  <c r="CZ197" i="1" l="1"/>
  <c r="EM200" i="1"/>
  <c r="EN200" i="1" s="1"/>
  <c r="BE192" i="1"/>
  <c r="BA190" i="1"/>
  <c r="BT195" i="1"/>
  <c r="BH192" i="1"/>
  <c r="BS195" i="1"/>
  <c r="BY195" i="1" s="1"/>
  <c r="CA195" i="1" s="1"/>
  <c r="CB195" i="1" s="1"/>
  <c r="BW195" i="1"/>
  <c r="AL189" i="1"/>
  <c r="AO189" i="1" s="1"/>
  <c r="AP189" i="1" s="1"/>
  <c r="BY194" i="1"/>
  <c r="CA194" i="1" s="1"/>
  <c r="CB194" i="1" s="1"/>
  <c r="AY191" i="1"/>
  <c r="AX190" i="1"/>
  <c r="BC192" i="1"/>
  <c r="CM198" i="1"/>
  <c r="CI198" i="1"/>
  <c r="CS198" i="1" s="1"/>
  <c r="CN198" i="1"/>
  <c r="CF198" i="1"/>
  <c r="CP198" i="1" s="1"/>
  <c r="CJ198" i="1"/>
  <c r="CT198" i="1" s="1"/>
  <c r="CG198" i="1"/>
  <c r="CQ198" i="1" s="1"/>
  <c r="CK198" i="1"/>
  <c r="CU198" i="1" s="1"/>
  <c r="CE198" i="1"/>
  <c r="CO198" i="1" s="1"/>
  <c r="CW198" i="1" s="1"/>
  <c r="CH198" i="1"/>
  <c r="CR198" i="1" s="1"/>
  <c r="CL198" i="1"/>
  <c r="CV198" i="1" s="1"/>
  <c r="DD198" i="1" s="1"/>
  <c r="AF188" i="1"/>
  <c r="AW191" i="1"/>
  <c r="AX191" i="1"/>
  <c r="BE191" i="1" s="1"/>
  <c r="AW190" i="1"/>
  <c r="DC196" i="1"/>
  <c r="CY196" i="1"/>
  <c r="BA191" i="1"/>
  <c r="BH191" i="1" s="1"/>
  <c r="DA197" i="1"/>
  <c r="BB190" i="1"/>
  <c r="AY190" i="1"/>
  <c r="DD197" i="1"/>
  <c r="U187" i="1"/>
  <c r="BF192" i="1"/>
  <c r="AZ190" i="1"/>
  <c r="AJ188" i="1"/>
  <c r="DM199" i="1"/>
  <c r="DU199" i="1" s="1"/>
  <c r="DI199" i="1"/>
  <c r="DQ199" i="1" s="1"/>
  <c r="DL199" i="1"/>
  <c r="DT199" i="1" s="1"/>
  <c r="DP199" i="1"/>
  <c r="DX199" i="1" s="1"/>
  <c r="DK199" i="1"/>
  <c r="DS199" i="1" s="1"/>
  <c r="DO199" i="1"/>
  <c r="DW199" i="1" s="1"/>
  <c r="EH199" i="1"/>
  <c r="DJ199" i="1"/>
  <c r="DR199" i="1" s="1"/>
  <c r="DN199" i="1"/>
  <c r="DV199" i="1" s="1"/>
  <c r="DF194" i="1"/>
  <c r="CC194" i="1"/>
  <c r="CD194" i="1" s="1"/>
  <c r="EP201" i="1"/>
  <c r="EQ201" i="1" s="1"/>
  <c r="EO201" i="1"/>
  <c r="AQ189" i="1"/>
  <c r="AR189" i="1"/>
  <c r="AS189" i="1"/>
  <c r="Z187" i="1"/>
  <c r="AK187" i="1" s="1"/>
  <c r="AD186" i="1"/>
  <c r="T186" i="1"/>
  <c r="Y186" i="1" s="1"/>
  <c r="AA186" i="1"/>
  <c r="DB196" i="1"/>
  <c r="CX196" i="1"/>
  <c r="BG191" i="1"/>
  <c r="AF187" i="1"/>
  <c r="EO200" i="1"/>
  <c r="EP200" i="1"/>
  <c r="EQ200" i="1" s="1"/>
  <c r="Y187" i="1"/>
  <c r="W187" i="1"/>
  <c r="X187" i="1"/>
  <c r="H185" i="1"/>
  <c r="I185" i="1"/>
  <c r="J185" i="1"/>
  <c r="K185" i="1"/>
  <c r="L185" i="1"/>
  <c r="M185" i="1"/>
  <c r="N185" i="1"/>
  <c r="G185" i="1"/>
  <c r="Q185" i="1"/>
  <c r="R185" i="1" s="1"/>
  <c r="S185" i="1" s="1"/>
  <c r="A185" i="1"/>
  <c r="O185" i="1"/>
  <c r="P185" i="1"/>
  <c r="B184" i="1"/>
  <c r="F185" i="1"/>
  <c r="AM186" i="1"/>
  <c r="AN186" i="1"/>
  <c r="DA196" i="1"/>
  <c r="BC191" i="1"/>
  <c r="DC197" i="1"/>
  <c r="CY197" i="1"/>
  <c r="BE190" i="1"/>
  <c r="BD190" i="1"/>
  <c r="BN193" i="1"/>
  <c r="BP193" i="1"/>
  <c r="BR193" i="1"/>
  <c r="BL193" i="1"/>
  <c r="BM193" i="1"/>
  <c r="BO193" i="1"/>
  <c r="BV193" i="1" s="1"/>
  <c r="BQ193" i="1"/>
  <c r="BX193" i="1" s="1"/>
  <c r="BZ193" i="1"/>
  <c r="CZ196" i="1"/>
  <c r="CW196" i="1"/>
  <c r="BF191" i="1"/>
  <c r="DB197" i="1"/>
  <c r="CX197" i="1"/>
  <c r="BG192" i="1"/>
  <c r="BD192" i="1"/>
  <c r="BG190" i="1"/>
  <c r="BC190" i="1"/>
  <c r="BH190" i="1" l="1"/>
  <c r="AL188" i="1"/>
  <c r="AO188" i="1" s="1"/>
  <c r="AP188" i="1" s="1"/>
  <c r="CY198" i="1"/>
  <c r="DA198" i="1"/>
  <c r="AJ187" i="1"/>
  <c r="DB198" i="1"/>
  <c r="BD191" i="1"/>
  <c r="DE197" i="1"/>
  <c r="DG197" i="1" s="1"/>
  <c r="DH197" i="1" s="1"/>
  <c r="DM197" i="1" s="1"/>
  <c r="DU197" i="1" s="1"/>
  <c r="CZ198" i="1"/>
  <c r="CX198" i="1"/>
  <c r="AU189" i="1"/>
  <c r="AT189" i="1" s="1"/>
  <c r="AY189" i="1" s="1"/>
  <c r="DC198" i="1"/>
  <c r="CC195" i="1"/>
  <c r="CD195" i="1" s="1"/>
  <c r="DF195" i="1"/>
  <c r="AR188" i="1"/>
  <c r="AQ188" i="1"/>
  <c r="AU188" i="1" s="1"/>
  <c r="AT188" i="1" s="1"/>
  <c r="AZ188" i="1" s="1"/>
  <c r="AS188" i="1"/>
  <c r="BW193" i="1"/>
  <c r="EB199" i="1"/>
  <c r="BI192" i="1"/>
  <c r="BJ192" i="1" s="1"/>
  <c r="BK192" i="1" s="1"/>
  <c r="BQ192" i="1" s="1"/>
  <c r="U186" i="1"/>
  <c r="EE199" i="1"/>
  <c r="DY199" i="1"/>
  <c r="BF190" i="1"/>
  <c r="BI190" i="1" s="1"/>
  <c r="BJ190" i="1" s="1"/>
  <c r="BK190" i="1" s="1"/>
  <c r="AW189" i="1"/>
  <c r="AX189" i="1"/>
  <c r="AZ189" i="1"/>
  <c r="AV189" i="1"/>
  <c r="BI191" i="1"/>
  <c r="BJ191" i="1" s="1"/>
  <c r="BK191" i="1" s="1"/>
  <c r="V186" i="1"/>
  <c r="W186" i="1"/>
  <c r="EJ199" i="1"/>
  <c r="EK199" i="1"/>
  <c r="EI199" i="1"/>
  <c r="G184" i="1"/>
  <c r="Q184" i="1"/>
  <c r="R184" i="1" s="1"/>
  <c r="S184" i="1" s="1"/>
  <c r="H184" i="1"/>
  <c r="I184" i="1"/>
  <c r="J184" i="1"/>
  <c r="K184" i="1"/>
  <c r="L184" i="1"/>
  <c r="M184" i="1"/>
  <c r="N184" i="1"/>
  <c r="A184" i="1"/>
  <c r="O184" i="1"/>
  <c r="P184" i="1"/>
  <c r="B183" i="1"/>
  <c r="F184" i="1"/>
  <c r="CE194" i="1"/>
  <c r="CO194" i="1" s="1"/>
  <c r="CM194" i="1"/>
  <c r="CF194" i="1"/>
  <c r="CP194" i="1" s="1"/>
  <c r="CG194" i="1"/>
  <c r="CQ194" i="1" s="1"/>
  <c r="CH194" i="1"/>
  <c r="CR194" i="1" s="1"/>
  <c r="CI194" i="1"/>
  <c r="CS194" i="1" s="1"/>
  <c r="CJ194" i="1"/>
  <c r="CT194" i="1" s="1"/>
  <c r="CK194" i="1"/>
  <c r="CU194" i="1" s="1"/>
  <c r="CL194" i="1"/>
  <c r="CV194" i="1" s="1"/>
  <c r="CN194" i="1"/>
  <c r="DI197" i="1"/>
  <c r="DQ197" i="1" s="1"/>
  <c r="DL197" i="1"/>
  <c r="DT197" i="1" s="1"/>
  <c r="DP197" i="1"/>
  <c r="DX197" i="1" s="1"/>
  <c r="DO197" i="1"/>
  <c r="DW197" i="1" s="1"/>
  <c r="EH197" i="1"/>
  <c r="DJ197" i="1"/>
  <c r="DR197" i="1" s="1"/>
  <c r="BU193" i="1"/>
  <c r="AM185" i="1"/>
  <c r="AN185" i="1"/>
  <c r="AI187" i="1"/>
  <c r="AC187" i="1"/>
  <c r="Z186" i="1"/>
  <c r="AK186" i="1" s="1"/>
  <c r="ED199" i="1"/>
  <c r="EA199" i="1"/>
  <c r="EC199" i="1"/>
  <c r="AD185" i="1"/>
  <c r="T185" i="1"/>
  <c r="V185" i="1" s="1"/>
  <c r="AA185" i="1"/>
  <c r="DD196" i="1"/>
  <c r="DE196" i="1" s="1"/>
  <c r="DG196" i="1" s="1"/>
  <c r="DH196" i="1" s="1"/>
  <c r="BT193" i="1"/>
  <c r="BS193" i="1"/>
  <c r="AE187" i="1"/>
  <c r="AH187" i="1"/>
  <c r="X186" i="1"/>
  <c r="DZ199" i="1"/>
  <c r="EF199" i="1"/>
  <c r="AG187" i="1"/>
  <c r="BA189" i="1" l="1"/>
  <c r="AV188" i="1"/>
  <c r="BN192" i="1"/>
  <c r="BZ192" i="1"/>
  <c r="EB197" i="1"/>
  <c r="DN197" i="1"/>
  <c r="DV197" i="1" s="1"/>
  <c r="DK197" i="1"/>
  <c r="DS197" i="1" s="1"/>
  <c r="BB189" i="1"/>
  <c r="AW188" i="1"/>
  <c r="DE198" i="1"/>
  <c r="DG198" i="1" s="1"/>
  <c r="DH198" i="1" s="1"/>
  <c r="EH198" i="1" s="1"/>
  <c r="DO198" i="1"/>
  <c r="DW198" i="1" s="1"/>
  <c r="DM198" i="1"/>
  <c r="DU198" i="1" s="1"/>
  <c r="DI198" i="1"/>
  <c r="DQ198" i="1" s="1"/>
  <c r="DJ198" i="1"/>
  <c r="DR198" i="1" s="1"/>
  <c r="DL198" i="1"/>
  <c r="DT198" i="1" s="1"/>
  <c r="EB198" i="1" s="1"/>
  <c r="DN198" i="1"/>
  <c r="DV198" i="1" s="1"/>
  <c r="DP198" i="1"/>
  <c r="DX198" i="1" s="1"/>
  <c r="EG199" i="1"/>
  <c r="BY193" i="1"/>
  <c r="CA193" i="1" s="1"/>
  <c r="CB193" i="1" s="1"/>
  <c r="BL192" i="1"/>
  <c r="BA188" i="1"/>
  <c r="AX188" i="1"/>
  <c r="BD188" i="1" s="1"/>
  <c r="CH195" i="1"/>
  <c r="CR195" i="1" s="1"/>
  <c r="CL195" i="1"/>
  <c r="CV195" i="1" s="1"/>
  <c r="CM195" i="1"/>
  <c r="CI195" i="1"/>
  <c r="CS195" i="1" s="1"/>
  <c r="CN195" i="1"/>
  <c r="CF195" i="1"/>
  <c r="CP195" i="1" s="1"/>
  <c r="CJ195" i="1"/>
  <c r="CT195" i="1" s="1"/>
  <c r="CE195" i="1"/>
  <c r="CO195" i="1" s="1"/>
  <c r="CG195" i="1"/>
  <c r="CQ195" i="1" s="1"/>
  <c r="CY195" i="1" s="1"/>
  <c r="CK195" i="1"/>
  <c r="CU195" i="1" s="1"/>
  <c r="DC195" i="1" s="1"/>
  <c r="BC188" i="1"/>
  <c r="EE197" i="1"/>
  <c r="BG189" i="1"/>
  <c r="BD189" i="1"/>
  <c r="BM192" i="1"/>
  <c r="BB188" i="1"/>
  <c r="U185" i="1"/>
  <c r="BF189" i="1"/>
  <c r="BP192" i="1"/>
  <c r="BW192" i="1" s="1"/>
  <c r="BO192" i="1"/>
  <c r="BU192" i="1" s="1"/>
  <c r="Z185" i="1"/>
  <c r="DB194" i="1"/>
  <c r="CX194" i="1"/>
  <c r="Y185" i="1"/>
  <c r="AJ185" i="1" s="1"/>
  <c r="AL187" i="1"/>
  <c r="AO187" i="1" s="1"/>
  <c r="AP187" i="1" s="1"/>
  <c r="AQ187" i="1" s="1"/>
  <c r="W185" i="1"/>
  <c r="X185" i="1"/>
  <c r="DZ197" i="1"/>
  <c r="DA194" i="1"/>
  <c r="BC189" i="1"/>
  <c r="BR192" i="1"/>
  <c r="AY188" i="1"/>
  <c r="BF188" i="1" s="1"/>
  <c r="AS187" i="1"/>
  <c r="DK196" i="1"/>
  <c r="DS196" i="1" s="1"/>
  <c r="DO196" i="1"/>
  <c r="DW196" i="1" s="1"/>
  <c r="EH196" i="1"/>
  <c r="DJ196" i="1"/>
  <c r="DR196" i="1" s="1"/>
  <c r="DN196" i="1"/>
  <c r="DV196" i="1" s="1"/>
  <c r="DM196" i="1"/>
  <c r="DU196" i="1" s="1"/>
  <c r="DI196" i="1"/>
  <c r="DQ196" i="1" s="1"/>
  <c r="DL196" i="1"/>
  <c r="DT196" i="1" s="1"/>
  <c r="DP196" i="1"/>
  <c r="DX196" i="1" s="1"/>
  <c r="AI186" i="1"/>
  <c r="AC186" i="1"/>
  <c r="AF185" i="1"/>
  <c r="AE186" i="1"/>
  <c r="AD184" i="1"/>
  <c r="T184" i="1"/>
  <c r="Y184" i="1" s="1"/>
  <c r="W184" i="1"/>
  <c r="AA184" i="1"/>
  <c r="U184" i="1"/>
  <c r="V184" i="1"/>
  <c r="Z184" i="1"/>
  <c r="BH189" i="1"/>
  <c r="AJ186" i="1"/>
  <c r="AK185" i="1"/>
  <c r="H183" i="1"/>
  <c r="I183" i="1"/>
  <c r="J183" i="1"/>
  <c r="K183" i="1"/>
  <c r="L183" i="1"/>
  <c r="M183" i="1"/>
  <c r="N183" i="1"/>
  <c r="G183" i="1"/>
  <c r="Q183" i="1"/>
  <c r="R183" i="1" s="1"/>
  <c r="S183" i="1" s="1"/>
  <c r="P183" i="1"/>
  <c r="A183" i="1"/>
  <c r="O183" i="1"/>
  <c r="B182" i="1"/>
  <c r="F183" i="1"/>
  <c r="AM184" i="1"/>
  <c r="AN184" i="1"/>
  <c r="AH186" i="1"/>
  <c r="BN191" i="1"/>
  <c r="BP191" i="1"/>
  <c r="BW191" i="1" s="1"/>
  <c r="BR191" i="1"/>
  <c r="BO191" i="1"/>
  <c r="BL191" i="1"/>
  <c r="BM191" i="1"/>
  <c r="BT191" i="1" s="1"/>
  <c r="BQ191" i="1"/>
  <c r="BX191" i="1" s="1"/>
  <c r="BZ191" i="1"/>
  <c r="BX192" i="1"/>
  <c r="EJ197" i="1"/>
  <c r="EK197" i="1"/>
  <c r="EI197" i="1"/>
  <c r="DY197" i="1"/>
  <c r="CZ194" i="1"/>
  <c r="CW194" i="1"/>
  <c r="DD194" i="1" s="1"/>
  <c r="EL199" i="1"/>
  <c r="EM199" i="1" s="1"/>
  <c r="EN199" i="1" s="1"/>
  <c r="AG186" i="1"/>
  <c r="BV192" i="1"/>
  <c r="BG188" i="1"/>
  <c r="DF193" i="1"/>
  <c r="CC193" i="1"/>
  <c r="CD193" i="1" s="1"/>
  <c r="AI185" i="1"/>
  <c r="AC185" i="1"/>
  <c r="BL190" i="1"/>
  <c r="BM190" i="1"/>
  <c r="BO190" i="1"/>
  <c r="BQ190" i="1"/>
  <c r="BP190" i="1"/>
  <c r="BZ190" i="1"/>
  <c r="BN190" i="1"/>
  <c r="BU190" i="1" s="1"/>
  <c r="BR190" i="1"/>
  <c r="ED197" i="1"/>
  <c r="EA197" i="1"/>
  <c r="EC197" i="1"/>
  <c r="DC194" i="1"/>
  <c r="CY194" i="1"/>
  <c r="AF186" i="1"/>
  <c r="AL186" i="1" s="1"/>
  <c r="AO186" i="1" s="1"/>
  <c r="AP186" i="1" s="1"/>
  <c r="BE189" i="1"/>
  <c r="BI189" i="1" s="1"/>
  <c r="BJ189" i="1" s="1"/>
  <c r="BK189" i="1" s="1"/>
  <c r="BT192" i="1"/>
  <c r="BE188" i="1"/>
  <c r="AK184" i="1" l="1"/>
  <c r="AG184" i="1"/>
  <c r="DA195" i="1"/>
  <c r="DK198" i="1"/>
  <c r="DS198" i="1" s="1"/>
  <c r="EA198" i="1" s="1"/>
  <c r="CW195" i="1"/>
  <c r="DB195" i="1"/>
  <c r="X184" i="1"/>
  <c r="AH184" i="1" s="1"/>
  <c r="CZ195" i="1"/>
  <c r="BS192" i="1"/>
  <c r="BY192" i="1" s="1"/>
  <c r="CA192" i="1" s="1"/>
  <c r="CB192" i="1" s="1"/>
  <c r="ED198" i="1"/>
  <c r="DY198" i="1"/>
  <c r="EF198" i="1" s="1"/>
  <c r="ED196" i="1"/>
  <c r="EK198" i="1"/>
  <c r="EI198" i="1"/>
  <c r="EJ198" i="1"/>
  <c r="AH185" i="1"/>
  <c r="EC198" i="1"/>
  <c r="AE185" i="1"/>
  <c r="CX195" i="1"/>
  <c r="DD195" i="1"/>
  <c r="BH188" i="1"/>
  <c r="BI188" i="1" s="1"/>
  <c r="BJ188" i="1" s="1"/>
  <c r="BK188" i="1" s="1"/>
  <c r="DZ198" i="1"/>
  <c r="EE198" i="1"/>
  <c r="DY196" i="1"/>
  <c r="EF196" i="1" s="1"/>
  <c r="AR187" i="1"/>
  <c r="AU187" i="1" s="1"/>
  <c r="AT187" i="1" s="1"/>
  <c r="AW187" i="1" s="1"/>
  <c r="BX190" i="1"/>
  <c r="EA196" i="1"/>
  <c r="AG185" i="1"/>
  <c r="EP199" i="1"/>
  <c r="EQ199" i="1" s="1"/>
  <c r="EO199" i="1"/>
  <c r="BM189" i="1"/>
  <c r="BO189" i="1"/>
  <c r="BQ189" i="1"/>
  <c r="BN189" i="1"/>
  <c r="BP189" i="1"/>
  <c r="BR189" i="1"/>
  <c r="BL189" i="1"/>
  <c r="BZ189" i="1"/>
  <c r="AY187" i="1"/>
  <c r="BA187" i="1"/>
  <c r="AX187" i="1"/>
  <c r="AV187" i="1"/>
  <c r="BW190" i="1"/>
  <c r="BT190" i="1"/>
  <c r="CM193" i="1"/>
  <c r="CF193" i="1"/>
  <c r="CP193" i="1" s="1"/>
  <c r="CG193" i="1"/>
  <c r="CQ193" i="1" s="1"/>
  <c r="CY193" i="1" s="1"/>
  <c r="CH193" i="1"/>
  <c r="CR193" i="1" s="1"/>
  <c r="CI193" i="1"/>
  <c r="CS193" i="1" s="1"/>
  <c r="CJ193" i="1"/>
  <c r="CT193" i="1" s="1"/>
  <c r="CK193" i="1"/>
  <c r="CU193" i="1" s="1"/>
  <c r="DC193" i="1" s="1"/>
  <c r="CL193" i="1"/>
  <c r="CV193" i="1" s="1"/>
  <c r="CN193" i="1"/>
  <c r="CE193" i="1"/>
  <c r="CO193" i="1" s="1"/>
  <c r="CW193" i="1" s="1"/>
  <c r="DE194" i="1"/>
  <c r="DG194" i="1" s="1"/>
  <c r="DH194" i="1" s="1"/>
  <c r="EL197" i="1"/>
  <c r="BV191" i="1"/>
  <c r="BS190" i="1"/>
  <c r="G182" i="1"/>
  <c r="Q182" i="1"/>
  <c r="R182" i="1" s="1"/>
  <c r="S182" i="1" s="1"/>
  <c r="H182" i="1"/>
  <c r="I182" i="1"/>
  <c r="J182" i="1"/>
  <c r="K182" i="1"/>
  <c r="L182" i="1"/>
  <c r="M182" i="1"/>
  <c r="N182" i="1"/>
  <c r="P182" i="1"/>
  <c r="A182" i="1"/>
  <c r="O182" i="1"/>
  <c r="B181" i="1"/>
  <c r="F182" i="1"/>
  <c r="AD183" i="1"/>
  <c r="T183" i="1"/>
  <c r="X183" i="1" s="1"/>
  <c r="AA183" i="1"/>
  <c r="AF184" i="1"/>
  <c r="EB196" i="1"/>
  <c r="DZ196" i="1"/>
  <c r="AM183" i="1"/>
  <c r="AN183" i="1"/>
  <c r="AE184" i="1"/>
  <c r="EI196" i="1"/>
  <c r="EJ196" i="1"/>
  <c r="EK196" i="1"/>
  <c r="AR186" i="1"/>
  <c r="AQ186" i="1"/>
  <c r="AS186" i="1"/>
  <c r="BV190" i="1"/>
  <c r="BS191" i="1"/>
  <c r="BU191" i="1"/>
  <c r="AI184" i="1"/>
  <c r="AC184" i="1"/>
  <c r="AJ184" i="1"/>
  <c r="EF197" i="1"/>
  <c r="EG197" i="1" s="1"/>
  <c r="EM197" i="1" s="1"/>
  <c r="EN197" i="1" s="1"/>
  <c r="EC196" i="1"/>
  <c r="EE196" i="1"/>
  <c r="BB187" i="1" l="1"/>
  <c r="BU189" i="1"/>
  <c r="AL185" i="1"/>
  <c r="AO185" i="1" s="1"/>
  <c r="AP185" i="1" s="1"/>
  <c r="DF192" i="1"/>
  <c r="CC192" i="1"/>
  <c r="CD192" i="1"/>
  <c r="EL198" i="1"/>
  <c r="BS189" i="1"/>
  <c r="EG198" i="1"/>
  <c r="BP188" i="1"/>
  <c r="BO188" i="1"/>
  <c r="BV188" i="1" s="1"/>
  <c r="BR188" i="1"/>
  <c r="BQ188" i="1"/>
  <c r="BL188" i="1"/>
  <c r="BZ188" i="1"/>
  <c r="BN188" i="1"/>
  <c r="BM188" i="1"/>
  <c r="AU186" i="1"/>
  <c r="AT186" i="1" s="1"/>
  <c r="BB186" i="1" s="1"/>
  <c r="DE195" i="1"/>
  <c r="DG195" i="1" s="1"/>
  <c r="DH195" i="1" s="1"/>
  <c r="AZ187" i="1"/>
  <c r="BG187" i="1" s="1"/>
  <c r="BW189" i="1"/>
  <c r="BE187" i="1"/>
  <c r="EL196" i="1"/>
  <c r="EG196" i="1"/>
  <c r="CZ193" i="1"/>
  <c r="BD187" i="1"/>
  <c r="EP197" i="1"/>
  <c r="EQ197" i="1" s="1"/>
  <c r="EO197" i="1"/>
  <c r="AZ186" i="1"/>
  <c r="DK194" i="1"/>
  <c r="DS194" i="1" s="1"/>
  <c r="DO194" i="1"/>
  <c r="DW194" i="1" s="1"/>
  <c r="EH194" i="1"/>
  <c r="DJ194" i="1"/>
  <c r="DR194" i="1" s="1"/>
  <c r="DN194" i="1"/>
  <c r="DV194" i="1" s="1"/>
  <c r="DM194" i="1"/>
  <c r="DU194" i="1" s="1"/>
  <c r="EC194" i="1" s="1"/>
  <c r="DI194" i="1"/>
  <c r="DQ194" i="1" s="1"/>
  <c r="DL194" i="1"/>
  <c r="DT194" i="1" s="1"/>
  <c r="DP194" i="1"/>
  <c r="DX194" i="1" s="1"/>
  <c r="BW188" i="1"/>
  <c r="BV189" i="1"/>
  <c r="BY191" i="1"/>
  <c r="CA191" i="1" s="1"/>
  <c r="CB191" i="1" s="1"/>
  <c r="CE192" i="1"/>
  <c r="CO192" i="1" s="1"/>
  <c r="CM192" i="1"/>
  <c r="CF192" i="1"/>
  <c r="CP192" i="1" s="1"/>
  <c r="CG192" i="1"/>
  <c r="CQ192" i="1" s="1"/>
  <c r="CH192" i="1"/>
  <c r="CR192" i="1" s="1"/>
  <c r="CI192" i="1"/>
  <c r="CS192" i="1" s="1"/>
  <c r="CJ192" i="1"/>
  <c r="CT192" i="1" s="1"/>
  <c r="CK192" i="1"/>
  <c r="CU192" i="1" s="1"/>
  <c r="CL192" i="1"/>
  <c r="CV192" i="1" s="1"/>
  <c r="CN192" i="1"/>
  <c r="DB193" i="1"/>
  <c r="CX193" i="1"/>
  <c r="BT189" i="1"/>
  <c r="AL184" i="1"/>
  <c r="AO184" i="1" s="1"/>
  <c r="AP184" i="1" s="1"/>
  <c r="V183" i="1"/>
  <c r="U183" i="1"/>
  <c r="Y183" i="1"/>
  <c r="Z183" i="1"/>
  <c r="AK183" i="1" s="1"/>
  <c r="AD182" i="1"/>
  <c r="T182" i="1"/>
  <c r="Y182" i="1" s="1"/>
  <c r="AA182" i="1"/>
  <c r="V182" i="1"/>
  <c r="Z182" i="1"/>
  <c r="BY190" i="1"/>
  <c r="CA190" i="1" s="1"/>
  <c r="CB190" i="1" s="1"/>
  <c r="DA193" i="1"/>
  <c r="BS188" i="1"/>
  <c r="BC187" i="1"/>
  <c r="BH187" i="1"/>
  <c r="AQ185" i="1"/>
  <c r="AR185" i="1"/>
  <c r="AS185" i="1"/>
  <c r="W183" i="1"/>
  <c r="AH183" i="1" s="1"/>
  <c r="H181" i="1"/>
  <c r="I181" i="1"/>
  <c r="J181" i="1"/>
  <c r="K181" i="1"/>
  <c r="L181" i="1"/>
  <c r="M181" i="1"/>
  <c r="N181" i="1"/>
  <c r="G181" i="1"/>
  <c r="Q181" i="1"/>
  <c r="R181" i="1" s="1"/>
  <c r="S181" i="1" s="1"/>
  <c r="A181" i="1"/>
  <c r="O181" i="1"/>
  <c r="P181" i="1"/>
  <c r="B180" i="1"/>
  <c r="F181" i="1"/>
  <c r="AM182" i="1"/>
  <c r="AN182" i="1"/>
  <c r="DD193" i="1"/>
  <c r="BF187" i="1"/>
  <c r="BX189" i="1"/>
  <c r="BY189" i="1" s="1"/>
  <c r="CA189" i="1" s="1"/>
  <c r="CB189" i="1" s="1"/>
  <c r="AY186" i="1" l="1"/>
  <c r="BF186" i="1" s="1"/>
  <c r="AW186" i="1"/>
  <c r="W182" i="1"/>
  <c r="AX186" i="1"/>
  <c r="BT188" i="1"/>
  <c r="BX188" i="1"/>
  <c r="DY194" i="1"/>
  <c r="EF194" i="1" s="1"/>
  <c r="AJ183" i="1"/>
  <c r="EM198" i="1"/>
  <c r="EN198" i="1" s="1"/>
  <c r="AK182" i="1"/>
  <c r="BU188" i="1"/>
  <c r="BY188" i="1" s="1"/>
  <c r="CA188" i="1" s="1"/>
  <c r="CB188" i="1" s="1"/>
  <c r="DI195" i="1"/>
  <c r="DQ195" i="1" s="1"/>
  <c r="DO195" i="1"/>
  <c r="DW195" i="1" s="1"/>
  <c r="EE195" i="1" s="1"/>
  <c r="DL195" i="1"/>
  <c r="DT195" i="1" s="1"/>
  <c r="EH195" i="1"/>
  <c r="DP195" i="1"/>
  <c r="DX195" i="1" s="1"/>
  <c r="DJ195" i="1"/>
  <c r="DR195" i="1" s="1"/>
  <c r="DM195" i="1"/>
  <c r="DU195" i="1" s="1"/>
  <c r="DK195" i="1"/>
  <c r="DS195" i="1" s="1"/>
  <c r="EA195" i="1" s="1"/>
  <c r="DN195" i="1"/>
  <c r="DV195" i="1" s="1"/>
  <c r="U182" i="1"/>
  <c r="CZ192" i="1"/>
  <c r="AV186" i="1"/>
  <c r="BA186" i="1"/>
  <c r="BH186" i="1" s="1"/>
  <c r="EM196" i="1"/>
  <c r="EN196" i="1" s="1"/>
  <c r="EO196" i="1" s="1"/>
  <c r="AU185" i="1"/>
  <c r="AT185" i="1" s="1"/>
  <c r="AW185" i="1" s="1"/>
  <c r="AG182" i="1"/>
  <c r="AJ182" i="1"/>
  <c r="DA192" i="1"/>
  <c r="BE186" i="1"/>
  <c r="CW192" i="1"/>
  <c r="DD192" i="1" s="1"/>
  <c r="ED194" i="1"/>
  <c r="EA194" i="1"/>
  <c r="BC186" i="1"/>
  <c r="DE193" i="1"/>
  <c r="DG193" i="1" s="1"/>
  <c r="DH193" i="1" s="1"/>
  <c r="DM193" i="1" s="1"/>
  <c r="DU193" i="1" s="1"/>
  <c r="CC189" i="1"/>
  <c r="CD189" i="1" s="1"/>
  <c r="DF189" i="1"/>
  <c r="BB185" i="1"/>
  <c r="AV185" i="1"/>
  <c r="X182" i="1"/>
  <c r="AH182" i="1" s="1"/>
  <c r="AE183" i="1"/>
  <c r="EE194" i="1"/>
  <c r="AI183" i="1"/>
  <c r="G180" i="1"/>
  <c r="Q180" i="1"/>
  <c r="R180" i="1" s="1"/>
  <c r="S180" i="1" s="1"/>
  <c r="H180" i="1"/>
  <c r="I180" i="1"/>
  <c r="J180" i="1"/>
  <c r="K180" i="1"/>
  <c r="L180" i="1"/>
  <c r="M180" i="1"/>
  <c r="N180" i="1"/>
  <c r="O180" i="1"/>
  <c r="A180" i="1"/>
  <c r="P180" i="1"/>
  <c r="B179" i="1"/>
  <c r="F180" i="1"/>
  <c r="AD181" i="1"/>
  <c r="T181" i="1"/>
  <c r="X181" i="1" s="1"/>
  <c r="AA181" i="1"/>
  <c r="AG183" i="1"/>
  <c r="AM181" i="1"/>
  <c r="AN181" i="1"/>
  <c r="CC190" i="1"/>
  <c r="CD190" i="1" s="1"/>
  <c r="DF190" i="1"/>
  <c r="AF182" i="1"/>
  <c r="AR184" i="1"/>
  <c r="AQ184" i="1"/>
  <c r="AU184" i="1" s="1"/>
  <c r="AT184" i="1" s="1"/>
  <c r="AS184" i="1"/>
  <c r="DC192" i="1"/>
  <c r="CY192" i="1"/>
  <c r="DF191" i="1"/>
  <c r="CC191" i="1"/>
  <c r="CD191" i="1" s="1"/>
  <c r="EB194" i="1"/>
  <c r="DZ194" i="1"/>
  <c r="BG186" i="1"/>
  <c r="BI187" i="1"/>
  <c r="BJ187" i="1" s="1"/>
  <c r="BK187" i="1" s="1"/>
  <c r="AE182" i="1"/>
  <c r="AF183" i="1"/>
  <c r="DB192" i="1"/>
  <c r="CX192" i="1"/>
  <c r="EI194" i="1"/>
  <c r="EJ194" i="1"/>
  <c r="EK194" i="1"/>
  <c r="AC183" i="1"/>
  <c r="DF188" i="1" l="1"/>
  <c r="CC188" i="1"/>
  <c r="CD188" i="1" s="1"/>
  <c r="BI186" i="1"/>
  <c r="BJ186" i="1" s="1"/>
  <c r="BK186" i="1" s="1"/>
  <c r="AY185" i="1"/>
  <c r="BD186" i="1"/>
  <c r="AX185" i="1"/>
  <c r="DP193" i="1"/>
  <c r="DX193" i="1" s="1"/>
  <c r="EO198" i="1"/>
  <c r="EP198" i="1"/>
  <c r="EQ198" i="1" s="1"/>
  <c r="AL183" i="1"/>
  <c r="AO183" i="1" s="1"/>
  <c r="AP183" i="1" s="1"/>
  <c r="AR183" i="1" s="1"/>
  <c r="EG194" i="1"/>
  <c r="DJ193" i="1"/>
  <c r="DR193" i="1" s="1"/>
  <c r="EC195" i="1"/>
  <c r="EI195" i="1"/>
  <c r="EJ195" i="1"/>
  <c r="EK195" i="1"/>
  <c r="EB195" i="1"/>
  <c r="DZ195" i="1"/>
  <c r="Z181" i="1"/>
  <c r="BA185" i="1"/>
  <c r="BH185" i="1" s="1"/>
  <c r="EP196" i="1"/>
  <c r="EQ196" i="1" s="1"/>
  <c r="ED195" i="1"/>
  <c r="DY195" i="1"/>
  <c r="EF195" i="1" s="1"/>
  <c r="Y181" i="1"/>
  <c r="AJ181" i="1" s="1"/>
  <c r="BC185" i="1"/>
  <c r="EH193" i="1"/>
  <c r="EK193" i="1" s="1"/>
  <c r="DL193" i="1"/>
  <c r="DT193" i="1" s="1"/>
  <c r="EB193" i="1" s="1"/>
  <c r="EL194" i="1"/>
  <c r="EM194" i="1" s="1"/>
  <c r="EN194" i="1" s="1"/>
  <c r="DO193" i="1"/>
  <c r="DW193" i="1" s="1"/>
  <c r="DI193" i="1"/>
  <c r="DQ193" i="1" s="1"/>
  <c r="DY193" i="1" s="1"/>
  <c r="DE192" i="1"/>
  <c r="DG192" i="1" s="1"/>
  <c r="DH192" i="1" s="1"/>
  <c r="AZ185" i="1"/>
  <c r="BF185" i="1" s="1"/>
  <c r="DN193" i="1"/>
  <c r="DV193" i="1" s="1"/>
  <c r="DK193" i="1"/>
  <c r="DS193" i="1" s="1"/>
  <c r="DZ193" i="1" s="1"/>
  <c r="AK181" i="1"/>
  <c r="AX184" i="1"/>
  <c r="AZ184" i="1"/>
  <c r="BB184" i="1"/>
  <c r="AV184" i="1"/>
  <c r="AW184" i="1"/>
  <c r="BD184" i="1" s="1"/>
  <c r="AY184" i="1"/>
  <c r="BF184" i="1" s="1"/>
  <c r="BA184" i="1"/>
  <c r="BH184" i="1" s="1"/>
  <c r="BN186" i="1"/>
  <c r="BP186" i="1"/>
  <c r="BR186" i="1"/>
  <c r="BL186" i="1"/>
  <c r="BM186" i="1"/>
  <c r="BT186" i="1" s="1"/>
  <c r="BO186" i="1"/>
  <c r="BV186" i="1" s="1"/>
  <c r="BQ186" i="1"/>
  <c r="BX186" i="1" s="1"/>
  <c r="BZ186" i="1"/>
  <c r="CF188" i="1"/>
  <c r="CP188" i="1" s="1"/>
  <c r="CG188" i="1"/>
  <c r="CQ188" i="1" s="1"/>
  <c r="CH188" i="1"/>
  <c r="CR188" i="1" s="1"/>
  <c r="CI188" i="1"/>
  <c r="CS188" i="1" s="1"/>
  <c r="CJ188" i="1"/>
  <c r="CT188" i="1" s="1"/>
  <c r="CK188" i="1"/>
  <c r="CU188" i="1" s="1"/>
  <c r="CL188" i="1"/>
  <c r="CV188" i="1" s="1"/>
  <c r="CE188" i="1"/>
  <c r="CO188" i="1" s="1"/>
  <c r="CM188" i="1"/>
  <c r="CN188" i="1"/>
  <c r="AC181" i="1"/>
  <c r="DK192" i="1"/>
  <c r="DS192" i="1" s="1"/>
  <c r="DO192" i="1"/>
  <c r="DW192" i="1" s="1"/>
  <c r="EH192" i="1"/>
  <c r="DJ192" i="1"/>
  <c r="DR192" i="1" s="1"/>
  <c r="DN192" i="1"/>
  <c r="DV192" i="1" s="1"/>
  <c r="DM192" i="1"/>
  <c r="DU192" i="1" s="1"/>
  <c r="DI192" i="1"/>
  <c r="DQ192" i="1" s="1"/>
  <c r="DL192" i="1"/>
  <c r="DT192" i="1" s="1"/>
  <c r="DP192" i="1"/>
  <c r="DX192" i="1" s="1"/>
  <c r="CE191" i="1"/>
  <c r="CO191" i="1" s="1"/>
  <c r="CF191" i="1"/>
  <c r="CP191" i="1" s="1"/>
  <c r="CH191" i="1"/>
  <c r="CR191" i="1" s="1"/>
  <c r="CJ191" i="1"/>
  <c r="CT191" i="1" s="1"/>
  <c r="CL191" i="1"/>
  <c r="CV191" i="1" s="1"/>
  <c r="CM191" i="1"/>
  <c r="CN191" i="1"/>
  <c r="CG191" i="1"/>
  <c r="CQ191" i="1" s="1"/>
  <c r="CI191" i="1"/>
  <c r="CS191" i="1" s="1"/>
  <c r="CK191" i="1"/>
  <c r="CU191" i="1" s="1"/>
  <c r="V181" i="1"/>
  <c r="BE185" i="1"/>
  <c r="AQ183" i="1"/>
  <c r="AS183" i="1"/>
  <c r="U181" i="1"/>
  <c r="AI182" i="1"/>
  <c r="AL182" i="1" s="1"/>
  <c r="AO182" i="1" s="1"/>
  <c r="AP182" i="1" s="1"/>
  <c r="AC182" i="1"/>
  <c r="EJ193" i="1"/>
  <c r="EI193" i="1"/>
  <c r="CF190" i="1"/>
  <c r="CP190" i="1" s="1"/>
  <c r="CG190" i="1"/>
  <c r="CQ190" i="1" s="1"/>
  <c r="CH190" i="1"/>
  <c r="CR190" i="1" s="1"/>
  <c r="CI190" i="1"/>
  <c r="CS190" i="1" s="1"/>
  <c r="CJ190" i="1"/>
  <c r="CT190" i="1" s="1"/>
  <c r="CK190" i="1"/>
  <c r="CU190" i="1" s="1"/>
  <c r="CL190" i="1"/>
  <c r="CV190" i="1" s="1"/>
  <c r="CE190" i="1"/>
  <c r="CO190" i="1" s="1"/>
  <c r="CM190" i="1"/>
  <c r="CN190" i="1"/>
  <c r="AD180" i="1"/>
  <c r="T180" i="1"/>
  <c r="W180" i="1" s="1"/>
  <c r="AA180" i="1"/>
  <c r="U180" i="1"/>
  <c r="CE189" i="1"/>
  <c r="CO189" i="1" s="1"/>
  <c r="CW189" i="1" s="1"/>
  <c r="CF189" i="1"/>
  <c r="CP189" i="1" s="1"/>
  <c r="CG189" i="1"/>
  <c r="CQ189" i="1" s="1"/>
  <c r="CH189" i="1"/>
  <c r="CR189" i="1" s="1"/>
  <c r="CI189" i="1"/>
  <c r="CS189" i="1" s="1"/>
  <c r="DA189" i="1" s="1"/>
  <c r="CJ189" i="1"/>
  <c r="CT189" i="1" s="1"/>
  <c r="CK189" i="1"/>
  <c r="CU189" i="1" s="1"/>
  <c r="CL189" i="1"/>
  <c r="CV189" i="1" s="1"/>
  <c r="CM189" i="1"/>
  <c r="CN189" i="1"/>
  <c r="EE193" i="1"/>
  <c r="BM187" i="1"/>
  <c r="BO187" i="1"/>
  <c r="BQ187" i="1"/>
  <c r="BN187" i="1"/>
  <c r="BP187" i="1"/>
  <c r="BR187" i="1"/>
  <c r="BL187" i="1"/>
  <c r="BZ187" i="1"/>
  <c r="W181" i="1"/>
  <c r="AH181" i="1" s="1"/>
  <c r="H179" i="1"/>
  <c r="I179" i="1"/>
  <c r="J179" i="1"/>
  <c r="K179" i="1"/>
  <c r="L179" i="1"/>
  <c r="M179" i="1"/>
  <c r="N179" i="1"/>
  <c r="G179" i="1"/>
  <c r="Q179" i="1"/>
  <c r="R179" i="1" s="1"/>
  <c r="S179" i="1" s="1"/>
  <c r="O179" i="1"/>
  <c r="A179" i="1"/>
  <c r="P179" i="1"/>
  <c r="B178" i="1"/>
  <c r="F179" i="1"/>
  <c r="AM180" i="1"/>
  <c r="AN180" i="1"/>
  <c r="BD185" i="1"/>
  <c r="ED193" i="1"/>
  <c r="EA193" i="1"/>
  <c r="EC193" i="1"/>
  <c r="BU187" i="1" l="1"/>
  <c r="AI181" i="1"/>
  <c r="AF181" i="1"/>
  <c r="BG185" i="1"/>
  <c r="BI185" i="1" s="1"/>
  <c r="BJ185" i="1" s="1"/>
  <c r="BK185" i="1" s="1"/>
  <c r="AE181" i="1"/>
  <c r="EG195" i="1"/>
  <c r="DA191" i="1"/>
  <c r="CW188" i="1"/>
  <c r="DD188" i="1" s="1"/>
  <c r="DC190" i="1"/>
  <c r="CY190" i="1"/>
  <c r="AU183" i="1"/>
  <c r="AT183" i="1" s="1"/>
  <c r="AX183" i="1" s="1"/>
  <c r="BE183" i="1" s="1"/>
  <c r="EL195" i="1"/>
  <c r="EM195" i="1" s="1"/>
  <c r="EN195" i="1" s="1"/>
  <c r="DB190" i="1"/>
  <c r="CX190" i="1"/>
  <c r="CW191" i="1"/>
  <c r="DD191" i="1" s="1"/>
  <c r="DB189" i="1"/>
  <c r="CX189" i="1"/>
  <c r="CW190" i="1"/>
  <c r="DA190" i="1"/>
  <c r="DB191" i="1"/>
  <c r="ED192" i="1"/>
  <c r="DB188" i="1"/>
  <c r="CX188" i="1"/>
  <c r="BU186" i="1"/>
  <c r="BC184" i="1"/>
  <c r="BW187" i="1"/>
  <c r="CZ191" i="1"/>
  <c r="EB192" i="1"/>
  <c r="DZ192" i="1"/>
  <c r="DA188" i="1"/>
  <c r="AR182" i="1"/>
  <c r="AQ182" i="1"/>
  <c r="AS182" i="1"/>
  <c r="AY183" i="1"/>
  <c r="BA183" i="1"/>
  <c r="BB183" i="1"/>
  <c r="AV183" i="1"/>
  <c r="EO194" i="1"/>
  <c r="EP194" i="1"/>
  <c r="EQ194" i="1" s="1"/>
  <c r="BT187" i="1"/>
  <c r="BS187" i="1"/>
  <c r="DD189" i="1"/>
  <c r="CZ189" i="1"/>
  <c r="Z180" i="1"/>
  <c r="AK180" i="1" s="1"/>
  <c r="DD190" i="1"/>
  <c r="CZ190" i="1"/>
  <c r="EL193" i="1"/>
  <c r="EF193" i="1"/>
  <c r="EG193" i="1" s="1"/>
  <c r="DC191" i="1"/>
  <c r="CX191" i="1"/>
  <c r="DY192" i="1"/>
  <c r="EI192" i="1"/>
  <c r="EJ192" i="1"/>
  <c r="EK192" i="1"/>
  <c r="CZ188" i="1"/>
  <c r="BS186" i="1"/>
  <c r="G178" i="1"/>
  <c r="Q178" i="1"/>
  <c r="R178" i="1" s="1"/>
  <c r="S178" i="1" s="1"/>
  <c r="H178" i="1"/>
  <c r="I178" i="1"/>
  <c r="J178" i="1"/>
  <c r="K178" i="1"/>
  <c r="L178" i="1"/>
  <c r="M178" i="1"/>
  <c r="N178" i="1"/>
  <c r="P178" i="1"/>
  <c r="A178" i="1"/>
  <c r="O178" i="1"/>
  <c r="B177" i="1"/>
  <c r="F178" i="1"/>
  <c r="AD179" i="1"/>
  <c r="T179" i="1"/>
  <c r="X179" i="1" s="1"/>
  <c r="AA179" i="1"/>
  <c r="BX187" i="1"/>
  <c r="DC189" i="1"/>
  <c r="CY189" i="1"/>
  <c r="X180" i="1"/>
  <c r="Y180" i="1"/>
  <c r="EC192" i="1"/>
  <c r="EE192" i="1"/>
  <c r="DC188" i="1"/>
  <c r="CY188" i="1"/>
  <c r="BG184" i="1"/>
  <c r="AM179" i="1"/>
  <c r="AN179" i="1"/>
  <c r="BV187" i="1"/>
  <c r="V180" i="1"/>
  <c r="AG180" i="1" s="1"/>
  <c r="AG181" i="1"/>
  <c r="AL181" i="1" s="1"/>
  <c r="AO181" i="1" s="1"/>
  <c r="AP181" i="1" s="1"/>
  <c r="CY191" i="1"/>
  <c r="EF192" i="1"/>
  <c r="EA192" i="1"/>
  <c r="BW186" i="1"/>
  <c r="BE184" i="1"/>
  <c r="AZ183" i="1" l="1"/>
  <c r="AW183" i="1"/>
  <c r="BQ185" i="1"/>
  <c r="BO185" i="1"/>
  <c r="BZ185" i="1"/>
  <c r="BN185" i="1"/>
  <c r="BP185" i="1"/>
  <c r="BM185" i="1"/>
  <c r="BR185" i="1"/>
  <c r="EO195" i="1"/>
  <c r="EP195" i="1"/>
  <c r="EQ195" i="1" s="1"/>
  <c r="AJ180" i="1"/>
  <c r="BH183" i="1"/>
  <c r="BI184" i="1"/>
  <c r="BJ184" i="1" s="1"/>
  <c r="BK184" i="1" s="1"/>
  <c r="BP184" i="1" s="1"/>
  <c r="DE189" i="1"/>
  <c r="DG189" i="1" s="1"/>
  <c r="DH189" i="1" s="1"/>
  <c r="BG183" i="1"/>
  <c r="DE188" i="1"/>
  <c r="DG188" i="1" s="1"/>
  <c r="DH188" i="1" s="1"/>
  <c r="DM188" i="1" s="1"/>
  <c r="DU188" i="1" s="1"/>
  <c r="BD183" i="1"/>
  <c r="BW185" i="1"/>
  <c r="BY186" i="1"/>
  <c r="CA186" i="1" s="1"/>
  <c r="CB186" i="1" s="1"/>
  <c r="DE190" i="1"/>
  <c r="DG190" i="1" s="1"/>
  <c r="DH190" i="1" s="1"/>
  <c r="DK190" i="1" s="1"/>
  <c r="DS190" i="1" s="1"/>
  <c r="DE191" i="1"/>
  <c r="DG191" i="1" s="1"/>
  <c r="DH191" i="1" s="1"/>
  <c r="EM193" i="1"/>
  <c r="EN193" i="1" s="1"/>
  <c r="EO193" i="1" s="1"/>
  <c r="BL185" i="1"/>
  <c r="AU182" i="1"/>
  <c r="AT182" i="1" s="1"/>
  <c r="AZ182" i="1" s="1"/>
  <c r="BN184" i="1"/>
  <c r="BM184" i="1"/>
  <c r="DK189" i="1"/>
  <c r="DS189" i="1" s="1"/>
  <c r="DJ189" i="1"/>
  <c r="DR189" i="1" s="1"/>
  <c r="DN189" i="1"/>
  <c r="DV189" i="1" s="1"/>
  <c r="DM189" i="1"/>
  <c r="DU189" i="1" s="1"/>
  <c r="DI189" i="1"/>
  <c r="DQ189" i="1" s="1"/>
  <c r="DL189" i="1"/>
  <c r="DT189" i="1" s="1"/>
  <c r="DP189" i="1"/>
  <c r="DX189" i="1" s="1"/>
  <c r="DO189" i="1"/>
  <c r="DW189" i="1" s="1"/>
  <c r="EH189" i="1"/>
  <c r="DJ191" i="1"/>
  <c r="DR191" i="1" s="1"/>
  <c r="DN191" i="1"/>
  <c r="DV191" i="1" s="1"/>
  <c r="DM191" i="1"/>
  <c r="DU191" i="1" s="1"/>
  <c r="DI191" i="1"/>
  <c r="DQ191" i="1" s="1"/>
  <c r="DL191" i="1"/>
  <c r="DT191" i="1" s="1"/>
  <c r="DO191" i="1"/>
  <c r="DW191" i="1" s="1"/>
  <c r="DP191" i="1"/>
  <c r="DX191" i="1" s="1"/>
  <c r="EH191" i="1"/>
  <c r="DK191" i="1"/>
  <c r="DS191" i="1" s="1"/>
  <c r="EA191" i="1" s="1"/>
  <c r="DP190" i="1"/>
  <c r="DX190" i="1" s="1"/>
  <c r="DJ190" i="1"/>
  <c r="DR190" i="1" s="1"/>
  <c r="AQ181" i="1"/>
  <c r="AR181" i="1"/>
  <c r="AU181" i="1" s="1"/>
  <c r="AT181" i="1" s="1"/>
  <c r="AS181" i="1"/>
  <c r="EP193" i="1"/>
  <c r="EQ193" i="1" s="1"/>
  <c r="AX182" i="1"/>
  <c r="AW182" i="1"/>
  <c r="BD182" i="1" s="1"/>
  <c r="V179" i="1"/>
  <c r="BV185" i="1"/>
  <c r="AI180" i="1"/>
  <c r="AC180" i="1"/>
  <c r="EL192" i="1"/>
  <c r="BT185" i="1"/>
  <c r="AH180" i="1"/>
  <c r="Y179" i="1"/>
  <c r="AI179" i="1" s="1"/>
  <c r="Z179" i="1"/>
  <c r="AK179" i="1" s="1"/>
  <c r="AD178" i="1"/>
  <c r="T178" i="1"/>
  <c r="Z178" i="1" s="1"/>
  <c r="AA178" i="1"/>
  <c r="EG192" i="1"/>
  <c r="EM192" i="1" s="1"/>
  <c r="EN192" i="1" s="1"/>
  <c r="BY187" i="1"/>
  <c r="CA187" i="1" s="1"/>
  <c r="CB187" i="1" s="1"/>
  <c r="BC183" i="1"/>
  <c r="CC186" i="1"/>
  <c r="CD186" i="1" s="1"/>
  <c r="DF186" i="1"/>
  <c r="U179" i="1"/>
  <c r="AE180" i="1"/>
  <c r="W179" i="1"/>
  <c r="AH179" i="1" s="1"/>
  <c r="H177" i="1"/>
  <c r="I177" i="1"/>
  <c r="J177" i="1"/>
  <c r="K177" i="1"/>
  <c r="L177" i="1"/>
  <c r="M177" i="1"/>
  <c r="N177" i="1"/>
  <c r="G177" i="1"/>
  <c r="Q177" i="1"/>
  <c r="R177" i="1" s="1"/>
  <c r="S177" i="1" s="1"/>
  <c r="O177" i="1"/>
  <c r="P177" i="1"/>
  <c r="A177" i="1"/>
  <c r="B176" i="1"/>
  <c r="F177" i="1"/>
  <c r="AM178" i="1"/>
  <c r="AN178" i="1"/>
  <c r="AF180" i="1"/>
  <c r="AL180" i="1" s="1"/>
  <c r="AO180" i="1" s="1"/>
  <c r="AP180" i="1" s="1"/>
  <c r="BX185" i="1"/>
  <c r="BF183" i="1"/>
  <c r="BS185" i="1" l="1"/>
  <c r="BT184" i="1"/>
  <c r="BU185" i="1"/>
  <c r="AV182" i="1"/>
  <c r="EH190" i="1"/>
  <c r="DL190" i="1"/>
  <c r="DT190" i="1" s="1"/>
  <c r="BZ184" i="1"/>
  <c r="BL184" i="1"/>
  <c r="DJ188" i="1"/>
  <c r="DR188" i="1" s="1"/>
  <c r="BA182" i="1"/>
  <c r="BB182" i="1"/>
  <c r="BH182" i="1" s="1"/>
  <c r="DN190" i="1"/>
  <c r="DV190" i="1" s="1"/>
  <c r="DO190" i="1"/>
  <c r="DW190" i="1" s="1"/>
  <c r="DI190" i="1"/>
  <c r="DQ190" i="1" s="1"/>
  <c r="BQ184" i="1"/>
  <c r="BR184" i="1"/>
  <c r="EH188" i="1"/>
  <c r="AY182" i="1"/>
  <c r="BF182" i="1" s="1"/>
  <c r="DM190" i="1"/>
  <c r="DU190" i="1" s="1"/>
  <c r="EC190" i="1" s="1"/>
  <c r="BO184" i="1"/>
  <c r="BV184" i="1" s="1"/>
  <c r="DL188" i="1"/>
  <c r="DT188" i="1" s="1"/>
  <c r="AF179" i="1"/>
  <c r="AK178" i="1"/>
  <c r="EA190" i="1"/>
  <c r="EB191" i="1"/>
  <c r="EB189" i="1"/>
  <c r="DZ189" i="1"/>
  <c r="DP188" i="1"/>
  <c r="DX188" i="1" s="1"/>
  <c r="BE182" i="1"/>
  <c r="EB188" i="1"/>
  <c r="DO188" i="1"/>
  <c r="DW188" i="1" s="1"/>
  <c r="DI188" i="1"/>
  <c r="DQ188" i="1" s="1"/>
  <c r="EC191" i="1"/>
  <c r="EE189" i="1"/>
  <c r="EC189" i="1"/>
  <c r="DN188" i="1"/>
  <c r="DV188" i="1" s="1"/>
  <c r="DK188" i="1"/>
  <c r="DS188" i="1" s="1"/>
  <c r="DZ188" i="1" s="1"/>
  <c r="CF186" i="1"/>
  <c r="CP186" i="1" s="1"/>
  <c r="CG186" i="1"/>
  <c r="CQ186" i="1" s="1"/>
  <c r="CH186" i="1"/>
  <c r="CR186" i="1" s="1"/>
  <c r="CI186" i="1"/>
  <c r="CS186" i="1" s="1"/>
  <c r="CJ186" i="1"/>
  <c r="CT186" i="1" s="1"/>
  <c r="CK186" i="1"/>
  <c r="CU186" i="1" s="1"/>
  <c r="CL186" i="1"/>
  <c r="CV186" i="1" s="1"/>
  <c r="CE186" i="1"/>
  <c r="CO186" i="1" s="1"/>
  <c r="CM186" i="1"/>
  <c r="CN186" i="1"/>
  <c r="AW181" i="1"/>
  <c r="AY181" i="1"/>
  <c r="BA181" i="1"/>
  <c r="AX181" i="1"/>
  <c r="AZ181" i="1"/>
  <c r="BB181" i="1"/>
  <c r="AV181" i="1"/>
  <c r="EO192" i="1"/>
  <c r="EP192" i="1"/>
  <c r="EQ192" i="1" s="1"/>
  <c r="U178" i="1"/>
  <c r="AM177" i="1"/>
  <c r="AN177" i="1"/>
  <c r="BY185" i="1"/>
  <c r="CA185" i="1" s="1"/>
  <c r="CB185" i="1" s="1"/>
  <c r="X178" i="1"/>
  <c r="Y178" i="1"/>
  <c r="AJ178" i="1" s="1"/>
  <c r="DZ191" i="1"/>
  <c r="CC187" i="1"/>
  <c r="CD187" i="1" s="1"/>
  <c r="DF187" i="1"/>
  <c r="V178" i="1"/>
  <c r="W178" i="1"/>
  <c r="AJ179" i="1"/>
  <c r="AG179" i="1"/>
  <c r="BC182" i="1"/>
  <c r="DZ190" i="1"/>
  <c r="EI191" i="1"/>
  <c r="EK191" i="1"/>
  <c r="EJ191" i="1"/>
  <c r="DY191" i="1"/>
  <c r="EI189" i="1"/>
  <c r="EJ189" i="1"/>
  <c r="EK189" i="1"/>
  <c r="DY189" i="1"/>
  <c r="EA189" i="1"/>
  <c r="EJ188" i="1"/>
  <c r="EK188" i="1"/>
  <c r="EI188" i="1"/>
  <c r="EL188" i="1" s="1"/>
  <c r="EK190" i="1"/>
  <c r="EI190" i="1"/>
  <c r="EJ190" i="1"/>
  <c r="EB190" i="1"/>
  <c r="EF191" i="1"/>
  <c r="BU184" i="1"/>
  <c r="EE188" i="1"/>
  <c r="DY188" i="1"/>
  <c r="EF188" i="1" s="1"/>
  <c r="AR180" i="1"/>
  <c r="AU180" i="1" s="1"/>
  <c r="AT180" i="1" s="1"/>
  <c r="AQ180" i="1"/>
  <c r="AS180" i="1"/>
  <c r="G176" i="1"/>
  <c r="Q176" i="1"/>
  <c r="R176" i="1" s="1"/>
  <c r="S176" i="1" s="1"/>
  <c r="H176" i="1"/>
  <c r="I176" i="1"/>
  <c r="J176" i="1"/>
  <c r="K176" i="1"/>
  <c r="L176" i="1"/>
  <c r="M176" i="1"/>
  <c r="N176" i="1"/>
  <c r="O176" i="1"/>
  <c r="A176" i="1"/>
  <c r="P176" i="1"/>
  <c r="B175" i="1"/>
  <c r="F176" i="1"/>
  <c r="AD177" i="1"/>
  <c r="T177" i="1"/>
  <c r="V177" i="1" s="1"/>
  <c r="AA177" i="1"/>
  <c r="AE179" i="1"/>
  <c r="BI183" i="1"/>
  <c r="BJ183" i="1" s="1"/>
  <c r="BK183" i="1" s="1"/>
  <c r="AE178" i="1"/>
  <c r="BG182" i="1"/>
  <c r="AC179" i="1"/>
  <c r="EE190" i="1"/>
  <c r="DY190" i="1"/>
  <c r="EE191" i="1"/>
  <c r="ED191" i="1"/>
  <c r="EF189" i="1"/>
  <c r="ED189" i="1"/>
  <c r="BS184" i="1"/>
  <c r="EC188" i="1"/>
  <c r="BX184" i="1" l="1"/>
  <c r="AL179" i="1"/>
  <c r="EA188" i="1"/>
  <c r="BW184" i="1"/>
  <c r="BY184" i="1" s="1"/>
  <c r="CA184" i="1" s="1"/>
  <c r="CB184" i="1" s="1"/>
  <c r="ED190" i="1"/>
  <c r="AO179" i="1"/>
  <c r="AP179" i="1" s="1"/>
  <c r="Y177" i="1"/>
  <c r="Z177" i="1"/>
  <c r="BF181" i="1"/>
  <c r="W177" i="1"/>
  <c r="AG177" i="1" s="1"/>
  <c r="X177" i="1"/>
  <c r="AK177" i="1"/>
  <c r="CW186" i="1"/>
  <c r="DD186" i="1" s="1"/>
  <c r="DA186" i="1"/>
  <c r="U177" i="1"/>
  <c r="BG181" i="1"/>
  <c r="BD181" i="1"/>
  <c r="AG178" i="1"/>
  <c r="ED188" i="1"/>
  <c r="EG188" i="1" s="1"/>
  <c r="EM188" i="1" s="1"/>
  <c r="EN188" i="1" s="1"/>
  <c r="AX180" i="1"/>
  <c r="AZ180" i="1"/>
  <c r="BB180" i="1"/>
  <c r="AV180" i="1"/>
  <c r="AW180" i="1"/>
  <c r="BD180" i="1" s="1"/>
  <c r="AY180" i="1"/>
  <c r="BF180" i="1" s="1"/>
  <c r="BA180" i="1"/>
  <c r="AD176" i="1"/>
  <c r="T176" i="1"/>
  <c r="W176" i="1" s="1"/>
  <c r="AA176" i="1"/>
  <c r="U176" i="1"/>
  <c r="X176" i="1"/>
  <c r="BI182" i="1"/>
  <c r="BJ182" i="1" s="1"/>
  <c r="BK182" i="1" s="1"/>
  <c r="AI178" i="1"/>
  <c r="AC178" i="1"/>
  <c r="AF178" i="1"/>
  <c r="AQ179" i="1"/>
  <c r="AR179" i="1"/>
  <c r="AS179" i="1"/>
  <c r="EL189" i="1"/>
  <c r="EL191" i="1"/>
  <c r="CC185" i="1"/>
  <c r="CD185" i="1" s="1"/>
  <c r="DF185" i="1"/>
  <c r="CZ186" i="1"/>
  <c r="BM183" i="1"/>
  <c r="BO183" i="1"/>
  <c r="BQ183" i="1"/>
  <c r="BN183" i="1"/>
  <c r="BP183" i="1"/>
  <c r="BW183" i="1" s="1"/>
  <c r="BR183" i="1"/>
  <c r="BL183" i="1"/>
  <c r="BZ183" i="1"/>
  <c r="AI177" i="1"/>
  <c r="AC177" i="1"/>
  <c r="H175" i="1"/>
  <c r="I175" i="1"/>
  <c r="J175" i="1"/>
  <c r="K175" i="1"/>
  <c r="L175" i="1"/>
  <c r="M175" i="1"/>
  <c r="N175" i="1"/>
  <c r="G175" i="1"/>
  <c r="Q175" i="1"/>
  <c r="R175" i="1" s="1"/>
  <c r="S175" i="1" s="1"/>
  <c r="O175" i="1"/>
  <c r="A175" i="1"/>
  <c r="P175" i="1"/>
  <c r="B174" i="1"/>
  <c r="F175" i="1"/>
  <c r="AM176" i="1"/>
  <c r="AN176" i="1"/>
  <c r="EG189" i="1"/>
  <c r="EM189" i="1" s="1"/>
  <c r="EN189" i="1" s="1"/>
  <c r="EG191" i="1"/>
  <c r="EM191" i="1" s="1"/>
  <c r="EN191" i="1" s="1"/>
  <c r="EF190" i="1"/>
  <c r="EG190" i="1" s="1"/>
  <c r="BE181" i="1"/>
  <c r="DC186" i="1"/>
  <c r="CY186" i="1"/>
  <c r="AE177" i="1"/>
  <c r="AF177" i="1"/>
  <c r="EL190" i="1"/>
  <c r="AH178" i="1"/>
  <c r="CE187" i="1"/>
  <c r="CO187" i="1" s="1"/>
  <c r="CF187" i="1"/>
  <c r="CP187" i="1" s="1"/>
  <c r="CG187" i="1"/>
  <c r="CQ187" i="1" s="1"/>
  <c r="CH187" i="1"/>
  <c r="CR187" i="1" s="1"/>
  <c r="CI187" i="1"/>
  <c r="CS187" i="1" s="1"/>
  <c r="CJ187" i="1"/>
  <c r="CT187" i="1" s="1"/>
  <c r="CK187" i="1"/>
  <c r="CU187" i="1" s="1"/>
  <c r="CL187" i="1"/>
  <c r="CV187" i="1" s="1"/>
  <c r="CM187" i="1"/>
  <c r="CN187" i="1"/>
  <c r="BC181" i="1"/>
  <c r="BH181" i="1"/>
  <c r="DB186" i="1"/>
  <c r="CX186" i="1"/>
  <c r="DF184" i="1" l="1"/>
  <c r="CC184" i="1"/>
  <c r="CD184" i="1" s="1"/>
  <c r="CG184" i="1" s="1"/>
  <c r="CQ184" i="1" s="1"/>
  <c r="DE186" i="1"/>
  <c r="DG186" i="1" s="1"/>
  <c r="DH186" i="1" s="1"/>
  <c r="DP186" i="1" s="1"/>
  <c r="DX186" i="1" s="1"/>
  <c r="BH180" i="1"/>
  <c r="Z176" i="1"/>
  <c r="AK176" i="1" s="1"/>
  <c r="Y176" i="1"/>
  <c r="AI176" i="1" s="1"/>
  <c r="AH177" i="1"/>
  <c r="AL177" i="1" s="1"/>
  <c r="AO177" i="1" s="1"/>
  <c r="AP177" i="1" s="1"/>
  <c r="EM190" i="1"/>
  <c r="EN190" i="1" s="1"/>
  <c r="EP190" i="1" s="1"/>
  <c r="EQ190" i="1" s="1"/>
  <c r="AJ177" i="1"/>
  <c r="AU179" i="1"/>
  <c r="AT179" i="1" s="1"/>
  <c r="AW179" i="1" s="1"/>
  <c r="V176" i="1"/>
  <c r="AG176" i="1" s="1"/>
  <c r="DA187" i="1"/>
  <c r="CW187" i="1"/>
  <c r="DD187" i="1" s="1"/>
  <c r="BI181" i="1"/>
  <c r="BJ181" i="1" s="1"/>
  <c r="BK181" i="1" s="1"/>
  <c r="BM181" i="1" s="1"/>
  <c r="CZ187" i="1"/>
  <c r="BU183" i="1"/>
  <c r="BC180" i="1"/>
  <c r="CE185" i="1"/>
  <c r="CO185" i="1" s="1"/>
  <c r="CF185" i="1"/>
  <c r="CP185" i="1" s="1"/>
  <c r="CG185" i="1"/>
  <c r="CQ185" i="1" s="1"/>
  <c r="CH185" i="1"/>
  <c r="CR185" i="1" s="1"/>
  <c r="CI185" i="1"/>
  <c r="CS185" i="1" s="1"/>
  <c r="CJ185" i="1"/>
  <c r="CT185" i="1" s="1"/>
  <c r="CK185" i="1"/>
  <c r="CU185" i="1" s="1"/>
  <c r="CL185" i="1"/>
  <c r="CV185" i="1" s="1"/>
  <c r="CM185" i="1"/>
  <c r="CN185" i="1"/>
  <c r="AX179" i="1"/>
  <c r="DM186" i="1"/>
  <c r="DU186" i="1" s="1"/>
  <c r="DI186" i="1"/>
  <c r="DQ186" i="1" s="1"/>
  <c r="DL186" i="1"/>
  <c r="DT186" i="1" s="1"/>
  <c r="DK186" i="1"/>
  <c r="DS186" i="1" s="1"/>
  <c r="EA186" i="1" s="1"/>
  <c r="DO186" i="1"/>
  <c r="DW186" i="1" s="1"/>
  <c r="EH186" i="1"/>
  <c r="DN186" i="1"/>
  <c r="DV186" i="1" s="1"/>
  <c r="BN181" i="1"/>
  <c r="BT183" i="1"/>
  <c r="AL178" i="1"/>
  <c r="AO178" i="1" s="1"/>
  <c r="AP178" i="1" s="1"/>
  <c r="AE176" i="1"/>
  <c r="CY187" i="1"/>
  <c r="EP188" i="1"/>
  <c r="EQ188" i="1" s="1"/>
  <c r="EO188" i="1"/>
  <c r="G174" i="1"/>
  <c r="Q174" i="1"/>
  <c r="R174" i="1" s="1"/>
  <c r="S174" i="1" s="1"/>
  <c r="H174" i="1"/>
  <c r="I174" i="1"/>
  <c r="J174" i="1"/>
  <c r="K174" i="1"/>
  <c r="L174" i="1"/>
  <c r="M174" i="1"/>
  <c r="N174" i="1"/>
  <c r="A174" i="1"/>
  <c r="O174" i="1"/>
  <c r="P174" i="1"/>
  <c r="B173" i="1"/>
  <c r="F174" i="1"/>
  <c r="BS183" i="1"/>
  <c r="AC176" i="1"/>
  <c r="AJ176" i="1"/>
  <c r="AD175" i="1"/>
  <c r="T175" i="1"/>
  <c r="X175" i="1" s="1"/>
  <c r="AA175" i="1"/>
  <c r="DB187" i="1"/>
  <c r="CX187" i="1"/>
  <c r="AM175" i="1"/>
  <c r="AN175" i="1"/>
  <c r="BX183" i="1"/>
  <c r="AH176" i="1"/>
  <c r="BG180" i="1"/>
  <c r="EP189" i="1"/>
  <c r="EQ189" i="1" s="1"/>
  <c r="EO189" i="1"/>
  <c r="DC187" i="1"/>
  <c r="EO191" i="1"/>
  <c r="EP191" i="1"/>
  <c r="EQ191" i="1" s="1"/>
  <c r="BV183" i="1"/>
  <c r="BN182" i="1"/>
  <c r="BP182" i="1"/>
  <c r="BR182" i="1"/>
  <c r="BL182" i="1"/>
  <c r="BM182" i="1"/>
  <c r="BT182" i="1" s="1"/>
  <c r="BO182" i="1"/>
  <c r="BV182" i="1" s="1"/>
  <c r="BQ182" i="1"/>
  <c r="BX182" i="1" s="1"/>
  <c r="BZ182" i="1"/>
  <c r="AF176" i="1"/>
  <c r="BE180" i="1"/>
  <c r="BI180" i="1" s="1"/>
  <c r="BJ180" i="1" s="1"/>
  <c r="BK180" i="1" s="1"/>
  <c r="AR177" i="1" l="1"/>
  <c r="AS177" i="1"/>
  <c r="AQ177" i="1"/>
  <c r="BZ181" i="1"/>
  <c r="BA179" i="1"/>
  <c r="EO190" i="1"/>
  <c r="CM184" i="1"/>
  <c r="CJ184" i="1"/>
  <c r="CT184" i="1" s="1"/>
  <c r="CF184" i="1"/>
  <c r="CP184" i="1" s="1"/>
  <c r="BW182" i="1"/>
  <c r="CE184" i="1"/>
  <c r="CO184" i="1" s="1"/>
  <c r="CI184" i="1"/>
  <c r="CS184" i="1" s="1"/>
  <c r="AL176" i="1"/>
  <c r="AO176" i="1" s="1"/>
  <c r="AP176" i="1" s="1"/>
  <c r="AS176" i="1" s="1"/>
  <c r="CL184" i="1"/>
  <c r="CV184" i="1" s="1"/>
  <c r="CH184" i="1"/>
  <c r="CR184" i="1" s="1"/>
  <c r="ED186" i="1"/>
  <c r="CN184" i="1"/>
  <c r="CK184" i="1"/>
  <c r="CU184" i="1" s="1"/>
  <c r="DJ186" i="1"/>
  <c r="DR186" i="1" s="1"/>
  <c r="DY186" i="1" s="1"/>
  <c r="AV179" i="1"/>
  <c r="BL181" i="1"/>
  <c r="BS181" i="1" s="1"/>
  <c r="BQ181" i="1"/>
  <c r="DE187" i="1"/>
  <c r="DG187" i="1" s="1"/>
  <c r="DH187" i="1" s="1"/>
  <c r="DK187" i="1" s="1"/>
  <c r="DS187" i="1" s="1"/>
  <c r="U175" i="1"/>
  <c r="BR181" i="1"/>
  <c r="BX181" i="1" s="1"/>
  <c r="BO181" i="1"/>
  <c r="BB179" i="1"/>
  <c r="BH179" i="1" s="1"/>
  <c r="AY179" i="1"/>
  <c r="BE179" i="1" s="1"/>
  <c r="AU177" i="1"/>
  <c r="AT177" i="1" s="1"/>
  <c r="AX177" i="1" s="1"/>
  <c r="BP181" i="1"/>
  <c r="BW181" i="1" s="1"/>
  <c r="AZ179" i="1"/>
  <c r="BF179" i="1" s="1"/>
  <c r="BU182" i="1"/>
  <c r="CZ185" i="1"/>
  <c r="CW184" i="1"/>
  <c r="DD184" i="1" s="1"/>
  <c r="DA184" i="1"/>
  <c r="BC179" i="1"/>
  <c r="AQ176" i="1"/>
  <c r="BN180" i="1"/>
  <c r="BP180" i="1"/>
  <c r="BR180" i="1"/>
  <c r="BL180" i="1"/>
  <c r="BM180" i="1"/>
  <c r="BT180" i="1" s="1"/>
  <c r="BO180" i="1"/>
  <c r="BV180" i="1" s="1"/>
  <c r="BQ180" i="1"/>
  <c r="BX180" i="1" s="1"/>
  <c r="BZ180" i="1"/>
  <c r="AW177" i="1"/>
  <c r="BA177" i="1"/>
  <c r="V175" i="1"/>
  <c r="AF175" i="1" s="1"/>
  <c r="AD174" i="1"/>
  <c r="T174" i="1"/>
  <c r="W174" i="1" s="1"/>
  <c r="AA174" i="1"/>
  <c r="EC186" i="1"/>
  <c r="H173" i="1"/>
  <c r="I173" i="1"/>
  <c r="J173" i="1"/>
  <c r="K173" i="1"/>
  <c r="L173" i="1"/>
  <c r="M173" i="1"/>
  <c r="N173" i="1"/>
  <c r="G173" i="1"/>
  <c r="Q173" i="1"/>
  <c r="R173" i="1" s="1"/>
  <c r="S173" i="1" s="1"/>
  <c r="O173" i="1"/>
  <c r="A173" i="1"/>
  <c r="P173" i="1"/>
  <c r="B172" i="1"/>
  <c r="F173" i="1"/>
  <c r="AM174" i="1"/>
  <c r="AN174" i="1"/>
  <c r="AR178" i="1"/>
  <c r="AQ178" i="1"/>
  <c r="AS178" i="1"/>
  <c r="DC185" i="1"/>
  <c r="CY185" i="1"/>
  <c r="BS182" i="1"/>
  <c r="BY182" i="1" s="1"/>
  <c r="CA182" i="1" s="1"/>
  <c r="CB182" i="1" s="1"/>
  <c r="Y175" i="1"/>
  <c r="Z175" i="1"/>
  <c r="AK175" i="1" s="1"/>
  <c r="DC184" i="1"/>
  <c r="BV181" i="1"/>
  <c r="EJ186" i="1"/>
  <c r="EK186" i="1"/>
  <c r="EI186" i="1"/>
  <c r="EB186" i="1"/>
  <c r="DB185" i="1"/>
  <c r="CX185" i="1"/>
  <c r="DJ187" i="1"/>
  <c r="DR187" i="1" s="1"/>
  <c r="DL187" i="1"/>
  <c r="DT187" i="1" s="1"/>
  <c r="W175" i="1"/>
  <c r="AH175" i="1" s="1"/>
  <c r="DB184" i="1"/>
  <c r="CX184" i="1"/>
  <c r="BY183" i="1"/>
  <c r="CA183" i="1" s="1"/>
  <c r="CB183" i="1" s="1"/>
  <c r="BU181" i="1"/>
  <c r="BT181" i="1"/>
  <c r="EE186" i="1"/>
  <c r="BD179" i="1"/>
  <c r="DA185" i="1"/>
  <c r="CW185" i="1"/>
  <c r="BB177" i="1" l="1"/>
  <c r="CZ184" i="1"/>
  <c r="AV177" i="1"/>
  <c r="AY177" i="1"/>
  <c r="AR176" i="1"/>
  <c r="AU176" i="1" s="1"/>
  <c r="AT176" i="1" s="1"/>
  <c r="AX176" i="1" s="1"/>
  <c r="EH187" i="1"/>
  <c r="EJ187" i="1" s="1"/>
  <c r="DM187" i="1"/>
  <c r="DU187" i="1" s="1"/>
  <c r="DO187" i="1"/>
  <c r="DW187" i="1" s="1"/>
  <c r="DZ186" i="1"/>
  <c r="DI187" i="1"/>
  <c r="DQ187" i="1" s="1"/>
  <c r="BG179" i="1"/>
  <c r="DP187" i="1"/>
  <c r="DX187" i="1" s="1"/>
  <c r="DN187" i="1"/>
  <c r="DV187" i="1" s="1"/>
  <c r="ED187" i="1" s="1"/>
  <c r="CY184" i="1"/>
  <c r="DE184" i="1" s="1"/>
  <c r="DG184" i="1" s="1"/>
  <c r="DH184" i="1" s="1"/>
  <c r="AZ177" i="1"/>
  <c r="BD177" i="1"/>
  <c r="BI179" i="1"/>
  <c r="BJ179" i="1" s="1"/>
  <c r="BK179" i="1" s="1"/>
  <c r="BM179" i="1" s="1"/>
  <c r="BY181" i="1"/>
  <c r="CA181" i="1" s="1"/>
  <c r="CB181" i="1" s="1"/>
  <c r="DF181" i="1" s="1"/>
  <c r="Z174" i="1"/>
  <c r="AK174" i="1" s="1"/>
  <c r="DY187" i="1"/>
  <c r="EF187" i="1" s="1"/>
  <c r="EC187" i="1"/>
  <c r="AJ175" i="1"/>
  <c r="AU178" i="1"/>
  <c r="AT178" i="1" s="1"/>
  <c r="AX178" i="1" s="1"/>
  <c r="U174" i="1"/>
  <c r="BS180" i="1"/>
  <c r="EA187" i="1"/>
  <c r="BC177" i="1"/>
  <c r="CC181" i="1"/>
  <c r="BN179" i="1"/>
  <c r="AV178" i="1"/>
  <c r="BB176" i="1"/>
  <c r="AV176" i="1"/>
  <c r="BA176" i="1"/>
  <c r="EI187" i="1"/>
  <c r="AM173" i="1"/>
  <c r="AN173" i="1"/>
  <c r="BH177" i="1"/>
  <c r="AC175" i="1"/>
  <c r="AE175" i="1"/>
  <c r="AI175" i="1"/>
  <c r="EL186" i="1"/>
  <c r="DD185" i="1"/>
  <c r="DE185" i="1" s="1"/>
  <c r="DG185" i="1" s="1"/>
  <c r="DH185" i="1" s="1"/>
  <c r="X174" i="1"/>
  <c r="Y174" i="1"/>
  <c r="AJ174" i="1" s="1"/>
  <c r="BG177" i="1"/>
  <c r="BW180" i="1"/>
  <c r="CC183" i="1"/>
  <c r="CD183" i="1" s="1"/>
  <c r="DF183" i="1"/>
  <c r="EB187" i="1"/>
  <c r="DZ187" i="1"/>
  <c r="CC182" i="1"/>
  <c r="CD182" i="1" s="1"/>
  <c r="DF182" i="1"/>
  <c r="EF186" i="1"/>
  <c r="EG186" i="1" s="1"/>
  <c r="G172" i="1"/>
  <c r="Q172" i="1"/>
  <c r="R172" i="1" s="1"/>
  <c r="S172" i="1" s="1"/>
  <c r="H172" i="1"/>
  <c r="I172" i="1"/>
  <c r="J172" i="1"/>
  <c r="K172" i="1"/>
  <c r="L172" i="1"/>
  <c r="M172" i="1"/>
  <c r="N172" i="1"/>
  <c r="P172" i="1"/>
  <c r="O172" i="1"/>
  <c r="A172" i="1"/>
  <c r="B171" i="1"/>
  <c r="F172" i="1"/>
  <c r="AD173" i="1"/>
  <c r="T173" i="1"/>
  <c r="Z173" i="1" s="1"/>
  <c r="AA173" i="1"/>
  <c r="V174" i="1"/>
  <c r="AG174" i="1" s="1"/>
  <c r="AG175" i="1"/>
  <c r="AL175" i="1" s="1"/>
  <c r="AO175" i="1" s="1"/>
  <c r="AP175" i="1" s="1"/>
  <c r="BE177" i="1"/>
  <c r="BU180" i="1"/>
  <c r="CD181" i="1" l="1"/>
  <c r="EE187" i="1"/>
  <c r="DL184" i="1"/>
  <c r="DT184" i="1" s="1"/>
  <c r="DK184" i="1"/>
  <c r="DS184" i="1" s="1"/>
  <c r="DJ184" i="1"/>
  <c r="DR184" i="1" s="1"/>
  <c r="DI184" i="1"/>
  <c r="DQ184" i="1" s="1"/>
  <c r="AY178" i="1"/>
  <c r="BR179" i="1"/>
  <c r="U173" i="1"/>
  <c r="EK187" i="1"/>
  <c r="AY176" i="1"/>
  <c r="AZ176" i="1"/>
  <c r="AZ178" i="1"/>
  <c r="BO179" i="1"/>
  <c r="BU179" i="1" s="1"/>
  <c r="BF177" i="1"/>
  <c r="AW176" i="1"/>
  <c r="BD176" i="1" s="1"/>
  <c r="BZ179" i="1"/>
  <c r="AK173" i="1"/>
  <c r="BA178" i="1"/>
  <c r="BB178" i="1"/>
  <c r="BL179" i="1"/>
  <c r="BQ179" i="1"/>
  <c r="DO184" i="1"/>
  <c r="DW184" i="1" s="1"/>
  <c r="DM184" i="1"/>
  <c r="DU184" i="1" s="1"/>
  <c r="EB184" i="1" s="1"/>
  <c r="BH176" i="1"/>
  <c r="BG178" i="1"/>
  <c r="BI177" i="1"/>
  <c r="BJ177" i="1" s="1"/>
  <c r="BK177" i="1" s="1"/>
  <c r="BQ177" i="1" s="1"/>
  <c r="W173" i="1"/>
  <c r="AH173" i="1" s="1"/>
  <c r="AW178" i="1"/>
  <c r="BD178" i="1" s="1"/>
  <c r="BP179" i="1"/>
  <c r="BW179" i="1" s="1"/>
  <c r="DN184" i="1"/>
  <c r="DV184" i="1" s="1"/>
  <c r="ED184" i="1" s="1"/>
  <c r="DP184" i="1"/>
  <c r="DX184" i="1" s="1"/>
  <c r="BE178" i="1"/>
  <c r="EG187" i="1"/>
  <c r="BY180" i="1"/>
  <c r="CA180" i="1" s="1"/>
  <c r="CB180" i="1" s="1"/>
  <c r="CC180" i="1" s="1"/>
  <c r="X173" i="1"/>
  <c r="EM186" i="1"/>
  <c r="EN186" i="1" s="1"/>
  <c r="EP186" i="1" s="1"/>
  <c r="EQ186" i="1" s="1"/>
  <c r="EH184" i="1"/>
  <c r="EK184" i="1" s="1"/>
  <c r="DY184" i="1"/>
  <c r="EO186" i="1"/>
  <c r="DK185" i="1"/>
  <c r="DS185" i="1" s="1"/>
  <c r="DO185" i="1"/>
  <c r="DW185" i="1" s="1"/>
  <c r="EH185" i="1"/>
  <c r="DJ185" i="1"/>
  <c r="DR185" i="1" s="1"/>
  <c r="DN185" i="1"/>
  <c r="DV185" i="1" s="1"/>
  <c r="DM185" i="1"/>
  <c r="DU185" i="1" s="1"/>
  <c r="DI185" i="1"/>
  <c r="DQ185" i="1" s="1"/>
  <c r="DL185" i="1"/>
  <c r="DT185" i="1" s="1"/>
  <c r="DP185" i="1"/>
  <c r="DX185" i="1" s="1"/>
  <c r="BM177" i="1"/>
  <c r="BO177" i="1"/>
  <c r="BN177" i="1"/>
  <c r="BP177" i="1"/>
  <c r="BR177" i="1"/>
  <c r="BZ177" i="1"/>
  <c r="AQ175" i="1"/>
  <c r="AR175" i="1"/>
  <c r="AS175" i="1"/>
  <c r="CF182" i="1"/>
  <c r="CP182" i="1" s="1"/>
  <c r="CG182" i="1"/>
  <c r="CQ182" i="1" s="1"/>
  <c r="CH182" i="1"/>
  <c r="CR182" i="1" s="1"/>
  <c r="CI182" i="1"/>
  <c r="CS182" i="1" s="1"/>
  <c r="CJ182" i="1"/>
  <c r="CT182" i="1" s="1"/>
  <c r="CK182" i="1"/>
  <c r="CU182" i="1" s="1"/>
  <c r="CL182" i="1"/>
  <c r="CV182" i="1" s="1"/>
  <c r="CE182" i="1"/>
  <c r="CO182" i="1" s="1"/>
  <c r="CM182" i="1"/>
  <c r="CN182" i="1"/>
  <c r="H171" i="1"/>
  <c r="I171" i="1"/>
  <c r="J171" i="1"/>
  <c r="K171" i="1"/>
  <c r="L171" i="1"/>
  <c r="M171" i="1"/>
  <c r="N171" i="1"/>
  <c r="G171" i="1"/>
  <c r="Q171" i="1"/>
  <c r="R171" i="1" s="1"/>
  <c r="S171" i="1" s="1"/>
  <c r="O171" i="1"/>
  <c r="P171" i="1"/>
  <c r="A171" i="1"/>
  <c r="B170" i="1"/>
  <c r="F171" i="1"/>
  <c r="AF174" i="1"/>
  <c r="BX179" i="1"/>
  <c r="EJ184" i="1"/>
  <c r="EI184" i="1"/>
  <c r="AM172" i="1"/>
  <c r="AN172" i="1"/>
  <c r="V173" i="1"/>
  <c r="AG173" i="1" s="1"/>
  <c r="AE174" i="1"/>
  <c r="BG176" i="1"/>
  <c r="BV179" i="1"/>
  <c r="CE181" i="1"/>
  <c r="CO181" i="1" s="1"/>
  <c r="CF181" i="1"/>
  <c r="CP181" i="1" s="1"/>
  <c r="CG181" i="1"/>
  <c r="CQ181" i="1" s="1"/>
  <c r="CH181" i="1"/>
  <c r="CR181" i="1" s="1"/>
  <c r="CI181" i="1"/>
  <c r="CS181" i="1" s="1"/>
  <c r="CJ181" i="1"/>
  <c r="CT181" i="1" s="1"/>
  <c r="CK181" i="1"/>
  <c r="CU181" i="1" s="1"/>
  <c r="CL181" i="1"/>
  <c r="CV181" i="1" s="1"/>
  <c r="CM181" i="1"/>
  <c r="CN181" i="1"/>
  <c r="CE183" i="1"/>
  <c r="CO183" i="1" s="1"/>
  <c r="CF183" i="1"/>
  <c r="CP183" i="1" s="1"/>
  <c r="CG183" i="1"/>
  <c r="CQ183" i="1" s="1"/>
  <c r="CH183" i="1"/>
  <c r="CR183" i="1" s="1"/>
  <c r="CI183" i="1"/>
  <c r="CS183" i="1" s="1"/>
  <c r="CJ183" i="1"/>
  <c r="CT183" i="1" s="1"/>
  <c r="CK183" i="1"/>
  <c r="CU183" i="1" s="1"/>
  <c r="CL183" i="1"/>
  <c r="CV183" i="1" s="1"/>
  <c r="CM183" i="1"/>
  <c r="CN183" i="1"/>
  <c r="AI174" i="1"/>
  <c r="AC174" i="1"/>
  <c r="EL187" i="1"/>
  <c r="EM187" i="1" s="1"/>
  <c r="EN187" i="1" s="1"/>
  <c r="BE176" i="1"/>
  <c r="BC178" i="1"/>
  <c r="BT179" i="1"/>
  <c r="EA184" i="1"/>
  <c r="EC184" i="1"/>
  <c r="Y173" i="1"/>
  <c r="AJ173" i="1" s="1"/>
  <c r="AD172" i="1"/>
  <c r="T172" i="1"/>
  <c r="Y172" i="1" s="1"/>
  <c r="AA172" i="1"/>
  <c r="BC176" i="1"/>
  <c r="BS179" i="1"/>
  <c r="DZ184" i="1"/>
  <c r="EF184" i="1"/>
  <c r="AH174" i="1"/>
  <c r="CW182" i="1" l="1"/>
  <c r="DA182" i="1"/>
  <c r="BL177" i="1"/>
  <c r="BS177" i="1" s="1"/>
  <c r="BY179" i="1"/>
  <c r="CA179" i="1" s="1"/>
  <c r="CB179" i="1" s="1"/>
  <c r="BU177" i="1"/>
  <c r="BF176" i="1"/>
  <c r="BF178" i="1"/>
  <c r="U172" i="1"/>
  <c r="EE184" i="1"/>
  <c r="BH178" i="1"/>
  <c r="DF180" i="1"/>
  <c r="V172" i="1"/>
  <c r="AF173" i="1"/>
  <c r="DC181" i="1"/>
  <c r="CY181" i="1"/>
  <c r="DC182" i="1"/>
  <c r="CY182" i="1"/>
  <c r="EC185" i="1"/>
  <c r="BI176" i="1"/>
  <c r="BJ176" i="1" s="1"/>
  <c r="BK176" i="1" s="1"/>
  <c r="BN176" i="1" s="1"/>
  <c r="W172" i="1"/>
  <c r="AE173" i="1"/>
  <c r="DC183" i="1"/>
  <c r="CY183" i="1"/>
  <c r="ED185" i="1"/>
  <c r="CD180" i="1"/>
  <c r="EG184" i="1"/>
  <c r="AG172" i="1"/>
  <c r="AU175" i="1"/>
  <c r="AT175" i="1" s="1"/>
  <c r="AW175" i="1" s="1"/>
  <c r="EP187" i="1"/>
  <c r="EQ187" i="1" s="1"/>
  <c r="EO187" i="1"/>
  <c r="AY175" i="1"/>
  <c r="BA175" i="1"/>
  <c r="DA183" i="1"/>
  <c r="CW183" i="1"/>
  <c r="DD183" i="1" s="1"/>
  <c r="DA181" i="1"/>
  <c r="CW181" i="1"/>
  <c r="AI173" i="1"/>
  <c r="AL173" i="1" s="1"/>
  <c r="AO173" i="1" s="1"/>
  <c r="AP173" i="1" s="1"/>
  <c r="AM171" i="1"/>
  <c r="AN171" i="1"/>
  <c r="BT177" i="1"/>
  <c r="EE185" i="1"/>
  <c r="Z172" i="1"/>
  <c r="AK172" i="1" s="1"/>
  <c r="DF179" i="1"/>
  <c r="X172" i="1"/>
  <c r="AH172" i="1" s="1"/>
  <c r="CZ183" i="1"/>
  <c r="DD181" i="1"/>
  <c r="CZ181" i="1"/>
  <c r="EL184" i="1"/>
  <c r="EM184" i="1" s="1"/>
  <c r="EN184" i="1" s="1"/>
  <c r="AL174" i="1"/>
  <c r="AO174" i="1" s="1"/>
  <c r="AP174" i="1" s="1"/>
  <c r="DB182" i="1"/>
  <c r="CX182" i="1"/>
  <c r="EA185" i="1"/>
  <c r="CF180" i="1"/>
  <c r="CP180" i="1" s="1"/>
  <c r="CG180" i="1"/>
  <c r="CQ180" i="1" s="1"/>
  <c r="CH180" i="1"/>
  <c r="CR180" i="1" s="1"/>
  <c r="CZ180" i="1" s="1"/>
  <c r="CI180" i="1"/>
  <c r="CS180" i="1" s="1"/>
  <c r="CJ180" i="1"/>
  <c r="CT180" i="1" s="1"/>
  <c r="CK180" i="1"/>
  <c r="CU180" i="1" s="1"/>
  <c r="CL180" i="1"/>
  <c r="CV180" i="1" s="1"/>
  <c r="CE180" i="1"/>
  <c r="CO180" i="1" s="1"/>
  <c r="CM180" i="1"/>
  <c r="CN180" i="1"/>
  <c r="BX177" i="1"/>
  <c r="EB185" i="1"/>
  <c r="DZ185" i="1"/>
  <c r="AF172" i="1"/>
  <c r="DB183" i="1"/>
  <c r="CX183" i="1"/>
  <c r="DB181" i="1"/>
  <c r="CX181" i="1"/>
  <c r="AC173" i="1"/>
  <c r="G170" i="1"/>
  <c r="Q170" i="1"/>
  <c r="R170" i="1" s="1"/>
  <c r="S170" i="1" s="1"/>
  <c r="H170" i="1"/>
  <c r="I170" i="1"/>
  <c r="J170" i="1"/>
  <c r="K170" i="1"/>
  <c r="L170" i="1"/>
  <c r="M170" i="1"/>
  <c r="N170" i="1"/>
  <c r="A170" i="1"/>
  <c r="P170" i="1"/>
  <c r="O170" i="1"/>
  <c r="B169" i="1"/>
  <c r="F170" i="1"/>
  <c r="AD171" i="1"/>
  <c r="T171" i="1"/>
  <c r="U171" i="1" s="1"/>
  <c r="AA171" i="1"/>
  <c r="DD182" i="1"/>
  <c r="CZ182" i="1"/>
  <c r="BW177" i="1"/>
  <c r="BV177" i="1"/>
  <c r="DY185" i="1"/>
  <c r="EF185" i="1" s="1"/>
  <c r="EI185" i="1"/>
  <c r="EJ185" i="1"/>
  <c r="EK185" i="1"/>
  <c r="CD179" i="1" l="1"/>
  <c r="CC179" i="1"/>
  <c r="BO176" i="1"/>
  <c r="BU176" i="1" s="1"/>
  <c r="BY177" i="1"/>
  <c r="CA177" i="1" s="1"/>
  <c r="CB177" i="1" s="1"/>
  <c r="AV175" i="1"/>
  <c r="BL176" i="1"/>
  <c r="BB175" i="1"/>
  <c r="BI178" i="1"/>
  <c r="BJ178" i="1" s="1"/>
  <c r="BK178" i="1" s="1"/>
  <c r="BZ176" i="1"/>
  <c r="BR176" i="1"/>
  <c r="AX175" i="1"/>
  <c r="DE182" i="1"/>
  <c r="DG182" i="1" s="1"/>
  <c r="DH182" i="1" s="1"/>
  <c r="BQ176" i="1"/>
  <c r="BP176" i="1"/>
  <c r="BV176" i="1" s="1"/>
  <c r="BP178" i="1"/>
  <c r="BO178" i="1"/>
  <c r="BR178" i="1"/>
  <c r="BQ178" i="1"/>
  <c r="BX178" i="1" s="1"/>
  <c r="BN178" i="1"/>
  <c r="BU178" i="1" s="1"/>
  <c r="BM178" i="1"/>
  <c r="BL178" i="1"/>
  <c r="BZ178" i="1"/>
  <c r="DB180" i="1"/>
  <c r="CX180" i="1"/>
  <c r="BM176" i="1"/>
  <c r="BT176" i="1" s="1"/>
  <c r="BD175" i="1"/>
  <c r="Z171" i="1"/>
  <c r="AK171" i="1" s="1"/>
  <c r="Y171" i="1"/>
  <c r="AZ175" i="1"/>
  <c r="BG175" i="1" s="1"/>
  <c r="CC177" i="1"/>
  <c r="CD177" i="1" s="1"/>
  <c r="DF177" i="1"/>
  <c r="DM182" i="1"/>
  <c r="DU182" i="1" s="1"/>
  <c r="DI182" i="1"/>
  <c r="DQ182" i="1" s="1"/>
  <c r="DL182" i="1"/>
  <c r="DT182" i="1" s="1"/>
  <c r="DP182" i="1"/>
  <c r="DX182" i="1" s="1"/>
  <c r="DK182" i="1"/>
  <c r="DS182" i="1" s="1"/>
  <c r="DO182" i="1"/>
  <c r="DW182" i="1" s="1"/>
  <c r="EH182" i="1"/>
  <c r="DJ182" i="1"/>
  <c r="DR182" i="1" s="1"/>
  <c r="DN182" i="1"/>
  <c r="DV182" i="1" s="1"/>
  <c r="EP184" i="1"/>
  <c r="EQ184" i="1" s="1"/>
  <c r="EO184" i="1"/>
  <c r="CE179" i="1"/>
  <c r="CO179" i="1" s="1"/>
  <c r="CF179" i="1"/>
  <c r="CP179" i="1" s="1"/>
  <c r="CG179" i="1"/>
  <c r="CQ179" i="1" s="1"/>
  <c r="CH179" i="1"/>
  <c r="CR179" i="1" s="1"/>
  <c r="CI179" i="1"/>
  <c r="CS179" i="1" s="1"/>
  <c r="CJ179" i="1"/>
  <c r="CT179" i="1" s="1"/>
  <c r="CK179" i="1"/>
  <c r="CU179" i="1" s="1"/>
  <c r="CL179" i="1"/>
  <c r="CV179" i="1" s="1"/>
  <c r="CM179" i="1"/>
  <c r="CN179" i="1"/>
  <c r="AD170" i="1"/>
  <c r="T170" i="1"/>
  <c r="W170" i="1" s="1"/>
  <c r="AA170" i="1"/>
  <c r="EL185" i="1"/>
  <c r="W171" i="1"/>
  <c r="X171" i="1"/>
  <c r="H169" i="1"/>
  <c r="I169" i="1"/>
  <c r="J169" i="1"/>
  <c r="K169" i="1"/>
  <c r="L169" i="1"/>
  <c r="M169" i="1"/>
  <c r="N169" i="1"/>
  <c r="G169" i="1"/>
  <c r="Q169" i="1"/>
  <c r="R169" i="1" s="1"/>
  <c r="S169" i="1" s="1"/>
  <c r="O169" i="1"/>
  <c r="P169" i="1"/>
  <c r="A169" i="1"/>
  <c r="B168" i="1"/>
  <c r="F169" i="1"/>
  <c r="AM170" i="1"/>
  <c r="AN170" i="1"/>
  <c r="BS178" i="1"/>
  <c r="CW180" i="1"/>
  <c r="DA180" i="1"/>
  <c r="AI172" i="1"/>
  <c r="AC172" i="1"/>
  <c r="DE183" i="1"/>
  <c r="DG183" i="1" s="1"/>
  <c r="DH183" i="1" s="1"/>
  <c r="BS176" i="1"/>
  <c r="AJ172" i="1"/>
  <c r="V171" i="1"/>
  <c r="AF171" i="1" s="1"/>
  <c r="DD180" i="1"/>
  <c r="AR174" i="1"/>
  <c r="AQ174" i="1"/>
  <c r="AS174" i="1"/>
  <c r="AQ173" i="1"/>
  <c r="AR173" i="1"/>
  <c r="AS173" i="1"/>
  <c r="BE175" i="1"/>
  <c r="EG185" i="1"/>
  <c r="EM185" i="1" s="1"/>
  <c r="EN185" i="1" s="1"/>
  <c r="AE171" i="1"/>
  <c r="AL172" i="1"/>
  <c r="BW178" i="1"/>
  <c r="DC180" i="1"/>
  <c r="CY180" i="1"/>
  <c r="DE181" i="1"/>
  <c r="DG181" i="1" s="1"/>
  <c r="DH181" i="1" s="1"/>
  <c r="AE172" i="1"/>
  <c r="BW176" i="1"/>
  <c r="BC175" i="1"/>
  <c r="BH175" i="1"/>
  <c r="Z170" i="1" l="1"/>
  <c r="AK170" i="1"/>
  <c r="DC179" i="1"/>
  <c r="CY179" i="1"/>
  <c r="BX176" i="1"/>
  <c r="U170" i="1"/>
  <c r="AO172" i="1"/>
  <c r="AP172" i="1" s="1"/>
  <c r="X170" i="1"/>
  <c r="AH170" i="1" s="1"/>
  <c r="Y170" i="1"/>
  <c r="DB179" i="1"/>
  <c r="CX179" i="1"/>
  <c r="ED182" i="1"/>
  <c r="EA182" i="1"/>
  <c r="AJ171" i="1"/>
  <c r="BT178" i="1"/>
  <c r="BV178" i="1"/>
  <c r="AU173" i="1"/>
  <c r="AT173" i="1" s="1"/>
  <c r="AW173" i="1" s="1"/>
  <c r="V170" i="1"/>
  <c r="AG170" i="1" s="1"/>
  <c r="AU174" i="1"/>
  <c r="AT174" i="1" s="1"/>
  <c r="AZ174" i="1" s="1"/>
  <c r="AH171" i="1"/>
  <c r="DA179" i="1"/>
  <c r="CW179" i="1"/>
  <c r="DZ182" i="1"/>
  <c r="BF175" i="1"/>
  <c r="AW174" i="1"/>
  <c r="DK183" i="1"/>
  <c r="DS183" i="1" s="1"/>
  <c r="DO183" i="1"/>
  <c r="DW183" i="1" s="1"/>
  <c r="EH183" i="1"/>
  <c r="DJ183" i="1"/>
  <c r="DR183" i="1" s="1"/>
  <c r="DN183" i="1"/>
  <c r="DV183" i="1" s="1"/>
  <c r="DM183" i="1"/>
  <c r="DU183" i="1" s="1"/>
  <c r="DI183" i="1"/>
  <c r="DQ183" i="1" s="1"/>
  <c r="DL183" i="1"/>
  <c r="DT183" i="1" s="1"/>
  <c r="DP183" i="1"/>
  <c r="DX183" i="1" s="1"/>
  <c r="DK181" i="1"/>
  <c r="DS181" i="1" s="1"/>
  <c r="DO181" i="1"/>
  <c r="DW181" i="1" s="1"/>
  <c r="EH181" i="1"/>
  <c r="DJ181" i="1"/>
  <c r="DR181" i="1" s="1"/>
  <c r="DN181" i="1"/>
  <c r="DV181" i="1" s="1"/>
  <c r="DM181" i="1"/>
  <c r="DU181" i="1" s="1"/>
  <c r="DI181" i="1"/>
  <c r="DQ181" i="1" s="1"/>
  <c r="DL181" i="1"/>
  <c r="DT181" i="1" s="1"/>
  <c r="DP181" i="1"/>
  <c r="DX181" i="1" s="1"/>
  <c r="AG171" i="1"/>
  <c r="DE180" i="1"/>
  <c r="DG180" i="1" s="1"/>
  <c r="DH180" i="1" s="1"/>
  <c r="AF170" i="1"/>
  <c r="DD179" i="1"/>
  <c r="CZ179" i="1"/>
  <c r="EJ182" i="1"/>
  <c r="EK182" i="1"/>
  <c r="EI182" i="1"/>
  <c r="EB182" i="1"/>
  <c r="AR172" i="1"/>
  <c r="AQ172" i="1"/>
  <c r="AS172" i="1"/>
  <c r="G168" i="1"/>
  <c r="Q168" i="1"/>
  <c r="R168" i="1" s="1"/>
  <c r="S168" i="1" s="1"/>
  <c r="H168" i="1"/>
  <c r="I168" i="1"/>
  <c r="J168" i="1"/>
  <c r="K168" i="1"/>
  <c r="L168" i="1"/>
  <c r="M168" i="1"/>
  <c r="N168" i="1"/>
  <c r="O168" i="1"/>
  <c r="A168" i="1"/>
  <c r="P168" i="1"/>
  <c r="B167" i="1"/>
  <c r="F168" i="1"/>
  <c r="AE170" i="1"/>
  <c r="EE182" i="1"/>
  <c r="DY182" i="1"/>
  <c r="BI175" i="1"/>
  <c r="BJ175" i="1" s="1"/>
  <c r="BK175" i="1" s="1"/>
  <c r="EP185" i="1"/>
  <c r="EQ185" i="1" s="1"/>
  <c r="EO185" i="1"/>
  <c r="AD169" i="1"/>
  <c r="T169" i="1"/>
  <c r="X169" i="1" s="1"/>
  <c r="AA169" i="1"/>
  <c r="BY176" i="1"/>
  <c r="CA176" i="1" s="1"/>
  <c r="CB176" i="1" s="1"/>
  <c r="AM169" i="1"/>
  <c r="AN169" i="1"/>
  <c r="AI171" i="1"/>
  <c r="AC171" i="1"/>
  <c r="AJ170" i="1"/>
  <c r="EC182" i="1"/>
  <c r="CE177" i="1"/>
  <c r="CO177" i="1" s="1"/>
  <c r="CF177" i="1"/>
  <c r="CP177" i="1" s="1"/>
  <c r="CG177" i="1"/>
  <c r="CQ177" i="1" s="1"/>
  <c r="CH177" i="1"/>
  <c r="CR177" i="1" s="1"/>
  <c r="CI177" i="1"/>
  <c r="CS177" i="1" s="1"/>
  <c r="CJ177" i="1"/>
  <c r="CT177" i="1" s="1"/>
  <c r="CK177" i="1"/>
  <c r="CU177" i="1" s="1"/>
  <c r="CL177" i="1"/>
  <c r="CV177" i="1" s="1"/>
  <c r="CM177" i="1"/>
  <c r="CN177" i="1"/>
  <c r="AC170" i="1" l="1"/>
  <c r="BD174" i="1"/>
  <c r="BY178" i="1"/>
  <c r="CA178" i="1" s="1"/>
  <c r="CB178" i="1" s="1"/>
  <c r="DF178" i="1" s="1"/>
  <c r="AI170" i="1"/>
  <c r="AX174" i="1"/>
  <c r="CZ177" i="1"/>
  <c r="BB174" i="1"/>
  <c r="AU172" i="1"/>
  <c r="AT172" i="1" s="1"/>
  <c r="AV172" i="1" s="1"/>
  <c r="DY181" i="1"/>
  <c r="BA174" i="1"/>
  <c r="AX173" i="1"/>
  <c r="CC178" i="1"/>
  <c r="CD178" i="1" s="1"/>
  <c r="CF178" i="1" s="1"/>
  <c r="CP178" i="1" s="1"/>
  <c r="ED183" i="1"/>
  <c r="AV174" i="1"/>
  <c r="AV173" i="1"/>
  <c r="BA173" i="1"/>
  <c r="EB183" i="1"/>
  <c r="BB173" i="1"/>
  <c r="AY173" i="1"/>
  <c r="DE179" i="1"/>
  <c r="DG179" i="1" s="1"/>
  <c r="DH179" i="1" s="1"/>
  <c r="DO179" i="1" s="1"/>
  <c r="DW179" i="1" s="1"/>
  <c r="DY183" i="1"/>
  <c r="AY174" i="1"/>
  <c r="BF174" i="1" s="1"/>
  <c r="AZ173" i="1"/>
  <c r="AL171" i="1"/>
  <c r="AO171" i="1" s="1"/>
  <c r="AP171" i="1" s="1"/>
  <c r="AQ171" i="1" s="1"/>
  <c r="EF181" i="1"/>
  <c r="ED181" i="1"/>
  <c r="EA181" i="1"/>
  <c r="EB181" i="1"/>
  <c r="EF183" i="1"/>
  <c r="EA183" i="1"/>
  <c r="BC173" i="1"/>
  <c r="CE178" i="1"/>
  <c r="CO178" i="1" s="1"/>
  <c r="BB172" i="1"/>
  <c r="BA172" i="1"/>
  <c r="DK179" i="1"/>
  <c r="DS179" i="1" s="1"/>
  <c r="DJ179" i="1"/>
  <c r="DR179" i="1" s="1"/>
  <c r="DN179" i="1"/>
  <c r="DV179" i="1" s="1"/>
  <c r="DI179" i="1"/>
  <c r="DQ179" i="1" s="1"/>
  <c r="DP179" i="1"/>
  <c r="DX179" i="1" s="1"/>
  <c r="AR171" i="1"/>
  <c r="AS171" i="1"/>
  <c r="BM175" i="1"/>
  <c r="BO175" i="1"/>
  <c r="BQ175" i="1"/>
  <c r="BN175" i="1"/>
  <c r="BP175" i="1"/>
  <c r="BR175" i="1"/>
  <c r="BL175" i="1"/>
  <c r="BZ175" i="1"/>
  <c r="AD168" i="1"/>
  <c r="T168" i="1"/>
  <c r="W168" i="1" s="1"/>
  <c r="AA168" i="1"/>
  <c r="EL182" i="1"/>
  <c r="CY177" i="1"/>
  <c r="U169" i="1"/>
  <c r="H167" i="1"/>
  <c r="I167" i="1"/>
  <c r="J167" i="1"/>
  <c r="K167" i="1"/>
  <c r="L167" i="1"/>
  <c r="M167" i="1"/>
  <c r="N167" i="1"/>
  <c r="G167" i="1"/>
  <c r="Q167" i="1"/>
  <c r="R167" i="1" s="1"/>
  <c r="S167" i="1" s="1"/>
  <c r="O167" i="1"/>
  <c r="A167" i="1"/>
  <c r="P167" i="1"/>
  <c r="B166" i="1"/>
  <c r="F167" i="1"/>
  <c r="AM168" i="1"/>
  <c r="AN168" i="1"/>
  <c r="AL170" i="1"/>
  <c r="AO170" i="1" s="1"/>
  <c r="AP170" i="1" s="1"/>
  <c r="DZ181" i="1"/>
  <c r="EF182" i="1"/>
  <c r="EG182" i="1" s="1"/>
  <c r="DZ183" i="1"/>
  <c r="BC174" i="1"/>
  <c r="BH173" i="1"/>
  <c r="CC176" i="1"/>
  <c r="CD176" i="1" s="1"/>
  <c r="DF176" i="1"/>
  <c r="V169" i="1"/>
  <c r="DB177" i="1"/>
  <c r="CX177" i="1"/>
  <c r="Y169" i="1"/>
  <c r="Z169" i="1"/>
  <c r="AK169" i="1" s="1"/>
  <c r="DM180" i="1"/>
  <c r="DU180" i="1" s="1"/>
  <c r="DI180" i="1"/>
  <c r="DQ180" i="1" s="1"/>
  <c r="DL180" i="1"/>
  <c r="DT180" i="1" s="1"/>
  <c r="DP180" i="1"/>
  <c r="DX180" i="1" s="1"/>
  <c r="DK180" i="1"/>
  <c r="DS180" i="1" s="1"/>
  <c r="EA180" i="1" s="1"/>
  <c r="DO180" i="1"/>
  <c r="DW180" i="1" s="1"/>
  <c r="EH180" i="1"/>
  <c r="DJ180" i="1"/>
  <c r="DR180" i="1" s="1"/>
  <c r="DZ180" i="1" s="1"/>
  <c r="DN180" i="1"/>
  <c r="DV180" i="1" s="1"/>
  <c r="EI181" i="1"/>
  <c r="EJ181" i="1"/>
  <c r="EK181" i="1"/>
  <c r="EI183" i="1"/>
  <c r="EJ183" i="1"/>
  <c r="EK183" i="1"/>
  <c r="BF173" i="1"/>
  <c r="DC177" i="1"/>
  <c r="DA177" i="1"/>
  <c r="CW177" i="1"/>
  <c r="DD177" i="1" s="1"/>
  <c r="W169" i="1"/>
  <c r="AH169" i="1" s="1"/>
  <c r="EC181" i="1"/>
  <c r="EE181" i="1"/>
  <c r="EC183" i="1"/>
  <c r="EE183" i="1"/>
  <c r="BG174" i="1"/>
  <c r="BG173" i="1"/>
  <c r="BD173" i="1"/>
  <c r="BH172" i="1" l="1"/>
  <c r="AY172" i="1"/>
  <c r="AZ172" i="1"/>
  <c r="CK178" i="1"/>
  <c r="CU178" i="1" s="1"/>
  <c r="BE173" i="1"/>
  <c r="DL179" i="1"/>
  <c r="DT179" i="1" s="1"/>
  <c r="EH179" i="1"/>
  <c r="AW172" i="1"/>
  <c r="BD172" i="1" s="1"/>
  <c r="AX172" i="1"/>
  <c r="CI178" i="1"/>
  <c r="CS178" i="1" s="1"/>
  <c r="DA178" i="1" s="1"/>
  <c r="EG181" i="1"/>
  <c r="CN178" i="1"/>
  <c r="CG178" i="1"/>
  <c r="CQ178" i="1" s="1"/>
  <c r="EM182" i="1"/>
  <c r="EN182" i="1" s="1"/>
  <c r="CL178" i="1"/>
  <c r="CV178" i="1" s="1"/>
  <c r="CH178" i="1"/>
  <c r="CR178" i="1" s="1"/>
  <c r="CM178" i="1"/>
  <c r="CJ178" i="1"/>
  <c r="CT178" i="1" s="1"/>
  <c r="BI173" i="1"/>
  <c r="BJ173" i="1" s="1"/>
  <c r="BK173" i="1" s="1"/>
  <c r="BQ173" i="1" s="1"/>
  <c r="CW178" i="1"/>
  <c r="BE174" i="1"/>
  <c r="BH174" i="1"/>
  <c r="DM179" i="1"/>
  <c r="DU179" i="1" s="1"/>
  <c r="ED180" i="1"/>
  <c r="Z168" i="1"/>
  <c r="AK168" i="1" s="1"/>
  <c r="BW175" i="1"/>
  <c r="ED179" i="1"/>
  <c r="EA179" i="1"/>
  <c r="BC172" i="1"/>
  <c r="AC169" i="1"/>
  <c r="EG183" i="1"/>
  <c r="U168" i="1"/>
  <c r="EB179" i="1"/>
  <c r="AU171" i="1"/>
  <c r="AT171" i="1" s="1"/>
  <c r="AY171" i="1" s="1"/>
  <c r="CF176" i="1"/>
  <c r="CP176" i="1" s="1"/>
  <c r="CG176" i="1"/>
  <c r="CQ176" i="1" s="1"/>
  <c r="CH176" i="1"/>
  <c r="CR176" i="1" s="1"/>
  <c r="CI176" i="1"/>
  <c r="CS176" i="1" s="1"/>
  <c r="CJ176" i="1"/>
  <c r="CT176" i="1" s="1"/>
  <c r="CK176" i="1"/>
  <c r="CU176" i="1" s="1"/>
  <c r="CL176" i="1"/>
  <c r="CV176" i="1" s="1"/>
  <c r="CE176" i="1"/>
  <c r="CO176" i="1" s="1"/>
  <c r="CM176" i="1"/>
  <c r="CN176" i="1"/>
  <c r="BM173" i="1"/>
  <c r="BO173" i="1"/>
  <c r="BN173" i="1"/>
  <c r="BP173" i="1"/>
  <c r="BR173" i="1"/>
  <c r="BZ173" i="1"/>
  <c r="EP182" i="1"/>
  <c r="EQ182" i="1" s="1"/>
  <c r="EO182" i="1"/>
  <c r="BV175" i="1"/>
  <c r="EL181" i="1"/>
  <c r="EM181" i="1" s="1"/>
  <c r="EN181" i="1" s="1"/>
  <c r="EJ180" i="1"/>
  <c r="EK180" i="1"/>
  <c r="EI180" i="1"/>
  <c r="EB180" i="1"/>
  <c r="AJ169" i="1"/>
  <c r="AE169" i="1"/>
  <c r="X168" i="1"/>
  <c r="AH168" i="1" s="1"/>
  <c r="Y168" i="1"/>
  <c r="AJ168" i="1" s="1"/>
  <c r="BU175" i="1"/>
  <c r="BT175" i="1"/>
  <c r="DZ179" i="1"/>
  <c r="AI169" i="1"/>
  <c r="DD178" i="1"/>
  <c r="CZ178" i="1"/>
  <c r="AG169" i="1"/>
  <c r="AF169" i="1"/>
  <c r="EL183" i="1"/>
  <c r="EM183" i="1" s="1"/>
  <c r="EN183" i="1" s="1"/>
  <c r="DE177" i="1"/>
  <c r="DG177" i="1" s="1"/>
  <c r="DH177" i="1" s="1"/>
  <c r="EE180" i="1"/>
  <c r="DY180" i="1"/>
  <c r="BI174" i="1"/>
  <c r="BJ174" i="1" s="1"/>
  <c r="BK174" i="1" s="1"/>
  <c r="AR170" i="1"/>
  <c r="AU170" i="1" s="1"/>
  <c r="AT170" i="1" s="1"/>
  <c r="AQ170" i="1"/>
  <c r="AS170" i="1"/>
  <c r="G166" i="1"/>
  <c r="Q166" i="1"/>
  <c r="R166" i="1" s="1"/>
  <c r="S166" i="1" s="1"/>
  <c r="H166" i="1"/>
  <c r="I166" i="1"/>
  <c r="J166" i="1"/>
  <c r="K166" i="1"/>
  <c r="L166" i="1"/>
  <c r="M166" i="1"/>
  <c r="N166" i="1"/>
  <c r="P166" i="1"/>
  <c r="A166" i="1"/>
  <c r="O166" i="1"/>
  <c r="B165" i="1"/>
  <c r="F166" i="1"/>
  <c r="AD167" i="1"/>
  <c r="T167" i="1"/>
  <c r="U167" i="1" s="1"/>
  <c r="AA167" i="1"/>
  <c r="V168" i="1"/>
  <c r="AG168" i="1" s="1"/>
  <c r="BS175" i="1"/>
  <c r="DY179" i="1"/>
  <c r="EI179" i="1"/>
  <c r="EJ179" i="1"/>
  <c r="EK179" i="1"/>
  <c r="BG172" i="1"/>
  <c r="DC178" i="1"/>
  <c r="CY178" i="1"/>
  <c r="EC180" i="1"/>
  <c r="AM167" i="1"/>
  <c r="AN167" i="1"/>
  <c r="AF168" i="1"/>
  <c r="BX175" i="1"/>
  <c r="EC179" i="1"/>
  <c r="EE179" i="1"/>
  <c r="DB178" i="1"/>
  <c r="CX178" i="1"/>
  <c r="BF172" i="1" l="1"/>
  <c r="BL173" i="1"/>
  <c r="BE172" i="1"/>
  <c r="BI172" i="1" s="1"/>
  <c r="BJ172" i="1" s="1"/>
  <c r="BK172" i="1" s="1"/>
  <c r="CZ176" i="1"/>
  <c r="BU173" i="1"/>
  <c r="DB176" i="1"/>
  <c r="CX176" i="1"/>
  <c r="AX171" i="1"/>
  <c r="BE171" i="1" s="1"/>
  <c r="DE178" i="1"/>
  <c r="DG178" i="1" s="1"/>
  <c r="DH178" i="1" s="1"/>
  <c r="DP178" i="1" s="1"/>
  <c r="DX178" i="1" s="1"/>
  <c r="W167" i="1"/>
  <c r="X167" i="1"/>
  <c r="AZ171" i="1"/>
  <c r="BF171" i="1" s="1"/>
  <c r="AW171" i="1"/>
  <c r="AV171" i="1"/>
  <c r="BA171" i="1"/>
  <c r="Y167" i="1"/>
  <c r="Z167" i="1"/>
  <c r="AK167" i="1" s="1"/>
  <c r="AL169" i="1"/>
  <c r="BW173" i="1"/>
  <c r="BB171" i="1"/>
  <c r="EP183" i="1"/>
  <c r="EQ183" i="1" s="1"/>
  <c r="EO183" i="1"/>
  <c r="AX170" i="1"/>
  <c r="AZ170" i="1"/>
  <c r="BB170" i="1"/>
  <c r="AV170" i="1"/>
  <c r="AW170" i="1"/>
  <c r="BD170" i="1" s="1"/>
  <c r="AY170" i="1"/>
  <c r="BF170" i="1" s="1"/>
  <c r="BA170" i="1"/>
  <c r="BH170" i="1" s="1"/>
  <c r="EP181" i="1"/>
  <c r="EQ181" i="1" s="1"/>
  <c r="EO181" i="1"/>
  <c r="DM178" i="1"/>
  <c r="DU178" i="1" s="1"/>
  <c r="DI178" i="1"/>
  <c r="DQ178" i="1" s="1"/>
  <c r="DL178" i="1"/>
  <c r="DT178" i="1" s="1"/>
  <c r="DK178" i="1"/>
  <c r="DS178" i="1" s="1"/>
  <c r="DO178" i="1"/>
  <c r="DW178" i="1" s="1"/>
  <c r="EH178" i="1"/>
  <c r="DN178" i="1"/>
  <c r="DV178" i="1" s="1"/>
  <c r="AD166" i="1"/>
  <c r="T166" i="1"/>
  <c r="W166" i="1" s="1"/>
  <c r="AA166" i="1"/>
  <c r="BN174" i="1"/>
  <c r="BP174" i="1"/>
  <c r="BR174" i="1"/>
  <c r="BL174" i="1"/>
  <c r="BM174" i="1"/>
  <c r="BO174" i="1"/>
  <c r="BV174" i="1" s="1"/>
  <c r="BQ174" i="1"/>
  <c r="BX174" i="1" s="1"/>
  <c r="BZ174" i="1"/>
  <c r="BX173" i="1"/>
  <c r="BY175" i="1"/>
  <c r="CA175" i="1" s="1"/>
  <c r="CB175" i="1" s="1"/>
  <c r="AI167" i="1"/>
  <c r="AC167" i="1"/>
  <c r="AM166" i="1"/>
  <c r="AN166" i="1"/>
  <c r="AO169" i="1"/>
  <c r="AP169" i="1" s="1"/>
  <c r="EF179" i="1"/>
  <c r="EG179" i="1" s="1"/>
  <c r="BV173" i="1"/>
  <c r="CW176" i="1"/>
  <c r="DD176" i="1" s="1"/>
  <c r="DA176" i="1"/>
  <c r="BH171" i="1"/>
  <c r="H165" i="1"/>
  <c r="I165" i="1"/>
  <c r="J165" i="1"/>
  <c r="K165" i="1"/>
  <c r="L165" i="1"/>
  <c r="M165" i="1"/>
  <c r="N165" i="1"/>
  <c r="G165" i="1"/>
  <c r="Q165" i="1"/>
  <c r="R165" i="1" s="1"/>
  <c r="S165" i="1" s="1"/>
  <c r="A165" i="1"/>
  <c r="O165" i="1"/>
  <c r="P165" i="1"/>
  <c r="B164" i="1"/>
  <c r="F165" i="1"/>
  <c r="V167" i="1"/>
  <c r="AG167" i="1" s="1"/>
  <c r="BT173" i="1"/>
  <c r="EL179" i="1"/>
  <c r="AE167" i="1"/>
  <c r="DK177" i="1"/>
  <c r="DS177" i="1" s="1"/>
  <c r="DO177" i="1"/>
  <c r="DW177" i="1" s="1"/>
  <c r="EH177" i="1"/>
  <c r="DJ177" i="1"/>
  <c r="DR177" i="1" s="1"/>
  <c r="DN177" i="1"/>
  <c r="DV177" i="1" s="1"/>
  <c r="DM177" i="1"/>
  <c r="DU177" i="1" s="1"/>
  <c r="DI177" i="1"/>
  <c r="DQ177" i="1" s="1"/>
  <c r="DL177" i="1"/>
  <c r="DT177" i="1" s="1"/>
  <c r="DP177" i="1"/>
  <c r="DX177" i="1" s="1"/>
  <c r="EF180" i="1"/>
  <c r="EG180" i="1" s="1"/>
  <c r="AI168" i="1"/>
  <c r="AL168" i="1" s="1"/>
  <c r="AC168" i="1"/>
  <c r="EL180" i="1"/>
  <c r="AE168" i="1"/>
  <c r="BS173" i="1"/>
  <c r="DC176" i="1"/>
  <c r="CY176" i="1"/>
  <c r="BG171" i="1"/>
  <c r="BD171" i="1"/>
  <c r="BN172" i="1" l="1"/>
  <c r="BM172" i="1"/>
  <c r="BP172" i="1"/>
  <c r="BO172" i="1"/>
  <c r="BV172" i="1" s="1"/>
  <c r="BR172" i="1"/>
  <c r="BQ172" i="1"/>
  <c r="BL172" i="1"/>
  <c r="BS172" i="1" s="1"/>
  <c r="BZ172" i="1"/>
  <c r="BT174" i="1"/>
  <c r="EC177" i="1"/>
  <c r="Z166" i="1"/>
  <c r="AK166" i="1" s="1"/>
  <c r="EM179" i="1"/>
  <c r="EN179" i="1" s="1"/>
  <c r="EO179" i="1" s="1"/>
  <c r="EA178" i="1"/>
  <c r="U166" i="1"/>
  <c r="ED178" i="1"/>
  <c r="AJ167" i="1"/>
  <c r="BY173" i="1"/>
  <c r="CA173" i="1" s="1"/>
  <c r="CB173" i="1" s="1"/>
  <c r="DJ178" i="1"/>
  <c r="DR178" i="1" s="1"/>
  <c r="DZ178" i="1" s="1"/>
  <c r="BC171" i="1"/>
  <c r="BI171" i="1" s="1"/>
  <c r="BJ171" i="1" s="1"/>
  <c r="BK171" i="1" s="1"/>
  <c r="EE178" i="1"/>
  <c r="EM180" i="1"/>
  <c r="EN180" i="1" s="1"/>
  <c r="EO180" i="1" s="1"/>
  <c r="EE177" i="1"/>
  <c r="EA177" i="1"/>
  <c r="AH167" i="1"/>
  <c r="AO168" i="1"/>
  <c r="AP168" i="1" s="1"/>
  <c r="AR168" i="1" s="1"/>
  <c r="DY177" i="1"/>
  <c r="EF177" i="1" s="1"/>
  <c r="EG177" i="1" s="1"/>
  <c r="BW174" i="1"/>
  <c r="BE170" i="1"/>
  <c r="EP180" i="1"/>
  <c r="EQ180" i="1" s="1"/>
  <c r="EP179" i="1"/>
  <c r="EQ179" i="1" s="1"/>
  <c r="ED177" i="1"/>
  <c r="EB177" i="1"/>
  <c r="DZ177" i="1"/>
  <c r="AM165" i="1"/>
  <c r="AN165" i="1"/>
  <c r="CC175" i="1"/>
  <c r="CD175" i="1" s="1"/>
  <c r="DF175" i="1"/>
  <c r="X166" i="1"/>
  <c r="AH166" i="1" s="1"/>
  <c r="Y166" i="1"/>
  <c r="EJ178" i="1"/>
  <c r="EK178" i="1"/>
  <c r="EI178" i="1"/>
  <c r="EB178" i="1"/>
  <c r="EI177" i="1"/>
  <c r="EJ177" i="1"/>
  <c r="EK177" i="1"/>
  <c r="V166" i="1"/>
  <c r="AG166" i="1" s="1"/>
  <c r="DY178" i="1"/>
  <c r="BC170" i="1"/>
  <c r="CC173" i="1"/>
  <c r="CD173" i="1" s="1"/>
  <c r="DF173" i="1"/>
  <c r="AQ169" i="1"/>
  <c r="AR169" i="1"/>
  <c r="AU169" i="1" s="1"/>
  <c r="AT169" i="1" s="1"/>
  <c r="AS169" i="1"/>
  <c r="BU174" i="1"/>
  <c r="EC178" i="1"/>
  <c r="BW172" i="1"/>
  <c r="G164" i="1"/>
  <c r="Q164" i="1"/>
  <c r="R164" i="1" s="1"/>
  <c r="S164" i="1" s="1"/>
  <c r="H164" i="1"/>
  <c r="I164" i="1"/>
  <c r="J164" i="1"/>
  <c r="K164" i="1"/>
  <c r="L164" i="1"/>
  <c r="M164" i="1"/>
  <c r="N164" i="1"/>
  <c r="O164" i="1"/>
  <c r="A164" i="1"/>
  <c r="P164" i="1"/>
  <c r="B163" i="1"/>
  <c r="F164" i="1"/>
  <c r="AD165" i="1"/>
  <c r="T165" i="1"/>
  <c r="V165" i="1" s="1"/>
  <c r="AA165" i="1"/>
  <c r="DE176" i="1"/>
  <c r="DG176" i="1" s="1"/>
  <c r="DH176" i="1" s="1"/>
  <c r="BS174" i="1"/>
  <c r="BY174" i="1" s="1"/>
  <c r="CA174" i="1" s="1"/>
  <c r="CB174" i="1" s="1"/>
  <c r="EF178" i="1"/>
  <c r="BU172" i="1"/>
  <c r="BG170" i="1"/>
  <c r="AF167" i="1"/>
  <c r="AL167" i="1" s="1"/>
  <c r="AO167" i="1" s="1"/>
  <c r="AP167" i="1" s="1"/>
  <c r="AJ166" i="1" l="1"/>
  <c r="BX172" i="1"/>
  <c r="BT172" i="1"/>
  <c r="AE166" i="1"/>
  <c r="AS168" i="1"/>
  <c r="BM171" i="1"/>
  <c r="BQ171" i="1"/>
  <c r="BN171" i="1"/>
  <c r="BL171" i="1"/>
  <c r="BZ171" i="1"/>
  <c r="AQ168" i="1"/>
  <c r="AU168" i="1" s="1"/>
  <c r="AT168" i="1" s="1"/>
  <c r="Y165" i="1"/>
  <c r="Z165" i="1"/>
  <c r="AF166" i="1"/>
  <c r="BR171" i="1"/>
  <c r="BO171" i="1"/>
  <c r="BY172" i="1"/>
  <c r="CA172" i="1" s="1"/>
  <c r="CB172" i="1" s="1"/>
  <c r="CC172" i="1" s="1"/>
  <c r="CD172" i="1" s="1"/>
  <c r="W165" i="1"/>
  <c r="X165" i="1"/>
  <c r="BP171" i="1"/>
  <c r="BW171" i="1" s="1"/>
  <c r="U165" i="1"/>
  <c r="AF165" i="1" s="1"/>
  <c r="CE175" i="1"/>
  <c r="CO175" i="1" s="1"/>
  <c r="CF175" i="1"/>
  <c r="CP175" i="1" s="1"/>
  <c r="CG175" i="1"/>
  <c r="CQ175" i="1" s="1"/>
  <c r="CH175" i="1"/>
  <c r="CR175" i="1" s="1"/>
  <c r="CI175" i="1"/>
  <c r="CS175" i="1" s="1"/>
  <c r="CJ175" i="1"/>
  <c r="CT175" i="1" s="1"/>
  <c r="CK175" i="1"/>
  <c r="CU175" i="1" s="1"/>
  <c r="DC175" i="1" s="1"/>
  <c r="CL175" i="1"/>
  <c r="CV175" i="1" s="1"/>
  <c r="CM175" i="1"/>
  <c r="CN175" i="1"/>
  <c r="AW169" i="1"/>
  <c r="AY169" i="1"/>
  <c r="BA169" i="1"/>
  <c r="AX169" i="1"/>
  <c r="AZ169" i="1"/>
  <c r="BB169" i="1"/>
  <c r="AV169" i="1"/>
  <c r="AQ167" i="1"/>
  <c r="AR167" i="1"/>
  <c r="AS167" i="1"/>
  <c r="AD164" i="1"/>
  <c r="T164" i="1"/>
  <c r="Y164" i="1" s="1"/>
  <c r="AA164" i="1"/>
  <c r="BU171" i="1"/>
  <c r="BT171" i="1"/>
  <c r="CE173" i="1"/>
  <c r="CO173" i="1" s="1"/>
  <c r="CF173" i="1"/>
  <c r="CP173" i="1" s="1"/>
  <c r="CG173" i="1"/>
  <c r="CQ173" i="1" s="1"/>
  <c r="CH173" i="1"/>
  <c r="CR173" i="1" s="1"/>
  <c r="CI173" i="1"/>
  <c r="CS173" i="1" s="1"/>
  <c r="CJ173" i="1"/>
  <c r="CT173" i="1" s="1"/>
  <c r="CK173" i="1"/>
  <c r="CU173" i="1" s="1"/>
  <c r="CL173" i="1"/>
  <c r="CV173" i="1" s="1"/>
  <c r="CM173" i="1"/>
  <c r="CN173" i="1"/>
  <c r="CC174" i="1"/>
  <c r="CD174" i="1" s="1"/>
  <c r="DF174" i="1"/>
  <c r="AI165" i="1"/>
  <c r="AC165" i="1"/>
  <c r="H163" i="1"/>
  <c r="I163" i="1"/>
  <c r="J163" i="1"/>
  <c r="K163" i="1"/>
  <c r="L163" i="1"/>
  <c r="M163" i="1"/>
  <c r="N163" i="1"/>
  <c r="G163" i="1"/>
  <c r="Q163" i="1"/>
  <c r="R163" i="1" s="1"/>
  <c r="S163" i="1" s="1"/>
  <c r="O163" i="1"/>
  <c r="A163" i="1"/>
  <c r="P163" i="1"/>
  <c r="B162" i="1"/>
  <c r="F163" i="1"/>
  <c r="AM164" i="1"/>
  <c r="AN164" i="1"/>
  <c r="EG178" i="1"/>
  <c r="BS171" i="1"/>
  <c r="AK165" i="1"/>
  <c r="BI170" i="1"/>
  <c r="BJ170" i="1" s="1"/>
  <c r="BK170" i="1" s="1"/>
  <c r="DM176" i="1"/>
  <c r="DU176" i="1" s="1"/>
  <c r="DI176" i="1"/>
  <c r="DQ176" i="1" s="1"/>
  <c r="DL176" i="1"/>
  <c r="DT176" i="1" s="1"/>
  <c r="DP176" i="1"/>
  <c r="DX176" i="1" s="1"/>
  <c r="DK176" i="1"/>
  <c r="DS176" i="1" s="1"/>
  <c r="DO176" i="1"/>
  <c r="DW176" i="1" s="1"/>
  <c r="EH176" i="1"/>
  <c r="DJ176" i="1"/>
  <c r="DR176" i="1" s="1"/>
  <c r="DN176" i="1"/>
  <c r="DV176" i="1" s="1"/>
  <c r="EL177" i="1"/>
  <c r="EM177" i="1" s="1"/>
  <c r="EN177" i="1" s="1"/>
  <c r="EL178" i="1"/>
  <c r="AI166" i="1"/>
  <c r="AL166" i="1" s="1"/>
  <c r="AO166" i="1" s="1"/>
  <c r="AP166" i="1" s="1"/>
  <c r="AC166" i="1"/>
  <c r="BX171" i="1"/>
  <c r="V164" i="1" l="1"/>
  <c r="DF172" i="1"/>
  <c r="AZ168" i="1"/>
  <c r="AY168" i="1"/>
  <c r="BF168" i="1" s="1"/>
  <c r="BB168" i="1"/>
  <c r="BA168" i="1"/>
  <c r="AV168" i="1"/>
  <c r="AX168" i="1"/>
  <c r="AW168" i="1"/>
  <c r="BV171" i="1"/>
  <c r="DA175" i="1"/>
  <c r="CW175" i="1"/>
  <c r="AH165" i="1"/>
  <c r="CZ173" i="1"/>
  <c r="BD169" i="1"/>
  <c r="AE165" i="1"/>
  <c r="BC169" i="1"/>
  <c r="BH169" i="1"/>
  <c r="W164" i="1"/>
  <c r="AG164" i="1" s="1"/>
  <c r="AG165" i="1"/>
  <c r="DZ176" i="1"/>
  <c r="AJ165" i="1"/>
  <c r="EB176" i="1"/>
  <c r="U164" i="1"/>
  <c r="AU167" i="1"/>
  <c r="AT167" i="1" s="1"/>
  <c r="AY167" i="1" s="1"/>
  <c r="EP177" i="1"/>
  <c r="EQ177" i="1" s="1"/>
  <c r="EO177" i="1"/>
  <c r="AR166" i="1"/>
  <c r="AQ166" i="1"/>
  <c r="AS166" i="1"/>
  <c r="CF174" i="1"/>
  <c r="CP174" i="1" s="1"/>
  <c r="CG174" i="1"/>
  <c r="CQ174" i="1" s="1"/>
  <c r="CH174" i="1"/>
  <c r="CR174" i="1" s="1"/>
  <c r="CI174" i="1"/>
  <c r="CS174" i="1" s="1"/>
  <c r="CJ174" i="1"/>
  <c r="CT174" i="1" s="1"/>
  <c r="CK174" i="1"/>
  <c r="CU174" i="1" s="1"/>
  <c r="CL174" i="1"/>
  <c r="CV174" i="1" s="1"/>
  <c r="CE174" i="1"/>
  <c r="CO174" i="1" s="1"/>
  <c r="CM174" i="1"/>
  <c r="CN174" i="1"/>
  <c r="G162" i="1"/>
  <c r="Q162" i="1"/>
  <c r="R162" i="1" s="1"/>
  <c r="S162" i="1" s="1"/>
  <c r="H162" i="1"/>
  <c r="I162" i="1"/>
  <c r="J162" i="1"/>
  <c r="K162" i="1"/>
  <c r="L162" i="1"/>
  <c r="M162" i="1"/>
  <c r="N162" i="1"/>
  <c r="P162" i="1"/>
  <c r="A162" i="1"/>
  <c r="O162" i="1"/>
  <c r="B161" i="1"/>
  <c r="F162" i="1"/>
  <c r="AM163" i="1"/>
  <c r="AN163" i="1"/>
  <c r="DC173" i="1"/>
  <c r="CY173" i="1"/>
  <c r="AF164" i="1"/>
  <c r="BF169" i="1"/>
  <c r="DD175" i="1"/>
  <c r="CZ175" i="1"/>
  <c r="AD163" i="1"/>
  <c r="T163" i="1"/>
  <c r="X163" i="1" s="1"/>
  <c r="AA163" i="1"/>
  <c r="DB173" i="1"/>
  <c r="CX173" i="1"/>
  <c r="Z164" i="1"/>
  <c r="AK164" i="1" s="1"/>
  <c r="AL165" i="1"/>
  <c r="AO165" i="1" s="1"/>
  <c r="AP165" i="1" s="1"/>
  <c r="BG169" i="1"/>
  <c r="CY175" i="1"/>
  <c r="CF172" i="1"/>
  <c r="CP172" i="1" s="1"/>
  <c r="CG172" i="1"/>
  <c r="CQ172" i="1" s="1"/>
  <c r="CH172" i="1"/>
  <c r="CR172" i="1" s="1"/>
  <c r="CI172" i="1"/>
  <c r="CS172" i="1" s="1"/>
  <c r="CJ172" i="1"/>
  <c r="CT172" i="1" s="1"/>
  <c r="CK172" i="1"/>
  <c r="CU172" i="1" s="1"/>
  <c r="CL172" i="1"/>
  <c r="CV172" i="1" s="1"/>
  <c r="CE172" i="1"/>
  <c r="CO172" i="1" s="1"/>
  <c r="CM172" i="1"/>
  <c r="CN172" i="1"/>
  <c r="BN170" i="1"/>
  <c r="BP170" i="1"/>
  <c r="BR170" i="1"/>
  <c r="BL170" i="1"/>
  <c r="BM170" i="1"/>
  <c r="BT170" i="1" s="1"/>
  <c r="BO170" i="1"/>
  <c r="BV170" i="1" s="1"/>
  <c r="BQ170" i="1"/>
  <c r="BX170" i="1" s="1"/>
  <c r="BZ170" i="1"/>
  <c r="EJ176" i="1"/>
  <c r="EK176" i="1"/>
  <c r="EI176" i="1"/>
  <c r="EE176" i="1"/>
  <c r="DY176" i="1"/>
  <c r="BY171" i="1"/>
  <c r="CA171" i="1" s="1"/>
  <c r="CB171" i="1" s="1"/>
  <c r="ED176" i="1"/>
  <c r="EA176" i="1"/>
  <c r="EC176" i="1"/>
  <c r="EM178" i="1"/>
  <c r="EN178" i="1" s="1"/>
  <c r="DA173" i="1"/>
  <c r="CW173" i="1"/>
  <c r="X164" i="1"/>
  <c r="BE168" i="1"/>
  <c r="BE169" i="1"/>
  <c r="BI169" i="1" s="1"/>
  <c r="BJ169" i="1" s="1"/>
  <c r="BK169" i="1" s="1"/>
  <c r="DB175" i="1"/>
  <c r="CX175" i="1"/>
  <c r="BD168" i="1" l="1"/>
  <c r="DB172" i="1"/>
  <c r="CX172" i="1"/>
  <c r="AX167" i="1"/>
  <c r="BE167" i="1" s="1"/>
  <c r="AZ167" i="1"/>
  <c r="BH168" i="1"/>
  <c r="DB174" i="1"/>
  <c r="CX174" i="1"/>
  <c r="BA167" i="1"/>
  <c r="DE175" i="1"/>
  <c r="DG175" i="1" s="1"/>
  <c r="DH175" i="1" s="1"/>
  <c r="EH175" i="1" s="1"/>
  <c r="BG168" i="1"/>
  <c r="CW174" i="1"/>
  <c r="DA174" i="1"/>
  <c r="AV167" i="1"/>
  <c r="AW167" i="1"/>
  <c r="BD167" i="1" s="1"/>
  <c r="BC168" i="1"/>
  <c r="BW170" i="1"/>
  <c r="CW172" i="1"/>
  <c r="DD172" i="1" s="1"/>
  <c r="DA172" i="1"/>
  <c r="AE164" i="1"/>
  <c r="BB167" i="1"/>
  <c r="BH167" i="1" s="1"/>
  <c r="AU166" i="1"/>
  <c r="AT166" i="1" s="1"/>
  <c r="AX166" i="1" s="1"/>
  <c r="BM169" i="1"/>
  <c r="BO169" i="1"/>
  <c r="BQ169" i="1"/>
  <c r="BN169" i="1"/>
  <c r="BP169" i="1"/>
  <c r="BR169" i="1"/>
  <c r="BL169" i="1"/>
  <c r="BZ169" i="1"/>
  <c r="DK175" i="1"/>
  <c r="DS175" i="1" s="1"/>
  <c r="DO175" i="1"/>
  <c r="DW175" i="1" s="1"/>
  <c r="DJ175" i="1"/>
  <c r="DR175" i="1" s="1"/>
  <c r="DN175" i="1"/>
  <c r="DV175" i="1" s="1"/>
  <c r="DM175" i="1"/>
  <c r="DU175" i="1" s="1"/>
  <c r="DL175" i="1"/>
  <c r="DT175" i="1" s="1"/>
  <c r="DP175" i="1"/>
  <c r="DX175" i="1" s="1"/>
  <c r="CC171" i="1"/>
  <c r="CD171" i="1" s="1"/>
  <c r="DF171" i="1"/>
  <c r="AI164" i="1"/>
  <c r="AC164" i="1"/>
  <c r="V163" i="1"/>
  <c r="EF176" i="1"/>
  <c r="EG176" i="1" s="1"/>
  <c r="AH164" i="1"/>
  <c r="BU170" i="1"/>
  <c r="CZ172" i="1"/>
  <c r="U163" i="1"/>
  <c r="DD173" i="1"/>
  <c r="DE173" i="1" s="1"/>
  <c r="DG173" i="1" s="1"/>
  <c r="DH173" i="1" s="1"/>
  <c r="DD174" i="1"/>
  <c r="CZ174" i="1"/>
  <c r="BF167" i="1"/>
  <c r="EL176" i="1"/>
  <c r="BS170" i="1"/>
  <c r="DC172" i="1"/>
  <c r="CY172" i="1"/>
  <c r="Y163" i="1"/>
  <c r="AI163" i="1" s="1"/>
  <c r="Z163" i="1"/>
  <c r="AK163" i="1" s="1"/>
  <c r="AD162" i="1"/>
  <c r="T162" i="1"/>
  <c r="W162" i="1" s="1"/>
  <c r="AA162" i="1"/>
  <c r="DC174" i="1"/>
  <c r="CY174" i="1"/>
  <c r="BG167" i="1"/>
  <c r="EP178" i="1"/>
  <c r="EQ178" i="1" s="1"/>
  <c r="EO178" i="1"/>
  <c r="AQ165" i="1"/>
  <c r="AR165" i="1"/>
  <c r="AU165" i="1" s="1"/>
  <c r="AT165" i="1" s="1"/>
  <c r="AS165" i="1"/>
  <c r="W163" i="1"/>
  <c r="AH163" i="1" s="1"/>
  <c r="H161" i="1"/>
  <c r="I161" i="1"/>
  <c r="J161" i="1"/>
  <c r="K161" i="1"/>
  <c r="L161" i="1"/>
  <c r="M161" i="1"/>
  <c r="N161" i="1"/>
  <c r="G161" i="1"/>
  <c r="Q161" i="1"/>
  <c r="R161" i="1" s="1"/>
  <c r="S161" i="1" s="1"/>
  <c r="O161" i="1"/>
  <c r="P161" i="1"/>
  <c r="A161" i="1"/>
  <c r="B160" i="1"/>
  <c r="F161" i="1"/>
  <c r="AM162" i="1"/>
  <c r="AN162" i="1"/>
  <c r="AJ164" i="1"/>
  <c r="BB166" i="1" l="1"/>
  <c r="BA166" i="1"/>
  <c r="BH166" i="1" s="1"/>
  <c r="DI175" i="1"/>
  <c r="DQ175" i="1" s="1"/>
  <c r="AV166" i="1"/>
  <c r="BC166" i="1" s="1"/>
  <c r="BI166" i="1" s="1"/>
  <c r="BJ166" i="1" s="1"/>
  <c r="BK166" i="1" s="1"/>
  <c r="Z162" i="1"/>
  <c r="ED175" i="1"/>
  <c r="BU169" i="1"/>
  <c r="BI168" i="1"/>
  <c r="BJ168" i="1" s="1"/>
  <c r="BK168" i="1" s="1"/>
  <c r="BN168" i="1" s="1"/>
  <c r="Y162" i="1"/>
  <c r="AL164" i="1"/>
  <c r="AO164" i="1" s="1"/>
  <c r="AP164" i="1" s="1"/>
  <c r="AR164" i="1" s="1"/>
  <c r="BC167" i="1"/>
  <c r="X162" i="1"/>
  <c r="AH162" i="1" s="1"/>
  <c r="EM176" i="1"/>
  <c r="EN176" i="1" s="1"/>
  <c r="AY166" i="1"/>
  <c r="BF166" i="1" s="1"/>
  <c r="AZ166" i="1"/>
  <c r="BY170" i="1"/>
  <c r="CA170" i="1" s="1"/>
  <c r="CB170" i="1" s="1"/>
  <c r="DE172" i="1"/>
  <c r="DG172" i="1" s="1"/>
  <c r="DH172" i="1" s="1"/>
  <c r="DM172" i="1" s="1"/>
  <c r="DU172" i="1" s="1"/>
  <c r="AW166" i="1"/>
  <c r="BD166" i="1" s="1"/>
  <c r="DE174" i="1"/>
  <c r="DG174" i="1" s="1"/>
  <c r="DH174" i="1" s="1"/>
  <c r="DM174" i="1" s="1"/>
  <c r="DU174" i="1" s="1"/>
  <c r="EA175" i="1"/>
  <c r="DY175" i="1"/>
  <c r="EF175" i="1" s="1"/>
  <c r="BG166" i="1"/>
  <c r="BI167" i="1"/>
  <c r="BJ167" i="1" s="1"/>
  <c r="BK167" i="1" s="1"/>
  <c r="BM167" i="1" s="1"/>
  <c r="U162" i="1"/>
  <c r="EC175" i="1"/>
  <c r="BE166" i="1"/>
  <c r="BW169" i="1"/>
  <c r="DL174" i="1"/>
  <c r="DT174" i="1" s="1"/>
  <c r="DJ174" i="1"/>
  <c r="DR174" i="1" s="1"/>
  <c r="BN167" i="1"/>
  <c r="DK173" i="1"/>
  <c r="DS173" i="1" s="1"/>
  <c r="DO173" i="1"/>
  <c r="DW173" i="1" s="1"/>
  <c r="EH173" i="1"/>
  <c r="DJ173" i="1"/>
  <c r="DR173" i="1" s="1"/>
  <c r="DN173" i="1"/>
  <c r="DV173" i="1" s="1"/>
  <c r="DM173" i="1"/>
  <c r="DU173" i="1" s="1"/>
  <c r="DI173" i="1"/>
  <c r="DQ173" i="1" s="1"/>
  <c r="DL173" i="1"/>
  <c r="DT173" i="1" s="1"/>
  <c r="DP173" i="1"/>
  <c r="DX173" i="1" s="1"/>
  <c r="AW165" i="1"/>
  <c r="AY165" i="1"/>
  <c r="BA165" i="1"/>
  <c r="AX165" i="1"/>
  <c r="AZ165" i="1"/>
  <c r="BB165" i="1"/>
  <c r="AV165" i="1"/>
  <c r="DL172" i="1"/>
  <c r="DT172" i="1" s="1"/>
  <c r="DP172" i="1"/>
  <c r="DX172" i="1" s="1"/>
  <c r="EH172" i="1"/>
  <c r="DJ172" i="1"/>
  <c r="DR172" i="1" s="1"/>
  <c r="CE171" i="1"/>
  <c r="CO171" i="1" s="1"/>
  <c r="CF171" i="1"/>
  <c r="CP171" i="1" s="1"/>
  <c r="CG171" i="1"/>
  <c r="CQ171" i="1" s="1"/>
  <c r="CH171" i="1"/>
  <c r="CR171" i="1" s="1"/>
  <c r="CI171" i="1"/>
  <c r="CS171" i="1" s="1"/>
  <c r="CJ171" i="1"/>
  <c r="CT171" i="1" s="1"/>
  <c r="CK171" i="1"/>
  <c r="CU171" i="1" s="1"/>
  <c r="CL171" i="1"/>
  <c r="CV171" i="1" s="1"/>
  <c r="CM171" i="1"/>
  <c r="CN171" i="1"/>
  <c r="AJ162" i="1"/>
  <c r="AM161" i="1"/>
  <c r="AN161" i="1"/>
  <c r="AE163" i="1"/>
  <c r="AG163" i="1"/>
  <c r="AC163" i="1"/>
  <c r="EI175" i="1"/>
  <c r="EJ175" i="1"/>
  <c r="EK175" i="1"/>
  <c r="BX169" i="1"/>
  <c r="AK162" i="1"/>
  <c r="AE162" i="1"/>
  <c r="EE175" i="1"/>
  <c r="BV169" i="1"/>
  <c r="AS164" i="1"/>
  <c r="EP176" i="1"/>
  <c r="EQ176" i="1" s="1"/>
  <c r="EO176" i="1"/>
  <c r="BT169" i="1"/>
  <c r="AI162" i="1"/>
  <c r="AC162" i="1"/>
  <c r="CC170" i="1"/>
  <c r="CD170" i="1"/>
  <c r="DF170" i="1"/>
  <c r="G160" i="1"/>
  <c r="Q160" i="1"/>
  <c r="R160" i="1" s="1"/>
  <c r="S160" i="1" s="1"/>
  <c r="H160" i="1"/>
  <c r="I160" i="1"/>
  <c r="J160" i="1"/>
  <c r="K160" i="1"/>
  <c r="L160" i="1"/>
  <c r="M160" i="1"/>
  <c r="N160" i="1"/>
  <c r="O160" i="1"/>
  <c r="A160" i="1"/>
  <c r="P160" i="1"/>
  <c r="B159" i="1"/>
  <c r="F160" i="1"/>
  <c r="AD161" i="1"/>
  <c r="T161" i="1"/>
  <c r="Z161" i="1" s="1"/>
  <c r="AA161" i="1"/>
  <c r="V162" i="1"/>
  <c r="AG162" i="1" s="1"/>
  <c r="AJ163" i="1"/>
  <c r="AF163" i="1"/>
  <c r="EB175" i="1"/>
  <c r="DZ175" i="1"/>
  <c r="BS169" i="1"/>
  <c r="BY169" i="1" s="1"/>
  <c r="CA169" i="1" s="1"/>
  <c r="CB169" i="1" s="1"/>
  <c r="AQ164" i="1" l="1"/>
  <c r="AU164" i="1" s="1"/>
  <c r="AT164" i="1" s="1"/>
  <c r="DO172" i="1"/>
  <c r="DW172" i="1" s="1"/>
  <c r="EE172" i="1" s="1"/>
  <c r="DI172" i="1"/>
  <c r="DQ172" i="1" s="1"/>
  <c r="BZ168" i="1"/>
  <c r="DN172" i="1"/>
  <c r="DV172" i="1" s="1"/>
  <c r="ED172" i="1" s="1"/>
  <c r="DK172" i="1"/>
  <c r="DS172" i="1" s="1"/>
  <c r="BO168" i="1"/>
  <c r="BU168" i="1" s="1"/>
  <c r="BL168" i="1"/>
  <c r="BP168" i="1"/>
  <c r="BW168" i="1" s="1"/>
  <c r="EH174" i="1"/>
  <c r="BQ168" i="1"/>
  <c r="BM168" i="1"/>
  <c r="BT168" i="1" s="1"/>
  <c r="BL167" i="1"/>
  <c r="DP174" i="1"/>
  <c r="DX174" i="1" s="1"/>
  <c r="BR168" i="1"/>
  <c r="BQ167" i="1"/>
  <c r="DO174" i="1"/>
  <c r="DW174" i="1" s="1"/>
  <c r="ED174" i="1" s="1"/>
  <c r="DI174" i="1"/>
  <c r="DQ174" i="1" s="1"/>
  <c r="AK161" i="1"/>
  <c r="DZ173" i="1"/>
  <c r="BZ167" i="1"/>
  <c r="DN174" i="1"/>
  <c r="DV174" i="1" s="1"/>
  <c r="DK174" i="1"/>
  <c r="DS174" i="1" s="1"/>
  <c r="DZ174" i="1" s="1"/>
  <c r="BH165" i="1"/>
  <c r="BS167" i="1"/>
  <c r="X161" i="1"/>
  <c r="DA171" i="1"/>
  <c r="CW171" i="1"/>
  <c r="DY172" i="1"/>
  <c r="BG165" i="1"/>
  <c r="BD165" i="1"/>
  <c r="EC173" i="1"/>
  <c r="EE173" i="1"/>
  <c r="BR167" i="1"/>
  <c r="BO167" i="1"/>
  <c r="BU167" i="1" s="1"/>
  <c r="EB174" i="1"/>
  <c r="EG175" i="1"/>
  <c r="W161" i="1"/>
  <c r="EA172" i="1"/>
  <c r="BE165" i="1"/>
  <c r="BP167" i="1"/>
  <c r="AX164" i="1"/>
  <c r="AZ164" i="1"/>
  <c r="BB164" i="1"/>
  <c r="AV164" i="1"/>
  <c r="AW164" i="1"/>
  <c r="BD164" i="1" s="1"/>
  <c r="AY164" i="1"/>
  <c r="BF164" i="1" s="1"/>
  <c r="BA164" i="1"/>
  <c r="BH164" i="1" s="1"/>
  <c r="CC169" i="1"/>
  <c r="CD169" i="1" s="1"/>
  <c r="DF169" i="1"/>
  <c r="BN166" i="1"/>
  <c r="BP166" i="1"/>
  <c r="BR166" i="1"/>
  <c r="BL166" i="1"/>
  <c r="BM166" i="1"/>
  <c r="BT166" i="1" s="1"/>
  <c r="BO166" i="1"/>
  <c r="BV166" i="1" s="1"/>
  <c r="BQ166" i="1"/>
  <c r="BX166" i="1" s="1"/>
  <c r="BZ166" i="1"/>
  <c r="DD171" i="1"/>
  <c r="CZ171" i="1"/>
  <c r="EC172" i="1"/>
  <c r="ED173" i="1"/>
  <c r="EA173" i="1"/>
  <c r="BW167" i="1"/>
  <c r="EJ174" i="1"/>
  <c r="EK174" i="1"/>
  <c r="EI174" i="1"/>
  <c r="AM160" i="1"/>
  <c r="AN160" i="1"/>
  <c r="V161" i="1"/>
  <c r="CF170" i="1"/>
  <c r="CP170" i="1" s="1"/>
  <c r="CG170" i="1"/>
  <c r="CQ170" i="1" s="1"/>
  <c r="CH170" i="1"/>
  <c r="CR170" i="1" s="1"/>
  <c r="CI170" i="1"/>
  <c r="CS170" i="1" s="1"/>
  <c r="CJ170" i="1"/>
  <c r="CT170" i="1" s="1"/>
  <c r="CK170" i="1"/>
  <c r="CU170" i="1" s="1"/>
  <c r="CL170" i="1"/>
  <c r="CV170" i="1" s="1"/>
  <c r="CE170" i="1"/>
  <c r="CO170" i="1" s="1"/>
  <c r="CM170" i="1"/>
  <c r="CN170" i="1"/>
  <c r="EL175" i="1"/>
  <c r="EM175" i="1" s="1"/>
  <c r="EN175" i="1" s="1"/>
  <c r="DC171" i="1"/>
  <c r="CY171" i="1"/>
  <c r="DZ172" i="1"/>
  <c r="EF172" i="1"/>
  <c r="BC165" i="1"/>
  <c r="EB173" i="1"/>
  <c r="BT167" i="1"/>
  <c r="EE174" i="1"/>
  <c r="DY174" i="1"/>
  <c r="EF174" i="1" s="1"/>
  <c r="H159" i="1"/>
  <c r="I159" i="1"/>
  <c r="J159" i="1"/>
  <c r="K159" i="1"/>
  <c r="L159" i="1"/>
  <c r="M159" i="1"/>
  <c r="N159" i="1"/>
  <c r="G159" i="1"/>
  <c r="Q159" i="1"/>
  <c r="R159" i="1" s="1"/>
  <c r="S159" i="1" s="1"/>
  <c r="O159" i="1"/>
  <c r="A159" i="1"/>
  <c r="P159" i="1"/>
  <c r="B158" i="1"/>
  <c r="F159" i="1"/>
  <c r="U161" i="1"/>
  <c r="AL163" i="1"/>
  <c r="AO163" i="1" s="1"/>
  <c r="AP163" i="1" s="1"/>
  <c r="Y161" i="1"/>
  <c r="AJ161" i="1" s="1"/>
  <c r="AD160" i="1"/>
  <c r="T160" i="1"/>
  <c r="Z160" i="1" s="1"/>
  <c r="AA160" i="1"/>
  <c r="U160" i="1"/>
  <c r="AF162" i="1"/>
  <c r="AL162" i="1" s="1"/>
  <c r="AO162" i="1" s="1"/>
  <c r="AP162" i="1" s="1"/>
  <c r="DB171" i="1"/>
  <c r="CX171" i="1"/>
  <c r="EJ172" i="1"/>
  <c r="EK172" i="1"/>
  <c r="EI172" i="1"/>
  <c r="EB172" i="1"/>
  <c r="BF165" i="1"/>
  <c r="DY173" i="1"/>
  <c r="EF173" i="1" s="1"/>
  <c r="EI173" i="1"/>
  <c r="EJ173" i="1"/>
  <c r="EK173" i="1"/>
  <c r="EA174" i="1"/>
  <c r="EC174" i="1"/>
  <c r="AG161" i="1" l="1"/>
  <c r="BS168" i="1"/>
  <c r="BX168" i="1"/>
  <c r="BV168" i="1"/>
  <c r="BV167" i="1"/>
  <c r="X160" i="1"/>
  <c r="Y160" i="1"/>
  <c r="EL173" i="1"/>
  <c r="EL172" i="1"/>
  <c r="V160" i="1"/>
  <c r="W160" i="1"/>
  <c r="AH160" i="1" s="1"/>
  <c r="CW170" i="1"/>
  <c r="DA170" i="1"/>
  <c r="DC170" i="1"/>
  <c r="CY170" i="1"/>
  <c r="BS166" i="1"/>
  <c r="BX167" i="1"/>
  <c r="BY167" i="1" s="1"/>
  <c r="CA167" i="1" s="1"/>
  <c r="CB167" i="1" s="1"/>
  <c r="AF161" i="1"/>
  <c r="BC164" i="1"/>
  <c r="EG172" i="1"/>
  <c r="DE171" i="1"/>
  <c r="DG171" i="1" s="1"/>
  <c r="DH171" i="1" s="1"/>
  <c r="EH171" i="1" s="1"/>
  <c r="EL174" i="1"/>
  <c r="AH161" i="1"/>
  <c r="EP175" i="1"/>
  <c r="EQ175" i="1" s="1"/>
  <c r="EO175" i="1"/>
  <c r="DN171" i="1"/>
  <c r="DV171" i="1" s="1"/>
  <c r="AE160" i="1"/>
  <c r="AC161" i="1"/>
  <c r="CE169" i="1"/>
  <c r="CO169" i="1" s="1"/>
  <c r="CF169" i="1"/>
  <c r="CP169" i="1" s="1"/>
  <c r="CG169" i="1"/>
  <c r="CQ169" i="1" s="1"/>
  <c r="CH169" i="1"/>
  <c r="CR169" i="1" s="1"/>
  <c r="CI169" i="1"/>
  <c r="CS169" i="1" s="1"/>
  <c r="CJ169" i="1"/>
  <c r="CT169" i="1" s="1"/>
  <c r="CK169" i="1"/>
  <c r="CU169" i="1" s="1"/>
  <c r="CL169" i="1"/>
  <c r="CV169" i="1" s="1"/>
  <c r="CM169" i="1"/>
  <c r="CN169" i="1"/>
  <c r="AK160" i="1"/>
  <c r="AI160" i="1"/>
  <c r="AC160" i="1"/>
  <c r="AJ160" i="1"/>
  <c r="G158" i="1"/>
  <c r="Q158" i="1"/>
  <c r="R158" i="1" s="1"/>
  <c r="S158" i="1" s="1"/>
  <c r="H158" i="1"/>
  <c r="I158" i="1"/>
  <c r="J158" i="1"/>
  <c r="K158" i="1"/>
  <c r="L158" i="1"/>
  <c r="M158" i="1"/>
  <c r="N158" i="1"/>
  <c r="A158" i="1"/>
  <c r="P158" i="1"/>
  <c r="O158" i="1"/>
  <c r="B157" i="1"/>
  <c r="F158" i="1"/>
  <c r="AD159" i="1"/>
  <c r="T159" i="1"/>
  <c r="Z159" i="1" s="1"/>
  <c r="AA159" i="1"/>
  <c r="DB170" i="1"/>
  <c r="CX170" i="1"/>
  <c r="AI161" i="1"/>
  <c r="AQ163" i="1"/>
  <c r="AR163" i="1"/>
  <c r="AU163" i="1" s="1"/>
  <c r="AT163" i="1" s="1"/>
  <c r="AS163" i="1"/>
  <c r="AM159" i="1"/>
  <c r="AN159" i="1"/>
  <c r="EG174" i="1"/>
  <c r="BI165" i="1"/>
  <c r="BJ165" i="1" s="1"/>
  <c r="BK165" i="1" s="1"/>
  <c r="AE161" i="1"/>
  <c r="BW166" i="1"/>
  <c r="BG164" i="1"/>
  <c r="EG173" i="1"/>
  <c r="EM173" i="1" s="1"/>
  <c r="EN173" i="1" s="1"/>
  <c r="AR162" i="1"/>
  <c r="AQ162" i="1"/>
  <c r="AS162" i="1"/>
  <c r="AF160" i="1"/>
  <c r="AL161" i="1"/>
  <c r="AO161" i="1" s="1"/>
  <c r="AP161" i="1" s="1"/>
  <c r="DD170" i="1"/>
  <c r="CZ170" i="1"/>
  <c r="BU166" i="1"/>
  <c r="BY166" i="1" s="1"/>
  <c r="CA166" i="1" s="1"/>
  <c r="CB166" i="1" s="1"/>
  <c r="BE164" i="1"/>
  <c r="BI164" i="1" s="1"/>
  <c r="BJ164" i="1" s="1"/>
  <c r="BK164" i="1" s="1"/>
  <c r="EM174" i="1" l="1"/>
  <c r="EN174" i="1" s="1"/>
  <c r="DO171" i="1"/>
  <c r="DW171" i="1" s="1"/>
  <c r="EE171" i="1" s="1"/>
  <c r="EM172" i="1"/>
  <c r="EN172" i="1" s="1"/>
  <c r="DP171" i="1"/>
  <c r="DX171" i="1" s="1"/>
  <c r="DK171" i="1"/>
  <c r="DS171" i="1" s="1"/>
  <c r="DM171" i="1"/>
  <c r="DU171" i="1" s="1"/>
  <c r="BY168" i="1"/>
  <c r="CA168" i="1" s="1"/>
  <c r="CB168" i="1" s="1"/>
  <c r="CC167" i="1"/>
  <c r="CD167" i="1" s="1"/>
  <c r="DF167" i="1"/>
  <c r="AK159" i="1"/>
  <c r="AU162" i="1"/>
  <c r="AT162" i="1" s="1"/>
  <c r="AG160" i="1"/>
  <c r="AL160" i="1" s="1"/>
  <c r="AO160" i="1" s="1"/>
  <c r="AP160" i="1" s="1"/>
  <c r="X159" i="1"/>
  <c r="DL171" i="1"/>
  <c r="DT171" i="1" s="1"/>
  <c r="EB171" i="1" s="1"/>
  <c r="DJ171" i="1"/>
  <c r="DR171" i="1" s="1"/>
  <c r="DZ171" i="1" s="1"/>
  <c r="W159" i="1"/>
  <c r="AH159" i="1" s="1"/>
  <c r="CZ169" i="1"/>
  <c r="DI171" i="1"/>
  <c r="DQ171" i="1" s="1"/>
  <c r="DE170" i="1"/>
  <c r="DG170" i="1" s="1"/>
  <c r="DH170" i="1" s="1"/>
  <c r="DI170" i="1" s="1"/>
  <c r="DQ170" i="1" s="1"/>
  <c r="EC171" i="1"/>
  <c r="CC166" i="1"/>
  <c r="CD166" i="1"/>
  <c r="DF166" i="1"/>
  <c r="BN164" i="1"/>
  <c r="BP164" i="1"/>
  <c r="BR164" i="1"/>
  <c r="BL164" i="1"/>
  <c r="BM164" i="1"/>
  <c r="BT164" i="1" s="1"/>
  <c r="BO164" i="1"/>
  <c r="BV164" i="1" s="1"/>
  <c r="BQ164" i="1"/>
  <c r="BX164" i="1" s="1"/>
  <c r="BZ164" i="1"/>
  <c r="DP170" i="1"/>
  <c r="DX170" i="1" s="1"/>
  <c r="DJ170" i="1"/>
  <c r="DR170" i="1" s="1"/>
  <c r="DN170" i="1"/>
  <c r="DV170" i="1" s="1"/>
  <c r="AX162" i="1"/>
  <c r="AZ162" i="1"/>
  <c r="BB162" i="1"/>
  <c r="AV162" i="1"/>
  <c r="AW162" i="1"/>
  <c r="BD162" i="1" s="1"/>
  <c r="AY162" i="1"/>
  <c r="BF162" i="1" s="1"/>
  <c r="BA162" i="1"/>
  <c r="BH162" i="1" s="1"/>
  <c r="CE167" i="1"/>
  <c r="CO167" i="1" s="1"/>
  <c r="CF167" i="1"/>
  <c r="CP167" i="1" s="1"/>
  <c r="CG167" i="1"/>
  <c r="CQ167" i="1" s="1"/>
  <c r="CH167" i="1"/>
  <c r="CR167" i="1" s="1"/>
  <c r="CI167" i="1"/>
  <c r="CS167" i="1" s="1"/>
  <c r="CJ167" i="1"/>
  <c r="CT167" i="1" s="1"/>
  <c r="CK167" i="1"/>
  <c r="CU167" i="1" s="1"/>
  <c r="CL167" i="1"/>
  <c r="CV167" i="1" s="1"/>
  <c r="CM167" i="1"/>
  <c r="CN167" i="1"/>
  <c r="AW163" i="1"/>
  <c r="AY163" i="1"/>
  <c r="BF163" i="1" s="1"/>
  <c r="BA163" i="1"/>
  <c r="AX163" i="1"/>
  <c r="AZ163" i="1"/>
  <c r="BB163" i="1"/>
  <c r="AV163" i="1"/>
  <c r="BM165" i="1"/>
  <c r="BO165" i="1"/>
  <c r="BQ165" i="1"/>
  <c r="BN165" i="1"/>
  <c r="BP165" i="1"/>
  <c r="BR165" i="1"/>
  <c r="BL165" i="1"/>
  <c r="BS165" i="1" s="1"/>
  <c r="BZ165" i="1"/>
  <c r="H157" i="1"/>
  <c r="I157" i="1"/>
  <c r="J157" i="1"/>
  <c r="K157" i="1"/>
  <c r="L157" i="1"/>
  <c r="M157" i="1"/>
  <c r="N157" i="1"/>
  <c r="G157" i="1"/>
  <c r="Q157" i="1"/>
  <c r="R157" i="1" s="1"/>
  <c r="S157" i="1" s="1"/>
  <c r="O157" i="1"/>
  <c r="A157" i="1"/>
  <c r="P157" i="1"/>
  <c r="B156" i="1"/>
  <c r="F157" i="1"/>
  <c r="AM158" i="1"/>
  <c r="AN158" i="1"/>
  <c r="EP174" i="1"/>
  <c r="EQ174" i="1" s="1"/>
  <c r="EO174" i="1"/>
  <c r="V159" i="1"/>
  <c r="AG159" i="1" s="1"/>
  <c r="DC169" i="1"/>
  <c r="CY169" i="1"/>
  <c r="DY171" i="1"/>
  <c r="EI171" i="1"/>
  <c r="EJ171" i="1"/>
  <c r="EK171" i="1"/>
  <c r="AQ161" i="1"/>
  <c r="AR161" i="1"/>
  <c r="AS161" i="1"/>
  <c r="EP173" i="1"/>
  <c r="EQ173" i="1" s="1"/>
  <c r="EO173" i="1"/>
  <c r="U159" i="1"/>
  <c r="AF159" i="1" s="1"/>
  <c r="DB169" i="1"/>
  <c r="CX169" i="1"/>
  <c r="Y159" i="1"/>
  <c r="AJ159" i="1" s="1"/>
  <c r="AD158" i="1"/>
  <c r="T158" i="1"/>
  <c r="Y158" i="1" s="1"/>
  <c r="AA158" i="1"/>
  <c r="DA169" i="1"/>
  <c r="CW169" i="1"/>
  <c r="DD169" i="1" s="1"/>
  <c r="ED171" i="1"/>
  <c r="EA171" i="1"/>
  <c r="DL170" i="1" l="1"/>
  <c r="DT170" i="1" s="1"/>
  <c r="EH170" i="1"/>
  <c r="DM170" i="1"/>
  <c r="DU170" i="1" s="1"/>
  <c r="CC168" i="1"/>
  <c r="CD168" i="1" s="1"/>
  <c r="DF168" i="1"/>
  <c r="EO172" i="1"/>
  <c r="EP172" i="1"/>
  <c r="EQ172" i="1" s="1"/>
  <c r="AU161" i="1"/>
  <c r="AT161" i="1" s="1"/>
  <c r="AX161" i="1" s="1"/>
  <c r="DK170" i="1"/>
  <c r="DS170" i="1" s="1"/>
  <c r="AR160" i="1"/>
  <c r="AQ160" i="1"/>
  <c r="AS160" i="1"/>
  <c r="DY170" i="1"/>
  <c r="V158" i="1"/>
  <c r="DA167" i="1"/>
  <c r="CW167" i="1"/>
  <c r="DD167" i="1" s="1"/>
  <c r="BC162" i="1"/>
  <c r="W158" i="1"/>
  <c r="AG158" i="1" s="1"/>
  <c r="BU165" i="1"/>
  <c r="BC163" i="1"/>
  <c r="EA170" i="1"/>
  <c r="U158" i="1"/>
  <c r="EL171" i="1"/>
  <c r="AC159" i="1"/>
  <c r="BE163" i="1"/>
  <c r="DB167" i="1"/>
  <c r="CX167" i="1"/>
  <c r="BE162" i="1"/>
  <c r="DO170" i="1"/>
  <c r="DW170" i="1" s="1"/>
  <c r="EE170" i="1" s="1"/>
  <c r="BA161" i="1"/>
  <c r="AV161" i="1"/>
  <c r="BT165" i="1"/>
  <c r="G156" i="1"/>
  <c r="Q156" i="1"/>
  <c r="R156" i="1" s="1"/>
  <c r="S156" i="1" s="1"/>
  <c r="H156" i="1"/>
  <c r="I156" i="1"/>
  <c r="J156" i="1"/>
  <c r="K156" i="1"/>
  <c r="L156" i="1"/>
  <c r="M156" i="1"/>
  <c r="N156" i="1"/>
  <c r="O156" i="1"/>
  <c r="A156" i="1"/>
  <c r="P156" i="1"/>
  <c r="B155" i="1"/>
  <c r="F156" i="1"/>
  <c r="AD157" i="1"/>
  <c r="T157" i="1"/>
  <c r="Z157" i="1" s="1"/>
  <c r="AA157" i="1"/>
  <c r="BH163" i="1"/>
  <c r="EC170" i="1"/>
  <c r="BW164" i="1"/>
  <c r="DE169" i="1"/>
  <c r="DG169" i="1" s="1"/>
  <c r="DH169" i="1" s="1"/>
  <c r="AF158" i="1"/>
  <c r="AM157" i="1"/>
  <c r="AN157" i="1"/>
  <c r="BX165" i="1"/>
  <c r="CZ167" i="1"/>
  <c r="DZ170" i="1"/>
  <c r="EF170" i="1"/>
  <c r="BU164" i="1"/>
  <c r="CF166" i="1"/>
  <c r="CP166" i="1" s="1"/>
  <c r="CG166" i="1"/>
  <c r="CQ166" i="1" s="1"/>
  <c r="CH166" i="1"/>
  <c r="CR166" i="1" s="1"/>
  <c r="CI166" i="1"/>
  <c r="CS166" i="1" s="1"/>
  <c r="CJ166" i="1"/>
  <c r="CT166" i="1" s="1"/>
  <c r="CK166" i="1"/>
  <c r="CU166" i="1" s="1"/>
  <c r="CL166" i="1"/>
  <c r="CV166" i="1" s="1"/>
  <c r="CE166" i="1"/>
  <c r="CO166" i="1" s="1"/>
  <c r="CM166" i="1"/>
  <c r="CN166" i="1"/>
  <c r="Z158" i="1"/>
  <c r="AK158" i="1" s="1"/>
  <c r="EF171" i="1"/>
  <c r="EG171" i="1" s="1"/>
  <c r="X158" i="1"/>
  <c r="AE159" i="1"/>
  <c r="AI159" i="1"/>
  <c r="AL159" i="1" s="1"/>
  <c r="BW165" i="1"/>
  <c r="BV165" i="1"/>
  <c r="BG163" i="1"/>
  <c r="BD163" i="1"/>
  <c r="DC167" i="1"/>
  <c r="CY167" i="1"/>
  <c r="BG162" i="1"/>
  <c r="BI162" i="1" s="1"/>
  <c r="BJ162" i="1" s="1"/>
  <c r="BK162" i="1" s="1"/>
  <c r="EJ170" i="1"/>
  <c r="EK170" i="1"/>
  <c r="EI170" i="1"/>
  <c r="EB170" i="1"/>
  <c r="BS164" i="1"/>
  <c r="BY164" i="1" s="1"/>
  <c r="CA164" i="1" s="1"/>
  <c r="CB164" i="1" s="1"/>
  <c r="CF168" i="1" l="1"/>
  <c r="CP168" i="1" s="1"/>
  <c r="CJ168" i="1"/>
  <c r="CT168" i="1" s="1"/>
  <c r="CM168" i="1"/>
  <c r="CG168" i="1"/>
  <c r="CQ168" i="1" s="1"/>
  <c r="CY168" i="1" s="1"/>
  <c r="CK168" i="1"/>
  <c r="CU168" i="1" s="1"/>
  <c r="CN168" i="1"/>
  <c r="CH168" i="1"/>
  <c r="CR168" i="1" s="1"/>
  <c r="CZ168" i="1" s="1"/>
  <c r="CL168" i="1"/>
  <c r="CV168" i="1" s="1"/>
  <c r="DD168" i="1" s="1"/>
  <c r="CI168" i="1"/>
  <c r="CS168" i="1" s="1"/>
  <c r="CE168" i="1"/>
  <c r="CO168" i="1" s="1"/>
  <c r="CW168" i="1" s="1"/>
  <c r="EM171" i="1"/>
  <c r="EN171" i="1" s="1"/>
  <c r="BB161" i="1"/>
  <c r="AY161" i="1"/>
  <c r="AZ161" i="1"/>
  <c r="AW161" i="1"/>
  <c r="BD161" i="1" s="1"/>
  <c r="BI163" i="1"/>
  <c r="BJ163" i="1" s="1"/>
  <c r="BK163" i="1" s="1"/>
  <c r="BQ163" i="1" s="1"/>
  <c r="AO159" i="1"/>
  <c r="AP159" i="1" s="1"/>
  <c r="AE158" i="1"/>
  <c r="CW166" i="1"/>
  <c r="AU160" i="1"/>
  <c r="AT160" i="1" s="1"/>
  <c r="AK157" i="1"/>
  <c r="DA166" i="1"/>
  <c r="X157" i="1"/>
  <c r="ED170" i="1"/>
  <c r="EG170" i="1" s="1"/>
  <c r="EM170" i="1" s="1"/>
  <c r="EN170" i="1" s="1"/>
  <c r="EL170" i="1"/>
  <c r="DE167" i="1"/>
  <c r="DG167" i="1" s="1"/>
  <c r="DH167" i="1" s="1"/>
  <c r="BY165" i="1"/>
  <c r="CA165" i="1" s="1"/>
  <c r="CB165" i="1" s="1"/>
  <c r="DC166" i="1"/>
  <c r="CY166" i="1"/>
  <c r="W157" i="1"/>
  <c r="BG161" i="1"/>
  <c r="BN162" i="1"/>
  <c r="BP162" i="1"/>
  <c r="BR162" i="1"/>
  <c r="BL162" i="1"/>
  <c r="BM162" i="1"/>
  <c r="BT162" i="1" s="1"/>
  <c r="BO162" i="1"/>
  <c r="BV162" i="1" s="1"/>
  <c r="BQ162" i="1"/>
  <c r="BX162" i="1" s="1"/>
  <c r="BZ162" i="1"/>
  <c r="BM163" i="1"/>
  <c r="BP163" i="1"/>
  <c r="AQ159" i="1"/>
  <c r="AR159" i="1"/>
  <c r="AS159" i="1"/>
  <c r="DK167" i="1"/>
  <c r="DS167" i="1" s="1"/>
  <c r="DO167" i="1"/>
  <c r="DW167" i="1" s="1"/>
  <c r="EH167" i="1"/>
  <c r="DJ167" i="1"/>
  <c r="DR167" i="1" s="1"/>
  <c r="DN167" i="1"/>
  <c r="DV167" i="1" s="1"/>
  <c r="DM167" i="1"/>
  <c r="DU167" i="1" s="1"/>
  <c r="DI167" i="1"/>
  <c r="DQ167" i="1" s="1"/>
  <c r="DL167" i="1"/>
  <c r="DT167" i="1" s="1"/>
  <c r="DP167" i="1"/>
  <c r="DX167" i="1" s="1"/>
  <c r="DF165" i="1"/>
  <c r="EP171" i="1"/>
  <c r="EQ171" i="1" s="1"/>
  <c r="EO171" i="1"/>
  <c r="AM156" i="1"/>
  <c r="AN156" i="1"/>
  <c r="H155" i="1"/>
  <c r="I155" i="1"/>
  <c r="J155" i="1"/>
  <c r="K155" i="1"/>
  <c r="L155" i="1"/>
  <c r="M155" i="1"/>
  <c r="N155" i="1"/>
  <c r="G155" i="1"/>
  <c r="Q155" i="1"/>
  <c r="R155" i="1" s="1"/>
  <c r="S155" i="1" s="1"/>
  <c r="O155" i="1"/>
  <c r="A155" i="1"/>
  <c r="P155" i="1"/>
  <c r="B154" i="1"/>
  <c r="F155" i="1"/>
  <c r="AI158" i="1"/>
  <c r="AC158" i="1"/>
  <c r="DD166" i="1"/>
  <c r="CZ166" i="1"/>
  <c r="AH158" i="1"/>
  <c r="V157" i="1"/>
  <c r="AG157" i="1" s="1"/>
  <c r="DK169" i="1"/>
  <c r="DS169" i="1" s="1"/>
  <c r="DO169" i="1"/>
  <c r="DW169" i="1" s="1"/>
  <c r="EH169" i="1"/>
  <c r="DJ169" i="1"/>
  <c r="DR169" i="1" s="1"/>
  <c r="DN169" i="1"/>
  <c r="DV169" i="1" s="1"/>
  <c r="DM169" i="1"/>
  <c r="DU169" i="1" s="1"/>
  <c r="DI169" i="1"/>
  <c r="DQ169" i="1" s="1"/>
  <c r="DL169" i="1"/>
  <c r="DT169" i="1" s="1"/>
  <c r="DP169" i="1"/>
  <c r="DX169" i="1" s="1"/>
  <c r="U157" i="1"/>
  <c r="BE161" i="1"/>
  <c r="AJ158" i="1"/>
  <c r="CC164" i="1"/>
  <c r="CD164" i="1" s="1"/>
  <c r="DF164" i="1"/>
  <c r="DB166" i="1"/>
  <c r="CX166" i="1"/>
  <c r="Y157" i="1"/>
  <c r="AJ157" i="1" s="1"/>
  <c r="AD156" i="1"/>
  <c r="T156" i="1"/>
  <c r="W156" i="1" s="1"/>
  <c r="AA156" i="1"/>
  <c r="BC161" i="1"/>
  <c r="BH161" i="1"/>
  <c r="ED167" i="1" l="1"/>
  <c r="EA167" i="1"/>
  <c r="BR163" i="1"/>
  <c r="AU159" i="1"/>
  <c r="AT159" i="1" s="1"/>
  <c r="BO163" i="1"/>
  <c r="BF161" i="1"/>
  <c r="DA168" i="1"/>
  <c r="EP170" i="1"/>
  <c r="EQ170" i="1" s="1"/>
  <c r="EO170" i="1"/>
  <c r="EB169" i="1"/>
  <c r="CC165" i="1"/>
  <c r="CD165" i="1" s="1"/>
  <c r="BZ163" i="1"/>
  <c r="BN163" i="1"/>
  <c r="BU163" i="1" s="1"/>
  <c r="BS162" i="1"/>
  <c r="BL163" i="1"/>
  <c r="DB168" i="1"/>
  <c r="DC168" i="1"/>
  <c r="CX168" i="1"/>
  <c r="DE166" i="1"/>
  <c r="DG166" i="1" s="1"/>
  <c r="DH166" i="1" s="1"/>
  <c r="DL166" i="1" s="1"/>
  <c r="DT166" i="1" s="1"/>
  <c r="AL158" i="1"/>
  <c r="AO158" i="1" s="1"/>
  <c r="AP158" i="1" s="1"/>
  <c r="AV160" i="1"/>
  <c r="AX160" i="1"/>
  <c r="AW160" i="1"/>
  <c r="BD160" i="1" s="1"/>
  <c r="AZ160" i="1"/>
  <c r="AY160" i="1"/>
  <c r="BB160" i="1"/>
  <c r="BA160" i="1"/>
  <c r="ED169" i="1"/>
  <c r="EA169" i="1"/>
  <c r="AC157" i="1"/>
  <c r="BW163" i="1"/>
  <c r="AH157" i="1"/>
  <c r="CF164" i="1"/>
  <c r="CP164" i="1" s="1"/>
  <c r="CG164" i="1"/>
  <c r="CQ164" i="1" s="1"/>
  <c r="CH164" i="1"/>
  <c r="CR164" i="1" s="1"/>
  <c r="CI164" i="1"/>
  <c r="CS164" i="1" s="1"/>
  <c r="CJ164" i="1"/>
  <c r="CT164" i="1" s="1"/>
  <c r="CK164" i="1"/>
  <c r="CU164" i="1" s="1"/>
  <c r="CL164" i="1"/>
  <c r="CV164" i="1" s="1"/>
  <c r="CE164" i="1"/>
  <c r="CO164" i="1" s="1"/>
  <c r="CM164" i="1"/>
  <c r="CN164" i="1"/>
  <c r="DM166" i="1"/>
  <c r="DU166" i="1" s="1"/>
  <c r="DO166" i="1"/>
  <c r="DW166" i="1" s="1"/>
  <c r="AW159" i="1"/>
  <c r="AY159" i="1"/>
  <c r="BA159" i="1"/>
  <c r="AX159" i="1"/>
  <c r="AZ159" i="1"/>
  <c r="BB159" i="1"/>
  <c r="AV159" i="1"/>
  <c r="G154" i="1"/>
  <c r="Q154" i="1"/>
  <c r="R154" i="1" s="1"/>
  <c r="S154" i="1" s="1"/>
  <c r="H154" i="1"/>
  <c r="I154" i="1"/>
  <c r="J154" i="1"/>
  <c r="K154" i="1"/>
  <c r="L154" i="1"/>
  <c r="M154" i="1"/>
  <c r="N154" i="1"/>
  <c r="P154" i="1"/>
  <c r="A154" i="1"/>
  <c r="O154" i="1"/>
  <c r="B153" i="1"/>
  <c r="F154" i="1"/>
  <c r="AD155" i="1"/>
  <c r="T155" i="1"/>
  <c r="X155" i="1" s="1"/>
  <c r="AA155" i="1"/>
  <c r="EC167" i="1"/>
  <c r="EE167" i="1"/>
  <c r="BX163" i="1"/>
  <c r="DZ169" i="1"/>
  <c r="AM155" i="1"/>
  <c r="AN155" i="1"/>
  <c r="BV163" i="1"/>
  <c r="U156" i="1"/>
  <c r="Z156" i="1"/>
  <c r="AK156" i="1" s="1"/>
  <c r="X156" i="1"/>
  <c r="Y156" i="1"/>
  <c r="AF157" i="1"/>
  <c r="DY169" i="1"/>
  <c r="EF169" i="1" s="1"/>
  <c r="EI169" i="1"/>
  <c r="EJ169" i="1"/>
  <c r="EK169" i="1"/>
  <c r="AI157" i="1"/>
  <c r="EB167" i="1"/>
  <c r="DZ167" i="1"/>
  <c r="BT163" i="1"/>
  <c r="BW162" i="1"/>
  <c r="AR158" i="1"/>
  <c r="AQ158" i="1"/>
  <c r="AS158" i="1"/>
  <c r="BI161" i="1"/>
  <c r="BJ161" i="1" s="1"/>
  <c r="BK161" i="1" s="1"/>
  <c r="V156" i="1"/>
  <c r="AG156" i="1" s="1"/>
  <c r="AE157" i="1"/>
  <c r="EC169" i="1"/>
  <c r="EE169" i="1"/>
  <c r="DY167" i="1"/>
  <c r="EF167" i="1" s="1"/>
  <c r="EI167" i="1"/>
  <c r="EJ167" i="1"/>
  <c r="EK167" i="1"/>
  <c r="BS163" i="1"/>
  <c r="BU162" i="1"/>
  <c r="BY162" i="1" s="1"/>
  <c r="CA162" i="1" s="1"/>
  <c r="CB162" i="1" s="1"/>
  <c r="CG165" i="1" l="1"/>
  <c r="CQ165" i="1" s="1"/>
  <c r="CK165" i="1"/>
  <c r="CU165" i="1" s="1"/>
  <c r="CH165" i="1"/>
  <c r="CR165" i="1" s="1"/>
  <c r="CZ165" i="1" s="1"/>
  <c r="CL165" i="1"/>
  <c r="CV165" i="1" s="1"/>
  <c r="DC165" i="1" s="1"/>
  <c r="CF165" i="1"/>
  <c r="CP165" i="1" s="1"/>
  <c r="CJ165" i="1"/>
  <c r="CT165" i="1" s="1"/>
  <c r="CN165" i="1"/>
  <c r="CE165" i="1"/>
  <c r="CO165" i="1" s="1"/>
  <c r="CI165" i="1"/>
  <c r="CS165" i="1" s="1"/>
  <c r="CM165" i="1"/>
  <c r="DK166" i="1"/>
  <c r="DS166" i="1" s="1"/>
  <c r="DE168" i="1"/>
  <c r="DG168" i="1" s="1"/>
  <c r="DH168" i="1" s="1"/>
  <c r="DI168" i="1" s="1"/>
  <c r="DQ168" i="1" s="1"/>
  <c r="DN166" i="1"/>
  <c r="DV166" i="1" s="1"/>
  <c r="DP166" i="1"/>
  <c r="DX166" i="1" s="1"/>
  <c r="DJ166" i="1"/>
  <c r="DR166" i="1" s="1"/>
  <c r="DZ166" i="1" s="1"/>
  <c r="DI166" i="1"/>
  <c r="DQ166" i="1" s="1"/>
  <c r="DK168" i="1"/>
  <c r="DS168" i="1" s="1"/>
  <c r="DP168" i="1"/>
  <c r="DX168" i="1" s="1"/>
  <c r="EH166" i="1"/>
  <c r="BF160" i="1"/>
  <c r="BC160" i="1"/>
  <c r="BG160" i="1"/>
  <c r="BE159" i="1"/>
  <c r="EA166" i="1"/>
  <c r="BH160" i="1"/>
  <c r="BE160" i="1"/>
  <c r="CY165" i="1"/>
  <c r="BH159" i="1"/>
  <c r="BY163" i="1"/>
  <c r="CA163" i="1" s="1"/>
  <c r="CB163" i="1" s="1"/>
  <c r="AU158" i="1"/>
  <c r="AT158" i="1" s="1"/>
  <c r="AV158" i="1" s="1"/>
  <c r="AJ156" i="1"/>
  <c r="BG159" i="1"/>
  <c r="BD159" i="1"/>
  <c r="EE166" i="1"/>
  <c r="DY166" i="1"/>
  <c r="CW164" i="1"/>
  <c r="DD164" i="1" s="1"/>
  <c r="DA164" i="1"/>
  <c r="AX158" i="1"/>
  <c r="CC162" i="1"/>
  <c r="CD162" i="1" s="1"/>
  <c r="DF162" i="1"/>
  <c r="V155" i="1"/>
  <c r="BM161" i="1"/>
  <c r="BO161" i="1"/>
  <c r="BQ161" i="1"/>
  <c r="BN161" i="1"/>
  <c r="BP161" i="1"/>
  <c r="BR161" i="1"/>
  <c r="BL161" i="1"/>
  <c r="BZ161" i="1"/>
  <c r="EL169" i="1"/>
  <c r="AI156" i="1"/>
  <c r="AC156" i="1"/>
  <c r="U155" i="1"/>
  <c r="AH156" i="1"/>
  <c r="ED166" i="1"/>
  <c r="EC166" i="1"/>
  <c r="CZ164" i="1"/>
  <c r="CC163" i="1"/>
  <c r="CD163" i="1" s="1"/>
  <c r="DF163" i="1"/>
  <c r="AE156" i="1"/>
  <c r="EG169" i="1"/>
  <c r="DB165" i="1"/>
  <c r="CX165" i="1"/>
  <c r="Y155" i="1"/>
  <c r="Z155" i="1"/>
  <c r="AK155" i="1" s="1"/>
  <c r="AD154" i="1"/>
  <c r="T154" i="1"/>
  <c r="Z154" i="1" s="1"/>
  <c r="AA154" i="1"/>
  <c r="BC159" i="1"/>
  <c r="EF166" i="1"/>
  <c r="DC164" i="1"/>
  <c r="CY164" i="1"/>
  <c r="EG167" i="1"/>
  <c r="EL167" i="1"/>
  <c r="AL157" i="1"/>
  <c r="AO157" i="1" s="1"/>
  <c r="AP157" i="1" s="1"/>
  <c r="AF156" i="1"/>
  <c r="DA165" i="1"/>
  <c r="CW165" i="1"/>
  <c r="W155" i="1"/>
  <c r="AH155" i="1" s="1"/>
  <c r="H153" i="1"/>
  <c r="I153" i="1"/>
  <c r="J153" i="1"/>
  <c r="K153" i="1"/>
  <c r="L153" i="1"/>
  <c r="M153" i="1"/>
  <c r="N153" i="1"/>
  <c r="G153" i="1"/>
  <c r="Q153" i="1"/>
  <c r="R153" i="1" s="1"/>
  <c r="S153" i="1" s="1"/>
  <c r="O153" i="1"/>
  <c r="P153" i="1"/>
  <c r="A153" i="1"/>
  <c r="B152" i="1"/>
  <c r="F153" i="1"/>
  <c r="AM154" i="1"/>
  <c r="AN154" i="1"/>
  <c r="BF159" i="1"/>
  <c r="EJ166" i="1"/>
  <c r="EK166" i="1"/>
  <c r="EI166" i="1"/>
  <c r="EB166" i="1"/>
  <c r="DB164" i="1"/>
  <c r="CX164" i="1"/>
  <c r="DO168" i="1" l="1"/>
  <c r="DW168" i="1" s="1"/>
  <c r="EE168" i="1" s="1"/>
  <c r="DM168" i="1"/>
  <c r="DU168" i="1" s="1"/>
  <c r="EC168" i="1" s="1"/>
  <c r="X154" i="1"/>
  <c r="EH168" i="1"/>
  <c r="DN168" i="1"/>
  <c r="DV168" i="1" s="1"/>
  <c r="DL168" i="1"/>
  <c r="DT168" i="1" s="1"/>
  <c r="EA168" i="1" s="1"/>
  <c r="DJ168" i="1"/>
  <c r="DR168" i="1" s="1"/>
  <c r="DZ168" i="1" s="1"/>
  <c r="AK154" i="1"/>
  <c r="EJ168" i="1"/>
  <c r="EK168" i="1"/>
  <c r="EI168" i="1"/>
  <c r="ED168" i="1"/>
  <c r="BI160" i="1"/>
  <c r="BJ160" i="1" s="1"/>
  <c r="BK160" i="1" s="1"/>
  <c r="BR160" i="1" s="1"/>
  <c r="EB168" i="1"/>
  <c r="BP160" i="1"/>
  <c r="U154" i="1"/>
  <c r="BA158" i="1"/>
  <c r="AW158" i="1"/>
  <c r="BD158" i="1" s="1"/>
  <c r="EG166" i="1"/>
  <c r="Y154" i="1"/>
  <c r="BB158" i="1"/>
  <c r="V154" i="1"/>
  <c r="AF154" i="1" s="1"/>
  <c r="W154" i="1"/>
  <c r="AH154" i="1" s="1"/>
  <c r="AJ155" i="1"/>
  <c r="AY158" i="1"/>
  <c r="AZ158" i="1"/>
  <c r="BG158" i="1" s="1"/>
  <c r="DE164" i="1"/>
  <c r="DG164" i="1" s="1"/>
  <c r="DH164" i="1" s="1"/>
  <c r="DM164" i="1" s="1"/>
  <c r="DU164" i="1" s="1"/>
  <c r="AF155" i="1"/>
  <c r="BW161" i="1"/>
  <c r="DP164" i="1"/>
  <c r="DX164" i="1" s="1"/>
  <c r="DJ164" i="1"/>
  <c r="DR164" i="1" s="1"/>
  <c r="CE163" i="1"/>
  <c r="CO163" i="1" s="1"/>
  <c r="CF163" i="1"/>
  <c r="CP163" i="1" s="1"/>
  <c r="CG163" i="1"/>
  <c r="CQ163" i="1" s="1"/>
  <c r="CH163" i="1"/>
  <c r="CR163" i="1" s="1"/>
  <c r="CI163" i="1"/>
  <c r="CS163" i="1" s="1"/>
  <c r="CJ163" i="1"/>
  <c r="CT163" i="1" s="1"/>
  <c r="CK163" i="1"/>
  <c r="CU163" i="1" s="1"/>
  <c r="CL163" i="1"/>
  <c r="CV163" i="1" s="1"/>
  <c r="CM163" i="1"/>
  <c r="CN163" i="1"/>
  <c r="AQ157" i="1"/>
  <c r="AR157" i="1"/>
  <c r="AS157" i="1"/>
  <c r="AJ154" i="1"/>
  <c r="EM169" i="1"/>
  <c r="EN169" i="1" s="1"/>
  <c r="BX161" i="1"/>
  <c r="AI155" i="1"/>
  <c r="AE155" i="1"/>
  <c r="BV161" i="1"/>
  <c r="AG155" i="1"/>
  <c r="CF162" i="1"/>
  <c r="CP162" i="1" s="1"/>
  <c r="CG162" i="1"/>
  <c r="CQ162" i="1" s="1"/>
  <c r="CH162" i="1"/>
  <c r="CR162" i="1" s="1"/>
  <c r="CI162" i="1"/>
  <c r="CS162" i="1" s="1"/>
  <c r="CJ162" i="1"/>
  <c r="CT162" i="1" s="1"/>
  <c r="CK162" i="1"/>
  <c r="CU162" i="1" s="1"/>
  <c r="CL162" i="1"/>
  <c r="CV162" i="1" s="1"/>
  <c r="CE162" i="1"/>
  <c r="CO162" i="1" s="1"/>
  <c r="CM162" i="1"/>
  <c r="CN162" i="1"/>
  <c r="G152" i="1"/>
  <c r="Q152" i="1"/>
  <c r="R152" i="1" s="1"/>
  <c r="S152" i="1" s="1"/>
  <c r="H152" i="1"/>
  <c r="I152" i="1"/>
  <c r="J152" i="1"/>
  <c r="K152" i="1"/>
  <c r="L152" i="1"/>
  <c r="M152" i="1"/>
  <c r="N152" i="1"/>
  <c r="O152" i="1"/>
  <c r="A152" i="1"/>
  <c r="P152" i="1"/>
  <c r="B151" i="1"/>
  <c r="F152" i="1"/>
  <c r="AD153" i="1"/>
  <c r="T153" i="1"/>
  <c r="V153" i="1" s="1"/>
  <c r="AA153" i="1"/>
  <c r="EM167" i="1"/>
  <c r="EN167" i="1" s="1"/>
  <c r="BI159" i="1"/>
  <c r="BJ159" i="1" s="1"/>
  <c r="BK159" i="1" s="1"/>
  <c r="BU161" i="1"/>
  <c r="BT161" i="1"/>
  <c r="DD165" i="1"/>
  <c r="DE165" i="1" s="1"/>
  <c r="DG165" i="1" s="1"/>
  <c r="DH165" i="1" s="1"/>
  <c r="EL166" i="1"/>
  <c r="EM166" i="1" s="1"/>
  <c r="EN166" i="1" s="1"/>
  <c r="AM153" i="1"/>
  <c r="AN153" i="1"/>
  <c r="AL156" i="1"/>
  <c r="AO156" i="1" s="1"/>
  <c r="AP156" i="1" s="1"/>
  <c r="AE154" i="1"/>
  <c r="BS161" i="1"/>
  <c r="AC155" i="1"/>
  <c r="BE158" i="1"/>
  <c r="BL160" i="1" l="1"/>
  <c r="CZ162" i="1"/>
  <c r="BF158" i="1"/>
  <c r="DY168" i="1"/>
  <c r="EF168" i="1" s="1"/>
  <c r="EG168" i="1" s="1"/>
  <c r="AI154" i="1"/>
  <c r="BZ160" i="1"/>
  <c r="BO160" i="1"/>
  <c r="BV160" i="1" s="1"/>
  <c r="BM160" i="1"/>
  <c r="BT160" i="1" s="1"/>
  <c r="BQ160" i="1"/>
  <c r="BX160" i="1" s="1"/>
  <c r="AC154" i="1"/>
  <c r="DI164" i="1"/>
  <c r="DQ164" i="1" s="1"/>
  <c r="BN160" i="1"/>
  <c r="EL168" i="1"/>
  <c r="BH158" i="1"/>
  <c r="DC163" i="1"/>
  <c r="CY163" i="1"/>
  <c r="DO164" i="1"/>
  <c r="DW164" i="1" s="1"/>
  <c r="BY161" i="1"/>
  <c r="CA161" i="1" s="1"/>
  <c r="CB161" i="1" s="1"/>
  <c r="BC158" i="1"/>
  <c r="CW162" i="1"/>
  <c r="DD162" i="1" s="1"/>
  <c r="DA162" i="1"/>
  <c r="AL155" i="1"/>
  <c r="AO155" i="1" s="1"/>
  <c r="AP155" i="1" s="1"/>
  <c r="AQ155" i="1" s="1"/>
  <c r="DB163" i="1"/>
  <c r="CX163" i="1"/>
  <c r="EH164" i="1"/>
  <c r="DL164" i="1"/>
  <c r="DT164" i="1" s="1"/>
  <c r="EB164" i="1" s="1"/>
  <c r="AU157" i="1"/>
  <c r="AT157" i="1" s="1"/>
  <c r="BA157" i="1" s="1"/>
  <c r="DN164" i="1"/>
  <c r="DV164" i="1" s="1"/>
  <c r="DK164" i="1"/>
  <c r="DS164" i="1" s="1"/>
  <c r="DZ164" i="1" s="1"/>
  <c r="AG154" i="1"/>
  <c r="AL154" i="1" s="1"/>
  <c r="AO154" i="1" s="1"/>
  <c r="AP154" i="1" s="1"/>
  <c r="EP166" i="1"/>
  <c r="EQ166" i="1" s="1"/>
  <c r="EO166" i="1"/>
  <c r="DK165" i="1"/>
  <c r="DS165" i="1" s="1"/>
  <c r="DO165" i="1"/>
  <c r="DW165" i="1" s="1"/>
  <c r="EH165" i="1"/>
  <c r="DJ165" i="1"/>
  <c r="DR165" i="1" s="1"/>
  <c r="DN165" i="1"/>
  <c r="DV165" i="1" s="1"/>
  <c r="DM165" i="1"/>
  <c r="DU165" i="1" s="1"/>
  <c r="DI165" i="1"/>
  <c r="DQ165" i="1" s="1"/>
  <c r="DL165" i="1"/>
  <c r="DT165" i="1" s="1"/>
  <c r="DP165" i="1"/>
  <c r="DX165" i="1" s="1"/>
  <c r="AW157" i="1"/>
  <c r="AY157" i="1"/>
  <c r="AX157" i="1"/>
  <c r="AZ157" i="1"/>
  <c r="BB157" i="1"/>
  <c r="CY162" i="1"/>
  <c r="AR156" i="1"/>
  <c r="AQ156" i="1"/>
  <c r="AS156" i="1"/>
  <c r="U153" i="1"/>
  <c r="AF153" i="1" s="1"/>
  <c r="DC162" i="1"/>
  <c r="Y153" i="1"/>
  <c r="Z153" i="1"/>
  <c r="AK153" i="1" s="1"/>
  <c r="AD152" i="1"/>
  <c r="T152" i="1"/>
  <c r="W152" i="1" s="1"/>
  <c r="AA152" i="1"/>
  <c r="DB162" i="1"/>
  <c r="CX162" i="1"/>
  <c r="DA163" i="1"/>
  <c r="CW163" i="1"/>
  <c r="DD163" i="1" s="1"/>
  <c r="EJ164" i="1"/>
  <c r="EK164" i="1"/>
  <c r="EI164" i="1"/>
  <c r="BM159" i="1"/>
  <c r="BO159" i="1"/>
  <c r="BQ159" i="1"/>
  <c r="BN159" i="1"/>
  <c r="BP159" i="1"/>
  <c r="BW159" i="1" s="1"/>
  <c r="BR159" i="1"/>
  <c r="BL159" i="1"/>
  <c r="BZ159" i="1"/>
  <c r="W153" i="1"/>
  <c r="X153" i="1"/>
  <c r="H151" i="1"/>
  <c r="I151" i="1"/>
  <c r="J151" i="1"/>
  <c r="K151" i="1"/>
  <c r="L151" i="1"/>
  <c r="M151" i="1"/>
  <c r="N151" i="1"/>
  <c r="G151" i="1"/>
  <c r="Q151" i="1"/>
  <c r="R151" i="1" s="1"/>
  <c r="S151" i="1" s="1"/>
  <c r="O151" i="1"/>
  <c r="P151" i="1"/>
  <c r="A151" i="1"/>
  <c r="B150" i="1"/>
  <c r="F151" i="1"/>
  <c r="AM152" i="1"/>
  <c r="AN152" i="1"/>
  <c r="EP169" i="1"/>
  <c r="EQ169" i="1" s="1"/>
  <c r="EO169" i="1"/>
  <c r="CZ163" i="1"/>
  <c r="EE164" i="1"/>
  <c r="DY164" i="1"/>
  <c r="EF164" i="1" s="1"/>
  <c r="CC161" i="1"/>
  <c r="CD161" i="1" s="1"/>
  <c r="DF161" i="1"/>
  <c r="EP167" i="1"/>
  <c r="EQ167" i="1" s="1"/>
  <c r="EO167" i="1"/>
  <c r="ED164" i="1"/>
  <c r="EA164" i="1"/>
  <c r="EC164" i="1"/>
  <c r="BG157" i="1" l="1"/>
  <c r="BE157" i="1"/>
  <c r="AV157" i="1"/>
  <c r="BI158" i="1"/>
  <c r="BJ158" i="1" s="1"/>
  <c r="BK158" i="1" s="1"/>
  <c r="BO158" i="1" s="1"/>
  <c r="AU156" i="1"/>
  <c r="AT156" i="1" s="1"/>
  <c r="BW160" i="1"/>
  <c r="EM168" i="1"/>
  <c r="EN168" i="1" s="1"/>
  <c r="AH153" i="1"/>
  <c r="Z152" i="1"/>
  <c r="AK152" i="1" s="1"/>
  <c r="BS160" i="1"/>
  <c r="BU160" i="1"/>
  <c r="BP158" i="1"/>
  <c r="BL158" i="1"/>
  <c r="BU159" i="1"/>
  <c r="U152" i="1"/>
  <c r="DE162" i="1"/>
  <c r="DG162" i="1" s="1"/>
  <c r="DH162" i="1" s="1"/>
  <c r="BD157" i="1"/>
  <c r="EC165" i="1"/>
  <c r="EE165" i="1"/>
  <c r="AS155" i="1"/>
  <c r="AR155" i="1"/>
  <c r="AU155" i="1" s="1"/>
  <c r="AT155" i="1" s="1"/>
  <c r="AX155" i="1" s="1"/>
  <c r="BS159" i="1"/>
  <c r="AJ153" i="1"/>
  <c r="BH157" i="1"/>
  <c r="DZ165" i="1"/>
  <c r="AX156" i="1"/>
  <c r="AZ156" i="1"/>
  <c r="BB156" i="1"/>
  <c r="AV156" i="1"/>
  <c r="AW156" i="1"/>
  <c r="BD156" i="1" s="1"/>
  <c r="AY156" i="1"/>
  <c r="BF156" i="1" s="1"/>
  <c r="BA156" i="1"/>
  <c r="BH156" i="1" s="1"/>
  <c r="CE161" i="1"/>
  <c r="CO161" i="1" s="1"/>
  <c r="CF161" i="1"/>
  <c r="CP161" i="1" s="1"/>
  <c r="CG161" i="1"/>
  <c r="CQ161" i="1" s="1"/>
  <c r="CH161" i="1"/>
  <c r="CR161" i="1" s="1"/>
  <c r="CI161" i="1"/>
  <c r="CS161" i="1" s="1"/>
  <c r="CJ161" i="1"/>
  <c r="CT161" i="1" s="1"/>
  <c r="CK161" i="1"/>
  <c r="CU161" i="1" s="1"/>
  <c r="CL161" i="1"/>
  <c r="CV161" i="1" s="1"/>
  <c r="CM161" i="1"/>
  <c r="CN161" i="1"/>
  <c r="BB155" i="1"/>
  <c r="AD151" i="1"/>
  <c r="T151" i="1"/>
  <c r="Z151" i="1" s="1"/>
  <c r="AA151" i="1"/>
  <c r="DE163" i="1"/>
  <c r="DG163" i="1" s="1"/>
  <c r="DH163" i="1" s="1"/>
  <c r="G150" i="1"/>
  <c r="Q150" i="1"/>
  <c r="R150" i="1" s="1"/>
  <c r="S150" i="1" s="1"/>
  <c r="J150" i="1"/>
  <c r="L150" i="1"/>
  <c r="N150" i="1"/>
  <c r="H150" i="1"/>
  <c r="I150" i="1"/>
  <c r="K150" i="1"/>
  <c r="M150" i="1"/>
  <c r="P150" i="1"/>
  <c r="A150" i="1"/>
  <c r="O150" i="1"/>
  <c r="B149" i="1"/>
  <c r="F150" i="1"/>
  <c r="AM151" i="1"/>
  <c r="AN151" i="1"/>
  <c r="AI153" i="1"/>
  <c r="AC153" i="1"/>
  <c r="BX159" i="1"/>
  <c r="EL164" i="1"/>
  <c r="X152" i="1"/>
  <c r="Y152" i="1"/>
  <c r="AJ152" i="1" s="1"/>
  <c r="ED165" i="1"/>
  <c r="EA165" i="1"/>
  <c r="AG153" i="1"/>
  <c r="BV159" i="1"/>
  <c r="V152" i="1"/>
  <c r="AG152" i="1" s="1"/>
  <c r="AE153" i="1"/>
  <c r="BC157" i="1"/>
  <c r="EB165" i="1"/>
  <c r="DM162" i="1"/>
  <c r="DU162" i="1" s="1"/>
  <c r="DI162" i="1"/>
  <c r="DQ162" i="1" s="1"/>
  <c r="DL162" i="1"/>
  <c r="DT162" i="1" s="1"/>
  <c r="DP162" i="1"/>
  <c r="DX162" i="1" s="1"/>
  <c r="DK162" i="1"/>
  <c r="DS162" i="1" s="1"/>
  <c r="DO162" i="1"/>
  <c r="DW162" i="1" s="1"/>
  <c r="EH162" i="1"/>
  <c r="DJ162" i="1"/>
  <c r="DR162" i="1" s="1"/>
  <c r="DN162" i="1"/>
  <c r="DV162" i="1" s="1"/>
  <c r="EG164" i="1"/>
  <c r="EM164" i="1" s="1"/>
  <c r="EN164" i="1" s="1"/>
  <c r="BT159" i="1"/>
  <c r="AF152" i="1"/>
  <c r="AR154" i="1"/>
  <c r="AQ154" i="1"/>
  <c r="AS154" i="1"/>
  <c r="BF157" i="1"/>
  <c r="DY165" i="1"/>
  <c r="EF165" i="1" s="1"/>
  <c r="EI165" i="1"/>
  <c r="EJ165" i="1"/>
  <c r="EK165" i="1"/>
  <c r="BM158" i="1" l="1"/>
  <c r="BQ158" i="1"/>
  <c r="BN158" i="1"/>
  <c r="BU158" i="1" s="1"/>
  <c r="BR158" i="1"/>
  <c r="BY159" i="1"/>
  <c r="CA159" i="1" s="1"/>
  <c r="CB159" i="1" s="1"/>
  <c r="BA155" i="1"/>
  <c r="BZ158" i="1"/>
  <c r="AU154" i="1"/>
  <c r="AT154" i="1" s="1"/>
  <c r="AV154" i="1" s="1"/>
  <c r="EE162" i="1"/>
  <c r="DY162" i="1"/>
  <c r="BI157" i="1"/>
  <c r="BJ157" i="1" s="1"/>
  <c r="BK157" i="1" s="1"/>
  <c r="BO157" i="1" s="1"/>
  <c r="AV155" i="1"/>
  <c r="EP168" i="1"/>
  <c r="EQ168" i="1" s="1"/>
  <c r="EO168" i="1"/>
  <c r="BY160" i="1"/>
  <c r="CA160" i="1" s="1"/>
  <c r="CB160" i="1" s="1"/>
  <c r="AY155" i="1"/>
  <c r="BE155" i="1" s="1"/>
  <c r="BV158" i="1"/>
  <c r="CZ161" i="1"/>
  <c r="AK151" i="1"/>
  <c r="AZ155" i="1"/>
  <c r="BG155" i="1" s="1"/>
  <c r="AW155" i="1"/>
  <c r="BD155" i="1"/>
  <c r="EA162" i="1"/>
  <c r="AL153" i="1"/>
  <c r="AO153" i="1" s="1"/>
  <c r="AP153" i="1" s="1"/>
  <c r="AQ153" i="1" s="1"/>
  <c r="X151" i="1"/>
  <c r="DZ162" i="1"/>
  <c r="W151" i="1"/>
  <c r="CC159" i="1"/>
  <c r="CD159" i="1" s="1"/>
  <c r="DF159" i="1"/>
  <c r="AZ154" i="1"/>
  <c r="BB154" i="1"/>
  <c r="AY154" i="1"/>
  <c r="BF154" i="1" s="1"/>
  <c r="BA154" i="1"/>
  <c r="BN157" i="1"/>
  <c r="BP157" i="1"/>
  <c r="Q149" i="1"/>
  <c r="R149" i="1" s="1"/>
  <c r="S149" i="1" s="1"/>
  <c r="H149" i="1"/>
  <c r="I149" i="1"/>
  <c r="J149" i="1"/>
  <c r="K149" i="1"/>
  <c r="L149" i="1"/>
  <c r="M149" i="1"/>
  <c r="N149" i="1"/>
  <c r="G149" i="1"/>
  <c r="A149" i="1"/>
  <c r="O149" i="1"/>
  <c r="P149" i="1"/>
  <c r="B148" i="1"/>
  <c r="F149" i="1"/>
  <c r="DK163" i="1"/>
  <c r="DS163" i="1" s="1"/>
  <c r="DO163" i="1"/>
  <c r="DW163" i="1" s="1"/>
  <c r="EH163" i="1"/>
  <c r="DJ163" i="1"/>
  <c r="DR163" i="1" s="1"/>
  <c r="DN163" i="1"/>
  <c r="DV163" i="1" s="1"/>
  <c r="DM163" i="1"/>
  <c r="DU163" i="1" s="1"/>
  <c r="DI163" i="1"/>
  <c r="DQ163" i="1" s="1"/>
  <c r="DL163" i="1"/>
  <c r="DT163" i="1" s="1"/>
  <c r="DP163" i="1"/>
  <c r="DX163" i="1" s="1"/>
  <c r="AI152" i="1"/>
  <c r="AC152" i="1"/>
  <c r="AM150" i="1"/>
  <c r="AN150" i="1"/>
  <c r="EL165" i="1"/>
  <c r="ED162" i="1"/>
  <c r="EC162" i="1"/>
  <c r="V151" i="1"/>
  <c r="DC161" i="1"/>
  <c r="CY161" i="1"/>
  <c r="BG156" i="1"/>
  <c r="EP164" i="1"/>
  <c r="EQ164" i="1" s="1"/>
  <c r="EO164" i="1"/>
  <c r="EG165" i="1"/>
  <c r="EF162" i="1"/>
  <c r="U151" i="1"/>
  <c r="DB161" i="1"/>
  <c r="CX161" i="1"/>
  <c r="BE156" i="1"/>
  <c r="EJ162" i="1"/>
  <c r="EK162" i="1"/>
  <c r="EI162" i="1"/>
  <c r="EB162" i="1"/>
  <c r="AD150" i="1"/>
  <c r="T150" i="1"/>
  <c r="V150" i="1" s="1"/>
  <c r="AA150" i="1"/>
  <c r="AE152" i="1"/>
  <c r="Y151" i="1"/>
  <c r="AJ151" i="1" s="1"/>
  <c r="BC155" i="1"/>
  <c r="BH155" i="1"/>
  <c r="DA161" i="1"/>
  <c r="CW161" i="1"/>
  <c r="BC156" i="1"/>
  <c r="AH152" i="1"/>
  <c r="AL152" i="1" s="1"/>
  <c r="BZ157" i="1" l="1"/>
  <c r="BQ157" i="1"/>
  <c r="BW157" i="1" s="1"/>
  <c r="AW154" i="1"/>
  <c r="AX154" i="1"/>
  <c r="BE154" i="1" s="1"/>
  <c r="BX158" i="1"/>
  <c r="BW158" i="1"/>
  <c r="BH154" i="1"/>
  <c r="AG151" i="1"/>
  <c r="BL157" i="1"/>
  <c r="BM157" i="1"/>
  <c r="BT158" i="1"/>
  <c r="BS158" i="1"/>
  <c r="BY158" i="1" s="1"/>
  <c r="CA158" i="1" s="1"/>
  <c r="CB158" i="1" s="1"/>
  <c r="AH151" i="1"/>
  <c r="U150" i="1"/>
  <c r="BR157" i="1"/>
  <c r="BX157" i="1" s="1"/>
  <c r="DF160" i="1"/>
  <c r="CC160" i="1"/>
  <c r="CD160" i="1" s="1"/>
  <c r="DY163" i="1"/>
  <c r="X150" i="1"/>
  <c r="AO152" i="1"/>
  <c r="AP152" i="1" s="1"/>
  <c r="AS152" i="1" s="1"/>
  <c r="W150" i="1"/>
  <c r="EC163" i="1"/>
  <c r="EE163" i="1"/>
  <c r="AS153" i="1"/>
  <c r="BF155" i="1"/>
  <c r="BI155" i="1" s="1"/>
  <c r="BJ155" i="1" s="1"/>
  <c r="BK155" i="1" s="1"/>
  <c r="BI156" i="1"/>
  <c r="BJ156" i="1" s="1"/>
  <c r="BK156" i="1" s="1"/>
  <c r="BP156" i="1" s="1"/>
  <c r="BS157" i="1"/>
  <c r="AR153" i="1"/>
  <c r="AU153" i="1" s="1"/>
  <c r="AT153" i="1" s="1"/>
  <c r="AX153" i="1" s="1"/>
  <c r="EM165" i="1"/>
  <c r="EN165" i="1" s="1"/>
  <c r="EO165" i="1" s="1"/>
  <c r="EG162" i="1"/>
  <c r="DZ163" i="1"/>
  <c r="AQ152" i="1"/>
  <c r="CE159" i="1"/>
  <c r="CO159" i="1" s="1"/>
  <c r="CF159" i="1"/>
  <c r="CP159" i="1" s="1"/>
  <c r="CG159" i="1"/>
  <c r="CQ159" i="1" s="1"/>
  <c r="CH159" i="1"/>
  <c r="CR159" i="1" s="1"/>
  <c r="CI159" i="1"/>
  <c r="CS159" i="1" s="1"/>
  <c r="CJ159" i="1"/>
  <c r="CT159" i="1" s="1"/>
  <c r="CK159" i="1"/>
  <c r="CU159" i="1" s="1"/>
  <c r="CL159" i="1"/>
  <c r="CV159" i="1" s="1"/>
  <c r="CM159" i="1"/>
  <c r="CN159" i="1"/>
  <c r="Y150" i="1"/>
  <c r="AI150" i="1" s="1"/>
  <c r="Z150" i="1"/>
  <c r="AK150" i="1" s="1"/>
  <c r="EL162" i="1"/>
  <c r="AE151" i="1"/>
  <c r="EP165" i="1"/>
  <c r="EQ165" i="1" s="1"/>
  <c r="DD161" i="1"/>
  <c r="DE161" i="1" s="1"/>
  <c r="DG161" i="1" s="1"/>
  <c r="DH161" i="1" s="1"/>
  <c r="EB163" i="1"/>
  <c r="AC151" i="1"/>
  <c r="EI163" i="1"/>
  <c r="EJ163" i="1"/>
  <c r="EK163" i="1"/>
  <c r="BC154" i="1"/>
  <c r="AF150" i="1"/>
  <c r="AI151" i="1"/>
  <c r="G148" i="1"/>
  <c r="Q148" i="1"/>
  <c r="R148" i="1" s="1"/>
  <c r="S148" i="1" s="1"/>
  <c r="H148" i="1"/>
  <c r="I148" i="1"/>
  <c r="J148" i="1"/>
  <c r="K148" i="1"/>
  <c r="L148" i="1"/>
  <c r="M148" i="1"/>
  <c r="N148" i="1"/>
  <c r="O148" i="1"/>
  <c r="A148" i="1"/>
  <c r="P148" i="1"/>
  <c r="B147" i="1"/>
  <c r="F148" i="1"/>
  <c r="AM149" i="1"/>
  <c r="AN149" i="1"/>
  <c r="T149" i="1"/>
  <c r="Y149" i="1" s="1"/>
  <c r="W149" i="1"/>
  <c r="AA149" i="1"/>
  <c r="AD149" i="1"/>
  <c r="BV157" i="1"/>
  <c r="BN156" i="1"/>
  <c r="BR156" i="1"/>
  <c r="BL156" i="1"/>
  <c r="BM156" i="1"/>
  <c r="BT156" i="1" s="1"/>
  <c r="BQ156" i="1"/>
  <c r="BZ156" i="1"/>
  <c r="AE150" i="1"/>
  <c r="AF151" i="1"/>
  <c r="EF163" i="1"/>
  <c r="ED163" i="1"/>
  <c r="EA163" i="1"/>
  <c r="BU157" i="1"/>
  <c r="BT157" i="1"/>
  <c r="BG154" i="1"/>
  <c r="CC158" i="1" l="1"/>
  <c r="CD158" i="1" s="1"/>
  <c r="DF158" i="1"/>
  <c r="AY153" i="1"/>
  <c r="BD154" i="1"/>
  <c r="AL151" i="1"/>
  <c r="AO151" i="1" s="1"/>
  <c r="AP151" i="1" s="1"/>
  <c r="BO156" i="1"/>
  <c r="BV156" i="1" s="1"/>
  <c r="AR152" i="1"/>
  <c r="AH150" i="1"/>
  <c r="AZ153" i="1"/>
  <c r="BX156" i="1"/>
  <c r="CF160" i="1"/>
  <c r="CP160" i="1" s="1"/>
  <c r="CX160" i="1" s="1"/>
  <c r="CJ160" i="1"/>
  <c r="CT160" i="1" s="1"/>
  <c r="CM160" i="1"/>
  <c r="CG160" i="1"/>
  <c r="CQ160" i="1" s="1"/>
  <c r="CK160" i="1"/>
  <c r="CU160" i="1" s="1"/>
  <c r="DC160" i="1" s="1"/>
  <c r="CN160" i="1"/>
  <c r="CH160" i="1"/>
  <c r="CR160" i="1" s="1"/>
  <c r="CL160" i="1"/>
  <c r="CV160" i="1" s="1"/>
  <c r="CI160" i="1"/>
  <c r="CS160" i="1" s="1"/>
  <c r="CE160" i="1"/>
  <c r="CO160" i="1" s="1"/>
  <c r="CW160" i="1" s="1"/>
  <c r="U149" i="1"/>
  <c r="AC150" i="1"/>
  <c r="AW153" i="1"/>
  <c r="V149" i="1"/>
  <c r="EM162" i="1"/>
  <c r="EN162" i="1" s="1"/>
  <c r="AG150" i="1"/>
  <c r="BN155" i="1"/>
  <c r="BZ155" i="1"/>
  <c r="BM155" i="1"/>
  <c r="BP155" i="1"/>
  <c r="BO155" i="1"/>
  <c r="BU155" i="1" s="1"/>
  <c r="BR155" i="1"/>
  <c r="BQ155" i="1"/>
  <c r="BL155" i="1"/>
  <c r="AU152" i="1"/>
  <c r="AT152" i="1" s="1"/>
  <c r="BB152" i="1" s="1"/>
  <c r="BY157" i="1"/>
  <c r="CA157" i="1" s="1"/>
  <c r="CB157" i="1" s="1"/>
  <c r="CC157" i="1" s="1"/>
  <c r="CD157" i="1" s="1"/>
  <c r="BE153" i="1"/>
  <c r="BB153" i="1"/>
  <c r="AG149" i="1"/>
  <c r="AV153" i="1"/>
  <c r="BA153" i="1"/>
  <c r="BH153" i="1" s="1"/>
  <c r="EG163" i="1"/>
  <c r="BS156" i="1"/>
  <c r="DB159" i="1"/>
  <c r="CX159" i="1"/>
  <c r="BD153" i="1"/>
  <c r="DF157" i="1"/>
  <c r="EP162" i="1"/>
  <c r="EQ162" i="1" s="1"/>
  <c r="EO162" i="1"/>
  <c r="DK161" i="1"/>
  <c r="DS161" i="1" s="1"/>
  <c r="DO161" i="1"/>
  <c r="DW161" i="1" s="1"/>
  <c r="EH161" i="1"/>
  <c r="DJ161" i="1"/>
  <c r="DR161" i="1" s="1"/>
  <c r="DN161" i="1"/>
  <c r="DV161" i="1" s="1"/>
  <c r="DM161" i="1"/>
  <c r="DU161" i="1" s="1"/>
  <c r="DI161" i="1"/>
  <c r="DQ161" i="1" s="1"/>
  <c r="DL161" i="1"/>
  <c r="DT161" i="1" s="1"/>
  <c r="DP161" i="1"/>
  <c r="DX161" i="1" s="1"/>
  <c r="AW152" i="1"/>
  <c r="AY152" i="1"/>
  <c r="AD148" i="1"/>
  <c r="T148" i="1"/>
  <c r="X148" i="1" s="1"/>
  <c r="AA148" i="1"/>
  <c r="BV155" i="1"/>
  <c r="AQ151" i="1"/>
  <c r="AR151" i="1"/>
  <c r="AS151" i="1"/>
  <c r="AF149" i="1"/>
  <c r="Q147" i="1"/>
  <c r="R147" i="1" s="1"/>
  <c r="S147" i="1" s="1"/>
  <c r="H147" i="1"/>
  <c r="I147" i="1"/>
  <c r="J147" i="1"/>
  <c r="K147" i="1"/>
  <c r="L147" i="1"/>
  <c r="M147" i="1"/>
  <c r="N147" i="1"/>
  <c r="G147" i="1"/>
  <c r="O147" i="1"/>
  <c r="A147" i="1"/>
  <c r="P147" i="1"/>
  <c r="B146" i="1"/>
  <c r="F147" i="1"/>
  <c r="AM148" i="1"/>
  <c r="AN148" i="1"/>
  <c r="BT155" i="1"/>
  <c r="DA159" i="1"/>
  <c r="CW159" i="1"/>
  <c r="BW156" i="1"/>
  <c r="Z149" i="1"/>
  <c r="AK149" i="1" s="1"/>
  <c r="BS155" i="1"/>
  <c r="BI154" i="1"/>
  <c r="BJ154" i="1" s="1"/>
  <c r="BK154" i="1" s="1"/>
  <c r="EL163" i="1"/>
  <c r="EM163" i="1" s="1"/>
  <c r="EN163" i="1" s="1"/>
  <c r="AJ150" i="1"/>
  <c r="AL150" i="1" s="1"/>
  <c r="AO150" i="1" s="1"/>
  <c r="AP150" i="1" s="1"/>
  <c r="CZ159" i="1"/>
  <c r="BC153" i="1"/>
  <c r="BU156" i="1"/>
  <c r="BY156" i="1" s="1"/>
  <c r="CA156" i="1" s="1"/>
  <c r="CB156" i="1" s="1"/>
  <c r="X149" i="1"/>
  <c r="BX155" i="1"/>
  <c r="DC159" i="1"/>
  <c r="CY159" i="1"/>
  <c r="BF153" i="1"/>
  <c r="DB160" i="1" l="1"/>
  <c r="AZ152" i="1"/>
  <c r="BF152" i="1" s="1"/>
  <c r="CY160" i="1"/>
  <c r="AX152" i="1"/>
  <c r="BD152" i="1" s="1"/>
  <c r="CG158" i="1"/>
  <c r="CQ158" i="1" s="1"/>
  <c r="CY158" i="1" s="1"/>
  <c r="CK158" i="1"/>
  <c r="CU158" i="1" s="1"/>
  <c r="DC158" i="1" s="1"/>
  <c r="CN158" i="1"/>
  <c r="CH158" i="1"/>
  <c r="CR158" i="1" s="1"/>
  <c r="CL158" i="1"/>
  <c r="CV158" i="1" s="1"/>
  <c r="CI158" i="1"/>
  <c r="CS158" i="1" s="1"/>
  <c r="DA158" i="1" s="1"/>
  <c r="CE158" i="1"/>
  <c r="CO158" i="1" s="1"/>
  <c r="CF158" i="1"/>
  <c r="CP158" i="1" s="1"/>
  <c r="CX158" i="1" s="1"/>
  <c r="CJ158" i="1"/>
  <c r="CT158" i="1" s="1"/>
  <c r="CM158" i="1"/>
  <c r="DD160" i="1"/>
  <c r="BE152" i="1"/>
  <c r="DA160" i="1"/>
  <c r="AV152" i="1"/>
  <c r="BC152" i="1" s="1"/>
  <c r="ED161" i="1"/>
  <c r="BW155" i="1"/>
  <c r="AU151" i="1"/>
  <c r="AT151" i="1" s="1"/>
  <c r="BA151" i="1" s="1"/>
  <c r="U148" i="1"/>
  <c r="BA152" i="1"/>
  <c r="BH152" i="1" s="1"/>
  <c r="CZ160" i="1"/>
  <c r="EC161" i="1"/>
  <c r="EB161" i="1"/>
  <c r="DZ161" i="1"/>
  <c r="DY161" i="1"/>
  <c r="BG153" i="1"/>
  <c r="BI153" i="1" s="1"/>
  <c r="BJ153" i="1" s="1"/>
  <c r="BK153" i="1" s="1"/>
  <c r="AY151" i="1"/>
  <c r="AR150" i="1"/>
  <c r="AQ150" i="1"/>
  <c r="AS150" i="1"/>
  <c r="EP163" i="1"/>
  <c r="EQ163" i="1" s="1"/>
  <c r="EO163" i="1"/>
  <c r="CE157" i="1"/>
  <c r="CO157" i="1" s="1"/>
  <c r="CF157" i="1"/>
  <c r="CP157" i="1" s="1"/>
  <c r="CG157" i="1"/>
  <c r="CQ157" i="1" s="1"/>
  <c r="CH157" i="1"/>
  <c r="CR157" i="1" s="1"/>
  <c r="CI157" i="1"/>
  <c r="CS157" i="1" s="1"/>
  <c r="CJ157" i="1"/>
  <c r="CT157" i="1" s="1"/>
  <c r="CK157" i="1"/>
  <c r="CU157" i="1" s="1"/>
  <c r="CL157" i="1"/>
  <c r="CV157" i="1" s="1"/>
  <c r="CM157" i="1"/>
  <c r="CN157" i="1"/>
  <c r="V148" i="1"/>
  <c r="EI161" i="1"/>
  <c r="EJ161" i="1"/>
  <c r="EK161" i="1"/>
  <c r="T147" i="1"/>
  <c r="W147" i="1" s="1"/>
  <c r="Y147" i="1"/>
  <c r="AA147" i="1"/>
  <c r="U147" i="1"/>
  <c r="X147" i="1"/>
  <c r="Z147" i="1"/>
  <c r="AD147" i="1"/>
  <c r="AJ149" i="1"/>
  <c r="EE161" i="1"/>
  <c r="AI149" i="1"/>
  <c r="AC149" i="1"/>
  <c r="G146" i="1"/>
  <c r="Q146" i="1"/>
  <c r="R146" i="1" s="1"/>
  <c r="S146" i="1" s="1"/>
  <c r="H146" i="1"/>
  <c r="I146" i="1"/>
  <c r="J146" i="1"/>
  <c r="K146" i="1"/>
  <c r="L146" i="1"/>
  <c r="M146" i="1"/>
  <c r="N146" i="1"/>
  <c r="A146" i="1"/>
  <c r="O146" i="1"/>
  <c r="P146" i="1"/>
  <c r="B145" i="1"/>
  <c r="F146" i="1"/>
  <c r="AM147" i="1"/>
  <c r="AN147" i="1"/>
  <c r="DD159" i="1"/>
  <c r="DE159" i="1" s="1"/>
  <c r="DG159" i="1" s="1"/>
  <c r="DH159" i="1" s="1"/>
  <c r="BY155" i="1"/>
  <c r="CA155" i="1" s="1"/>
  <c r="CB155" i="1" s="1"/>
  <c r="Y148" i="1"/>
  <c r="Z148" i="1"/>
  <c r="AK148" i="1" s="1"/>
  <c r="BG152" i="1"/>
  <c r="EF161" i="1"/>
  <c r="EA161" i="1"/>
  <c r="BN154" i="1"/>
  <c r="BP154" i="1"/>
  <c r="BR154" i="1"/>
  <c r="BL154" i="1"/>
  <c r="BM154" i="1"/>
  <c r="BT154" i="1" s="1"/>
  <c r="BO154" i="1"/>
  <c r="BV154" i="1" s="1"/>
  <c r="BQ154" i="1"/>
  <c r="BX154" i="1" s="1"/>
  <c r="BZ154" i="1"/>
  <c r="CC156" i="1"/>
  <c r="CD156" i="1" s="1"/>
  <c r="DF156" i="1"/>
  <c r="AH149" i="1"/>
  <c r="AE149" i="1"/>
  <c r="W148" i="1"/>
  <c r="AH148" i="1" s="1"/>
  <c r="BI152" i="1" l="1"/>
  <c r="BJ152" i="1" s="1"/>
  <c r="BK152" i="1" s="1"/>
  <c r="DB158" i="1"/>
  <c r="DE160" i="1"/>
  <c r="DG160" i="1" s="1"/>
  <c r="DH160" i="1" s="1"/>
  <c r="DK160" i="1" s="1"/>
  <c r="DS160" i="1" s="1"/>
  <c r="CZ158" i="1"/>
  <c r="BB151" i="1"/>
  <c r="CW158" i="1"/>
  <c r="DP160" i="1"/>
  <c r="DX160" i="1" s="1"/>
  <c r="DJ160" i="1"/>
  <c r="DR160" i="1" s="1"/>
  <c r="DM160" i="1"/>
  <c r="DU160" i="1" s="1"/>
  <c r="DN160" i="1"/>
  <c r="DV160" i="1" s="1"/>
  <c r="DI160" i="1"/>
  <c r="DQ160" i="1" s="1"/>
  <c r="DY160" i="1" s="1"/>
  <c r="DO160" i="1"/>
  <c r="DW160" i="1" s="1"/>
  <c r="EE160" i="1" s="1"/>
  <c r="EH160" i="1"/>
  <c r="AZ151" i="1"/>
  <c r="BF151" i="1" s="1"/>
  <c r="AW151" i="1"/>
  <c r="AJ148" i="1"/>
  <c r="AX151" i="1"/>
  <c r="BE151" i="1" s="1"/>
  <c r="AV151" i="1"/>
  <c r="BC151" i="1" s="1"/>
  <c r="AK147" i="1"/>
  <c r="BQ153" i="1"/>
  <c r="BL153" i="1"/>
  <c r="BR153" i="1"/>
  <c r="BN153" i="1"/>
  <c r="BZ153" i="1"/>
  <c r="BM153" i="1"/>
  <c r="BP153" i="1"/>
  <c r="BO153" i="1"/>
  <c r="BW154" i="1"/>
  <c r="AH147" i="1"/>
  <c r="DC157" i="1"/>
  <c r="CY157" i="1"/>
  <c r="AL149" i="1"/>
  <c r="AO149" i="1" s="1"/>
  <c r="AP149" i="1" s="1"/>
  <c r="AS149" i="1" s="1"/>
  <c r="AJ147" i="1"/>
  <c r="EG161" i="1"/>
  <c r="AE147" i="1"/>
  <c r="DA157" i="1"/>
  <c r="CW157" i="1"/>
  <c r="AU150" i="1"/>
  <c r="AT150" i="1" s="1"/>
  <c r="BN152" i="1"/>
  <c r="BP152" i="1"/>
  <c r="BR152" i="1"/>
  <c r="BL152" i="1"/>
  <c r="BM152" i="1"/>
  <c r="BT152" i="1" s="1"/>
  <c r="BO152" i="1"/>
  <c r="BV152" i="1" s="1"/>
  <c r="BQ152" i="1"/>
  <c r="BX152" i="1" s="1"/>
  <c r="BZ152" i="1"/>
  <c r="AR149" i="1"/>
  <c r="AQ149" i="1"/>
  <c r="DK159" i="1"/>
  <c r="DS159" i="1" s="1"/>
  <c r="DO159" i="1"/>
  <c r="DW159" i="1" s="1"/>
  <c r="EH159" i="1"/>
  <c r="DJ159" i="1"/>
  <c r="DR159" i="1" s="1"/>
  <c r="DN159" i="1"/>
  <c r="DV159" i="1" s="1"/>
  <c r="DM159" i="1"/>
  <c r="DU159" i="1" s="1"/>
  <c r="DI159" i="1"/>
  <c r="DQ159" i="1" s="1"/>
  <c r="DL159" i="1"/>
  <c r="DT159" i="1" s="1"/>
  <c r="DP159" i="1"/>
  <c r="DX159" i="1" s="1"/>
  <c r="AX150" i="1"/>
  <c r="AZ150" i="1"/>
  <c r="BB150" i="1"/>
  <c r="AV150" i="1"/>
  <c r="AW150" i="1"/>
  <c r="BD150" i="1" s="1"/>
  <c r="AY150" i="1"/>
  <c r="BF150" i="1" s="1"/>
  <c r="BA150" i="1"/>
  <c r="BS154" i="1"/>
  <c r="CC155" i="1"/>
  <c r="CD155" i="1" s="1"/>
  <c r="DF155" i="1"/>
  <c r="Q145" i="1"/>
  <c r="R145" i="1" s="1"/>
  <c r="S145" i="1" s="1"/>
  <c r="H145" i="1"/>
  <c r="I145" i="1"/>
  <c r="J145" i="1"/>
  <c r="K145" i="1"/>
  <c r="L145" i="1"/>
  <c r="M145" i="1"/>
  <c r="N145" i="1"/>
  <c r="G145" i="1"/>
  <c r="O145" i="1"/>
  <c r="P145" i="1"/>
  <c r="A145" i="1"/>
  <c r="B144" i="1"/>
  <c r="F145" i="1"/>
  <c r="AM146" i="1"/>
  <c r="AN146" i="1"/>
  <c r="AI147" i="1"/>
  <c r="AC147" i="1"/>
  <c r="AG148" i="1"/>
  <c r="BT153" i="1"/>
  <c r="AI148" i="1"/>
  <c r="CF156" i="1"/>
  <c r="CP156" i="1" s="1"/>
  <c r="CG156" i="1"/>
  <c r="CQ156" i="1" s="1"/>
  <c r="CY156" i="1" s="1"/>
  <c r="CH156" i="1"/>
  <c r="CR156" i="1" s="1"/>
  <c r="CI156" i="1"/>
  <c r="CS156" i="1" s="1"/>
  <c r="CJ156" i="1"/>
  <c r="CT156" i="1" s="1"/>
  <c r="CK156" i="1"/>
  <c r="CU156" i="1" s="1"/>
  <c r="DC156" i="1" s="1"/>
  <c r="CL156" i="1"/>
  <c r="CV156" i="1" s="1"/>
  <c r="CE156" i="1"/>
  <c r="CO156" i="1" s="1"/>
  <c r="CM156" i="1"/>
  <c r="CN156" i="1"/>
  <c r="AE148" i="1"/>
  <c r="V147" i="1"/>
  <c r="AG147" i="1" s="1"/>
  <c r="EL161" i="1"/>
  <c r="EM161" i="1" s="1"/>
  <c r="EN161" i="1" s="1"/>
  <c r="AF148" i="1"/>
  <c r="BS153" i="1"/>
  <c r="DB157" i="1"/>
  <c r="CX157" i="1"/>
  <c r="BH151" i="1"/>
  <c r="EF160" i="1"/>
  <c r="BX153" i="1"/>
  <c r="BU154" i="1"/>
  <c r="AD146" i="1"/>
  <c r="T146" i="1"/>
  <c r="V146" i="1" s="1"/>
  <c r="AA146" i="1"/>
  <c r="BW153" i="1"/>
  <c r="BV153" i="1"/>
  <c r="DD157" i="1"/>
  <c r="CZ157" i="1"/>
  <c r="AC148" i="1"/>
  <c r="BG151" i="1"/>
  <c r="BD151" i="1"/>
  <c r="Y146" i="1" l="1"/>
  <c r="EC159" i="1"/>
  <c r="EE159" i="1"/>
  <c r="DL160" i="1"/>
  <c r="DT160" i="1" s="1"/>
  <c r="EB160" i="1" s="1"/>
  <c r="DD158" i="1"/>
  <c r="DE158" i="1"/>
  <c r="DG158" i="1" s="1"/>
  <c r="DH158" i="1" s="1"/>
  <c r="EC160" i="1"/>
  <c r="BI151" i="1"/>
  <c r="BJ151" i="1" s="1"/>
  <c r="BK151" i="1" s="1"/>
  <c r="BO151" i="1" s="1"/>
  <c r="DZ160" i="1"/>
  <c r="EK160" i="1"/>
  <c r="EI160" i="1"/>
  <c r="EJ160" i="1"/>
  <c r="ED160" i="1"/>
  <c r="AU149" i="1"/>
  <c r="AT149" i="1" s="1"/>
  <c r="AW149" i="1" s="1"/>
  <c r="U146" i="1"/>
  <c r="Z146" i="1"/>
  <c r="AJ146" i="1" s="1"/>
  <c r="DZ159" i="1"/>
  <c r="BU153" i="1"/>
  <c r="BY153" i="1" s="1"/>
  <c r="CA153" i="1" s="1"/>
  <c r="CB153" i="1" s="1"/>
  <c r="W146" i="1"/>
  <c r="X146" i="1"/>
  <c r="AI146" i="1" s="1"/>
  <c r="AF147" i="1"/>
  <c r="AL147" i="1" s="1"/>
  <c r="AO147" i="1" s="1"/>
  <c r="AP147" i="1" s="1"/>
  <c r="AR147" i="1" s="1"/>
  <c r="EB159" i="1"/>
  <c r="AE146" i="1"/>
  <c r="DE157" i="1"/>
  <c r="DG157" i="1" s="1"/>
  <c r="DH157" i="1" s="1"/>
  <c r="DO157" i="1" s="1"/>
  <c r="DW157" i="1" s="1"/>
  <c r="AS147" i="1"/>
  <c r="EP161" i="1"/>
  <c r="EQ161" i="1" s="1"/>
  <c r="EO161" i="1"/>
  <c r="BM151" i="1"/>
  <c r="BN151" i="1"/>
  <c r="BP151" i="1"/>
  <c r="BZ151" i="1"/>
  <c r="AV149" i="1"/>
  <c r="AX149" i="1"/>
  <c r="DB156" i="1"/>
  <c r="BG150" i="1"/>
  <c r="DY159" i="1"/>
  <c r="EI159" i="1"/>
  <c r="EJ159" i="1"/>
  <c r="EK159" i="1"/>
  <c r="BW152" i="1"/>
  <c r="AC146" i="1"/>
  <c r="CW156" i="1"/>
  <c r="CE155" i="1"/>
  <c r="CO155" i="1" s="1"/>
  <c r="CF155" i="1"/>
  <c r="CP155" i="1" s="1"/>
  <c r="CG155" i="1"/>
  <c r="CQ155" i="1" s="1"/>
  <c r="CY155" i="1" s="1"/>
  <c r="CH155" i="1"/>
  <c r="CR155" i="1" s="1"/>
  <c r="CI155" i="1"/>
  <c r="CS155" i="1" s="1"/>
  <c r="CJ155" i="1"/>
  <c r="CT155" i="1" s="1"/>
  <c r="CK155" i="1"/>
  <c r="CU155" i="1" s="1"/>
  <c r="DC155" i="1" s="1"/>
  <c r="CL155" i="1"/>
  <c r="CV155" i="1" s="1"/>
  <c r="CM155" i="1"/>
  <c r="CN155" i="1"/>
  <c r="BE150" i="1"/>
  <c r="BU152" i="1"/>
  <c r="BH150" i="1"/>
  <c r="AK146" i="1"/>
  <c r="CX156" i="1"/>
  <c r="DA156" i="1"/>
  <c r="AF146" i="1"/>
  <c r="AL148" i="1"/>
  <c r="AO148" i="1" s="1"/>
  <c r="AP148" i="1" s="1"/>
  <c r="CZ156" i="1"/>
  <c r="G144" i="1"/>
  <c r="Q144" i="1"/>
  <c r="R144" i="1" s="1"/>
  <c r="S144" i="1" s="1"/>
  <c r="H144" i="1"/>
  <c r="I144" i="1"/>
  <c r="J144" i="1"/>
  <c r="K144" i="1"/>
  <c r="L144" i="1"/>
  <c r="M144" i="1"/>
  <c r="N144" i="1"/>
  <c r="P144" i="1"/>
  <c r="O144" i="1"/>
  <c r="A144" i="1"/>
  <c r="B143" i="1"/>
  <c r="F144" i="1"/>
  <c r="AM145" i="1"/>
  <c r="AN145" i="1"/>
  <c r="T145" i="1"/>
  <c r="Z145" i="1" s="1"/>
  <c r="W145" i="1"/>
  <c r="AA145" i="1"/>
  <c r="U145" i="1"/>
  <c r="V145" i="1"/>
  <c r="AD145" i="1"/>
  <c r="BY154" i="1"/>
  <c r="CA154" i="1" s="1"/>
  <c r="CB154" i="1" s="1"/>
  <c r="BC150" i="1"/>
  <c r="EF159" i="1"/>
  <c r="ED159" i="1"/>
  <c r="EA159" i="1"/>
  <c r="BS152" i="1"/>
  <c r="BA149" i="1" l="1"/>
  <c r="BB149" i="1"/>
  <c r="AY149" i="1"/>
  <c r="BL151" i="1"/>
  <c r="BQ151" i="1"/>
  <c r="DP158" i="1"/>
  <c r="DX158" i="1" s="1"/>
  <c r="DJ158" i="1"/>
  <c r="DR158" i="1" s="1"/>
  <c r="DL158" i="1"/>
  <c r="DT158" i="1" s="1"/>
  <c r="EB158" i="1" s="1"/>
  <c r="EH158" i="1"/>
  <c r="DM158" i="1"/>
  <c r="DU158" i="1" s="1"/>
  <c r="DK158" i="1"/>
  <c r="DS158" i="1" s="1"/>
  <c r="EA158" i="1" s="1"/>
  <c r="DN158" i="1"/>
  <c r="DV158" i="1" s="1"/>
  <c r="ED158" i="1" s="1"/>
  <c r="DI158" i="1"/>
  <c r="DQ158" i="1" s="1"/>
  <c r="DO158" i="1"/>
  <c r="DW158" i="1" s="1"/>
  <c r="EE158" i="1" s="1"/>
  <c r="AG145" i="1"/>
  <c r="AZ149" i="1"/>
  <c r="BR151" i="1"/>
  <c r="DN157" i="1"/>
  <c r="DV157" i="1" s="1"/>
  <c r="EL160" i="1"/>
  <c r="EA160" i="1"/>
  <c r="EG160" i="1" s="1"/>
  <c r="EM160" i="1" s="1"/>
  <c r="EN160" i="1" s="1"/>
  <c r="BY152" i="1"/>
  <c r="CA152" i="1" s="1"/>
  <c r="CB152" i="1" s="1"/>
  <c r="X145" i="1"/>
  <c r="Y145" i="1"/>
  <c r="DL157" i="1"/>
  <c r="DT157" i="1" s="1"/>
  <c r="DJ157" i="1"/>
  <c r="DR157" i="1" s="1"/>
  <c r="AK145" i="1"/>
  <c r="BI150" i="1"/>
  <c r="BJ150" i="1" s="1"/>
  <c r="BK150" i="1" s="1"/>
  <c r="DB155" i="1"/>
  <c r="CX155" i="1"/>
  <c r="DP157" i="1"/>
  <c r="DX157" i="1" s="1"/>
  <c r="EE157" i="1" s="1"/>
  <c r="DK157" i="1"/>
  <c r="DS157" i="1" s="1"/>
  <c r="CZ155" i="1"/>
  <c r="BG149" i="1"/>
  <c r="BD149" i="1"/>
  <c r="BU151" i="1"/>
  <c r="DI157" i="1"/>
  <c r="DQ157" i="1" s="1"/>
  <c r="EH157" i="1"/>
  <c r="AQ147" i="1"/>
  <c r="AU147" i="1" s="1"/>
  <c r="AT147" i="1" s="1"/>
  <c r="DM157" i="1"/>
  <c r="DU157" i="1" s="1"/>
  <c r="EC157" i="1" s="1"/>
  <c r="AH146" i="1"/>
  <c r="BH149" i="1"/>
  <c r="AG146" i="1"/>
  <c r="AL146" i="1" s="1"/>
  <c r="AO146" i="1" s="1"/>
  <c r="AP146" i="1" s="1"/>
  <c r="AR148" i="1"/>
  <c r="AQ148" i="1"/>
  <c r="AS148" i="1"/>
  <c r="CC153" i="1"/>
  <c r="CD153" i="1" s="1"/>
  <c r="DF153" i="1"/>
  <c r="EG159" i="1"/>
  <c r="BX151" i="1"/>
  <c r="CC152" i="1"/>
  <c r="CD152" i="1" s="1"/>
  <c r="DF152" i="1"/>
  <c r="BF149" i="1"/>
  <c r="BW151" i="1"/>
  <c r="BV151" i="1"/>
  <c r="ED157" i="1"/>
  <c r="EA157" i="1"/>
  <c r="CC154" i="1"/>
  <c r="CD154" i="1" s="1"/>
  <c r="DF154" i="1"/>
  <c r="AD144" i="1"/>
  <c r="T144" i="1"/>
  <c r="X144" i="1" s="1"/>
  <c r="AA144" i="1"/>
  <c r="BT151" i="1"/>
  <c r="BN150" i="1"/>
  <c r="BP150" i="1"/>
  <c r="BR150" i="1"/>
  <c r="BL150" i="1"/>
  <c r="BM150" i="1"/>
  <c r="BT150" i="1" s="1"/>
  <c r="BO150" i="1"/>
  <c r="BV150" i="1" s="1"/>
  <c r="BQ150" i="1"/>
  <c r="BX150" i="1" s="1"/>
  <c r="BZ150" i="1"/>
  <c r="AI145" i="1"/>
  <c r="AC145" i="1"/>
  <c r="AJ145" i="1"/>
  <c r="AH145" i="1"/>
  <c r="AE145" i="1"/>
  <c r="AF145" i="1"/>
  <c r="Q143" i="1"/>
  <c r="R143" i="1" s="1"/>
  <c r="S143" i="1" s="1"/>
  <c r="H143" i="1"/>
  <c r="I143" i="1"/>
  <c r="J143" i="1"/>
  <c r="K143" i="1"/>
  <c r="L143" i="1"/>
  <c r="M143" i="1"/>
  <c r="N143" i="1"/>
  <c r="G143" i="1"/>
  <c r="O143" i="1"/>
  <c r="A143" i="1"/>
  <c r="P143" i="1"/>
  <c r="B142" i="1"/>
  <c r="F143" i="1"/>
  <c r="AM144" i="1"/>
  <c r="AN144" i="1"/>
  <c r="DD156" i="1"/>
  <c r="DE156" i="1" s="1"/>
  <c r="DG156" i="1" s="1"/>
  <c r="DH156" i="1" s="1"/>
  <c r="DA155" i="1"/>
  <c r="CW155" i="1"/>
  <c r="DD155" i="1" s="1"/>
  <c r="EL159" i="1"/>
  <c r="BE149" i="1"/>
  <c r="BC149" i="1"/>
  <c r="BS151" i="1"/>
  <c r="DY157" i="1"/>
  <c r="EF157" i="1" s="1"/>
  <c r="EI157" i="1"/>
  <c r="EJ157" i="1"/>
  <c r="EK157" i="1"/>
  <c r="EP160" i="1" l="1"/>
  <c r="EQ160" i="1" s="1"/>
  <c r="EO160" i="1"/>
  <c r="DZ158" i="1"/>
  <c r="EC158" i="1"/>
  <c r="DY158" i="1"/>
  <c r="EJ158" i="1"/>
  <c r="EK158" i="1"/>
  <c r="EI158" i="1"/>
  <c r="U144" i="1"/>
  <c r="BY151" i="1"/>
  <c r="CA151" i="1" s="1"/>
  <c r="CB151" i="1" s="1"/>
  <c r="DZ157" i="1"/>
  <c r="BA147" i="1"/>
  <c r="AV147" i="1"/>
  <c r="AX147" i="1"/>
  <c r="AW147" i="1"/>
  <c r="BD147" i="1" s="1"/>
  <c r="AZ147" i="1"/>
  <c r="BG147" i="1" s="1"/>
  <c r="AY147" i="1"/>
  <c r="BB147" i="1"/>
  <c r="BU150" i="1"/>
  <c r="EB157" i="1"/>
  <c r="BI149" i="1"/>
  <c r="BJ149" i="1" s="1"/>
  <c r="BK149" i="1" s="1"/>
  <c r="BL149" i="1" s="1"/>
  <c r="AU148" i="1"/>
  <c r="AT148" i="1" s="1"/>
  <c r="AZ148" i="1" s="1"/>
  <c r="DM156" i="1"/>
  <c r="DU156" i="1" s="1"/>
  <c r="DI156" i="1"/>
  <c r="DQ156" i="1" s="1"/>
  <c r="DL156" i="1"/>
  <c r="DT156" i="1" s="1"/>
  <c r="DP156" i="1"/>
  <c r="DX156" i="1" s="1"/>
  <c r="DK156" i="1"/>
  <c r="DS156" i="1" s="1"/>
  <c r="DO156" i="1"/>
  <c r="DW156" i="1" s="1"/>
  <c r="EH156" i="1"/>
  <c r="DJ156" i="1"/>
  <c r="DR156" i="1" s="1"/>
  <c r="DN156" i="1"/>
  <c r="DV156" i="1" s="1"/>
  <c r="CE153" i="1"/>
  <c r="CO153" i="1" s="1"/>
  <c r="CF153" i="1"/>
  <c r="CP153" i="1" s="1"/>
  <c r="CG153" i="1"/>
  <c r="CQ153" i="1" s="1"/>
  <c r="CH153" i="1"/>
  <c r="CR153" i="1" s="1"/>
  <c r="CI153" i="1"/>
  <c r="CS153" i="1" s="1"/>
  <c r="CJ153" i="1"/>
  <c r="CT153" i="1" s="1"/>
  <c r="CK153" i="1"/>
  <c r="CU153" i="1" s="1"/>
  <c r="CL153" i="1"/>
  <c r="CV153" i="1" s="1"/>
  <c r="CM153" i="1"/>
  <c r="CN153" i="1"/>
  <c r="V144" i="1"/>
  <c r="BM149" i="1"/>
  <c r="BP149" i="1"/>
  <c r="BR149" i="1"/>
  <c r="BS150" i="1"/>
  <c r="EM159" i="1"/>
  <c r="EN159" i="1" s="1"/>
  <c r="Y144" i="1"/>
  <c r="Z144" i="1"/>
  <c r="AK144" i="1" s="1"/>
  <c r="CF154" i="1"/>
  <c r="CP154" i="1" s="1"/>
  <c r="CG154" i="1"/>
  <c r="CQ154" i="1" s="1"/>
  <c r="CH154" i="1"/>
  <c r="CR154" i="1" s="1"/>
  <c r="CI154" i="1"/>
  <c r="CS154" i="1" s="1"/>
  <c r="CJ154" i="1"/>
  <c r="CT154" i="1" s="1"/>
  <c r="CK154" i="1"/>
  <c r="CU154" i="1" s="1"/>
  <c r="CL154" i="1"/>
  <c r="CV154" i="1" s="1"/>
  <c r="CE154" i="1"/>
  <c r="CO154" i="1" s="1"/>
  <c r="CM154" i="1"/>
  <c r="CN154" i="1"/>
  <c r="CF152" i="1"/>
  <c r="CP152" i="1" s="1"/>
  <c r="CG152" i="1"/>
  <c r="CQ152" i="1" s="1"/>
  <c r="CH152" i="1"/>
  <c r="CR152" i="1" s="1"/>
  <c r="CI152" i="1"/>
  <c r="CS152" i="1" s="1"/>
  <c r="CJ152" i="1"/>
  <c r="CT152" i="1" s="1"/>
  <c r="CK152" i="1"/>
  <c r="CU152" i="1" s="1"/>
  <c r="CL152" i="1"/>
  <c r="CV152" i="1" s="1"/>
  <c r="CE152" i="1"/>
  <c r="CO152" i="1" s="1"/>
  <c r="CM152" i="1"/>
  <c r="CN152" i="1"/>
  <c r="BE147" i="1"/>
  <c r="BC147" i="1"/>
  <c r="CC151" i="1"/>
  <c r="CD151" i="1" s="1"/>
  <c r="DF151" i="1"/>
  <c r="DE155" i="1"/>
  <c r="DG155" i="1" s="1"/>
  <c r="DH155" i="1" s="1"/>
  <c r="EL157" i="1"/>
  <c r="G142" i="1"/>
  <c r="Q142" i="1"/>
  <c r="R142" i="1" s="1"/>
  <c r="S142" i="1" s="1"/>
  <c r="H142" i="1"/>
  <c r="I142" i="1"/>
  <c r="J142" i="1"/>
  <c r="K142" i="1"/>
  <c r="L142" i="1"/>
  <c r="M142" i="1"/>
  <c r="N142" i="1"/>
  <c r="A142" i="1"/>
  <c r="O142" i="1"/>
  <c r="P142" i="1"/>
  <c r="B141" i="1"/>
  <c r="F142" i="1"/>
  <c r="AM143" i="1"/>
  <c r="AN143" i="1"/>
  <c r="T143" i="1"/>
  <c r="Y143" i="1" s="1"/>
  <c r="AA143" i="1"/>
  <c r="AD143" i="1"/>
  <c r="EG157" i="1"/>
  <c r="AL145" i="1"/>
  <c r="AO145" i="1" s="1"/>
  <c r="AP145" i="1" s="1"/>
  <c r="BW150" i="1"/>
  <c r="W144" i="1"/>
  <c r="AH144" i="1" s="1"/>
  <c r="AR146" i="1"/>
  <c r="AQ146" i="1"/>
  <c r="AS146" i="1"/>
  <c r="BH147" i="1"/>
  <c r="EL158" i="1" l="1"/>
  <c r="EF158" i="1"/>
  <c r="EG158" i="1" s="1"/>
  <c r="BF147" i="1"/>
  <c r="V143" i="1"/>
  <c r="BQ149" i="1"/>
  <c r="BW149" i="1" s="1"/>
  <c r="DB153" i="1"/>
  <c r="CX153" i="1"/>
  <c r="ED156" i="1"/>
  <c r="EA156" i="1"/>
  <c r="CW154" i="1"/>
  <c r="BZ149" i="1"/>
  <c r="BO149" i="1"/>
  <c r="BV149" i="1" s="1"/>
  <c r="AV148" i="1"/>
  <c r="W143" i="1"/>
  <c r="AG143" i="1" s="1"/>
  <c r="AW148" i="1"/>
  <c r="AX148" i="1"/>
  <c r="U143" i="1"/>
  <c r="DZ156" i="1"/>
  <c r="BA148" i="1"/>
  <c r="BB148" i="1"/>
  <c r="AU146" i="1"/>
  <c r="AT146" i="1" s="1"/>
  <c r="BB146" i="1" s="1"/>
  <c r="EM157" i="1"/>
  <c r="EN157" i="1" s="1"/>
  <c r="EP157" i="1" s="1"/>
  <c r="EQ157" i="1" s="1"/>
  <c r="CZ152" i="1"/>
  <c r="DB154" i="1"/>
  <c r="CX154" i="1"/>
  <c r="BN149" i="1"/>
  <c r="BT149" i="1" s="1"/>
  <c r="AY148" i="1"/>
  <c r="BF148" i="1" s="1"/>
  <c r="CE151" i="1"/>
  <c r="CO151" i="1" s="1"/>
  <c r="CF151" i="1"/>
  <c r="CP151" i="1" s="1"/>
  <c r="CG151" i="1"/>
  <c r="CQ151" i="1" s="1"/>
  <c r="CH151" i="1"/>
  <c r="CR151" i="1" s="1"/>
  <c r="CI151" i="1"/>
  <c r="CS151" i="1" s="1"/>
  <c r="CJ151" i="1"/>
  <c r="CT151" i="1" s="1"/>
  <c r="CK151" i="1"/>
  <c r="CU151" i="1" s="1"/>
  <c r="CL151" i="1"/>
  <c r="CV151" i="1" s="1"/>
  <c r="CM151" i="1"/>
  <c r="CN151" i="1"/>
  <c r="AV146" i="1"/>
  <c r="AD142" i="1"/>
  <c r="T142" i="1"/>
  <c r="X142" i="1" s="1"/>
  <c r="AA142" i="1"/>
  <c r="EP159" i="1"/>
  <c r="EQ159" i="1" s="1"/>
  <c r="EO159" i="1"/>
  <c r="BX149" i="1"/>
  <c r="AG144" i="1"/>
  <c r="EC156" i="1"/>
  <c r="AF143" i="1"/>
  <c r="AM142" i="1"/>
  <c r="AN142" i="1"/>
  <c r="DC152" i="1"/>
  <c r="CY152" i="1"/>
  <c r="DA154" i="1"/>
  <c r="AE144" i="1"/>
  <c r="AF144" i="1"/>
  <c r="DA153" i="1"/>
  <c r="CW153" i="1"/>
  <c r="DD153" i="1" s="1"/>
  <c r="EO157" i="1"/>
  <c r="O141" i="1"/>
  <c r="A141" i="1"/>
  <c r="G141" i="1"/>
  <c r="H141" i="1"/>
  <c r="I141" i="1"/>
  <c r="J141" i="1"/>
  <c r="K141" i="1"/>
  <c r="L141" i="1"/>
  <c r="M141" i="1"/>
  <c r="N141" i="1"/>
  <c r="P141" i="1"/>
  <c r="Q141" i="1"/>
  <c r="R141" i="1" s="1"/>
  <c r="S141" i="1" s="1"/>
  <c r="B140" i="1"/>
  <c r="F141" i="1"/>
  <c r="Z143" i="1"/>
  <c r="AK143" i="1" s="1"/>
  <c r="DB152" i="1"/>
  <c r="CX152" i="1"/>
  <c r="DD154" i="1"/>
  <c r="CZ154" i="1"/>
  <c r="AJ144" i="1"/>
  <c r="BY150" i="1"/>
  <c r="CA150" i="1" s="1"/>
  <c r="CB150" i="1" s="1"/>
  <c r="BU149" i="1"/>
  <c r="AC144" i="1"/>
  <c r="CZ153" i="1"/>
  <c r="EJ156" i="1"/>
  <c r="EK156" i="1"/>
  <c r="EI156" i="1"/>
  <c r="EB156" i="1"/>
  <c r="BG148" i="1"/>
  <c r="AR145" i="1"/>
  <c r="AQ145" i="1"/>
  <c r="AS145" i="1"/>
  <c r="X143" i="1"/>
  <c r="AH143" i="1" s="1"/>
  <c r="DK155" i="1"/>
  <c r="DS155" i="1" s="1"/>
  <c r="DO155" i="1"/>
  <c r="DW155" i="1" s="1"/>
  <c r="EH155" i="1"/>
  <c r="DJ155" i="1"/>
  <c r="DR155" i="1" s="1"/>
  <c r="DN155" i="1"/>
  <c r="DV155" i="1" s="1"/>
  <c r="DM155" i="1"/>
  <c r="DU155" i="1" s="1"/>
  <c r="DI155" i="1"/>
  <c r="DQ155" i="1" s="1"/>
  <c r="DL155" i="1"/>
  <c r="DT155" i="1" s="1"/>
  <c r="DP155" i="1"/>
  <c r="DX155" i="1" s="1"/>
  <c r="BI147" i="1"/>
  <c r="BJ147" i="1" s="1"/>
  <c r="BK147" i="1" s="1"/>
  <c r="CW152" i="1"/>
  <c r="DA152" i="1"/>
  <c r="DC154" i="1"/>
  <c r="CY154" i="1"/>
  <c r="BS149" i="1"/>
  <c r="AI144" i="1"/>
  <c r="DC153" i="1"/>
  <c r="CY153" i="1"/>
  <c r="EE156" i="1"/>
  <c r="DY156" i="1"/>
  <c r="EF156" i="1" s="1"/>
  <c r="BE148" i="1"/>
  <c r="EM158" i="1" l="1"/>
  <c r="EN158" i="1" s="1"/>
  <c r="EA155" i="1"/>
  <c r="AU145" i="1"/>
  <c r="AT145" i="1" s="1"/>
  <c r="BA145" i="1" s="1"/>
  <c r="AW146" i="1"/>
  <c r="AZ146" i="1"/>
  <c r="BH148" i="1"/>
  <c r="AY146" i="1"/>
  <c r="AX146" i="1"/>
  <c r="DC151" i="1"/>
  <c r="CY151" i="1"/>
  <c r="AE143" i="1"/>
  <c r="BD148" i="1"/>
  <c r="DE154" i="1"/>
  <c r="DG154" i="1" s="1"/>
  <c r="DH154" i="1" s="1"/>
  <c r="DM154" i="1" s="1"/>
  <c r="DU154" i="1" s="1"/>
  <c r="EC155" i="1"/>
  <c r="EE155" i="1"/>
  <c r="U142" i="1"/>
  <c r="BA146" i="1"/>
  <c r="BH146" i="1" s="1"/>
  <c r="BC148" i="1"/>
  <c r="AV145" i="1"/>
  <c r="AW145" i="1"/>
  <c r="AZ145" i="1"/>
  <c r="BB145" i="1"/>
  <c r="EL156" i="1"/>
  <c r="CC150" i="1"/>
  <c r="CD150" i="1" s="1"/>
  <c r="DF150" i="1"/>
  <c r="Q140" i="1"/>
  <c r="R140" i="1" s="1"/>
  <c r="S140" i="1" s="1"/>
  <c r="H140" i="1"/>
  <c r="I140" i="1"/>
  <c r="J140" i="1"/>
  <c r="K140" i="1"/>
  <c r="L140" i="1"/>
  <c r="M140" i="1"/>
  <c r="N140" i="1"/>
  <c r="G140" i="1"/>
  <c r="P140" i="1"/>
  <c r="O140" i="1"/>
  <c r="A140" i="1"/>
  <c r="B139" i="1"/>
  <c r="F140" i="1"/>
  <c r="V142" i="1"/>
  <c r="AD141" i="1"/>
  <c r="T141" i="1"/>
  <c r="U141" i="1" s="1"/>
  <c r="AA141" i="1"/>
  <c r="DE153" i="1"/>
  <c r="DG153" i="1" s="1"/>
  <c r="DH153" i="1" s="1"/>
  <c r="BC146" i="1"/>
  <c r="DB151" i="1"/>
  <c r="CX151" i="1"/>
  <c r="BL147" i="1"/>
  <c r="BM147" i="1"/>
  <c r="BO147" i="1"/>
  <c r="BQ147" i="1"/>
  <c r="BN147" i="1"/>
  <c r="BP147" i="1"/>
  <c r="BR147" i="1"/>
  <c r="BZ147" i="1"/>
  <c r="EB155" i="1"/>
  <c r="Y142" i="1"/>
  <c r="Z142" i="1"/>
  <c r="AK142" i="1" s="1"/>
  <c r="DA151" i="1"/>
  <c r="CW151" i="1"/>
  <c r="DD151" i="1" s="1"/>
  <c r="ED155" i="1"/>
  <c r="EG156" i="1"/>
  <c r="EM156" i="1" s="1"/>
  <c r="EN156" i="1" s="1"/>
  <c r="DZ155" i="1"/>
  <c r="AM141" i="1"/>
  <c r="AN141" i="1"/>
  <c r="BY149" i="1"/>
  <c r="CA149" i="1" s="1"/>
  <c r="CB149" i="1" s="1"/>
  <c r="DY155" i="1"/>
  <c r="EF155" i="1" s="1"/>
  <c r="EI155" i="1"/>
  <c r="EJ155" i="1"/>
  <c r="EK155" i="1"/>
  <c r="AI143" i="1"/>
  <c r="AC143" i="1"/>
  <c r="AL144" i="1"/>
  <c r="AO144" i="1" s="1"/>
  <c r="AP144" i="1" s="1"/>
  <c r="DD152" i="1"/>
  <c r="DE152" i="1" s="1"/>
  <c r="DG152" i="1" s="1"/>
  <c r="DH152" i="1" s="1"/>
  <c r="W142" i="1"/>
  <c r="AH142" i="1" s="1"/>
  <c r="BG146" i="1"/>
  <c r="CZ151" i="1"/>
  <c r="AJ143" i="1"/>
  <c r="AX145" i="1" l="1"/>
  <c r="AY145" i="1"/>
  <c r="BF145" i="1" s="1"/>
  <c r="EP158" i="1"/>
  <c r="EQ158" i="1" s="1"/>
  <c r="EO158" i="1"/>
  <c r="AJ142" i="1"/>
  <c r="DJ154" i="1"/>
  <c r="DR154" i="1" s="1"/>
  <c r="BF146" i="1"/>
  <c r="DL154" i="1"/>
  <c r="DT154" i="1" s="1"/>
  <c r="BI148" i="1"/>
  <c r="BJ148" i="1" s="1"/>
  <c r="BK148" i="1" s="1"/>
  <c r="BR148" i="1" s="1"/>
  <c r="EH154" i="1"/>
  <c r="Y141" i="1"/>
  <c r="DP154" i="1"/>
  <c r="DX154" i="1" s="1"/>
  <c r="BE146" i="1"/>
  <c r="BD146" i="1"/>
  <c r="BU147" i="1"/>
  <c r="DO154" i="1"/>
  <c r="DW154" i="1" s="1"/>
  <c r="EE154" i="1" s="1"/>
  <c r="DI154" i="1"/>
  <c r="DQ154" i="1" s="1"/>
  <c r="BE145" i="1"/>
  <c r="BC145" i="1"/>
  <c r="BM148" i="1"/>
  <c r="AL143" i="1"/>
  <c r="AO143" i="1" s="1"/>
  <c r="AP143" i="1" s="1"/>
  <c r="AS143" i="1" s="1"/>
  <c r="Z141" i="1"/>
  <c r="AK141" i="1" s="1"/>
  <c r="DN154" i="1"/>
  <c r="DV154" i="1" s="1"/>
  <c r="ED154" i="1" s="1"/>
  <c r="DK154" i="1"/>
  <c r="DS154" i="1" s="1"/>
  <c r="EA154" i="1" s="1"/>
  <c r="BZ148" i="1"/>
  <c r="DM152" i="1"/>
  <c r="DU152" i="1" s="1"/>
  <c r="DI152" i="1"/>
  <c r="DQ152" i="1" s="1"/>
  <c r="DL152" i="1"/>
  <c r="DT152" i="1" s="1"/>
  <c r="DP152" i="1"/>
  <c r="DX152" i="1" s="1"/>
  <c r="DK152" i="1"/>
  <c r="DS152" i="1" s="1"/>
  <c r="DO152" i="1"/>
  <c r="DW152" i="1" s="1"/>
  <c r="EH152" i="1"/>
  <c r="DJ152" i="1"/>
  <c r="DR152" i="1" s="1"/>
  <c r="DN152" i="1"/>
  <c r="DV152" i="1" s="1"/>
  <c r="BT147" i="1"/>
  <c r="BI146" i="1"/>
  <c r="BJ146" i="1" s="1"/>
  <c r="BK146" i="1" s="1"/>
  <c r="AG142" i="1"/>
  <c r="G139" i="1"/>
  <c r="Q139" i="1"/>
  <c r="R139" i="1" s="1"/>
  <c r="S139" i="1" s="1"/>
  <c r="H139" i="1"/>
  <c r="I139" i="1"/>
  <c r="J139" i="1"/>
  <c r="K139" i="1"/>
  <c r="L139" i="1"/>
  <c r="M139" i="1"/>
  <c r="N139" i="1"/>
  <c r="O139" i="1"/>
  <c r="A139" i="1"/>
  <c r="P139" i="1"/>
  <c r="B138" i="1"/>
  <c r="F139" i="1"/>
  <c r="AM140" i="1"/>
  <c r="AN140" i="1"/>
  <c r="T140" i="1"/>
  <c r="W140" i="1" s="1"/>
  <c r="AA140" i="1"/>
  <c r="AD140" i="1"/>
  <c r="DY154" i="1"/>
  <c r="EF154" i="1" s="1"/>
  <c r="AR144" i="1"/>
  <c r="AQ144" i="1"/>
  <c r="AS144" i="1"/>
  <c r="CC149" i="1"/>
  <c r="CD149" i="1" s="1"/>
  <c r="DF149" i="1"/>
  <c r="EP156" i="1"/>
  <c r="EQ156" i="1" s="1"/>
  <c r="EO156" i="1"/>
  <c r="BS147" i="1"/>
  <c r="AE142" i="1"/>
  <c r="W141" i="1"/>
  <c r="X141" i="1"/>
  <c r="AF142" i="1"/>
  <c r="BH145" i="1"/>
  <c r="AC142" i="1"/>
  <c r="DK153" i="1"/>
  <c r="DS153" i="1" s="1"/>
  <c r="DO153" i="1"/>
  <c r="DW153" i="1" s="1"/>
  <c r="EH153" i="1"/>
  <c r="DJ153" i="1"/>
  <c r="DR153" i="1" s="1"/>
  <c r="DN153" i="1"/>
  <c r="DV153" i="1" s="1"/>
  <c r="DM153" i="1"/>
  <c r="DU153" i="1" s="1"/>
  <c r="DI153" i="1"/>
  <c r="DQ153" i="1" s="1"/>
  <c r="DL153" i="1"/>
  <c r="DT153" i="1" s="1"/>
  <c r="DP153" i="1"/>
  <c r="DX153" i="1" s="1"/>
  <c r="V141" i="1"/>
  <c r="AF141" i="1" s="1"/>
  <c r="CE150" i="1"/>
  <c r="CO150" i="1" s="1"/>
  <c r="CF150" i="1"/>
  <c r="CP150" i="1" s="1"/>
  <c r="CG150" i="1"/>
  <c r="CQ150" i="1" s="1"/>
  <c r="CH150" i="1"/>
  <c r="CR150" i="1" s="1"/>
  <c r="CI150" i="1"/>
  <c r="CS150" i="1" s="1"/>
  <c r="CJ150" i="1"/>
  <c r="CT150" i="1" s="1"/>
  <c r="CK150" i="1"/>
  <c r="CU150" i="1" s="1"/>
  <c r="CL150" i="1"/>
  <c r="CV150" i="1" s="1"/>
  <c r="CM150" i="1"/>
  <c r="CN150" i="1"/>
  <c r="AI142" i="1"/>
  <c r="EL155" i="1"/>
  <c r="BX147" i="1"/>
  <c r="EG155" i="1"/>
  <c r="DE151" i="1"/>
  <c r="DG151" i="1" s="1"/>
  <c r="DH151" i="1" s="1"/>
  <c r="BW147" i="1"/>
  <c r="BV147" i="1"/>
  <c r="AE141" i="1"/>
  <c r="EJ154" i="1"/>
  <c r="EK154" i="1"/>
  <c r="EI154" i="1"/>
  <c r="EB154" i="1"/>
  <c r="BG145" i="1"/>
  <c r="BD145" i="1"/>
  <c r="BN148" i="1" l="1"/>
  <c r="BT148" i="1" s="1"/>
  <c r="BO148" i="1"/>
  <c r="EC154" i="1"/>
  <c r="BP148" i="1"/>
  <c r="BV148" i="1" s="1"/>
  <c r="BQ148" i="1"/>
  <c r="BX148" i="1" s="1"/>
  <c r="BL148" i="1"/>
  <c r="BS148" i="1" s="1"/>
  <c r="ED152" i="1"/>
  <c r="DA150" i="1"/>
  <c r="CW150" i="1"/>
  <c r="DY153" i="1"/>
  <c r="EF153" i="1" s="1"/>
  <c r="AQ143" i="1"/>
  <c r="X140" i="1"/>
  <c r="EB152" i="1"/>
  <c r="DC150" i="1"/>
  <c r="CY150" i="1"/>
  <c r="ED153" i="1"/>
  <c r="EA153" i="1"/>
  <c r="AH141" i="1"/>
  <c r="Y140" i="1"/>
  <c r="AR143" i="1"/>
  <c r="BI145" i="1"/>
  <c r="BJ145" i="1" s="1"/>
  <c r="BK145" i="1" s="1"/>
  <c r="BQ145" i="1" s="1"/>
  <c r="EB153" i="1"/>
  <c r="AH140" i="1"/>
  <c r="AJ141" i="1"/>
  <c r="AL142" i="1"/>
  <c r="AO142" i="1" s="1"/>
  <c r="AP142" i="1" s="1"/>
  <c r="AU144" i="1"/>
  <c r="AT144" i="1" s="1"/>
  <c r="AX144" i="1" s="1"/>
  <c r="U140" i="1"/>
  <c r="DZ154" i="1"/>
  <c r="AZ144" i="1"/>
  <c r="AV144" i="1"/>
  <c r="BO145" i="1"/>
  <c r="BP145" i="1"/>
  <c r="Q138" i="1"/>
  <c r="R138" i="1" s="1"/>
  <c r="S138" i="1" s="1"/>
  <c r="H138" i="1"/>
  <c r="I138" i="1"/>
  <c r="J138" i="1"/>
  <c r="K138" i="1"/>
  <c r="L138" i="1"/>
  <c r="M138" i="1"/>
  <c r="N138" i="1"/>
  <c r="G138" i="1"/>
  <c r="A138" i="1"/>
  <c r="O138" i="1"/>
  <c r="P138" i="1"/>
  <c r="B137" i="1"/>
  <c r="F138" i="1"/>
  <c r="AM139" i="1"/>
  <c r="AN139" i="1"/>
  <c r="EA152" i="1"/>
  <c r="EC152" i="1"/>
  <c r="DK151" i="1"/>
  <c r="DS151" i="1" s="1"/>
  <c r="DO151" i="1"/>
  <c r="DW151" i="1" s="1"/>
  <c r="EH151" i="1"/>
  <c r="DJ151" i="1"/>
  <c r="DR151" i="1" s="1"/>
  <c r="DN151" i="1"/>
  <c r="DV151" i="1" s="1"/>
  <c r="DM151" i="1"/>
  <c r="DU151" i="1" s="1"/>
  <c r="DI151" i="1"/>
  <c r="DQ151" i="1" s="1"/>
  <c r="DL151" i="1"/>
  <c r="DT151" i="1" s="1"/>
  <c r="DP151" i="1"/>
  <c r="DX151" i="1" s="1"/>
  <c r="DB150" i="1"/>
  <c r="CX150" i="1"/>
  <c r="DZ153" i="1"/>
  <c r="Z140" i="1"/>
  <c r="AK140" i="1" s="1"/>
  <c r="DZ152" i="1"/>
  <c r="EI153" i="1"/>
  <c r="EJ153" i="1"/>
  <c r="EK153" i="1"/>
  <c r="BN146" i="1"/>
  <c r="BP146" i="1"/>
  <c r="BR146" i="1"/>
  <c r="BL146" i="1"/>
  <c r="BM146" i="1"/>
  <c r="BT146" i="1" s="1"/>
  <c r="BO146" i="1"/>
  <c r="BV146" i="1" s="1"/>
  <c r="BQ146" i="1"/>
  <c r="BX146" i="1" s="1"/>
  <c r="BZ146" i="1"/>
  <c r="EJ152" i="1"/>
  <c r="EK152" i="1"/>
  <c r="EI152" i="1"/>
  <c r="AR142" i="1"/>
  <c r="AQ142" i="1"/>
  <c r="AS142" i="1"/>
  <c r="BY147" i="1"/>
  <c r="CA147" i="1" s="1"/>
  <c r="CB147" i="1" s="1"/>
  <c r="CF149" i="1"/>
  <c r="CP149" i="1" s="1"/>
  <c r="CG149" i="1"/>
  <c r="CQ149" i="1" s="1"/>
  <c r="CH149" i="1"/>
  <c r="CR149" i="1" s="1"/>
  <c r="CI149" i="1"/>
  <c r="CS149" i="1" s="1"/>
  <c r="CJ149" i="1"/>
  <c r="CT149" i="1" s="1"/>
  <c r="CK149" i="1"/>
  <c r="CU149" i="1" s="1"/>
  <c r="CL149" i="1"/>
  <c r="CV149" i="1" s="1"/>
  <c r="CE149" i="1"/>
  <c r="CO149" i="1" s="1"/>
  <c r="CM149" i="1"/>
  <c r="CN149" i="1"/>
  <c r="AI140" i="1"/>
  <c r="AC140" i="1"/>
  <c r="EL154" i="1"/>
  <c r="EM155" i="1"/>
  <c r="EN155" i="1" s="1"/>
  <c r="DD150" i="1"/>
  <c r="CZ150" i="1"/>
  <c r="AG141" i="1"/>
  <c r="EC153" i="1"/>
  <c r="EE153" i="1"/>
  <c r="AI141" i="1"/>
  <c r="AC141" i="1"/>
  <c r="EG154" i="1"/>
  <c r="V140" i="1"/>
  <c r="AG140" i="1" s="1"/>
  <c r="AD139" i="1"/>
  <c r="T139" i="1"/>
  <c r="Z139" i="1" s="1"/>
  <c r="AA139" i="1"/>
  <c r="EE152" i="1"/>
  <c r="DY152" i="1"/>
  <c r="EF152" i="1" s="1"/>
  <c r="W139" i="1" l="1"/>
  <c r="BR145" i="1"/>
  <c r="DY151" i="1"/>
  <c r="BM145" i="1"/>
  <c r="BU148" i="1"/>
  <c r="BW145" i="1"/>
  <c r="BN145" i="1"/>
  <c r="BL145" i="1"/>
  <c r="BZ145" i="1"/>
  <c r="AY144" i="1"/>
  <c r="BF144" i="1" s="1"/>
  <c r="BW148" i="1"/>
  <c r="BY148" i="1" s="1"/>
  <c r="CA148" i="1" s="1"/>
  <c r="CB148" i="1" s="1"/>
  <c r="EA151" i="1"/>
  <c r="AK139" i="1"/>
  <c r="AL141" i="1"/>
  <c r="AO141" i="1" s="1"/>
  <c r="AP141" i="1" s="1"/>
  <c r="AS141" i="1" s="1"/>
  <c r="DC149" i="1"/>
  <c r="CY149" i="1"/>
  <c r="AU143" i="1"/>
  <c r="AT143" i="1" s="1"/>
  <c r="AY143" i="1" s="1"/>
  <c r="DE150" i="1"/>
  <c r="DG150" i="1" s="1"/>
  <c r="DH150" i="1" s="1"/>
  <c r="DI150" i="1" s="1"/>
  <c r="DQ150" i="1" s="1"/>
  <c r="X139" i="1"/>
  <c r="AH139" i="1" s="1"/>
  <c r="DB149" i="1"/>
  <c r="CX149" i="1"/>
  <c r="AU142" i="1"/>
  <c r="AT142" i="1" s="1"/>
  <c r="BB142" i="1" s="1"/>
  <c r="BS146" i="1"/>
  <c r="AJ140" i="1"/>
  <c r="EC151" i="1"/>
  <c r="EE151" i="1"/>
  <c r="BA144" i="1"/>
  <c r="BB144" i="1"/>
  <c r="EL152" i="1"/>
  <c r="EG153" i="1"/>
  <c r="AW144" i="1"/>
  <c r="BD144" i="1" s="1"/>
  <c r="AR141" i="1"/>
  <c r="EI151" i="1"/>
  <c r="EJ151" i="1"/>
  <c r="EK151" i="1"/>
  <c r="G137" i="1"/>
  <c r="Q137" i="1"/>
  <c r="R137" i="1" s="1"/>
  <c r="S137" i="1" s="1"/>
  <c r="H137" i="1"/>
  <c r="I137" i="1"/>
  <c r="J137" i="1"/>
  <c r="K137" i="1"/>
  <c r="L137" i="1"/>
  <c r="M137" i="1"/>
  <c r="N137" i="1"/>
  <c r="O137" i="1"/>
  <c r="P137" i="1"/>
  <c r="A137" i="1"/>
  <c r="B136" i="1"/>
  <c r="F137" i="1"/>
  <c r="AM138" i="1"/>
  <c r="AN138" i="1"/>
  <c r="T138" i="1"/>
  <c r="Y138" i="1" s="1"/>
  <c r="W138" i="1"/>
  <c r="AA138" i="1"/>
  <c r="V138" i="1"/>
  <c r="Z138" i="1"/>
  <c r="AD138" i="1"/>
  <c r="BX145" i="1"/>
  <c r="U139" i="1"/>
  <c r="V139" i="1"/>
  <c r="AG139" i="1" s="1"/>
  <c r="EL153" i="1"/>
  <c r="EM153" i="1" s="1"/>
  <c r="EN153" i="1" s="1"/>
  <c r="AF140" i="1"/>
  <c r="AL140" i="1" s="1"/>
  <c r="AO140" i="1" s="1"/>
  <c r="AP140" i="1" s="1"/>
  <c r="BV145" i="1"/>
  <c r="CC148" i="1"/>
  <c r="CD148" i="1" s="1"/>
  <c r="DF148" i="1"/>
  <c r="CW149" i="1"/>
  <c r="DD149" i="1" s="1"/>
  <c r="CC147" i="1"/>
  <c r="CD147" i="1" s="1"/>
  <c r="DF147" i="1"/>
  <c r="BW146" i="1"/>
  <c r="EF151" i="1"/>
  <c r="ED151" i="1"/>
  <c r="AE140" i="1"/>
  <c r="BU145" i="1"/>
  <c r="BT145" i="1"/>
  <c r="BG144" i="1"/>
  <c r="DA149" i="1"/>
  <c r="EG152" i="1"/>
  <c r="Y139" i="1"/>
  <c r="AJ139" i="1" s="1"/>
  <c r="EM154" i="1"/>
  <c r="EN154" i="1" s="1"/>
  <c r="EP155" i="1"/>
  <c r="EQ155" i="1" s="1"/>
  <c r="EO155" i="1"/>
  <c r="CZ149" i="1"/>
  <c r="BU146" i="1"/>
  <c r="EB151" i="1"/>
  <c r="DZ151" i="1"/>
  <c r="BS145" i="1"/>
  <c r="BE144" i="1"/>
  <c r="DK150" i="1" l="1"/>
  <c r="DS150" i="1" s="1"/>
  <c r="AV142" i="1"/>
  <c r="AQ141" i="1"/>
  <c r="AU141" i="1" s="1"/>
  <c r="AT141" i="1" s="1"/>
  <c r="BY146" i="1"/>
  <c r="CA146" i="1" s="1"/>
  <c r="CB146" i="1" s="1"/>
  <c r="AZ142" i="1"/>
  <c r="AY142" i="1"/>
  <c r="BF142" i="1" s="1"/>
  <c r="BB143" i="1"/>
  <c r="AV143" i="1"/>
  <c r="AZ143" i="1"/>
  <c r="BF143" i="1" s="1"/>
  <c r="AW142" i="1"/>
  <c r="AX142" i="1"/>
  <c r="BE142" i="1" s="1"/>
  <c r="DN150" i="1"/>
  <c r="DV150" i="1" s="1"/>
  <c r="BA143" i="1"/>
  <c r="AW143" i="1"/>
  <c r="EM152" i="1"/>
  <c r="EN152" i="1" s="1"/>
  <c r="EP152" i="1" s="1"/>
  <c r="EQ152" i="1" s="1"/>
  <c r="BA142" i="1"/>
  <c r="BH142" i="1" s="1"/>
  <c r="DM150" i="1"/>
  <c r="DU150" i="1" s="1"/>
  <c r="AX143" i="1"/>
  <c r="BE143" i="1" s="1"/>
  <c r="BY145" i="1"/>
  <c r="CA145" i="1" s="1"/>
  <c r="CB145" i="1" s="1"/>
  <c r="AG138" i="1"/>
  <c r="AJ138" i="1"/>
  <c r="DJ150" i="1"/>
  <c r="DR150" i="1" s="1"/>
  <c r="DZ150" i="1" s="1"/>
  <c r="DP150" i="1"/>
  <c r="DX150" i="1" s="1"/>
  <c r="EG151" i="1"/>
  <c r="U138" i="1"/>
  <c r="EH150" i="1"/>
  <c r="DL150" i="1"/>
  <c r="DT150" i="1" s="1"/>
  <c r="EB150" i="1" s="1"/>
  <c r="BH144" i="1"/>
  <c r="BG143" i="1"/>
  <c r="DO150" i="1"/>
  <c r="DW150" i="1" s="1"/>
  <c r="BC144" i="1"/>
  <c r="EP153" i="1"/>
  <c r="EQ153" i="1" s="1"/>
  <c r="EO153" i="1"/>
  <c r="CE148" i="1"/>
  <c r="CO148" i="1" s="1"/>
  <c r="CF148" i="1"/>
  <c r="CP148" i="1" s="1"/>
  <c r="CG148" i="1"/>
  <c r="CQ148" i="1" s="1"/>
  <c r="CH148" i="1"/>
  <c r="CR148" i="1" s="1"/>
  <c r="CI148" i="1"/>
  <c r="CS148" i="1" s="1"/>
  <c r="CJ148" i="1"/>
  <c r="CT148" i="1" s="1"/>
  <c r="CK148" i="1"/>
  <c r="CU148" i="1" s="1"/>
  <c r="CL148" i="1"/>
  <c r="CV148" i="1" s="1"/>
  <c r="CM148" i="1"/>
  <c r="CN148" i="1"/>
  <c r="CF147" i="1"/>
  <c r="CP147" i="1" s="1"/>
  <c r="CG147" i="1"/>
  <c r="CQ147" i="1" s="1"/>
  <c r="CH147" i="1"/>
  <c r="CR147" i="1" s="1"/>
  <c r="CI147" i="1"/>
  <c r="CS147" i="1" s="1"/>
  <c r="CJ147" i="1"/>
  <c r="CT147" i="1" s="1"/>
  <c r="CK147" i="1"/>
  <c r="CU147" i="1" s="1"/>
  <c r="CL147" i="1"/>
  <c r="CV147" i="1" s="1"/>
  <c r="CE147" i="1"/>
  <c r="CO147" i="1" s="1"/>
  <c r="CM147" i="1"/>
  <c r="CN147" i="1"/>
  <c r="CC146" i="1"/>
  <c r="CD146" i="1" s="1"/>
  <c r="DF146" i="1"/>
  <c r="CC145" i="1"/>
  <c r="AK138" i="1"/>
  <c r="AD137" i="1"/>
  <c r="T137" i="1"/>
  <c r="Z137" i="1" s="1"/>
  <c r="AA137" i="1"/>
  <c r="EL151" i="1"/>
  <c r="EM151" i="1" s="1"/>
  <c r="EN151" i="1" s="1"/>
  <c r="AI139" i="1"/>
  <c r="EO152" i="1"/>
  <c r="DE149" i="1"/>
  <c r="DG149" i="1" s="1"/>
  <c r="DH149" i="1" s="1"/>
  <c r="AF139" i="1"/>
  <c r="AE138" i="1"/>
  <c r="AF138" i="1"/>
  <c r="Q136" i="1"/>
  <c r="R136" i="1" s="1"/>
  <c r="S136" i="1" s="1"/>
  <c r="H136" i="1"/>
  <c r="I136" i="1"/>
  <c r="J136" i="1"/>
  <c r="K136" i="1"/>
  <c r="L136" i="1"/>
  <c r="M136" i="1"/>
  <c r="N136" i="1"/>
  <c r="G136" i="1"/>
  <c r="O136" i="1"/>
  <c r="A136" i="1"/>
  <c r="P136" i="1"/>
  <c r="B135" i="1"/>
  <c r="F136" i="1"/>
  <c r="AM137" i="1"/>
  <c r="AN137" i="1"/>
  <c r="BC142" i="1"/>
  <c r="EJ150" i="1"/>
  <c r="EK150" i="1"/>
  <c r="EI150" i="1"/>
  <c r="EE150" i="1"/>
  <c r="DY150" i="1"/>
  <c r="AR140" i="1"/>
  <c r="AQ140" i="1"/>
  <c r="AS140" i="1"/>
  <c r="EP154" i="1"/>
  <c r="EQ154" i="1" s="1"/>
  <c r="EO154" i="1"/>
  <c r="AE139" i="1"/>
  <c r="X138" i="1"/>
  <c r="AC139" i="1"/>
  <c r="BG142" i="1"/>
  <c r="ED150" i="1"/>
  <c r="EA150" i="1"/>
  <c r="EC150" i="1"/>
  <c r="BA141" i="1" l="1"/>
  <c r="AY141" i="1"/>
  <c r="AW141" i="1"/>
  <c r="BB141" i="1"/>
  <c r="AZ141" i="1"/>
  <c r="BG141" i="1" s="1"/>
  <c r="AX141" i="1"/>
  <c r="BE141" i="1" s="1"/>
  <c r="AV141" i="1"/>
  <c r="CD145" i="1"/>
  <c r="CF145" i="1" s="1"/>
  <c r="CP145" i="1" s="1"/>
  <c r="AL139" i="1"/>
  <c r="DF145" i="1"/>
  <c r="CW147" i="1"/>
  <c r="BD143" i="1"/>
  <c r="BD142" i="1"/>
  <c r="BH143" i="1"/>
  <c r="AK137" i="1"/>
  <c r="BC143" i="1"/>
  <c r="U137" i="1"/>
  <c r="DA147" i="1"/>
  <c r="DB148" i="1"/>
  <c r="CX148" i="1"/>
  <c r="BI144" i="1"/>
  <c r="BJ144" i="1" s="1"/>
  <c r="BK144" i="1" s="1"/>
  <c r="X137" i="1"/>
  <c r="AU140" i="1"/>
  <c r="AT140" i="1" s="1"/>
  <c r="AY140" i="1" s="1"/>
  <c r="W137" i="1"/>
  <c r="BI142" i="1"/>
  <c r="BJ142" i="1" s="1"/>
  <c r="BK142" i="1" s="1"/>
  <c r="BN142" i="1" s="1"/>
  <c r="EP151" i="1"/>
  <c r="EQ151" i="1" s="1"/>
  <c r="EO151" i="1"/>
  <c r="AW140" i="1"/>
  <c r="AX140" i="1"/>
  <c r="CE146" i="1"/>
  <c r="CO146" i="1" s="1"/>
  <c r="CF146" i="1"/>
  <c r="CP146" i="1" s="1"/>
  <c r="CG146" i="1"/>
  <c r="CQ146" i="1" s="1"/>
  <c r="CH146" i="1"/>
  <c r="CR146" i="1" s="1"/>
  <c r="CI146" i="1"/>
  <c r="CS146" i="1" s="1"/>
  <c r="CJ146" i="1"/>
  <c r="CT146" i="1" s="1"/>
  <c r="CK146" i="1"/>
  <c r="CU146" i="1" s="1"/>
  <c r="CL146" i="1"/>
  <c r="CV146" i="1" s="1"/>
  <c r="CM146" i="1"/>
  <c r="CN146" i="1"/>
  <c r="AO139" i="1"/>
  <c r="AP139" i="1" s="1"/>
  <c r="V137" i="1"/>
  <c r="AG137" i="1" s="1"/>
  <c r="CH145" i="1"/>
  <c r="CR145" i="1" s="1"/>
  <c r="CI145" i="1"/>
  <c r="CS145" i="1" s="1"/>
  <c r="CL145" i="1"/>
  <c r="CV145" i="1" s="1"/>
  <c r="CE145" i="1"/>
  <c r="CO145" i="1" s="1"/>
  <c r="DD147" i="1"/>
  <c r="CZ147" i="1"/>
  <c r="DA148" i="1"/>
  <c r="CW148" i="1"/>
  <c r="BD141" i="1"/>
  <c r="AI138" i="1"/>
  <c r="AC138" i="1"/>
  <c r="G135" i="1"/>
  <c r="Q135" i="1"/>
  <c r="R135" i="1" s="1"/>
  <c r="S135" i="1" s="1"/>
  <c r="H135" i="1"/>
  <c r="I135" i="1"/>
  <c r="J135" i="1"/>
  <c r="K135" i="1"/>
  <c r="L135" i="1"/>
  <c r="M135" i="1"/>
  <c r="N135" i="1"/>
  <c r="O135" i="1"/>
  <c r="P135" i="1"/>
  <c r="A135" i="1"/>
  <c r="B134" i="1"/>
  <c r="F135" i="1"/>
  <c r="AM136" i="1"/>
  <c r="AN136" i="1"/>
  <c r="T136" i="1"/>
  <c r="W136" i="1" s="1"/>
  <c r="AA136" i="1"/>
  <c r="AD136" i="1"/>
  <c r="DI149" i="1"/>
  <c r="DQ149" i="1" s="1"/>
  <c r="DL149" i="1"/>
  <c r="DT149" i="1" s="1"/>
  <c r="DP149" i="1"/>
  <c r="DX149" i="1" s="1"/>
  <c r="DK149" i="1"/>
  <c r="DS149" i="1" s="1"/>
  <c r="DO149" i="1"/>
  <c r="DW149" i="1" s="1"/>
  <c r="EH149" i="1"/>
  <c r="DJ149" i="1"/>
  <c r="DR149" i="1" s="1"/>
  <c r="DN149" i="1"/>
  <c r="DV149" i="1" s="1"/>
  <c r="DM149" i="1"/>
  <c r="DU149" i="1" s="1"/>
  <c r="EF150" i="1"/>
  <c r="EG150" i="1" s="1"/>
  <c r="AH138" i="1"/>
  <c r="AL138" i="1" s="1"/>
  <c r="AO138" i="1" s="1"/>
  <c r="AP138" i="1" s="1"/>
  <c r="DC147" i="1"/>
  <c r="CY147" i="1"/>
  <c r="DD148" i="1"/>
  <c r="CZ148" i="1"/>
  <c r="BF141" i="1"/>
  <c r="BH141" i="1"/>
  <c r="BP142" i="1"/>
  <c r="BR142" i="1"/>
  <c r="BL142" i="1"/>
  <c r="BO142" i="1"/>
  <c r="BQ142" i="1"/>
  <c r="BZ142" i="1"/>
  <c r="EL150" i="1"/>
  <c r="Y137" i="1"/>
  <c r="AJ137" i="1" s="1"/>
  <c r="DB147" i="1"/>
  <c r="CX147" i="1"/>
  <c r="DC148" i="1"/>
  <c r="CY148" i="1"/>
  <c r="BC141" i="1"/>
  <c r="CN145" i="1" l="1"/>
  <c r="CK145" i="1"/>
  <c r="CU145" i="1" s="1"/>
  <c r="DC145" i="1" s="1"/>
  <c r="CG145" i="1"/>
  <c r="CQ145" i="1" s="1"/>
  <c r="CY145" i="1" s="1"/>
  <c r="BI141" i="1"/>
  <c r="BJ141" i="1" s="1"/>
  <c r="BK141" i="1" s="1"/>
  <c r="BX142" i="1"/>
  <c r="BV142" i="1"/>
  <c r="CM145" i="1"/>
  <c r="CJ145" i="1"/>
  <c r="CT145" i="1" s="1"/>
  <c r="DB145" i="1" s="1"/>
  <c r="CW145" i="1"/>
  <c r="AH137" i="1"/>
  <c r="BI143" i="1"/>
  <c r="BJ143" i="1" s="1"/>
  <c r="BK143" i="1" s="1"/>
  <c r="BM142" i="1"/>
  <c r="BT142" i="1" s="1"/>
  <c r="X136" i="1"/>
  <c r="BU142" i="1"/>
  <c r="AZ140" i="1"/>
  <c r="AV140" i="1"/>
  <c r="BP144" i="1"/>
  <c r="BO144" i="1"/>
  <c r="BV144" i="1" s="1"/>
  <c r="BR144" i="1"/>
  <c r="BQ144" i="1"/>
  <c r="BL144" i="1"/>
  <c r="BZ144" i="1"/>
  <c r="BN144" i="1"/>
  <c r="BM144" i="1"/>
  <c r="ED149" i="1"/>
  <c r="DB146" i="1"/>
  <c r="CX146" i="1"/>
  <c r="BA140" i="1"/>
  <c r="BS142" i="1"/>
  <c r="U136" i="1"/>
  <c r="CX145" i="1"/>
  <c r="BE140" i="1"/>
  <c r="DA146" i="1"/>
  <c r="CW146" i="1"/>
  <c r="DD146" i="1" s="1"/>
  <c r="DE147" i="1"/>
  <c r="DG147" i="1" s="1"/>
  <c r="DH147" i="1" s="1"/>
  <c r="DI147" i="1" s="1"/>
  <c r="DQ147" i="1" s="1"/>
  <c r="DZ149" i="1"/>
  <c r="Z136" i="1"/>
  <c r="AK136" i="1" s="1"/>
  <c r="Y136" i="1"/>
  <c r="AI136" i="1" s="1"/>
  <c r="CZ146" i="1"/>
  <c r="BB140" i="1"/>
  <c r="EM150" i="1"/>
  <c r="EN150" i="1" s="1"/>
  <c r="EO150" i="1" s="1"/>
  <c r="EB149" i="1"/>
  <c r="AH136" i="1"/>
  <c r="BD140" i="1"/>
  <c r="EP150" i="1"/>
  <c r="EQ150" i="1" s="1"/>
  <c r="AR138" i="1"/>
  <c r="AQ138" i="1"/>
  <c r="AS138" i="1"/>
  <c r="EK149" i="1"/>
  <c r="EI149" i="1"/>
  <c r="EJ149" i="1"/>
  <c r="AJ136" i="1"/>
  <c r="DA145" i="1"/>
  <c r="AC137" i="1"/>
  <c r="BN141" i="1"/>
  <c r="BP141" i="1"/>
  <c r="BR141" i="1"/>
  <c r="BL141" i="1"/>
  <c r="BM141" i="1"/>
  <c r="BT141" i="1" s="1"/>
  <c r="BO141" i="1"/>
  <c r="BV141" i="1" s="1"/>
  <c r="BQ141" i="1"/>
  <c r="BX141" i="1" s="1"/>
  <c r="BZ141" i="1"/>
  <c r="BW142" i="1"/>
  <c r="BY142" i="1" s="1"/>
  <c r="CA142" i="1" s="1"/>
  <c r="CB142" i="1" s="1"/>
  <c r="EC149" i="1"/>
  <c r="EE149" i="1"/>
  <c r="DY149" i="1"/>
  <c r="EF149" i="1" s="1"/>
  <c r="V136" i="1"/>
  <c r="AG136" i="1" s="1"/>
  <c r="AD135" i="1"/>
  <c r="T135" i="1"/>
  <c r="V135" i="1" s="1"/>
  <c r="AA135" i="1"/>
  <c r="DD145" i="1"/>
  <c r="CZ145" i="1"/>
  <c r="AF137" i="1"/>
  <c r="DC146" i="1"/>
  <c r="CY146" i="1"/>
  <c r="AI137" i="1"/>
  <c r="BC140" i="1"/>
  <c r="EA149" i="1"/>
  <c r="AE136" i="1"/>
  <c r="Q134" i="1"/>
  <c r="R134" i="1" s="1"/>
  <c r="S134" i="1" s="1"/>
  <c r="H134" i="1"/>
  <c r="I134" i="1"/>
  <c r="J134" i="1"/>
  <c r="K134" i="1"/>
  <c r="L134" i="1"/>
  <c r="M134" i="1"/>
  <c r="N134" i="1"/>
  <c r="G134" i="1"/>
  <c r="P134" i="1"/>
  <c r="A134" i="1"/>
  <c r="O134" i="1"/>
  <c r="B133" i="1"/>
  <c r="F134" i="1"/>
  <c r="AM135" i="1"/>
  <c r="AN135" i="1"/>
  <c r="DE148" i="1"/>
  <c r="DG148" i="1" s="1"/>
  <c r="DH148" i="1" s="1"/>
  <c r="BH140" i="1"/>
  <c r="AE137" i="1"/>
  <c r="AR139" i="1"/>
  <c r="AQ139" i="1"/>
  <c r="AS139" i="1"/>
  <c r="BF140" i="1"/>
  <c r="AU138" i="1" l="1"/>
  <c r="AT138" i="1" s="1"/>
  <c r="BU144" i="1"/>
  <c r="BL143" i="1"/>
  <c r="BN143" i="1"/>
  <c r="BM143" i="1"/>
  <c r="BP143" i="1"/>
  <c r="BO143" i="1"/>
  <c r="BR143" i="1"/>
  <c r="BQ143" i="1"/>
  <c r="BZ143" i="1"/>
  <c r="AL137" i="1"/>
  <c r="AC136" i="1"/>
  <c r="DN147" i="1"/>
  <c r="DV147" i="1" s="1"/>
  <c r="BT144" i="1"/>
  <c r="BX144" i="1"/>
  <c r="BU141" i="1"/>
  <c r="BG140" i="1"/>
  <c r="BI140" i="1" s="1"/>
  <c r="BJ140" i="1" s="1"/>
  <c r="BK140" i="1" s="1"/>
  <c r="DK147" i="1"/>
  <c r="DS147" i="1" s="1"/>
  <c r="AU139" i="1"/>
  <c r="AT139" i="1" s="1"/>
  <c r="AZ139" i="1" s="1"/>
  <c r="DE146" i="1"/>
  <c r="DG146" i="1" s="1"/>
  <c r="DH146" i="1" s="1"/>
  <c r="DM146" i="1" s="1"/>
  <c r="DU146" i="1" s="1"/>
  <c r="U135" i="1"/>
  <c r="BS144" i="1"/>
  <c r="BW144" i="1"/>
  <c r="EL149" i="1"/>
  <c r="DJ147" i="1"/>
  <c r="DR147" i="1" s="1"/>
  <c r="DY147" i="1" s="1"/>
  <c r="EF147" i="1" s="1"/>
  <c r="DP147" i="1"/>
  <c r="DX147" i="1" s="1"/>
  <c r="AO137" i="1"/>
  <c r="AP137" i="1" s="1"/>
  <c r="AS137" i="1" s="1"/>
  <c r="DE145" i="1"/>
  <c r="DG145" i="1" s="1"/>
  <c r="DH145" i="1" s="1"/>
  <c r="DP145" i="1" s="1"/>
  <c r="DX145" i="1" s="1"/>
  <c r="EH147" i="1"/>
  <c r="EI147" i="1" s="1"/>
  <c r="DL147" i="1"/>
  <c r="DT147" i="1" s="1"/>
  <c r="AF136" i="1"/>
  <c r="AL136" i="1" s="1"/>
  <c r="AO136" i="1" s="1"/>
  <c r="AP136" i="1" s="1"/>
  <c r="AQ136" i="1" s="1"/>
  <c r="DM147" i="1"/>
  <c r="DU147" i="1" s="1"/>
  <c r="EC147" i="1" s="1"/>
  <c r="DO147" i="1"/>
  <c r="DW147" i="1" s="1"/>
  <c r="ED147" i="1" s="1"/>
  <c r="DI146" i="1"/>
  <c r="DQ146" i="1" s="1"/>
  <c r="DL146" i="1"/>
  <c r="DT146" i="1" s="1"/>
  <c r="EH146" i="1"/>
  <c r="AV138" i="1"/>
  <c r="AW138" i="1"/>
  <c r="AY138" i="1"/>
  <c r="BA138" i="1"/>
  <c r="AX138" i="1"/>
  <c r="AZ138" i="1"/>
  <c r="BB138" i="1"/>
  <c r="BB139" i="1"/>
  <c r="AV139" i="1"/>
  <c r="AW139" i="1"/>
  <c r="BS141" i="1"/>
  <c r="EK147" i="1"/>
  <c r="EJ147" i="1"/>
  <c r="AQ137" i="1"/>
  <c r="Y135" i="1"/>
  <c r="Z135" i="1"/>
  <c r="AK135" i="1" s="1"/>
  <c r="EG149" i="1"/>
  <c r="W135" i="1"/>
  <c r="X135" i="1"/>
  <c r="BW141" i="1"/>
  <c r="EA147" i="1"/>
  <c r="CC142" i="1"/>
  <c r="CD142" i="1" s="1"/>
  <c r="DF142" i="1"/>
  <c r="DJ148" i="1"/>
  <c r="DR148" i="1" s="1"/>
  <c r="DN148" i="1"/>
  <c r="DV148" i="1" s="1"/>
  <c r="DM148" i="1"/>
  <c r="DU148" i="1" s="1"/>
  <c r="DI148" i="1"/>
  <c r="DQ148" i="1" s="1"/>
  <c r="DL148" i="1"/>
  <c r="DT148" i="1" s="1"/>
  <c r="DP148" i="1"/>
  <c r="DX148" i="1" s="1"/>
  <c r="DO148" i="1"/>
  <c r="DW148" i="1" s="1"/>
  <c r="DK148" i="1"/>
  <c r="DS148" i="1" s="1"/>
  <c r="EH148" i="1"/>
  <c r="G133" i="1"/>
  <c r="Q133" i="1"/>
  <c r="R133" i="1" s="1"/>
  <c r="S133" i="1" s="1"/>
  <c r="H133" i="1"/>
  <c r="I133" i="1"/>
  <c r="J133" i="1"/>
  <c r="K133" i="1"/>
  <c r="L133" i="1"/>
  <c r="M133" i="1"/>
  <c r="N133" i="1"/>
  <c r="A133" i="1"/>
  <c r="O133" i="1"/>
  <c r="P133" i="1"/>
  <c r="B132" i="1"/>
  <c r="F133" i="1"/>
  <c r="AM134" i="1"/>
  <c r="AN134" i="1"/>
  <c r="T134" i="1"/>
  <c r="W134" i="1" s="1"/>
  <c r="AA134" i="1"/>
  <c r="AD134" i="1"/>
  <c r="AF135" i="1"/>
  <c r="DZ147" i="1"/>
  <c r="BU143" i="1" l="1"/>
  <c r="EM149" i="1"/>
  <c r="EN149" i="1" s="1"/>
  <c r="AR137" i="1"/>
  <c r="BA139" i="1"/>
  <c r="AX139" i="1"/>
  <c r="AR136" i="1"/>
  <c r="DN145" i="1"/>
  <c r="DV145" i="1" s="1"/>
  <c r="BD139" i="1"/>
  <c r="BX143" i="1"/>
  <c r="BT143" i="1"/>
  <c r="AU137" i="1"/>
  <c r="AT137" i="1" s="1"/>
  <c r="AS136" i="1"/>
  <c r="DP146" i="1"/>
  <c r="DX146" i="1" s="1"/>
  <c r="DJ146" i="1"/>
  <c r="DR146" i="1" s="1"/>
  <c r="BW143" i="1"/>
  <c r="BH139" i="1"/>
  <c r="DL145" i="1"/>
  <c r="DT145" i="1" s="1"/>
  <c r="AY139" i="1"/>
  <c r="BF139" i="1" s="1"/>
  <c r="DO146" i="1"/>
  <c r="DW146" i="1" s="1"/>
  <c r="DN146" i="1"/>
  <c r="DV146" i="1" s="1"/>
  <c r="EC146" i="1" s="1"/>
  <c r="BV143" i="1"/>
  <c r="BS143" i="1"/>
  <c r="BQ140" i="1"/>
  <c r="BW140" i="1" s="1"/>
  <c r="BZ140" i="1"/>
  <c r="BM140" i="1"/>
  <c r="BL140" i="1"/>
  <c r="BN140" i="1"/>
  <c r="BP140" i="1"/>
  <c r="BO140" i="1"/>
  <c r="BR140" i="1"/>
  <c r="DK145" i="1"/>
  <c r="DS145" i="1" s="1"/>
  <c r="EA145" i="1" s="1"/>
  <c r="AH135" i="1"/>
  <c r="EB148" i="1"/>
  <c r="DZ148" i="1"/>
  <c r="EB147" i="1"/>
  <c r="BF138" i="1"/>
  <c r="DK146" i="1"/>
  <c r="DS146" i="1" s="1"/>
  <c r="EA146" i="1" s="1"/>
  <c r="EH145" i="1"/>
  <c r="BY144" i="1"/>
  <c r="CA144" i="1" s="1"/>
  <c r="CB144" i="1" s="1"/>
  <c r="Z134" i="1"/>
  <c r="AK134" i="1" s="1"/>
  <c r="X134" i="1"/>
  <c r="Y134" i="1"/>
  <c r="BE139" i="1"/>
  <c r="BH138" i="1"/>
  <c r="DM145" i="1"/>
  <c r="DU145" i="1" s="1"/>
  <c r="EC145" i="1" s="1"/>
  <c r="DO145" i="1"/>
  <c r="DW145" i="1" s="1"/>
  <c r="EE145" i="1" s="1"/>
  <c r="DI145" i="1"/>
  <c r="DQ145" i="1" s="1"/>
  <c r="EE147" i="1"/>
  <c r="U134" i="1"/>
  <c r="V134" i="1"/>
  <c r="AG134" i="1" s="1"/>
  <c r="EE148" i="1"/>
  <c r="EC148" i="1"/>
  <c r="BD138" i="1"/>
  <c r="AU136" i="1"/>
  <c r="AT136" i="1" s="1"/>
  <c r="BA136" i="1" s="1"/>
  <c r="ED146" i="1"/>
  <c r="DJ145" i="1"/>
  <c r="DR145" i="1" s="1"/>
  <c r="AX137" i="1"/>
  <c r="AZ137" i="1"/>
  <c r="BB137" i="1"/>
  <c r="AV137" i="1"/>
  <c r="AW137" i="1"/>
  <c r="BD137" i="1" s="1"/>
  <c r="AY137" i="1"/>
  <c r="BF137" i="1" s="1"/>
  <c r="BA137" i="1"/>
  <c r="BH137" i="1" s="1"/>
  <c r="EP149" i="1"/>
  <c r="EQ149" i="1" s="1"/>
  <c r="EO149" i="1"/>
  <c r="BX140" i="1"/>
  <c r="BY141" i="1"/>
  <c r="CA141" i="1" s="1"/>
  <c r="CB141" i="1" s="1"/>
  <c r="DY145" i="1"/>
  <c r="DY148" i="1"/>
  <c r="BV140" i="1"/>
  <c r="AE135" i="1"/>
  <c r="BC139" i="1"/>
  <c r="ED145" i="1"/>
  <c r="EA148" i="1"/>
  <c r="CE142" i="1"/>
  <c r="CO142" i="1" s="1"/>
  <c r="CF142" i="1"/>
  <c r="CP142" i="1" s="1"/>
  <c r="CG142" i="1"/>
  <c r="CQ142" i="1" s="1"/>
  <c r="CH142" i="1"/>
  <c r="CR142" i="1" s="1"/>
  <c r="CI142" i="1"/>
  <c r="CS142" i="1" s="1"/>
  <c r="CJ142" i="1"/>
  <c r="CT142" i="1" s="1"/>
  <c r="CK142" i="1"/>
  <c r="CU142" i="1" s="1"/>
  <c r="CL142" i="1"/>
  <c r="CV142" i="1" s="1"/>
  <c r="CM142" i="1"/>
  <c r="CN142" i="1"/>
  <c r="BT140" i="1"/>
  <c r="EL147" i="1"/>
  <c r="BG138" i="1"/>
  <c r="EI146" i="1"/>
  <c r="EJ146" i="1"/>
  <c r="EK146" i="1"/>
  <c r="EB146" i="1"/>
  <c r="DZ146" i="1"/>
  <c r="EF145" i="1"/>
  <c r="EI148" i="1"/>
  <c r="EJ148" i="1"/>
  <c r="EK148" i="1"/>
  <c r="AI134" i="1"/>
  <c r="AC134" i="1"/>
  <c r="AJ134" i="1"/>
  <c r="AH134" i="1"/>
  <c r="AD133" i="1"/>
  <c r="T133" i="1"/>
  <c r="Z133" i="1" s="1"/>
  <c r="AA133" i="1"/>
  <c r="AJ135" i="1"/>
  <c r="AE134" i="1"/>
  <c r="AF134" i="1"/>
  <c r="Q132" i="1"/>
  <c r="R132" i="1" s="1"/>
  <c r="S132" i="1" s="1"/>
  <c r="H132" i="1"/>
  <c r="I132" i="1"/>
  <c r="J132" i="1"/>
  <c r="K132" i="1"/>
  <c r="L132" i="1"/>
  <c r="M132" i="1"/>
  <c r="N132" i="1"/>
  <c r="G132" i="1"/>
  <c r="O132" i="1"/>
  <c r="A132" i="1"/>
  <c r="P132" i="1"/>
  <c r="B131" i="1"/>
  <c r="F132" i="1"/>
  <c r="AM133" i="1"/>
  <c r="AN133" i="1"/>
  <c r="EF148" i="1"/>
  <c r="ED148" i="1"/>
  <c r="AI135" i="1"/>
  <c r="AC135" i="1"/>
  <c r="BS140" i="1"/>
  <c r="BG139" i="1"/>
  <c r="BE138" i="1"/>
  <c r="BC138" i="1"/>
  <c r="EE146" i="1"/>
  <c r="DY146" i="1"/>
  <c r="EF146" i="1" s="1"/>
  <c r="AG135" i="1"/>
  <c r="AL135" i="1" s="1"/>
  <c r="AO135" i="1" s="1"/>
  <c r="AP135" i="1" s="1"/>
  <c r="EK145" i="1"/>
  <c r="EI145" i="1"/>
  <c r="EJ145" i="1"/>
  <c r="EB145" i="1"/>
  <c r="AZ136" i="1" l="1"/>
  <c r="DZ145" i="1"/>
  <c r="EG147" i="1"/>
  <c r="BU140" i="1"/>
  <c r="BY143" i="1"/>
  <c r="CA143" i="1" s="1"/>
  <c r="CB143" i="1" s="1"/>
  <c r="BI138" i="1"/>
  <c r="BJ138" i="1" s="1"/>
  <c r="BK138" i="1" s="1"/>
  <c r="BB136" i="1"/>
  <c r="BH136" i="1" s="1"/>
  <c r="EM147" i="1"/>
  <c r="EN147" i="1" s="1"/>
  <c r="W133" i="1"/>
  <c r="AW136" i="1"/>
  <c r="BY140" i="1"/>
  <c r="CA140" i="1" s="1"/>
  <c r="CB140" i="1" s="1"/>
  <c r="AK133" i="1"/>
  <c r="DF144" i="1"/>
  <c r="CC144" i="1"/>
  <c r="CD144" i="1" s="1"/>
  <c r="AY136" i="1"/>
  <c r="BF136" i="1" s="1"/>
  <c r="AL134" i="1"/>
  <c r="AO134" i="1" s="1"/>
  <c r="AP134" i="1" s="1"/>
  <c r="AQ134" i="1" s="1"/>
  <c r="DC142" i="1"/>
  <c r="CY142" i="1"/>
  <c r="U133" i="1"/>
  <c r="AX136" i="1"/>
  <c r="BD136" i="1" s="1"/>
  <c r="AV136" i="1"/>
  <c r="X133" i="1"/>
  <c r="AH133" i="1" s="1"/>
  <c r="BC137" i="1"/>
  <c r="AR134" i="1"/>
  <c r="AR135" i="1"/>
  <c r="AQ135" i="1"/>
  <c r="AS135" i="1"/>
  <c r="CC141" i="1"/>
  <c r="CD141" i="1" s="1"/>
  <c r="DF141" i="1"/>
  <c r="EP147" i="1"/>
  <c r="EQ147" i="1" s="1"/>
  <c r="EO147" i="1"/>
  <c r="V133" i="1"/>
  <c r="AG133" i="1" s="1"/>
  <c r="EL148" i="1"/>
  <c r="EL146" i="1"/>
  <c r="DB142" i="1"/>
  <c r="CX142" i="1"/>
  <c r="EG148" i="1"/>
  <c r="EG146" i="1"/>
  <c r="EM146" i="1" s="1"/>
  <c r="EN146" i="1" s="1"/>
  <c r="DA142" i="1"/>
  <c r="CW142" i="1"/>
  <c r="DD142" i="1" s="1"/>
  <c r="BI139" i="1"/>
  <c r="BJ139" i="1" s="1"/>
  <c r="BK139" i="1" s="1"/>
  <c r="BG137" i="1"/>
  <c r="BG136" i="1"/>
  <c r="BL138" i="1"/>
  <c r="BM138" i="1"/>
  <c r="BO138" i="1"/>
  <c r="BQ138" i="1"/>
  <c r="BN138" i="1"/>
  <c r="BP138" i="1"/>
  <c r="BW138" i="1" s="1"/>
  <c r="BR138" i="1"/>
  <c r="BZ138" i="1"/>
  <c r="EL145" i="1"/>
  <c r="CC140" i="1"/>
  <c r="CD140" i="1" s="1"/>
  <c r="DF140" i="1"/>
  <c r="G131" i="1"/>
  <c r="Q131" i="1"/>
  <c r="R131" i="1" s="1"/>
  <c r="S131" i="1" s="1"/>
  <c r="H131" i="1"/>
  <c r="I131" i="1"/>
  <c r="J131" i="1"/>
  <c r="K131" i="1"/>
  <c r="L131" i="1"/>
  <c r="M131" i="1"/>
  <c r="N131" i="1"/>
  <c r="O131" i="1"/>
  <c r="A131" i="1"/>
  <c r="P131" i="1"/>
  <c r="B130" i="1"/>
  <c r="F131" i="1"/>
  <c r="AM132" i="1"/>
  <c r="AN132" i="1"/>
  <c r="T132" i="1"/>
  <c r="Y132" i="1" s="1"/>
  <c r="AA132" i="1"/>
  <c r="AD132" i="1"/>
  <c r="Y133" i="1"/>
  <c r="AJ133" i="1" s="1"/>
  <c r="CZ142" i="1"/>
  <c r="EG145" i="1"/>
  <c r="BE137" i="1"/>
  <c r="BI137" i="1" s="1"/>
  <c r="BJ137" i="1" s="1"/>
  <c r="BK137" i="1" s="1"/>
  <c r="BE136" i="1"/>
  <c r="BC136" i="1"/>
  <c r="CC143" i="1" l="1"/>
  <c r="CD143" i="1" s="1"/>
  <c r="DF143" i="1"/>
  <c r="AF133" i="1"/>
  <c r="BU138" i="1"/>
  <c r="BS138" i="1"/>
  <c r="CF144" i="1"/>
  <c r="CP144" i="1" s="1"/>
  <c r="CX144" i="1" s="1"/>
  <c r="CJ144" i="1"/>
  <c r="CT144" i="1" s="1"/>
  <c r="CN144" i="1"/>
  <c r="CG144" i="1"/>
  <c r="CQ144" i="1" s="1"/>
  <c r="CK144" i="1"/>
  <c r="CU144" i="1" s="1"/>
  <c r="CE144" i="1"/>
  <c r="CO144" i="1" s="1"/>
  <c r="CI144" i="1"/>
  <c r="CS144" i="1" s="1"/>
  <c r="DA144" i="1" s="1"/>
  <c r="CM144" i="1"/>
  <c r="CH144" i="1"/>
  <c r="CR144" i="1" s="1"/>
  <c r="CL144" i="1"/>
  <c r="CV144" i="1" s="1"/>
  <c r="AU134" i="1"/>
  <c r="AT134" i="1" s="1"/>
  <c r="AV134" i="1" s="1"/>
  <c r="EM145" i="1"/>
  <c r="EN145" i="1" s="1"/>
  <c r="AU135" i="1"/>
  <c r="AT135" i="1" s="1"/>
  <c r="AZ135" i="1" s="1"/>
  <c r="AS134" i="1"/>
  <c r="EM148" i="1"/>
  <c r="EN148" i="1" s="1"/>
  <c r="CF140" i="1"/>
  <c r="CP140" i="1" s="1"/>
  <c r="CG140" i="1"/>
  <c r="CQ140" i="1" s="1"/>
  <c r="CH140" i="1"/>
  <c r="CR140" i="1" s="1"/>
  <c r="CI140" i="1"/>
  <c r="CS140" i="1" s="1"/>
  <c r="CJ140" i="1"/>
  <c r="CT140" i="1" s="1"/>
  <c r="CK140" i="1"/>
  <c r="CU140" i="1" s="1"/>
  <c r="CL140" i="1"/>
  <c r="CV140" i="1" s="1"/>
  <c r="CE140" i="1"/>
  <c r="CO140" i="1" s="1"/>
  <c r="CM140" i="1"/>
  <c r="CN140" i="1"/>
  <c r="BB135" i="1"/>
  <c r="AW135" i="1"/>
  <c r="BN137" i="1"/>
  <c r="BP137" i="1"/>
  <c r="BR137" i="1"/>
  <c r="BL137" i="1"/>
  <c r="BM137" i="1"/>
  <c r="BT137" i="1" s="1"/>
  <c r="BO137" i="1"/>
  <c r="BV137" i="1" s="1"/>
  <c r="BQ137" i="1"/>
  <c r="BX137" i="1" s="1"/>
  <c r="BZ137" i="1"/>
  <c r="AW134" i="1"/>
  <c r="AY134" i="1"/>
  <c r="BA134" i="1"/>
  <c r="BB134" i="1"/>
  <c r="BI136" i="1"/>
  <c r="BJ136" i="1" s="1"/>
  <c r="BK136" i="1" s="1"/>
  <c r="V132" i="1"/>
  <c r="W132" i="1"/>
  <c r="AD131" i="1"/>
  <c r="T131" i="1"/>
  <c r="X131" i="1" s="1"/>
  <c r="AA131" i="1"/>
  <c r="BV138" i="1"/>
  <c r="U132" i="1"/>
  <c r="AF132" i="1" s="1"/>
  <c r="G130" i="1"/>
  <c r="H130" i="1"/>
  <c r="I130" i="1"/>
  <c r="J130" i="1"/>
  <c r="K130" i="1"/>
  <c r="L130" i="1"/>
  <c r="M130" i="1"/>
  <c r="N130" i="1"/>
  <c r="Q130" i="1"/>
  <c r="R130" i="1" s="1"/>
  <c r="S130" i="1" s="1"/>
  <c r="P130" i="1"/>
  <c r="A130" i="1"/>
  <c r="O130" i="1"/>
  <c r="B129" i="1"/>
  <c r="F130" i="1"/>
  <c r="AM131" i="1"/>
  <c r="AN131" i="1"/>
  <c r="BT138" i="1"/>
  <c r="BN139" i="1"/>
  <c r="BP139" i="1"/>
  <c r="BR139" i="1"/>
  <c r="BL139" i="1"/>
  <c r="BM139" i="1"/>
  <c r="BT139" i="1" s="1"/>
  <c r="BO139" i="1"/>
  <c r="BV139" i="1" s="1"/>
  <c r="BQ139" i="1"/>
  <c r="BX139" i="1" s="1"/>
  <c r="BZ139" i="1"/>
  <c r="EP146" i="1"/>
  <c r="EQ146" i="1" s="1"/>
  <c r="EO146" i="1"/>
  <c r="AC133" i="1"/>
  <c r="DE142" i="1"/>
  <c r="DG142" i="1" s="1"/>
  <c r="DH142" i="1" s="1"/>
  <c r="AE133" i="1"/>
  <c r="EP148" i="1"/>
  <c r="EQ148" i="1" s="1"/>
  <c r="EO148" i="1"/>
  <c r="CM141" i="1"/>
  <c r="CF141" i="1"/>
  <c r="CP141" i="1" s="1"/>
  <c r="CG141" i="1"/>
  <c r="CQ141" i="1" s="1"/>
  <c r="CH141" i="1"/>
  <c r="CR141" i="1" s="1"/>
  <c r="CI141" i="1"/>
  <c r="CS141" i="1" s="1"/>
  <c r="CJ141" i="1"/>
  <c r="CT141" i="1" s="1"/>
  <c r="CK141" i="1"/>
  <c r="CU141" i="1" s="1"/>
  <c r="CL141" i="1"/>
  <c r="CV141" i="1" s="1"/>
  <c r="CN141" i="1"/>
  <c r="CE141" i="1"/>
  <c r="CO141" i="1" s="1"/>
  <c r="CW141" i="1" s="1"/>
  <c r="AI133" i="1"/>
  <c r="AL133" i="1" s="1"/>
  <c r="Z132" i="1"/>
  <c r="AK132" i="1" s="1"/>
  <c r="EP145" i="1"/>
  <c r="EQ145" i="1" s="1"/>
  <c r="EO145" i="1"/>
  <c r="X132" i="1"/>
  <c r="BX138" i="1"/>
  <c r="AZ134" i="1" l="1"/>
  <c r="BA135" i="1"/>
  <c r="BH135" i="1" s="1"/>
  <c r="DB140" i="1"/>
  <c r="CX140" i="1"/>
  <c r="CZ144" i="1"/>
  <c r="DC144" i="1"/>
  <c r="AX134" i="1"/>
  <c r="BE134" i="1" s="1"/>
  <c r="AX135" i="1"/>
  <c r="BD135" i="1" s="1"/>
  <c r="CF143" i="1"/>
  <c r="CP143" i="1" s="1"/>
  <c r="CJ143" i="1"/>
  <c r="CT143" i="1" s="1"/>
  <c r="CM143" i="1"/>
  <c r="CG143" i="1"/>
  <c r="CQ143" i="1" s="1"/>
  <c r="CK143" i="1"/>
  <c r="CU143" i="1" s="1"/>
  <c r="CN143" i="1"/>
  <c r="CH143" i="1"/>
  <c r="CR143" i="1" s="1"/>
  <c r="CL143" i="1"/>
  <c r="CV143" i="1" s="1"/>
  <c r="CI143" i="1"/>
  <c r="CS143" i="1" s="1"/>
  <c r="CE143" i="1"/>
  <c r="CO143" i="1" s="1"/>
  <c r="AV135" i="1"/>
  <c r="BC135" i="1" s="1"/>
  <c r="CY144" i="1"/>
  <c r="BF134" i="1"/>
  <c r="AY135" i="1"/>
  <c r="BF135" i="1" s="1"/>
  <c r="CW144" i="1"/>
  <c r="DB144" i="1"/>
  <c r="DB141" i="1"/>
  <c r="U131" i="1"/>
  <c r="BG134" i="1"/>
  <c r="BE135" i="1"/>
  <c r="CZ140" i="1"/>
  <c r="CX141" i="1"/>
  <c r="BY138" i="1"/>
  <c r="CA138" i="1" s="1"/>
  <c r="CB138" i="1" s="1"/>
  <c r="CC138" i="1" s="1"/>
  <c r="CD138" i="1" s="1"/>
  <c r="AG132" i="1"/>
  <c r="BC134" i="1"/>
  <c r="BU137" i="1"/>
  <c r="G129" i="1"/>
  <c r="Q129" i="1"/>
  <c r="R129" i="1" s="1"/>
  <c r="S129" i="1" s="1"/>
  <c r="H129" i="1"/>
  <c r="I129" i="1"/>
  <c r="J129" i="1"/>
  <c r="K129" i="1"/>
  <c r="L129" i="1"/>
  <c r="M129" i="1"/>
  <c r="N129" i="1"/>
  <c r="O129" i="1"/>
  <c r="P129" i="1"/>
  <c r="A129" i="1"/>
  <c r="B128" i="1"/>
  <c r="F129" i="1"/>
  <c r="AD130" i="1"/>
  <c r="T130" i="1"/>
  <c r="V130" i="1" s="1"/>
  <c r="AA130" i="1"/>
  <c r="AM130" i="1"/>
  <c r="AN130" i="1"/>
  <c r="V131" i="1"/>
  <c r="DA141" i="1"/>
  <c r="BW139" i="1"/>
  <c r="AH132" i="1"/>
  <c r="BW137" i="1"/>
  <c r="BG135" i="1"/>
  <c r="CW140" i="1"/>
  <c r="DA140" i="1"/>
  <c r="AJ132" i="1"/>
  <c r="CZ141" i="1"/>
  <c r="AO133" i="1"/>
  <c r="AP133" i="1" s="1"/>
  <c r="AE132" i="1"/>
  <c r="Y131" i="1"/>
  <c r="AI131" i="1" s="1"/>
  <c r="Z131" i="1"/>
  <c r="AK131" i="1" s="1"/>
  <c r="DD140" i="1"/>
  <c r="DD141" i="1"/>
  <c r="DJ142" i="1"/>
  <c r="DR142" i="1" s="1"/>
  <c r="DN142" i="1"/>
  <c r="DV142" i="1" s="1"/>
  <c r="DM142" i="1"/>
  <c r="DU142" i="1" s="1"/>
  <c r="DI142" i="1"/>
  <c r="DQ142" i="1" s="1"/>
  <c r="DL142" i="1"/>
  <c r="DT142" i="1" s="1"/>
  <c r="DP142" i="1"/>
  <c r="DX142" i="1" s="1"/>
  <c r="DK142" i="1"/>
  <c r="DS142" i="1" s="1"/>
  <c r="DO142" i="1"/>
  <c r="DW142" i="1" s="1"/>
  <c r="EH142" i="1"/>
  <c r="BU139" i="1"/>
  <c r="AI132" i="1"/>
  <c r="AC132" i="1"/>
  <c r="DC141" i="1"/>
  <c r="CY141" i="1"/>
  <c r="BS139" i="1"/>
  <c r="BY139" i="1" s="1"/>
  <c r="CA139" i="1" s="1"/>
  <c r="CB139" i="1" s="1"/>
  <c r="W131" i="1"/>
  <c r="AH131" i="1" s="1"/>
  <c r="BL136" i="1"/>
  <c r="BM136" i="1"/>
  <c r="BO136" i="1"/>
  <c r="BQ136" i="1"/>
  <c r="BN136" i="1"/>
  <c r="BP136" i="1"/>
  <c r="BR136" i="1"/>
  <c r="BZ136" i="1"/>
  <c r="BH134" i="1"/>
  <c r="BS137" i="1"/>
  <c r="DC140" i="1"/>
  <c r="CY140" i="1"/>
  <c r="CY143" i="1" l="1"/>
  <c r="BD134" i="1"/>
  <c r="BY137" i="1"/>
  <c r="CA137" i="1" s="1"/>
  <c r="CB137" i="1" s="1"/>
  <c r="DA143" i="1"/>
  <c r="DC143" i="1"/>
  <c r="CX143" i="1"/>
  <c r="BI135" i="1"/>
  <c r="BJ135" i="1" s="1"/>
  <c r="BK135" i="1" s="1"/>
  <c r="AL132" i="1"/>
  <c r="AO132" i="1" s="1"/>
  <c r="AP132" i="1" s="1"/>
  <c r="AR132" i="1" s="1"/>
  <c r="EA142" i="1"/>
  <c r="EC142" i="1"/>
  <c r="CZ143" i="1"/>
  <c r="CW143" i="1"/>
  <c r="DB143" i="1"/>
  <c r="DY142" i="1"/>
  <c r="DD144" i="1"/>
  <c r="DE144" i="1" s="1"/>
  <c r="DG144" i="1" s="1"/>
  <c r="DH144" i="1" s="1"/>
  <c r="BW136" i="1"/>
  <c r="DE141" i="1"/>
  <c r="DG141" i="1" s="1"/>
  <c r="DH141" i="1" s="1"/>
  <c r="DL141" i="1" s="1"/>
  <c r="DT141" i="1" s="1"/>
  <c r="DF138" i="1"/>
  <c r="EE142" i="1"/>
  <c r="W130" i="1"/>
  <c r="AG130" i="1" s="1"/>
  <c r="X130" i="1"/>
  <c r="U130" i="1"/>
  <c r="BI134" i="1"/>
  <c r="BJ134" i="1" s="1"/>
  <c r="BK134" i="1" s="1"/>
  <c r="BQ134" i="1" s="1"/>
  <c r="Y130" i="1"/>
  <c r="Z130" i="1"/>
  <c r="AQ132" i="1"/>
  <c r="AS132" i="1"/>
  <c r="BV136" i="1"/>
  <c r="AR133" i="1"/>
  <c r="AQ133" i="1"/>
  <c r="AS133" i="1"/>
  <c r="AG131" i="1"/>
  <c r="AF130" i="1"/>
  <c r="DM141" i="1"/>
  <c r="DU141" i="1" s="1"/>
  <c r="DI141" i="1"/>
  <c r="DQ141" i="1" s="1"/>
  <c r="DP141" i="1"/>
  <c r="DX141" i="1" s="1"/>
  <c r="DK141" i="1"/>
  <c r="DS141" i="1" s="1"/>
  <c r="DO141" i="1"/>
  <c r="DW141" i="1" s="1"/>
  <c r="DJ141" i="1"/>
  <c r="DR141" i="1" s="1"/>
  <c r="DN141" i="1"/>
  <c r="DV141" i="1" s="1"/>
  <c r="BU136" i="1"/>
  <c r="BT136" i="1"/>
  <c r="EF142" i="1"/>
  <c r="ED142" i="1"/>
  <c r="AJ131" i="1"/>
  <c r="DE140" i="1"/>
  <c r="DG140" i="1" s="1"/>
  <c r="DH140" i="1" s="1"/>
  <c r="AF131" i="1"/>
  <c r="AK130" i="1"/>
  <c r="AD129" i="1"/>
  <c r="T129" i="1"/>
  <c r="Z129" i="1" s="1"/>
  <c r="AA129" i="1"/>
  <c r="CC137" i="1"/>
  <c r="CD137" i="1" s="1"/>
  <c r="DF137" i="1"/>
  <c r="CC139" i="1"/>
  <c r="CD139" i="1" s="1"/>
  <c r="DF139" i="1"/>
  <c r="BS136" i="1"/>
  <c r="EI142" i="1"/>
  <c r="EJ142" i="1"/>
  <c r="EK142" i="1"/>
  <c r="EB142" i="1"/>
  <c r="DZ142" i="1"/>
  <c r="AE131" i="1"/>
  <c r="AI130" i="1"/>
  <c r="H128" i="1"/>
  <c r="I128" i="1"/>
  <c r="J128" i="1"/>
  <c r="K128" i="1"/>
  <c r="L128" i="1"/>
  <c r="M128" i="1"/>
  <c r="N128" i="1"/>
  <c r="G128" i="1"/>
  <c r="Q128" i="1"/>
  <c r="R128" i="1" s="1"/>
  <c r="S128" i="1" s="1"/>
  <c r="O128" i="1"/>
  <c r="A128" i="1"/>
  <c r="P128" i="1"/>
  <c r="B127" i="1"/>
  <c r="F128" i="1"/>
  <c r="AN129" i="1"/>
  <c r="AM129" i="1"/>
  <c r="CF138" i="1"/>
  <c r="CP138" i="1" s="1"/>
  <c r="CG138" i="1"/>
  <c r="CQ138" i="1" s="1"/>
  <c r="CH138" i="1"/>
  <c r="CR138" i="1" s="1"/>
  <c r="CI138" i="1"/>
  <c r="CS138" i="1" s="1"/>
  <c r="CJ138" i="1"/>
  <c r="CT138" i="1" s="1"/>
  <c r="CK138" i="1"/>
  <c r="CU138" i="1" s="1"/>
  <c r="CL138" i="1"/>
  <c r="CV138" i="1" s="1"/>
  <c r="CE138" i="1"/>
  <c r="CO138" i="1" s="1"/>
  <c r="CM138" i="1"/>
  <c r="CN138" i="1"/>
  <c r="BN135" i="1"/>
  <c r="BP135" i="1"/>
  <c r="BR135" i="1"/>
  <c r="BL135" i="1"/>
  <c r="BM135" i="1"/>
  <c r="BT135" i="1" s="1"/>
  <c r="BO135" i="1"/>
  <c r="BV135" i="1" s="1"/>
  <c r="BQ135" i="1"/>
  <c r="BX135" i="1" s="1"/>
  <c r="BZ135" i="1"/>
  <c r="BX136" i="1"/>
  <c r="AC131" i="1"/>
  <c r="BU135" i="1" l="1"/>
  <c r="AC130" i="1"/>
  <c r="U129" i="1"/>
  <c r="AJ130" i="1"/>
  <c r="EH141" i="1"/>
  <c r="BP134" i="1"/>
  <c r="DD143" i="1"/>
  <c r="DE143" i="1" s="1"/>
  <c r="DG143" i="1" s="1"/>
  <c r="DH143" i="1" s="1"/>
  <c r="DN144" i="1"/>
  <c r="DV144" i="1" s="1"/>
  <c r="DP144" i="1"/>
  <c r="DX144" i="1" s="1"/>
  <c r="DM144" i="1"/>
  <c r="DU144" i="1" s="1"/>
  <c r="DK144" i="1"/>
  <c r="DS144" i="1" s="1"/>
  <c r="DI144" i="1"/>
  <c r="DQ144" i="1" s="1"/>
  <c r="DO144" i="1"/>
  <c r="DW144" i="1" s="1"/>
  <c r="EE144" i="1" s="1"/>
  <c r="DJ144" i="1"/>
  <c r="DR144" i="1" s="1"/>
  <c r="DL144" i="1"/>
  <c r="DT144" i="1" s="1"/>
  <c r="EB144" i="1" s="1"/>
  <c r="EH144" i="1"/>
  <c r="X129" i="1"/>
  <c r="Y129" i="1"/>
  <c r="EE141" i="1"/>
  <c r="DY141" i="1"/>
  <c r="BM134" i="1"/>
  <c r="CW138" i="1"/>
  <c r="DA138" i="1"/>
  <c r="V129" i="1"/>
  <c r="W129" i="1"/>
  <c r="AU133" i="1"/>
  <c r="AT133" i="1" s="1"/>
  <c r="AV133" i="1" s="1"/>
  <c r="BC133" i="1" s="1"/>
  <c r="AK129" i="1"/>
  <c r="EG142" i="1"/>
  <c r="BR134" i="1"/>
  <c r="BX134" i="1" s="1"/>
  <c r="BO134" i="1"/>
  <c r="BW134" i="1"/>
  <c r="AU132" i="1"/>
  <c r="AT132" i="1" s="1"/>
  <c r="AW132" i="1" s="1"/>
  <c r="BN134" i="1"/>
  <c r="BL134" i="1"/>
  <c r="AE130" i="1"/>
  <c r="AH130" i="1"/>
  <c r="EB141" i="1"/>
  <c r="BZ134" i="1"/>
  <c r="CE139" i="1"/>
  <c r="CO139" i="1" s="1"/>
  <c r="CF139" i="1"/>
  <c r="CP139" i="1" s="1"/>
  <c r="CG139" i="1"/>
  <c r="CQ139" i="1" s="1"/>
  <c r="CH139" i="1"/>
  <c r="CR139" i="1" s="1"/>
  <c r="CZ139" i="1" s="1"/>
  <c r="CI139" i="1"/>
  <c r="CS139" i="1" s="1"/>
  <c r="CJ139" i="1"/>
  <c r="CT139" i="1" s="1"/>
  <c r="CK139" i="1"/>
  <c r="CU139" i="1" s="1"/>
  <c r="CL139" i="1"/>
  <c r="CV139" i="1" s="1"/>
  <c r="CM139" i="1"/>
  <c r="CN139" i="1"/>
  <c r="AX133" i="1"/>
  <c r="AZ133" i="1"/>
  <c r="BB133" i="1"/>
  <c r="AW133" i="1"/>
  <c r="BD133" i="1" s="1"/>
  <c r="AY133" i="1"/>
  <c r="BF133" i="1" s="1"/>
  <c r="BA133" i="1"/>
  <c r="BH133" i="1" s="1"/>
  <c r="AV132" i="1"/>
  <c r="AY132" i="1"/>
  <c r="BA132" i="1"/>
  <c r="AX132" i="1"/>
  <c r="BB132" i="1"/>
  <c r="AM128" i="1"/>
  <c r="AN128" i="1"/>
  <c r="BY136" i="1"/>
  <c r="CA136" i="1" s="1"/>
  <c r="CB136" i="1" s="1"/>
  <c r="AE129" i="1"/>
  <c r="EJ141" i="1"/>
  <c r="EK141" i="1"/>
  <c r="EI141" i="1"/>
  <c r="BS135" i="1"/>
  <c r="DD138" i="1"/>
  <c r="CZ138" i="1"/>
  <c r="AI129" i="1"/>
  <c r="AC129" i="1"/>
  <c r="AJ129" i="1"/>
  <c r="BV134" i="1"/>
  <c r="DC138" i="1"/>
  <c r="CY138" i="1"/>
  <c r="CE137" i="1"/>
  <c r="CO137" i="1" s="1"/>
  <c r="CF137" i="1"/>
  <c r="CP137" i="1" s="1"/>
  <c r="CG137" i="1"/>
  <c r="CQ137" i="1" s="1"/>
  <c r="CH137" i="1"/>
  <c r="CR137" i="1" s="1"/>
  <c r="CI137" i="1"/>
  <c r="CS137" i="1" s="1"/>
  <c r="CJ137" i="1"/>
  <c r="CT137" i="1" s="1"/>
  <c r="CK137" i="1"/>
  <c r="CU137" i="1" s="1"/>
  <c r="CL137" i="1"/>
  <c r="CV137" i="1" s="1"/>
  <c r="CM137" i="1"/>
  <c r="CN137" i="1"/>
  <c r="AH129" i="1"/>
  <c r="AL131" i="1"/>
  <c r="AO131" i="1" s="1"/>
  <c r="AP131" i="1" s="1"/>
  <c r="ED141" i="1"/>
  <c r="EA141" i="1"/>
  <c r="EC141" i="1"/>
  <c r="BT134" i="1"/>
  <c r="BW135" i="1"/>
  <c r="DB138" i="1"/>
  <c r="CX138" i="1"/>
  <c r="G127" i="1"/>
  <c r="Q127" i="1"/>
  <c r="R127" i="1" s="1"/>
  <c r="S127" i="1" s="1"/>
  <c r="H127" i="1"/>
  <c r="I127" i="1"/>
  <c r="J127" i="1"/>
  <c r="K127" i="1"/>
  <c r="L127" i="1"/>
  <c r="M127" i="1"/>
  <c r="N127" i="1"/>
  <c r="O127" i="1"/>
  <c r="A127" i="1"/>
  <c r="P127" i="1"/>
  <c r="B126" i="1"/>
  <c r="F127" i="1"/>
  <c r="AD128" i="1"/>
  <c r="AA128" i="1"/>
  <c r="T128" i="1"/>
  <c r="Z128" i="1" s="1"/>
  <c r="EL142" i="1"/>
  <c r="EM142" i="1" s="1"/>
  <c r="EN142" i="1" s="1"/>
  <c r="AF129" i="1"/>
  <c r="DI140" i="1"/>
  <c r="DQ140" i="1" s="1"/>
  <c r="DL140" i="1"/>
  <c r="DT140" i="1" s="1"/>
  <c r="DP140" i="1"/>
  <c r="DX140" i="1" s="1"/>
  <c r="DK140" i="1"/>
  <c r="DS140" i="1" s="1"/>
  <c r="DO140" i="1"/>
  <c r="DW140" i="1" s="1"/>
  <c r="EH140" i="1"/>
  <c r="DJ140" i="1"/>
  <c r="DR140" i="1" s="1"/>
  <c r="DN140" i="1"/>
  <c r="DV140" i="1" s="1"/>
  <c r="DM140" i="1"/>
  <c r="DU140" i="1" s="1"/>
  <c r="DZ141" i="1"/>
  <c r="EF141" i="1"/>
  <c r="AL130" i="1"/>
  <c r="AO130" i="1" s="1"/>
  <c r="AP130" i="1" s="1"/>
  <c r="BS134" i="1"/>
  <c r="EG141" i="1" l="1"/>
  <c r="BU134" i="1"/>
  <c r="CZ137" i="1"/>
  <c r="BD132" i="1"/>
  <c r="DC137" i="1"/>
  <c r="CY137" i="1"/>
  <c r="DP143" i="1"/>
  <c r="DX143" i="1" s="1"/>
  <c r="EH143" i="1"/>
  <c r="DI143" i="1"/>
  <c r="DQ143" i="1" s="1"/>
  <c r="DM143" i="1"/>
  <c r="DU143" i="1" s="1"/>
  <c r="DL143" i="1"/>
  <c r="DT143" i="1" s="1"/>
  <c r="EB143" i="1" s="1"/>
  <c r="DO143" i="1"/>
  <c r="DW143" i="1" s="1"/>
  <c r="EE143" i="1" s="1"/>
  <c r="DN143" i="1"/>
  <c r="DV143" i="1" s="1"/>
  <c r="DK143" i="1"/>
  <c r="DS143" i="1" s="1"/>
  <c r="DJ143" i="1"/>
  <c r="DR143" i="1" s="1"/>
  <c r="DZ143" i="1" s="1"/>
  <c r="AZ132" i="1"/>
  <c r="BG132" i="1" s="1"/>
  <c r="DA139" i="1"/>
  <c r="EC144" i="1"/>
  <c r="EB140" i="1"/>
  <c r="BY135" i="1"/>
  <c r="CA135" i="1" s="1"/>
  <c r="CB135" i="1" s="1"/>
  <c r="DF135" i="1" s="1"/>
  <c r="EA144" i="1"/>
  <c r="DE138" i="1"/>
  <c r="DG138" i="1" s="1"/>
  <c r="DH138" i="1" s="1"/>
  <c r="DK138" i="1" s="1"/>
  <c r="DS138" i="1" s="1"/>
  <c r="DZ144" i="1"/>
  <c r="AG129" i="1"/>
  <c r="AL129" i="1" s="1"/>
  <c r="AO129" i="1" s="1"/>
  <c r="AP129" i="1" s="1"/>
  <c r="EK144" i="1"/>
  <c r="EI144" i="1"/>
  <c r="EJ144" i="1"/>
  <c r="DY144" i="1"/>
  <c r="EF144" i="1" s="1"/>
  <c r="ED144" i="1"/>
  <c r="AK128" i="1"/>
  <c r="X128" i="1"/>
  <c r="ED140" i="1"/>
  <c r="EA140" i="1"/>
  <c r="Y128" i="1"/>
  <c r="AE128" i="1" s="1"/>
  <c r="V128" i="1"/>
  <c r="AG128" i="1" s="1"/>
  <c r="DZ140" i="1"/>
  <c r="W128" i="1"/>
  <c r="BE132" i="1"/>
  <c r="DP138" i="1"/>
  <c r="DX138" i="1" s="1"/>
  <c r="DJ138" i="1"/>
  <c r="DR138" i="1" s="1"/>
  <c r="EP142" i="1"/>
  <c r="EQ142" i="1" s="1"/>
  <c r="EO142" i="1"/>
  <c r="AQ130" i="1"/>
  <c r="AR130" i="1"/>
  <c r="AU130" i="1" s="1"/>
  <c r="AT130" i="1" s="1"/>
  <c r="AS130" i="1"/>
  <c r="U128" i="1"/>
  <c r="AF128" i="1" s="1"/>
  <c r="CX137" i="1"/>
  <c r="CC135" i="1"/>
  <c r="CD135" i="1" s="1"/>
  <c r="BC132" i="1"/>
  <c r="BG133" i="1"/>
  <c r="DC139" i="1"/>
  <c r="CY139" i="1"/>
  <c r="EK140" i="1"/>
  <c r="EI140" i="1"/>
  <c r="EJ140" i="1"/>
  <c r="DB137" i="1"/>
  <c r="BY134" i="1"/>
  <c r="CA134" i="1" s="1"/>
  <c r="CB134" i="1" s="1"/>
  <c r="EC140" i="1"/>
  <c r="EE140" i="1"/>
  <c r="DY140" i="1"/>
  <c r="EF140" i="1" s="1"/>
  <c r="AD127" i="1"/>
  <c r="T127" i="1"/>
  <c r="W127" i="1" s="1"/>
  <c r="AA127" i="1"/>
  <c r="DA137" i="1"/>
  <c r="CW137" i="1"/>
  <c r="DD137" i="1" s="1"/>
  <c r="BH132" i="1"/>
  <c r="BE133" i="1"/>
  <c r="DB139" i="1"/>
  <c r="CX139" i="1"/>
  <c r="AJ128" i="1"/>
  <c r="AI128" i="1"/>
  <c r="H126" i="1"/>
  <c r="I126" i="1"/>
  <c r="J126" i="1"/>
  <c r="K126" i="1"/>
  <c r="L126" i="1"/>
  <c r="M126" i="1"/>
  <c r="N126" i="1"/>
  <c r="G126" i="1"/>
  <c r="Q126" i="1"/>
  <c r="R126" i="1" s="1"/>
  <c r="S126" i="1" s="1"/>
  <c r="A126" i="1"/>
  <c r="O126" i="1"/>
  <c r="P126" i="1"/>
  <c r="B125" i="1"/>
  <c r="F126" i="1"/>
  <c r="AM127" i="1"/>
  <c r="AN127" i="1"/>
  <c r="AR131" i="1"/>
  <c r="AQ131" i="1"/>
  <c r="AS131" i="1"/>
  <c r="EL141" i="1"/>
  <c r="EM141" i="1" s="1"/>
  <c r="EN141" i="1" s="1"/>
  <c r="CC136" i="1"/>
  <c r="CD136" i="1" s="1"/>
  <c r="DF136" i="1"/>
  <c r="BF132" i="1"/>
  <c r="CW139" i="1"/>
  <c r="AC128" i="1" l="1"/>
  <c r="EK143" i="1"/>
  <c r="EI143" i="1"/>
  <c r="EJ143" i="1"/>
  <c r="AU131" i="1"/>
  <c r="AT131" i="1" s="1"/>
  <c r="AX131" i="1" s="1"/>
  <c r="EA143" i="1"/>
  <c r="EC143" i="1"/>
  <c r="ED143" i="1"/>
  <c r="DY143" i="1"/>
  <c r="EF143" i="1" s="1"/>
  <c r="AS129" i="1"/>
  <c r="AR129" i="1"/>
  <c r="AU129" i="1" s="1"/>
  <c r="AT129" i="1" s="1"/>
  <c r="AQ129" i="1"/>
  <c r="EH138" i="1"/>
  <c r="DL138" i="1"/>
  <c r="DT138" i="1" s="1"/>
  <c r="BI133" i="1"/>
  <c r="BJ133" i="1" s="1"/>
  <c r="BK133" i="1" s="1"/>
  <c r="BP133" i="1" s="1"/>
  <c r="V127" i="1"/>
  <c r="DM138" i="1"/>
  <c r="DU138" i="1" s="1"/>
  <c r="DO138" i="1"/>
  <c r="DW138" i="1" s="1"/>
  <c r="EE138" i="1" s="1"/>
  <c r="DI138" i="1"/>
  <c r="DQ138" i="1" s="1"/>
  <c r="EL144" i="1"/>
  <c r="DN138" i="1"/>
  <c r="DV138" i="1" s="1"/>
  <c r="AH128" i="1"/>
  <c r="EG144" i="1"/>
  <c r="EL140" i="1"/>
  <c r="U127" i="1"/>
  <c r="EC138" i="1"/>
  <c r="DY138" i="1"/>
  <c r="EF138" i="1" s="1"/>
  <c r="AW130" i="1"/>
  <c r="AX130" i="1"/>
  <c r="AZ130" i="1"/>
  <c r="BB130" i="1"/>
  <c r="AY130" i="1"/>
  <c r="AV130" i="1"/>
  <c r="BC130" i="1" s="1"/>
  <c r="BA130" i="1"/>
  <c r="EP141" i="1"/>
  <c r="EQ141" i="1" s="1"/>
  <c r="EO141" i="1"/>
  <c r="BZ133" i="1"/>
  <c r="AZ131" i="1"/>
  <c r="BB131" i="1"/>
  <c r="AV131" i="1"/>
  <c r="AY131" i="1"/>
  <c r="BF131" i="1" s="1"/>
  <c r="BA131" i="1"/>
  <c r="BH131" i="1" s="1"/>
  <c r="AM126" i="1"/>
  <c r="AN126" i="1"/>
  <c r="CE135" i="1"/>
  <c r="CO135" i="1" s="1"/>
  <c r="CF135" i="1"/>
  <c r="CP135" i="1" s="1"/>
  <c r="CG135" i="1"/>
  <c r="CQ135" i="1" s="1"/>
  <c r="CH135" i="1"/>
  <c r="CR135" i="1" s="1"/>
  <c r="CI135" i="1"/>
  <c r="CS135" i="1" s="1"/>
  <c r="CJ135" i="1"/>
  <c r="CT135" i="1" s="1"/>
  <c r="CK135" i="1"/>
  <c r="CU135" i="1" s="1"/>
  <c r="CL135" i="1"/>
  <c r="CV135" i="1" s="1"/>
  <c r="CM135" i="1"/>
  <c r="CN135" i="1"/>
  <c r="EK138" i="1"/>
  <c r="EI138" i="1"/>
  <c r="EJ138" i="1"/>
  <c r="EB138" i="1"/>
  <c r="CC134" i="1"/>
  <c r="CD134" i="1" s="1"/>
  <c r="DF134" i="1"/>
  <c r="BI132" i="1"/>
  <c r="BJ132" i="1" s="1"/>
  <c r="BK132" i="1" s="1"/>
  <c r="AG127" i="1"/>
  <c r="Z127" i="1"/>
  <c r="AK127" i="1" s="1"/>
  <c r="EG140" i="1"/>
  <c r="ED138" i="1"/>
  <c r="EA138" i="1"/>
  <c r="CF136" i="1"/>
  <c r="CP136" i="1" s="1"/>
  <c r="CG136" i="1"/>
  <c r="CQ136" i="1" s="1"/>
  <c r="CH136" i="1"/>
  <c r="CR136" i="1" s="1"/>
  <c r="CI136" i="1"/>
  <c r="CS136" i="1" s="1"/>
  <c r="CJ136" i="1"/>
  <c r="CT136" i="1" s="1"/>
  <c r="CK136" i="1"/>
  <c r="CU136" i="1" s="1"/>
  <c r="CL136" i="1"/>
  <c r="CV136" i="1" s="1"/>
  <c r="CE136" i="1"/>
  <c r="CO136" i="1" s="1"/>
  <c r="CM136" i="1"/>
  <c r="CN136" i="1"/>
  <c r="Y127" i="1"/>
  <c r="G125" i="1"/>
  <c r="Q125" i="1"/>
  <c r="R125" i="1" s="1"/>
  <c r="S125" i="1" s="1"/>
  <c r="H125" i="1"/>
  <c r="I125" i="1"/>
  <c r="J125" i="1"/>
  <c r="K125" i="1"/>
  <c r="L125" i="1"/>
  <c r="M125" i="1"/>
  <c r="N125" i="1"/>
  <c r="O125" i="1"/>
  <c r="A125" i="1"/>
  <c r="P125" i="1"/>
  <c r="B124" i="1"/>
  <c r="F125" i="1"/>
  <c r="AD126" i="1"/>
  <c r="AA126" i="1"/>
  <c r="T126" i="1"/>
  <c r="U126" i="1" s="1"/>
  <c r="DE137" i="1"/>
  <c r="DG137" i="1" s="1"/>
  <c r="DH137" i="1" s="1"/>
  <c r="X127" i="1"/>
  <c r="AL128" i="1"/>
  <c r="AO128" i="1" s="1"/>
  <c r="AP128" i="1" s="1"/>
  <c r="DD139" i="1"/>
  <c r="DE139" i="1" s="1"/>
  <c r="DG139" i="1" s="1"/>
  <c r="DH139" i="1" s="1"/>
  <c r="DZ138" i="1"/>
  <c r="BL133" i="1" l="1"/>
  <c r="BR133" i="1"/>
  <c r="AW131" i="1"/>
  <c r="BD131" i="1" s="1"/>
  <c r="AF127" i="1"/>
  <c r="BB129" i="1"/>
  <c r="AV129" i="1"/>
  <c r="AW129" i="1"/>
  <c r="AZ129" i="1"/>
  <c r="AX129" i="1"/>
  <c r="AY129" i="1"/>
  <c r="EM140" i="1"/>
  <c r="EN140" i="1" s="1"/>
  <c r="EL138" i="1"/>
  <c r="CZ135" i="1"/>
  <c r="BQ133" i="1"/>
  <c r="BX133" i="1" s="1"/>
  <c r="BN133" i="1"/>
  <c r="EL143" i="1"/>
  <c r="EG143" i="1"/>
  <c r="BM133" i="1"/>
  <c r="EG138" i="1"/>
  <c r="EM138" i="1" s="1"/>
  <c r="EN138" i="1" s="1"/>
  <c r="EP138" i="1" s="1"/>
  <c r="EQ138" i="1" s="1"/>
  <c r="BA129" i="1"/>
  <c r="BH129" i="1" s="1"/>
  <c r="BO133" i="1"/>
  <c r="BV133" i="1" s="1"/>
  <c r="EM144" i="1"/>
  <c r="EN144" i="1" s="1"/>
  <c r="DB136" i="1"/>
  <c r="CX136" i="1"/>
  <c r="AE127" i="1"/>
  <c r="DC136" i="1"/>
  <c r="CY136" i="1"/>
  <c r="DA135" i="1"/>
  <c r="CW135" i="1"/>
  <c r="DD135" i="1" s="1"/>
  <c r="BG131" i="1"/>
  <c r="BW133" i="1"/>
  <c r="EO138" i="1"/>
  <c r="CF134" i="1"/>
  <c r="CP134" i="1" s="1"/>
  <c r="CG134" i="1"/>
  <c r="CQ134" i="1" s="1"/>
  <c r="CH134" i="1"/>
  <c r="CR134" i="1" s="1"/>
  <c r="CI134" i="1"/>
  <c r="CS134" i="1" s="1"/>
  <c r="CJ134" i="1"/>
  <c r="CT134" i="1" s="1"/>
  <c r="CK134" i="1"/>
  <c r="CU134" i="1" s="1"/>
  <c r="CL134" i="1"/>
  <c r="CV134" i="1" s="1"/>
  <c r="CE134" i="1"/>
  <c r="CO134" i="1" s="1"/>
  <c r="CM134" i="1"/>
  <c r="CN134" i="1"/>
  <c r="DJ139" i="1"/>
  <c r="DR139" i="1" s="1"/>
  <c r="DN139" i="1"/>
  <c r="DV139" i="1" s="1"/>
  <c r="DM139" i="1"/>
  <c r="DU139" i="1" s="1"/>
  <c r="DI139" i="1"/>
  <c r="DQ139" i="1" s="1"/>
  <c r="DL139" i="1"/>
  <c r="DT139" i="1" s="1"/>
  <c r="DP139" i="1"/>
  <c r="DX139" i="1" s="1"/>
  <c r="DK139" i="1"/>
  <c r="DS139" i="1" s="1"/>
  <c r="DO139" i="1"/>
  <c r="DW139" i="1" s="1"/>
  <c r="EH139" i="1"/>
  <c r="BL132" i="1"/>
  <c r="BM132" i="1"/>
  <c r="BO132" i="1"/>
  <c r="BQ132" i="1"/>
  <c r="BN132" i="1"/>
  <c r="BP132" i="1"/>
  <c r="BR132" i="1"/>
  <c r="BZ132" i="1"/>
  <c r="EP140" i="1"/>
  <c r="EQ140" i="1" s="1"/>
  <c r="EO140" i="1"/>
  <c r="AI127" i="1"/>
  <c r="AC127" i="1"/>
  <c r="H124" i="1"/>
  <c r="I124" i="1"/>
  <c r="J124" i="1"/>
  <c r="K124" i="1"/>
  <c r="L124" i="1"/>
  <c r="M124" i="1"/>
  <c r="N124" i="1"/>
  <c r="G124" i="1"/>
  <c r="Q124" i="1"/>
  <c r="R124" i="1" s="1"/>
  <c r="S124" i="1" s="1"/>
  <c r="P124" i="1"/>
  <c r="O124" i="1"/>
  <c r="A124" i="1"/>
  <c r="B123" i="1"/>
  <c r="F124" i="1"/>
  <c r="AM125" i="1"/>
  <c r="AN125" i="1"/>
  <c r="CW136" i="1"/>
  <c r="DD136" i="1" s="1"/>
  <c r="DA136" i="1"/>
  <c r="DC135" i="1"/>
  <c r="CY135" i="1"/>
  <c r="BE129" i="1"/>
  <c r="BE131" i="1"/>
  <c r="BU133" i="1"/>
  <c r="BH130" i="1"/>
  <c r="BG130" i="1"/>
  <c r="AD125" i="1"/>
  <c r="T125" i="1"/>
  <c r="Y125" i="1" s="1"/>
  <c r="AA125" i="1"/>
  <c r="Z125" i="1"/>
  <c r="X126" i="1"/>
  <c r="DJ137" i="1"/>
  <c r="DR137" i="1" s="1"/>
  <c r="DN137" i="1"/>
  <c r="DV137" i="1" s="1"/>
  <c r="DM137" i="1"/>
  <c r="DU137" i="1" s="1"/>
  <c r="DI137" i="1"/>
  <c r="DQ137" i="1" s="1"/>
  <c r="DL137" i="1"/>
  <c r="DT137" i="1" s="1"/>
  <c r="DP137" i="1"/>
  <c r="DX137" i="1" s="1"/>
  <c r="DK137" i="1"/>
  <c r="DS137" i="1" s="1"/>
  <c r="DO137" i="1"/>
  <c r="DW137" i="1" s="1"/>
  <c r="EH137" i="1"/>
  <c r="Y126" i="1"/>
  <c r="V126" i="1"/>
  <c r="AF126" i="1" s="1"/>
  <c r="AJ127" i="1"/>
  <c r="CZ136" i="1"/>
  <c r="DB135" i="1"/>
  <c r="CX135" i="1"/>
  <c r="BC129" i="1"/>
  <c r="AH127" i="1"/>
  <c r="BC131" i="1"/>
  <c r="BS133" i="1"/>
  <c r="BE130" i="1"/>
  <c r="AQ128" i="1"/>
  <c r="AR128" i="1"/>
  <c r="AS128" i="1"/>
  <c r="Z126" i="1"/>
  <c r="AK126" i="1" s="1"/>
  <c r="W126" i="1"/>
  <c r="AH126" i="1" s="1"/>
  <c r="BF130" i="1"/>
  <c r="BD130" i="1"/>
  <c r="AL127" i="1" l="1"/>
  <c r="AO127" i="1" s="1"/>
  <c r="AP127" i="1" s="1"/>
  <c r="BD129" i="1"/>
  <c r="BT133" i="1"/>
  <c r="BY133" i="1" s="1"/>
  <c r="CA133" i="1" s="1"/>
  <c r="CB133" i="1" s="1"/>
  <c r="BF129" i="1"/>
  <c r="EM143" i="1"/>
  <c r="EN143" i="1" s="1"/>
  <c r="EP144" i="1"/>
  <c r="EQ144" i="1" s="1"/>
  <c r="EO144" i="1"/>
  <c r="EB137" i="1"/>
  <c r="DE135" i="1"/>
  <c r="DG135" i="1" s="1"/>
  <c r="DH135" i="1" s="1"/>
  <c r="EE139" i="1"/>
  <c r="DY139" i="1"/>
  <c r="DC134" i="1"/>
  <c r="CY134" i="1"/>
  <c r="BI130" i="1"/>
  <c r="BJ130" i="1" s="1"/>
  <c r="BK130" i="1" s="1"/>
  <c r="BN130" i="1" s="1"/>
  <c r="EA139" i="1"/>
  <c r="BG129" i="1"/>
  <c r="BI129" i="1" s="1"/>
  <c r="BJ129" i="1" s="1"/>
  <c r="BK129" i="1" s="1"/>
  <c r="AJ125" i="1"/>
  <c r="BU132" i="1"/>
  <c r="CW134" i="1"/>
  <c r="U125" i="1"/>
  <c r="EE137" i="1"/>
  <c r="AE126" i="1"/>
  <c r="AU128" i="1"/>
  <c r="AT128" i="1" s="1"/>
  <c r="AX128" i="1" s="1"/>
  <c r="BI131" i="1"/>
  <c r="BJ131" i="1" s="1"/>
  <c r="BK131" i="1" s="1"/>
  <c r="EC137" i="1"/>
  <c r="X125" i="1"/>
  <c r="W125" i="1"/>
  <c r="BL130" i="1"/>
  <c r="BQ130" i="1"/>
  <c r="BP130" i="1"/>
  <c r="BZ130" i="1"/>
  <c r="AR127" i="1"/>
  <c r="AQ127" i="1"/>
  <c r="AS127" i="1"/>
  <c r="AW128" i="1"/>
  <c r="BB128" i="1"/>
  <c r="EI137" i="1"/>
  <c r="EJ137" i="1"/>
  <c r="EK137" i="1"/>
  <c r="DZ137" i="1"/>
  <c r="AK125" i="1"/>
  <c r="AM124" i="1"/>
  <c r="AN124" i="1"/>
  <c r="BT132" i="1"/>
  <c r="DJ135" i="1"/>
  <c r="DR135" i="1" s="1"/>
  <c r="DN135" i="1"/>
  <c r="DV135" i="1" s="1"/>
  <c r="DM135" i="1"/>
  <c r="DU135" i="1" s="1"/>
  <c r="DI135" i="1"/>
  <c r="DQ135" i="1" s="1"/>
  <c r="DL135" i="1"/>
  <c r="DT135" i="1" s="1"/>
  <c r="DP135" i="1"/>
  <c r="DX135" i="1" s="1"/>
  <c r="DK135" i="1"/>
  <c r="DS135" i="1" s="1"/>
  <c r="DO135" i="1"/>
  <c r="DW135" i="1" s="1"/>
  <c r="EH135" i="1"/>
  <c r="BN131" i="1"/>
  <c r="BP131" i="1"/>
  <c r="BR131" i="1"/>
  <c r="BL131" i="1"/>
  <c r="BM131" i="1"/>
  <c r="BT131" i="1" s="1"/>
  <c r="BO131" i="1"/>
  <c r="BV131" i="1" s="1"/>
  <c r="BQ131" i="1"/>
  <c r="BX131" i="1" s="1"/>
  <c r="BZ131" i="1"/>
  <c r="DY137" i="1"/>
  <c r="EF137" i="1" s="1"/>
  <c r="AI126" i="1"/>
  <c r="AC126" i="1"/>
  <c r="BS132" i="1"/>
  <c r="EC139" i="1"/>
  <c r="DB134" i="1"/>
  <c r="CX134" i="1"/>
  <c r="EA137" i="1"/>
  <c r="AE125" i="1"/>
  <c r="BX132" i="1"/>
  <c r="EF139" i="1"/>
  <c r="ED139" i="1"/>
  <c r="DA134" i="1"/>
  <c r="AG126" i="1"/>
  <c r="AI125" i="1"/>
  <c r="AC125" i="1"/>
  <c r="AJ126" i="1"/>
  <c r="ED137" i="1"/>
  <c r="V125" i="1"/>
  <c r="AG125" i="1" s="1"/>
  <c r="DE136" i="1"/>
  <c r="DG136" i="1" s="1"/>
  <c r="DH136" i="1" s="1"/>
  <c r="G123" i="1"/>
  <c r="Q123" i="1"/>
  <c r="R123" i="1" s="1"/>
  <c r="S123" i="1" s="1"/>
  <c r="H123" i="1"/>
  <c r="I123" i="1"/>
  <c r="J123" i="1"/>
  <c r="K123" i="1"/>
  <c r="L123" i="1"/>
  <c r="M123" i="1"/>
  <c r="N123" i="1"/>
  <c r="O123" i="1"/>
  <c r="A123" i="1"/>
  <c r="P123" i="1"/>
  <c r="B122" i="1"/>
  <c r="F123" i="1"/>
  <c r="AD124" i="1"/>
  <c r="AA124" i="1"/>
  <c r="T124" i="1"/>
  <c r="Z124" i="1" s="1"/>
  <c r="BW132" i="1"/>
  <c r="BV132" i="1"/>
  <c r="EI139" i="1"/>
  <c r="EJ139" i="1"/>
  <c r="EK139" i="1"/>
  <c r="EB139" i="1"/>
  <c r="DZ139" i="1"/>
  <c r="EG139" i="1" s="1"/>
  <c r="DD134" i="1"/>
  <c r="CZ134" i="1"/>
  <c r="AH125" i="1" l="1"/>
  <c r="CC133" i="1"/>
  <c r="CD133" i="1" s="1"/>
  <c r="DF133" i="1"/>
  <c r="AZ128" i="1"/>
  <c r="BA128" i="1"/>
  <c r="AV128" i="1"/>
  <c r="AY128" i="1"/>
  <c r="EO143" i="1"/>
  <c r="EP143" i="1"/>
  <c r="EQ143" i="1" s="1"/>
  <c r="BR129" i="1"/>
  <c r="BQ129" i="1"/>
  <c r="BN129" i="1"/>
  <c r="BM129" i="1"/>
  <c r="BZ129" i="1"/>
  <c r="BP129" i="1"/>
  <c r="BO129" i="1"/>
  <c r="BL129" i="1"/>
  <c r="BS129" i="1" s="1"/>
  <c r="DY135" i="1"/>
  <c r="BR130" i="1"/>
  <c r="BX130" i="1" s="1"/>
  <c r="BO130" i="1"/>
  <c r="AU127" i="1"/>
  <c r="AT127" i="1" s="1"/>
  <c r="BM130" i="1"/>
  <c r="BT130" i="1" s="1"/>
  <c r="AK124" i="1"/>
  <c r="AL126" i="1"/>
  <c r="AO126" i="1" s="1"/>
  <c r="AP126" i="1" s="1"/>
  <c r="AR126" i="1" s="1"/>
  <c r="BD128" i="1"/>
  <c r="DE134" i="1"/>
  <c r="DG134" i="1" s="1"/>
  <c r="DH134" i="1" s="1"/>
  <c r="DI134" i="1" s="1"/>
  <c r="DQ134" i="1" s="1"/>
  <c r="EE135" i="1"/>
  <c r="EL137" i="1"/>
  <c r="BE128" i="1"/>
  <c r="EL139" i="1"/>
  <c r="EM139" i="1" s="1"/>
  <c r="EN139" i="1" s="1"/>
  <c r="EP139" i="1" s="1"/>
  <c r="EQ139" i="1" s="1"/>
  <c r="BW131" i="1"/>
  <c r="EA135" i="1"/>
  <c r="EC135" i="1"/>
  <c r="CE133" i="1"/>
  <c r="CO133" i="1" s="1"/>
  <c r="CF133" i="1"/>
  <c r="CP133" i="1" s="1"/>
  <c r="CG133" i="1"/>
  <c r="CQ133" i="1" s="1"/>
  <c r="CH133" i="1"/>
  <c r="CR133" i="1" s="1"/>
  <c r="CI133" i="1"/>
  <c r="CS133" i="1" s="1"/>
  <c r="CJ133" i="1"/>
  <c r="CT133" i="1" s="1"/>
  <c r="CK133" i="1"/>
  <c r="CU133" i="1" s="1"/>
  <c r="CL133" i="1"/>
  <c r="CV133" i="1" s="1"/>
  <c r="CM133" i="1"/>
  <c r="CN133" i="1"/>
  <c r="DL134" i="1"/>
  <c r="DT134" i="1" s="1"/>
  <c r="DK134" i="1"/>
  <c r="DS134" i="1" s="1"/>
  <c r="DJ134" i="1"/>
  <c r="DR134" i="1" s="1"/>
  <c r="DN134" i="1"/>
  <c r="DV134" i="1" s="1"/>
  <c r="AX127" i="1"/>
  <c r="AZ127" i="1"/>
  <c r="BB127" i="1"/>
  <c r="AV127" i="1"/>
  <c r="AW127" i="1"/>
  <c r="BD127" i="1" s="1"/>
  <c r="AY127" i="1"/>
  <c r="BF127" i="1" s="1"/>
  <c r="BA127" i="1"/>
  <c r="EG137" i="1"/>
  <c r="BU131" i="1"/>
  <c r="H122" i="1"/>
  <c r="I122" i="1"/>
  <c r="J122" i="1"/>
  <c r="K122" i="1"/>
  <c r="L122" i="1"/>
  <c r="M122" i="1"/>
  <c r="N122" i="1"/>
  <c r="G122" i="1"/>
  <c r="Q122" i="1"/>
  <c r="R122" i="1" s="1"/>
  <c r="S122" i="1" s="1"/>
  <c r="A122" i="1"/>
  <c r="O122" i="1"/>
  <c r="P122" i="1"/>
  <c r="B121" i="1"/>
  <c r="F122" i="1"/>
  <c r="V124" i="1"/>
  <c r="DI136" i="1"/>
  <c r="DQ136" i="1" s="1"/>
  <c r="DL136" i="1"/>
  <c r="DT136" i="1" s="1"/>
  <c r="EB136" i="1" s="1"/>
  <c r="DP136" i="1"/>
  <c r="DX136" i="1" s="1"/>
  <c r="DK136" i="1"/>
  <c r="DS136" i="1" s="1"/>
  <c r="DO136" i="1"/>
  <c r="DW136" i="1" s="1"/>
  <c r="EH136" i="1"/>
  <c r="DJ136" i="1"/>
  <c r="DR136" i="1" s="1"/>
  <c r="DN136" i="1"/>
  <c r="DV136" i="1" s="1"/>
  <c r="DM136" i="1"/>
  <c r="DU136" i="1" s="1"/>
  <c r="BW129" i="1"/>
  <c r="AF125" i="1"/>
  <c r="AL125" i="1" s="1"/>
  <c r="AO125" i="1" s="1"/>
  <c r="AP125" i="1" s="1"/>
  <c r="BS131" i="1"/>
  <c r="BY131" i="1" s="1"/>
  <c r="CA131" i="1" s="1"/>
  <c r="CB131" i="1" s="1"/>
  <c r="EF135" i="1"/>
  <c r="ED135" i="1"/>
  <c r="BW130" i="1"/>
  <c r="BV130" i="1"/>
  <c r="X124" i="1"/>
  <c r="AM123" i="1"/>
  <c r="AN123" i="1"/>
  <c r="Y124" i="1"/>
  <c r="AJ124" i="1" s="1"/>
  <c r="U124" i="1"/>
  <c r="BU129" i="1"/>
  <c r="EI135" i="1"/>
  <c r="EJ135" i="1"/>
  <c r="EK135" i="1"/>
  <c r="EB135" i="1"/>
  <c r="DZ135" i="1"/>
  <c r="BC128" i="1"/>
  <c r="BH128" i="1"/>
  <c r="BS130" i="1"/>
  <c r="W124" i="1"/>
  <c r="AD123" i="1"/>
  <c r="T123" i="1"/>
  <c r="W123" i="1" s="1"/>
  <c r="AA123" i="1"/>
  <c r="BY132" i="1"/>
  <c r="CA132" i="1" s="1"/>
  <c r="CB132" i="1" s="1"/>
  <c r="BF128" i="1"/>
  <c r="BU130" i="1"/>
  <c r="BX129" i="1" l="1"/>
  <c r="EA134" i="1"/>
  <c r="DP134" i="1"/>
  <c r="DX134" i="1" s="1"/>
  <c r="BT129" i="1"/>
  <c r="BG128" i="1"/>
  <c r="EM137" i="1"/>
  <c r="EN137" i="1" s="1"/>
  <c r="AQ126" i="1"/>
  <c r="AU126" i="1" s="1"/>
  <c r="AT126" i="1" s="1"/>
  <c r="AF124" i="1"/>
  <c r="EG135" i="1"/>
  <c r="AE124" i="1"/>
  <c r="EC136" i="1"/>
  <c r="EE136" i="1"/>
  <c r="EH134" i="1"/>
  <c r="DB133" i="1"/>
  <c r="CX133" i="1"/>
  <c r="BH127" i="1"/>
  <c r="DZ134" i="1"/>
  <c r="BV129" i="1"/>
  <c r="AS126" i="1"/>
  <c r="DM134" i="1"/>
  <c r="DU134" i="1" s="1"/>
  <c r="EB134" i="1" s="1"/>
  <c r="DO134" i="1"/>
  <c r="DW134" i="1" s="1"/>
  <c r="ED134" i="1" s="1"/>
  <c r="Z123" i="1"/>
  <c r="EO139" i="1"/>
  <c r="U123" i="1"/>
  <c r="X123" i="1"/>
  <c r="Y123" i="1"/>
  <c r="AJ123" i="1" s="1"/>
  <c r="AH124" i="1"/>
  <c r="V123" i="1"/>
  <c r="AG123" i="1" s="1"/>
  <c r="DZ136" i="1"/>
  <c r="AK123" i="1"/>
  <c r="BI128" i="1"/>
  <c r="BJ128" i="1" s="1"/>
  <c r="BK128" i="1" s="1"/>
  <c r="AI123" i="1"/>
  <c r="AH123" i="1"/>
  <c r="BY130" i="1"/>
  <c r="CA130" i="1" s="1"/>
  <c r="CB130" i="1" s="1"/>
  <c r="EL135" i="1"/>
  <c r="EM135" i="1" s="1"/>
  <c r="EN135" i="1" s="1"/>
  <c r="CC131" i="1"/>
  <c r="CD131" i="1" s="1"/>
  <c r="DF131" i="1"/>
  <c r="ED136" i="1"/>
  <c r="EA136" i="1"/>
  <c r="AG124" i="1"/>
  <c r="BE127" i="1"/>
  <c r="EK134" i="1"/>
  <c r="EI134" i="1"/>
  <c r="EJ134" i="1"/>
  <c r="CZ133" i="1"/>
  <c r="CC132" i="1"/>
  <c r="CD132" i="1" s="1"/>
  <c r="DF132" i="1"/>
  <c r="AR125" i="1"/>
  <c r="AQ125" i="1"/>
  <c r="AS125" i="1"/>
  <c r="EP137" i="1"/>
  <c r="EQ137" i="1" s="1"/>
  <c r="EO137" i="1"/>
  <c r="BC127" i="1"/>
  <c r="EC134" i="1"/>
  <c r="DY134" i="1"/>
  <c r="EF134" i="1" s="1"/>
  <c r="DC133" i="1"/>
  <c r="CY133" i="1"/>
  <c r="EK136" i="1"/>
  <c r="EI136" i="1"/>
  <c r="EJ136" i="1"/>
  <c r="G121" i="1"/>
  <c r="Q121" i="1"/>
  <c r="R121" i="1" s="1"/>
  <c r="S121" i="1" s="1"/>
  <c r="H121" i="1"/>
  <c r="I121" i="1"/>
  <c r="J121" i="1"/>
  <c r="K121" i="1"/>
  <c r="L121" i="1"/>
  <c r="M121" i="1"/>
  <c r="N121" i="1"/>
  <c r="O121" i="1"/>
  <c r="P121" i="1"/>
  <c r="A121" i="1"/>
  <c r="B120" i="1"/>
  <c r="F121" i="1"/>
  <c r="AD122" i="1"/>
  <c r="T122" i="1"/>
  <c r="V122" i="1" s="1"/>
  <c r="AA122" i="1"/>
  <c r="AI124" i="1"/>
  <c r="AL124" i="1" s="1"/>
  <c r="AO124" i="1" s="1"/>
  <c r="AP124" i="1" s="1"/>
  <c r="AC124" i="1"/>
  <c r="DY136" i="1"/>
  <c r="EF136" i="1" s="1"/>
  <c r="AM122" i="1"/>
  <c r="AN122" i="1"/>
  <c r="BG127" i="1"/>
  <c r="DA133" i="1"/>
  <c r="CW133" i="1"/>
  <c r="BY129" i="1" l="1"/>
  <c r="CA129" i="1" s="1"/>
  <c r="CB129" i="1" s="1"/>
  <c r="AX126" i="1"/>
  <c r="AW126" i="1"/>
  <c r="AZ126" i="1"/>
  <c r="AY126" i="1"/>
  <c r="BE126" i="1" s="1"/>
  <c r="BB126" i="1"/>
  <c r="BA126" i="1"/>
  <c r="AV126" i="1"/>
  <c r="BC126" i="1" s="1"/>
  <c r="AC123" i="1"/>
  <c r="AF123" i="1"/>
  <c r="X122" i="1"/>
  <c r="W122" i="1"/>
  <c r="AH122" i="1" s="1"/>
  <c r="EE134" i="1"/>
  <c r="EG134" i="1" s="1"/>
  <c r="EL136" i="1"/>
  <c r="AU125" i="1"/>
  <c r="AT125" i="1" s="1"/>
  <c r="AZ125" i="1" s="1"/>
  <c r="AE123" i="1"/>
  <c r="U122" i="1"/>
  <c r="AF122" i="1" s="1"/>
  <c r="Y122" i="1"/>
  <c r="Z122" i="1"/>
  <c r="AE122" i="1" s="1"/>
  <c r="EP135" i="1"/>
  <c r="EQ135" i="1" s="1"/>
  <c r="EO135" i="1"/>
  <c r="AQ124" i="1"/>
  <c r="AR124" i="1"/>
  <c r="AS124" i="1"/>
  <c r="AX125" i="1"/>
  <c r="BB125" i="1"/>
  <c r="BA125" i="1"/>
  <c r="AD121" i="1"/>
  <c r="T121" i="1"/>
  <c r="Y121" i="1" s="1"/>
  <c r="AA121" i="1"/>
  <c r="H120" i="1"/>
  <c r="I120" i="1"/>
  <c r="J120" i="1"/>
  <c r="K120" i="1"/>
  <c r="L120" i="1"/>
  <c r="M120" i="1"/>
  <c r="N120" i="1"/>
  <c r="G120" i="1"/>
  <c r="Q120" i="1"/>
  <c r="R120" i="1" s="1"/>
  <c r="S120" i="1" s="1"/>
  <c r="P120" i="1"/>
  <c r="O120" i="1"/>
  <c r="A120" i="1"/>
  <c r="B119" i="1"/>
  <c r="F120" i="1"/>
  <c r="AM121" i="1"/>
  <c r="AN121" i="1"/>
  <c r="AI122" i="1"/>
  <c r="AC122" i="1"/>
  <c r="AL123" i="1"/>
  <c r="AO123" i="1" s="1"/>
  <c r="AP123" i="1" s="1"/>
  <c r="DD133" i="1"/>
  <c r="DE133" i="1" s="1"/>
  <c r="DG133" i="1" s="1"/>
  <c r="DH133" i="1" s="1"/>
  <c r="CC130" i="1"/>
  <c r="CD130" i="1" s="1"/>
  <c r="DF130" i="1"/>
  <c r="BH126" i="1"/>
  <c r="CF132" i="1"/>
  <c r="CP132" i="1" s="1"/>
  <c r="CG132" i="1"/>
  <c r="CQ132" i="1" s="1"/>
  <c r="CH132" i="1"/>
  <c r="CR132" i="1" s="1"/>
  <c r="CI132" i="1"/>
  <c r="CS132" i="1" s="1"/>
  <c r="CJ132" i="1"/>
  <c r="CT132" i="1" s="1"/>
  <c r="CK132" i="1"/>
  <c r="CU132" i="1" s="1"/>
  <c r="CL132" i="1"/>
  <c r="CV132" i="1" s="1"/>
  <c r="CE132" i="1"/>
  <c r="CO132" i="1" s="1"/>
  <c r="CM132" i="1"/>
  <c r="CN132" i="1"/>
  <c r="CE131" i="1"/>
  <c r="CO131" i="1" s="1"/>
  <c r="CF131" i="1"/>
  <c r="CP131" i="1" s="1"/>
  <c r="CG131" i="1"/>
  <c r="CQ131" i="1" s="1"/>
  <c r="CH131" i="1"/>
  <c r="CR131" i="1" s="1"/>
  <c r="CI131" i="1"/>
  <c r="CS131" i="1" s="1"/>
  <c r="CJ131" i="1"/>
  <c r="CT131" i="1" s="1"/>
  <c r="CK131" i="1"/>
  <c r="CU131" i="1" s="1"/>
  <c r="CL131" i="1"/>
  <c r="CV131" i="1" s="1"/>
  <c r="CM131" i="1"/>
  <c r="CN131" i="1"/>
  <c r="BF126" i="1"/>
  <c r="EG136" i="1"/>
  <c r="EM136" i="1" s="1"/>
  <c r="EN136" i="1" s="1"/>
  <c r="AK122" i="1"/>
  <c r="BI127" i="1"/>
  <c r="BJ127" i="1" s="1"/>
  <c r="BK127" i="1" s="1"/>
  <c r="EL134" i="1"/>
  <c r="BM128" i="1"/>
  <c r="BO128" i="1"/>
  <c r="BQ128" i="1"/>
  <c r="BN128" i="1"/>
  <c r="BP128" i="1"/>
  <c r="BR128" i="1"/>
  <c r="BL128" i="1"/>
  <c r="BZ128" i="1"/>
  <c r="BG126" i="1"/>
  <c r="BD126" i="1"/>
  <c r="V121" i="1" l="1"/>
  <c r="U121" i="1"/>
  <c r="AW125" i="1"/>
  <c r="BD125" i="1" s="1"/>
  <c r="DF129" i="1"/>
  <c r="CC129" i="1"/>
  <c r="CD129" i="1" s="1"/>
  <c r="CY131" i="1"/>
  <c r="BH125" i="1"/>
  <c r="DC131" i="1"/>
  <c r="DB132" i="1"/>
  <c r="CX132" i="1"/>
  <c r="AV125" i="1"/>
  <c r="AG122" i="1"/>
  <c r="BS128" i="1"/>
  <c r="BI126" i="1"/>
  <c r="BJ126" i="1" s="1"/>
  <c r="BK126" i="1" s="1"/>
  <c r="BM126" i="1" s="1"/>
  <c r="W121" i="1"/>
  <c r="AG121" i="1" s="1"/>
  <c r="AY125" i="1"/>
  <c r="BF125" i="1" s="1"/>
  <c r="DB131" i="1"/>
  <c r="CX131" i="1"/>
  <c r="CW132" i="1"/>
  <c r="DA132" i="1"/>
  <c r="AJ122" i="1"/>
  <c r="BG125" i="1"/>
  <c r="AU124" i="1"/>
  <c r="AT124" i="1" s="1"/>
  <c r="AW124" i="1" s="1"/>
  <c r="BA124" i="1"/>
  <c r="DJ133" i="1"/>
  <c r="DR133" i="1" s="1"/>
  <c r="DN133" i="1"/>
  <c r="DV133" i="1" s="1"/>
  <c r="DM133" i="1"/>
  <c r="DU133" i="1" s="1"/>
  <c r="EC133" i="1" s="1"/>
  <c r="DI133" i="1"/>
  <c r="DQ133" i="1" s="1"/>
  <c r="DL133" i="1"/>
  <c r="DT133" i="1" s="1"/>
  <c r="DP133" i="1"/>
  <c r="DX133" i="1" s="1"/>
  <c r="DK133" i="1"/>
  <c r="DS133" i="1" s="1"/>
  <c r="DO133" i="1"/>
  <c r="DW133" i="1" s="1"/>
  <c r="EH133" i="1"/>
  <c r="BX128" i="1"/>
  <c r="BN127" i="1"/>
  <c r="BP127" i="1"/>
  <c r="BR127" i="1"/>
  <c r="BL127" i="1"/>
  <c r="BM127" i="1"/>
  <c r="BT127" i="1" s="1"/>
  <c r="BO127" i="1"/>
  <c r="BV127" i="1" s="1"/>
  <c r="BQ127" i="1"/>
  <c r="BX127" i="1" s="1"/>
  <c r="BZ127" i="1"/>
  <c r="AL122" i="1"/>
  <c r="AO122" i="1" s="1"/>
  <c r="AP122" i="1" s="1"/>
  <c r="AR123" i="1"/>
  <c r="AQ123" i="1"/>
  <c r="AS123" i="1"/>
  <c r="EM134" i="1"/>
  <c r="EN134" i="1" s="1"/>
  <c r="G119" i="1"/>
  <c r="Q119" i="1"/>
  <c r="R119" i="1" s="1"/>
  <c r="S119" i="1" s="1"/>
  <c r="H119" i="1"/>
  <c r="I119" i="1"/>
  <c r="J119" i="1"/>
  <c r="K119" i="1"/>
  <c r="L119" i="1"/>
  <c r="M119" i="1"/>
  <c r="N119" i="1"/>
  <c r="O119" i="1"/>
  <c r="P119" i="1"/>
  <c r="A119" i="1"/>
  <c r="B118" i="1"/>
  <c r="F119" i="1"/>
  <c r="AD120" i="1"/>
  <c r="T120" i="1"/>
  <c r="X120" i="1" s="1"/>
  <c r="AA120" i="1"/>
  <c r="AF121" i="1"/>
  <c r="BW128" i="1"/>
  <c r="DA131" i="1"/>
  <c r="CW131" i="1"/>
  <c r="DD132" i="1"/>
  <c r="CZ132" i="1"/>
  <c r="CF130" i="1"/>
  <c r="CP130" i="1" s="1"/>
  <c r="CG130" i="1"/>
  <c r="CQ130" i="1" s="1"/>
  <c r="CH130" i="1"/>
  <c r="CR130" i="1" s="1"/>
  <c r="CI130" i="1"/>
  <c r="CS130" i="1" s="1"/>
  <c r="CJ130" i="1"/>
  <c r="CT130" i="1" s="1"/>
  <c r="CK130" i="1"/>
  <c r="CU130" i="1" s="1"/>
  <c r="CL130" i="1"/>
  <c r="CV130" i="1" s="1"/>
  <c r="CE130" i="1"/>
  <c r="CO130" i="1" s="1"/>
  <c r="CM130" i="1"/>
  <c r="CN130" i="1"/>
  <c r="AM120" i="1"/>
  <c r="AN120" i="1"/>
  <c r="Z121" i="1"/>
  <c r="AK121" i="1" s="1"/>
  <c r="BC125" i="1"/>
  <c r="BV128" i="1"/>
  <c r="BU128" i="1"/>
  <c r="BT128" i="1"/>
  <c r="EP136" i="1"/>
  <c r="EQ136" i="1" s="1"/>
  <c r="EO136" i="1"/>
  <c r="DD131" i="1"/>
  <c r="CZ131" i="1"/>
  <c r="DC132" i="1"/>
  <c r="CY132" i="1"/>
  <c r="X121" i="1"/>
  <c r="AX124" i="1" l="1"/>
  <c r="BQ126" i="1"/>
  <c r="BZ126" i="1"/>
  <c r="BN126" i="1"/>
  <c r="CF129" i="1"/>
  <c r="CP129" i="1" s="1"/>
  <c r="CJ129" i="1"/>
  <c r="CT129" i="1" s="1"/>
  <c r="DB129" i="1" s="1"/>
  <c r="CM129" i="1"/>
  <c r="CG129" i="1"/>
  <c r="CQ129" i="1" s="1"/>
  <c r="CY129" i="1" s="1"/>
  <c r="CK129" i="1"/>
  <c r="CU129" i="1" s="1"/>
  <c r="CN129" i="1"/>
  <c r="CH129" i="1"/>
  <c r="CR129" i="1" s="1"/>
  <c r="CZ129" i="1" s="1"/>
  <c r="CL129" i="1"/>
  <c r="CV129" i="1" s="1"/>
  <c r="DD129" i="1" s="1"/>
  <c r="CI129" i="1"/>
  <c r="CS129" i="1" s="1"/>
  <c r="CE129" i="1"/>
  <c r="CO129" i="1" s="1"/>
  <c r="CW129" i="1" s="1"/>
  <c r="BE125" i="1"/>
  <c r="BI125" i="1" s="1"/>
  <c r="BJ125" i="1" s="1"/>
  <c r="BK125" i="1" s="1"/>
  <c r="BD124" i="1"/>
  <c r="AV124" i="1"/>
  <c r="BL126" i="1"/>
  <c r="BS126" i="1" s="1"/>
  <c r="DA130" i="1"/>
  <c r="BY128" i="1"/>
  <c r="CA128" i="1" s="1"/>
  <c r="CB128" i="1" s="1"/>
  <c r="EA133" i="1"/>
  <c r="BB124" i="1"/>
  <c r="AY124" i="1"/>
  <c r="BE124" i="1" s="1"/>
  <c r="BR126" i="1"/>
  <c r="BO126" i="1"/>
  <c r="CW130" i="1"/>
  <c r="AU123" i="1"/>
  <c r="AT123" i="1" s="1"/>
  <c r="BB123" i="1" s="1"/>
  <c r="ED133" i="1"/>
  <c r="AZ124" i="1"/>
  <c r="BG124" i="1" s="1"/>
  <c r="BP126" i="1"/>
  <c r="BW126" i="1" s="1"/>
  <c r="DC130" i="1"/>
  <c r="CY130" i="1"/>
  <c r="DE132" i="1"/>
  <c r="DG132" i="1" s="1"/>
  <c r="DH132" i="1" s="1"/>
  <c r="DL132" i="1" s="1"/>
  <c r="DT132" i="1" s="1"/>
  <c r="DB130" i="1"/>
  <c r="CX130" i="1"/>
  <c r="BW127" i="1"/>
  <c r="AX123" i="1"/>
  <c r="AY123" i="1"/>
  <c r="CC128" i="1"/>
  <c r="CD128" i="1" s="1"/>
  <c r="DF128" i="1"/>
  <c r="V120" i="1"/>
  <c r="EP134" i="1"/>
  <c r="EQ134" i="1" s="1"/>
  <c r="EO134" i="1"/>
  <c r="U120" i="1"/>
  <c r="BU127" i="1"/>
  <c r="BX126" i="1"/>
  <c r="DD130" i="1"/>
  <c r="CZ130" i="1"/>
  <c r="Y120" i="1"/>
  <c r="Z120" i="1"/>
  <c r="AK120" i="1" s="1"/>
  <c r="AD119" i="1"/>
  <c r="T119" i="1"/>
  <c r="W119" i="1" s="1"/>
  <c r="AA119" i="1"/>
  <c r="BS127" i="1"/>
  <c r="EI133" i="1"/>
  <c r="EJ133" i="1"/>
  <c r="EK133" i="1"/>
  <c r="EB133" i="1"/>
  <c r="DZ133" i="1"/>
  <c r="AJ121" i="1"/>
  <c r="BV126" i="1"/>
  <c r="AI121" i="1"/>
  <c r="AC121" i="1"/>
  <c r="AE121" i="1"/>
  <c r="DE131" i="1"/>
  <c r="DG131" i="1" s="1"/>
  <c r="DH131" i="1" s="1"/>
  <c r="W120" i="1"/>
  <c r="AH120" i="1" s="1"/>
  <c r="H118" i="1"/>
  <c r="I118" i="1"/>
  <c r="J118" i="1"/>
  <c r="K118" i="1"/>
  <c r="L118" i="1"/>
  <c r="M118" i="1"/>
  <c r="N118" i="1"/>
  <c r="G118" i="1"/>
  <c r="Q118" i="1"/>
  <c r="R118" i="1" s="1"/>
  <c r="S118" i="1" s="1"/>
  <c r="A118" i="1"/>
  <c r="O118" i="1"/>
  <c r="P118" i="1"/>
  <c r="B117" i="1"/>
  <c r="F118" i="1"/>
  <c r="AM119" i="1"/>
  <c r="AN119" i="1"/>
  <c r="AQ122" i="1"/>
  <c r="AR122" i="1"/>
  <c r="AS122" i="1"/>
  <c r="AH121" i="1"/>
  <c r="EE133" i="1"/>
  <c r="DY133" i="1"/>
  <c r="BC124" i="1"/>
  <c r="BH124" i="1"/>
  <c r="BU126" i="1"/>
  <c r="BT126" i="1"/>
  <c r="BR125" i="1" l="1"/>
  <c r="BQ125" i="1"/>
  <c r="BX125" i="1" s="1"/>
  <c r="BL125" i="1"/>
  <c r="BZ125" i="1"/>
  <c r="BN125" i="1"/>
  <c r="BM125" i="1"/>
  <c r="BT125" i="1" s="1"/>
  <c r="BP125" i="1"/>
  <c r="BO125" i="1"/>
  <c r="BV125" i="1" s="1"/>
  <c r="BF124" i="1"/>
  <c r="AZ123" i="1"/>
  <c r="DA129" i="1"/>
  <c r="DC129" i="1"/>
  <c r="CX129" i="1"/>
  <c r="BF123" i="1"/>
  <c r="AW123" i="1"/>
  <c r="BD123" i="1" s="1"/>
  <c r="Z119" i="1"/>
  <c r="AU122" i="1"/>
  <c r="AT122" i="1" s="1"/>
  <c r="U119" i="1"/>
  <c r="AV123" i="1"/>
  <c r="DN132" i="1"/>
  <c r="DV132" i="1" s="1"/>
  <c r="BA123" i="1"/>
  <c r="BH123" i="1" s="1"/>
  <c r="DK132" i="1"/>
  <c r="DS132" i="1" s="1"/>
  <c r="BY126" i="1"/>
  <c r="CA126" i="1" s="1"/>
  <c r="CB126" i="1" s="1"/>
  <c r="DE130" i="1"/>
  <c r="DG130" i="1" s="1"/>
  <c r="DH130" i="1" s="1"/>
  <c r="DP130" i="1" s="1"/>
  <c r="DX130" i="1" s="1"/>
  <c r="BW125" i="1"/>
  <c r="DM132" i="1"/>
  <c r="DU132" i="1" s="1"/>
  <c r="DO132" i="1"/>
  <c r="DW132" i="1" s="1"/>
  <c r="DI132" i="1"/>
  <c r="DQ132" i="1" s="1"/>
  <c r="AK119" i="1"/>
  <c r="EA132" i="1"/>
  <c r="AL121" i="1"/>
  <c r="AO121" i="1" s="1"/>
  <c r="AP121" i="1" s="1"/>
  <c r="AQ121" i="1" s="1"/>
  <c r="X119" i="1"/>
  <c r="AH119" i="1" s="1"/>
  <c r="Y119" i="1"/>
  <c r="AJ119" i="1" s="1"/>
  <c r="DJ132" i="1"/>
  <c r="DR132" i="1" s="1"/>
  <c r="DZ132" i="1" s="1"/>
  <c r="DP132" i="1"/>
  <c r="DX132" i="1" s="1"/>
  <c r="V119" i="1"/>
  <c r="AG119" i="1" s="1"/>
  <c r="EH132" i="1"/>
  <c r="CC126" i="1"/>
  <c r="CD126" i="1" s="1"/>
  <c r="DF126" i="1"/>
  <c r="DM130" i="1"/>
  <c r="DU130" i="1" s="1"/>
  <c r="BI124" i="1"/>
  <c r="BJ124" i="1" s="1"/>
  <c r="BK124" i="1" s="1"/>
  <c r="AG120" i="1"/>
  <c r="AD118" i="1"/>
  <c r="T118" i="1"/>
  <c r="X118" i="1" s="1"/>
  <c r="AA118" i="1"/>
  <c r="EL133" i="1"/>
  <c r="AJ120" i="1"/>
  <c r="BU125" i="1"/>
  <c r="AF120" i="1"/>
  <c r="BG123" i="1"/>
  <c r="AW122" i="1"/>
  <c r="AY122" i="1"/>
  <c r="BA122" i="1"/>
  <c r="AX122" i="1"/>
  <c r="AZ122" i="1"/>
  <c r="BG122" i="1" s="1"/>
  <c r="BB122" i="1"/>
  <c r="AV122" i="1"/>
  <c r="AC119" i="1"/>
  <c r="G117" i="1"/>
  <c r="Q117" i="1"/>
  <c r="R117" i="1" s="1"/>
  <c r="S117" i="1" s="1"/>
  <c r="H117" i="1"/>
  <c r="I117" i="1"/>
  <c r="J117" i="1"/>
  <c r="K117" i="1"/>
  <c r="L117" i="1"/>
  <c r="M117" i="1"/>
  <c r="N117" i="1"/>
  <c r="A117" i="1"/>
  <c r="O117" i="1"/>
  <c r="P117" i="1"/>
  <c r="B116" i="1"/>
  <c r="F117" i="1"/>
  <c r="AM118" i="1"/>
  <c r="AN118" i="1"/>
  <c r="BY127" i="1"/>
  <c r="CA127" i="1" s="1"/>
  <c r="CB127" i="1" s="1"/>
  <c r="BS125" i="1"/>
  <c r="AE120" i="1"/>
  <c r="AC120" i="1"/>
  <c r="CE128" i="1"/>
  <c r="CO128" i="1" s="1"/>
  <c r="CH128" i="1"/>
  <c r="CR128" i="1" s="1"/>
  <c r="CL128" i="1"/>
  <c r="CV128" i="1" s="1"/>
  <c r="CI128" i="1"/>
  <c r="CS128" i="1" s="1"/>
  <c r="CF128" i="1"/>
  <c r="CP128" i="1" s="1"/>
  <c r="CJ128" i="1"/>
  <c r="CT128" i="1" s="1"/>
  <c r="CG128" i="1"/>
  <c r="CQ128" i="1" s="1"/>
  <c r="CK128" i="1"/>
  <c r="CU128" i="1" s="1"/>
  <c r="CM128" i="1"/>
  <c r="CN128" i="1"/>
  <c r="BE123" i="1"/>
  <c r="EK132" i="1"/>
  <c r="EI132" i="1"/>
  <c r="EJ132" i="1"/>
  <c r="EB132" i="1"/>
  <c r="DJ131" i="1"/>
  <c r="DR131" i="1" s="1"/>
  <c r="DN131" i="1"/>
  <c r="DV131" i="1" s="1"/>
  <c r="DM131" i="1"/>
  <c r="DU131" i="1" s="1"/>
  <c r="DI131" i="1"/>
  <c r="DQ131" i="1" s="1"/>
  <c r="DL131" i="1"/>
  <c r="DT131" i="1" s="1"/>
  <c r="DP131" i="1"/>
  <c r="DX131" i="1" s="1"/>
  <c r="DK131" i="1"/>
  <c r="DS131" i="1" s="1"/>
  <c r="DO131" i="1"/>
  <c r="DW131" i="1" s="1"/>
  <c r="EH131" i="1"/>
  <c r="AE119" i="1"/>
  <c r="EF133" i="1"/>
  <c r="EG133" i="1" s="1"/>
  <c r="EM133" i="1" s="1"/>
  <c r="EN133" i="1" s="1"/>
  <c r="AI120" i="1"/>
  <c r="BC123" i="1"/>
  <c r="EC132" i="1"/>
  <c r="EE132" i="1"/>
  <c r="DY132" i="1"/>
  <c r="BY125" i="1" l="1"/>
  <c r="CA125" i="1" s="1"/>
  <c r="CB125" i="1" s="1"/>
  <c r="DK130" i="1"/>
  <c r="DS130" i="1" s="1"/>
  <c r="BI123" i="1"/>
  <c r="BJ123" i="1" s="1"/>
  <c r="BK123" i="1" s="1"/>
  <c r="ED131" i="1"/>
  <c r="AI119" i="1"/>
  <c r="DN130" i="1"/>
  <c r="DV130" i="1" s="1"/>
  <c r="DE129" i="1"/>
  <c r="DG129" i="1" s="1"/>
  <c r="DH129" i="1" s="1"/>
  <c r="DL130" i="1"/>
  <c r="DT130" i="1" s="1"/>
  <c r="ED132" i="1"/>
  <c r="EH130" i="1"/>
  <c r="DI130" i="1"/>
  <c r="DQ130" i="1" s="1"/>
  <c r="DO130" i="1"/>
  <c r="DW130" i="1" s="1"/>
  <c r="EE130" i="1" s="1"/>
  <c r="AS121" i="1"/>
  <c r="AR121" i="1"/>
  <c r="AU121" i="1" s="1"/>
  <c r="AT121" i="1" s="1"/>
  <c r="BD122" i="1"/>
  <c r="EC130" i="1"/>
  <c r="EB131" i="1"/>
  <c r="DZ131" i="1"/>
  <c r="DB128" i="1"/>
  <c r="CZ128" i="1"/>
  <c r="AF119" i="1"/>
  <c r="AL119" i="1" s="1"/>
  <c r="AO119" i="1" s="1"/>
  <c r="AP119" i="1" s="1"/>
  <c r="AQ119" i="1" s="1"/>
  <c r="DJ130" i="1"/>
  <c r="DR130" i="1" s="1"/>
  <c r="DZ130" i="1" s="1"/>
  <c r="EP133" i="1"/>
  <c r="EQ133" i="1" s="1"/>
  <c r="EO133" i="1"/>
  <c r="CE126" i="1"/>
  <c r="CO126" i="1" s="1"/>
  <c r="CI126" i="1"/>
  <c r="CS126" i="1" s="1"/>
  <c r="CF126" i="1"/>
  <c r="CP126" i="1" s="1"/>
  <c r="CJ126" i="1"/>
  <c r="CT126" i="1" s="1"/>
  <c r="CG126" i="1"/>
  <c r="CQ126" i="1" s="1"/>
  <c r="CK126" i="1"/>
  <c r="CU126" i="1" s="1"/>
  <c r="CH126" i="1"/>
  <c r="CR126" i="1" s="1"/>
  <c r="CL126" i="1"/>
  <c r="CV126" i="1" s="1"/>
  <c r="CM126" i="1"/>
  <c r="CN126" i="1"/>
  <c r="EL132" i="1"/>
  <c r="CY128" i="1"/>
  <c r="BF122" i="1"/>
  <c r="AL120" i="1"/>
  <c r="AO120" i="1" s="1"/>
  <c r="AP120" i="1" s="1"/>
  <c r="V118" i="1"/>
  <c r="BM124" i="1"/>
  <c r="BO124" i="1"/>
  <c r="BQ124" i="1"/>
  <c r="BN124" i="1"/>
  <c r="BP124" i="1"/>
  <c r="BR124" i="1"/>
  <c r="BL124" i="1"/>
  <c r="BZ124" i="1"/>
  <c r="CC125" i="1"/>
  <c r="CD125" i="1" s="1"/>
  <c r="DF125" i="1"/>
  <c r="U118" i="1"/>
  <c r="AF118" i="1" s="1"/>
  <c r="EK130" i="1"/>
  <c r="EI130" i="1"/>
  <c r="EJ130" i="1"/>
  <c r="EB130" i="1"/>
  <c r="BN123" i="1"/>
  <c r="BP123" i="1"/>
  <c r="BR123" i="1"/>
  <c r="BL123" i="1"/>
  <c r="BM123" i="1"/>
  <c r="BT123" i="1" s="1"/>
  <c r="BO123" i="1"/>
  <c r="BV123" i="1" s="1"/>
  <c r="BQ123" i="1"/>
  <c r="BX123" i="1" s="1"/>
  <c r="BZ123" i="1"/>
  <c r="EE131" i="1"/>
  <c r="DY131" i="1"/>
  <c r="EF131" i="1" s="1"/>
  <c r="CX128" i="1"/>
  <c r="CW128" i="1"/>
  <c r="DD128" i="1" s="1"/>
  <c r="AD117" i="1"/>
  <c r="T117" i="1"/>
  <c r="Y117" i="1" s="1"/>
  <c r="W117" i="1"/>
  <c r="AA117" i="1"/>
  <c r="V117" i="1"/>
  <c r="BE122" i="1"/>
  <c r="EF132" i="1"/>
  <c r="EG132" i="1" s="1"/>
  <c r="EM132" i="1" s="1"/>
  <c r="EN132" i="1" s="1"/>
  <c r="Y118" i="1"/>
  <c r="Z118" i="1"/>
  <c r="AK118" i="1" s="1"/>
  <c r="DY130" i="1"/>
  <c r="EF130" i="1" s="1"/>
  <c r="EI131" i="1"/>
  <c r="EJ131" i="1"/>
  <c r="EK131" i="1"/>
  <c r="EA131" i="1"/>
  <c r="EC131" i="1"/>
  <c r="DC128" i="1"/>
  <c r="DA128" i="1"/>
  <c r="CC127" i="1"/>
  <c r="CD127" i="1" s="1"/>
  <c r="DF127" i="1"/>
  <c r="H116" i="1"/>
  <c r="I116" i="1"/>
  <c r="J116" i="1"/>
  <c r="K116" i="1"/>
  <c r="L116" i="1"/>
  <c r="M116" i="1"/>
  <c r="N116" i="1"/>
  <c r="G116" i="1"/>
  <c r="Q116" i="1"/>
  <c r="R116" i="1" s="1"/>
  <c r="S116" i="1" s="1"/>
  <c r="O116" i="1"/>
  <c r="A116" i="1"/>
  <c r="P116" i="1"/>
  <c r="B115" i="1"/>
  <c r="F116" i="1"/>
  <c r="AM117" i="1"/>
  <c r="AN117" i="1"/>
  <c r="BC122" i="1"/>
  <c r="BH122" i="1"/>
  <c r="W118" i="1"/>
  <c r="AH118" i="1" s="1"/>
  <c r="ED130" i="1"/>
  <c r="EA130" i="1"/>
  <c r="DI129" i="1" l="1"/>
  <c r="DQ129" i="1" s="1"/>
  <c r="DP129" i="1"/>
  <c r="DX129" i="1" s="1"/>
  <c r="DJ129" i="1"/>
  <c r="DR129" i="1" s="1"/>
  <c r="DK129" i="1"/>
  <c r="DS129" i="1" s="1"/>
  <c r="EA129" i="1" s="1"/>
  <c r="DM129" i="1"/>
  <c r="DU129" i="1" s="1"/>
  <c r="EH129" i="1"/>
  <c r="DL129" i="1"/>
  <c r="DT129" i="1" s="1"/>
  <c r="EB129" i="1" s="1"/>
  <c r="DN129" i="1"/>
  <c r="DV129" i="1" s="1"/>
  <c r="ED129" i="1" s="1"/>
  <c r="DO129" i="1"/>
  <c r="DW129" i="1" s="1"/>
  <c r="U117" i="1"/>
  <c r="CZ126" i="1"/>
  <c r="CX126" i="1"/>
  <c r="AG117" i="1"/>
  <c r="BW124" i="1"/>
  <c r="AX121" i="1"/>
  <c r="AW121" i="1"/>
  <c r="AZ121" i="1"/>
  <c r="AY121" i="1"/>
  <c r="BB121" i="1"/>
  <c r="BA121" i="1"/>
  <c r="AV121" i="1"/>
  <c r="AR119" i="1"/>
  <c r="AU119" i="1" s="1"/>
  <c r="AT119" i="1" s="1"/>
  <c r="BB119" i="1" s="1"/>
  <c r="BU124" i="1"/>
  <c r="Z117" i="1"/>
  <c r="AK117" i="1" s="1"/>
  <c r="AJ118" i="1"/>
  <c r="X117" i="1"/>
  <c r="AC117" i="1" s="1"/>
  <c r="BS123" i="1"/>
  <c r="DC126" i="1"/>
  <c r="DA126" i="1"/>
  <c r="AS119" i="1"/>
  <c r="CF125" i="1"/>
  <c r="CP125" i="1" s="1"/>
  <c r="CG125" i="1"/>
  <c r="CQ125" i="1" s="1"/>
  <c r="CH125" i="1"/>
  <c r="CR125" i="1" s="1"/>
  <c r="CI125" i="1"/>
  <c r="CS125" i="1" s="1"/>
  <c r="DA125" i="1" s="1"/>
  <c r="CJ125" i="1"/>
  <c r="CT125" i="1" s="1"/>
  <c r="CK125" i="1"/>
  <c r="CU125" i="1" s="1"/>
  <c r="CL125" i="1"/>
  <c r="CV125" i="1" s="1"/>
  <c r="CE125" i="1"/>
  <c r="CO125" i="1" s="1"/>
  <c r="CW125" i="1" s="1"/>
  <c r="CM125" i="1"/>
  <c r="CN125" i="1"/>
  <c r="EP132" i="1"/>
  <c r="EQ132" i="1" s="1"/>
  <c r="EO132" i="1"/>
  <c r="AE118" i="1"/>
  <c r="BV124" i="1"/>
  <c r="AI118" i="1"/>
  <c r="EL131" i="1"/>
  <c r="BW123" i="1"/>
  <c r="EL130" i="1"/>
  <c r="BT124" i="1"/>
  <c r="CF127" i="1"/>
  <c r="CP127" i="1" s="1"/>
  <c r="CG127" i="1"/>
  <c r="CQ127" i="1" s="1"/>
  <c r="CH127" i="1"/>
  <c r="CR127" i="1" s="1"/>
  <c r="CI127" i="1"/>
  <c r="CS127" i="1" s="1"/>
  <c r="CJ127" i="1"/>
  <c r="CT127" i="1" s="1"/>
  <c r="CK127" i="1"/>
  <c r="CU127" i="1" s="1"/>
  <c r="CL127" i="1"/>
  <c r="CV127" i="1" s="1"/>
  <c r="CE127" i="1"/>
  <c r="CO127" i="1" s="1"/>
  <c r="CM127" i="1"/>
  <c r="CN127" i="1"/>
  <c r="DE128" i="1"/>
  <c r="DG128" i="1" s="1"/>
  <c r="DH128" i="1" s="1"/>
  <c r="BI122" i="1"/>
  <c r="BJ122" i="1" s="1"/>
  <c r="BK122" i="1" s="1"/>
  <c r="G115" i="1"/>
  <c r="Q115" i="1"/>
  <c r="R115" i="1" s="1"/>
  <c r="S115" i="1" s="1"/>
  <c r="H115" i="1"/>
  <c r="I115" i="1"/>
  <c r="J115" i="1"/>
  <c r="K115" i="1"/>
  <c r="L115" i="1"/>
  <c r="M115" i="1"/>
  <c r="N115" i="1"/>
  <c r="O115" i="1"/>
  <c r="A115" i="1"/>
  <c r="P115" i="1"/>
  <c r="B114" i="1"/>
  <c r="F115" i="1"/>
  <c r="AD116" i="1"/>
  <c r="T116" i="1"/>
  <c r="V116" i="1" s="1"/>
  <c r="AA116" i="1"/>
  <c r="EG130" i="1"/>
  <c r="AF117" i="1"/>
  <c r="EG131" i="1"/>
  <c r="BU123" i="1"/>
  <c r="BY123" i="1" s="1"/>
  <c r="CA123" i="1" s="1"/>
  <c r="CB123" i="1" s="1"/>
  <c r="BS124" i="1"/>
  <c r="AG118" i="1"/>
  <c r="CY126" i="1"/>
  <c r="CW126" i="1"/>
  <c r="BG121" i="1"/>
  <c r="AM116" i="1"/>
  <c r="AN116" i="1"/>
  <c r="AE117" i="1"/>
  <c r="BX124" i="1"/>
  <c r="AQ120" i="1"/>
  <c r="AR120" i="1"/>
  <c r="AS120" i="1"/>
  <c r="DB126" i="1"/>
  <c r="AC118" i="1"/>
  <c r="BE121" i="1"/>
  <c r="DZ129" i="1" l="1"/>
  <c r="EJ129" i="1"/>
  <c r="EI129" i="1"/>
  <c r="EK129" i="1"/>
  <c r="EM130" i="1"/>
  <c r="EN130" i="1" s="1"/>
  <c r="BC121" i="1"/>
  <c r="EE129" i="1"/>
  <c r="EC129" i="1"/>
  <c r="DY129" i="1"/>
  <c r="AL118" i="1"/>
  <c r="AO118" i="1" s="1"/>
  <c r="AP118" i="1" s="1"/>
  <c r="AR118" i="1" s="1"/>
  <c r="AZ119" i="1"/>
  <c r="AJ117" i="1"/>
  <c r="BF121" i="1"/>
  <c r="EM131" i="1"/>
  <c r="EN131" i="1" s="1"/>
  <c r="AX119" i="1"/>
  <c r="AY119" i="1"/>
  <c r="BF119" i="1" s="1"/>
  <c r="AI117" i="1"/>
  <c r="AH117" i="1"/>
  <c r="AW119" i="1"/>
  <c r="BD119" i="1" s="1"/>
  <c r="DB125" i="1"/>
  <c r="BD121" i="1"/>
  <c r="CW127" i="1"/>
  <c r="DD127" i="1" s="1"/>
  <c r="DA127" i="1"/>
  <c r="CZ127" i="1"/>
  <c r="AV119" i="1"/>
  <c r="AU120" i="1"/>
  <c r="AT120" i="1" s="1"/>
  <c r="AW120" i="1" s="1"/>
  <c r="BY124" i="1"/>
  <c r="CA124" i="1" s="1"/>
  <c r="CB124" i="1" s="1"/>
  <c r="BA119" i="1"/>
  <c r="BH119" i="1" s="1"/>
  <c r="BH121" i="1"/>
  <c r="DK128" i="1"/>
  <c r="DS128" i="1" s="1"/>
  <c r="DO128" i="1"/>
  <c r="DW128" i="1" s="1"/>
  <c r="EH128" i="1"/>
  <c r="DJ128" i="1"/>
  <c r="DR128" i="1" s="1"/>
  <c r="DN128" i="1"/>
  <c r="DV128" i="1" s="1"/>
  <c r="DM128" i="1"/>
  <c r="DU128" i="1" s="1"/>
  <c r="DL128" i="1"/>
  <c r="DT128" i="1" s="1"/>
  <c r="DI128" i="1"/>
  <c r="DQ128" i="1" s="1"/>
  <c r="DY128" i="1" s="1"/>
  <c r="DP128" i="1"/>
  <c r="DX128" i="1" s="1"/>
  <c r="CC123" i="1"/>
  <c r="CD123" i="1" s="1"/>
  <c r="DF123" i="1"/>
  <c r="U116" i="1"/>
  <c r="AF116" i="1" s="1"/>
  <c r="EP131" i="1"/>
  <c r="EQ131" i="1" s="1"/>
  <c r="EO131" i="1"/>
  <c r="Y116" i="1"/>
  <c r="Z116" i="1"/>
  <c r="AK116" i="1" s="1"/>
  <c r="AD115" i="1"/>
  <c r="T115" i="1"/>
  <c r="W115" i="1" s="1"/>
  <c r="AA115" i="1"/>
  <c r="DC127" i="1"/>
  <c r="CY127" i="1"/>
  <c r="BE119" i="1"/>
  <c r="DD125" i="1"/>
  <c r="CZ125" i="1"/>
  <c r="DD126" i="1"/>
  <c r="DE126" i="1" s="1"/>
  <c r="DG126" i="1" s="1"/>
  <c r="DH126" i="1" s="1"/>
  <c r="AQ118" i="1"/>
  <c r="AS118" i="1"/>
  <c r="W116" i="1"/>
  <c r="X116" i="1"/>
  <c r="H114" i="1"/>
  <c r="I114" i="1"/>
  <c r="J114" i="1"/>
  <c r="K114" i="1"/>
  <c r="L114" i="1"/>
  <c r="M114" i="1"/>
  <c r="N114" i="1"/>
  <c r="G114" i="1"/>
  <c r="Q114" i="1"/>
  <c r="R114" i="1" s="1"/>
  <c r="S114" i="1" s="1"/>
  <c r="P114" i="1"/>
  <c r="A114" i="1"/>
  <c r="O114" i="1"/>
  <c r="B113" i="1"/>
  <c r="F114" i="1"/>
  <c r="AM115" i="1"/>
  <c r="AN115" i="1"/>
  <c r="DB127" i="1"/>
  <c r="CX127" i="1"/>
  <c r="BC119" i="1"/>
  <c r="DC125" i="1"/>
  <c r="CY125" i="1"/>
  <c r="CC124" i="1"/>
  <c r="CD124" i="1" s="1"/>
  <c r="DF124" i="1"/>
  <c r="EP130" i="1"/>
  <c r="EQ130" i="1" s="1"/>
  <c r="EO130" i="1"/>
  <c r="BM122" i="1"/>
  <c r="BO122" i="1"/>
  <c r="BQ122" i="1"/>
  <c r="BN122" i="1"/>
  <c r="BP122" i="1"/>
  <c r="BR122" i="1"/>
  <c r="BL122" i="1"/>
  <c r="BZ122" i="1"/>
  <c r="CX125" i="1"/>
  <c r="EL129" i="1" l="1"/>
  <c r="DE125" i="1"/>
  <c r="DG125" i="1" s="1"/>
  <c r="DH125" i="1" s="1"/>
  <c r="AL117" i="1"/>
  <c r="AO117" i="1" s="1"/>
  <c r="AP117" i="1" s="1"/>
  <c r="EF129" i="1"/>
  <c r="EG129" i="1" s="1"/>
  <c r="EM129" i="1" s="1"/>
  <c r="EN129" i="1" s="1"/>
  <c r="X115" i="1"/>
  <c r="AH115" i="1" s="1"/>
  <c r="AU118" i="1"/>
  <c r="AT118" i="1" s="1"/>
  <c r="U115" i="1"/>
  <c r="BG119" i="1"/>
  <c r="BI119" i="1" s="1"/>
  <c r="BJ119" i="1" s="1"/>
  <c r="BK119" i="1" s="1"/>
  <c r="AH116" i="1"/>
  <c r="AR117" i="1"/>
  <c r="AS117" i="1"/>
  <c r="Z115" i="1"/>
  <c r="AK115" i="1" s="1"/>
  <c r="Y115" i="1"/>
  <c r="AX120" i="1"/>
  <c r="BI121" i="1"/>
  <c r="BJ121" i="1" s="1"/>
  <c r="BK121" i="1" s="1"/>
  <c r="BM121" i="1" s="1"/>
  <c r="V115" i="1"/>
  <c r="AG115" i="1" s="1"/>
  <c r="AJ116" i="1"/>
  <c r="DZ128" i="1"/>
  <c r="AV120" i="1"/>
  <c r="BC120" i="1" s="1"/>
  <c r="BA120" i="1"/>
  <c r="AQ117" i="1"/>
  <c r="BU122" i="1"/>
  <c r="DE127" i="1"/>
  <c r="DG127" i="1" s="1"/>
  <c r="DH127" i="1" s="1"/>
  <c r="DL127" i="1" s="1"/>
  <c r="DT127" i="1" s="1"/>
  <c r="BB120" i="1"/>
  <c r="AY120" i="1"/>
  <c r="EC128" i="1"/>
  <c r="EE128" i="1"/>
  <c r="AZ120" i="1"/>
  <c r="CE124" i="1"/>
  <c r="CO124" i="1" s="1"/>
  <c r="CF124" i="1"/>
  <c r="CP124" i="1" s="1"/>
  <c r="CJ124" i="1"/>
  <c r="CT124" i="1" s="1"/>
  <c r="CG124" i="1"/>
  <c r="CQ124" i="1" s="1"/>
  <c r="CK124" i="1"/>
  <c r="CU124" i="1" s="1"/>
  <c r="CH124" i="1"/>
  <c r="CR124" i="1" s="1"/>
  <c r="CL124" i="1"/>
  <c r="CV124" i="1" s="1"/>
  <c r="CI124" i="1"/>
  <c r="CS124" i="1" s="1"/>
  <c r="DA124" i="1" s="1"/>
  <c r="CM124" i="1"/>
  <c r="CN124" i="1"/>
  <c r="DM125" i="1"/>
  <c r="DU125" i="1" s="1"/>
  <c r="DI125" i="1"/>
  <c r="DQ125" i="1" s="1"/>
  <c r="DL125" i="1"/>
  <c r="DT125" i="1" s="1"/>
  <c r="DP125" i="1"/>
  <c r="DX125" i="1" s="1"/>
  <c r="DK125" i="1"/>
  <c r="DS125" i="1" s="1"/>
  <c r="DO125" i="1"/>
  <c r="DW125" i="1" s="1"/>
  <c r="EH125" i="1"/>
  <c r="DN125" i="1"/>
  <c r="DV125" i="1" s="1"/>
  <c r="DJ125" i="1"/>
  <c r="DR125" i="1" s="1"/>
  <c r="DZ125" i="1" s="1"/>
  <c r="AW118" i="1"/>
  <c r="AY118" i="1"/>
  <c r="BA118" i="1"/>
  <c r="AX118" i="1"/>
  <c r="AZ118" i="1"/>
  <c r="BB118" i="1"/>
  <c r="AV118" i="1"/>
  <c r="DK126" i="1"/>
  <c r="DS126" i="1" s="1"/>
  <c r="DO126" i="1"/>
  <c r="DW126" i="1" s="1"/>
  <c r="EH126" i="1"/>
  <c r="DJ126" i="1"/>
  <c r="DR126" i="1" s="1"/>
  <c r="DN126" i="1"/>
  <c r="DV126" i="1" s="1"/>
  <c r="DM126" i="1"/>
  <c r="DU126" i="1" s="1"/>
  <c r="EC126" i="1" s="1"/>
  <c r="DI126" i="1"/>
  <c r="DQ126" i="1" s="1"/>
  <c r="DP126" i="1"/>
  <c r="DX126" i="1" s="1"/>
  <c r="DL126" i="1"/>
  <c r="DT126" i="1" s="1"/>
  <c r="DM127" i="1"/>
  <c r="DU127" i="1" s="1"/>
  <c r="DI127" i="1"/>
  <c r="DQ127" i="1" s="1"/>
  <c r="DP127" i="1"/>
  <c r="DX127" i="1" s="1"/>
  <c r="DK127" i="1"/>
  <c r="DS127" i="1" s="1"/>
  <c r="DO127" i="1"/>
  <c r="DW127" i="1" s="1"/>
  <c r="DN127" i="1"/>
  <c r="DV127" i="1" s="1"/>
  <c r="DJ127" i="1"/>
  <c r="DR127" i="1" s="1"/>
  <c r="AE115" i="1"/>
  <c r="CF123" i="1"/>
  <c r="CP123" i="1" s="1"/>
  <c r="CG123" i="1"/>
  <c r="CQ123" i="1" s="1"/>
  <c r="CH123" i="1"/>
  <c r="CR123" i="1" s="1"/>
  <c r="CI123" i="1"/>
  <c r="CS123" i="1" s="1"/>
  <c r="CJ123" i="1"/>
  <c r="CT123" i="1" s="1"/>
  <c r="CK123" i="1"/>
  <c r="CU123" i="1" s="1"/>
  <c r="CL123" i="1"/>
  <c r="CV123" i="1" s="1"/>
  <c r="CE123" i="1"/>
  <c r="CO123" i="1" s="1"/>
  <c r="CM123" i="1"/>
  <c r="CN123" i="1"/>
  <c r="Z114" i="1"/>
  <c r="AD114" i="1"/>
  <c r="T114" i="1"/>
  <c r="V114" i="1" s="1"/>
  <c r="AA114" i="1"/>
  <c r="BW122" i="1"/>
  <c r="BV122" i="1"/>
  <c r="AM114" i="1"/>
  <c r="AN114" i="1"/>
  <c r="AI116" i="1"/>
  <c r="AC116" i="1"/>
  <c r="AI115" i="1"/>
  <c r="AC115" i="1"/>
  <c r="AJ115" i="1"/>
  <c r="EB128" i="1"/>
  <c r="EI128" i="1"/>
  <c r="EJ128" i="1"/>
  <c r="EK128" i="1"/>
  <c r="BH120" i="1"/>
  <c r="AG116" i="1"/>
  <c r="G113" i="1"/>
  <c r="Q113" i="1"/>
  <c r="R113" i="1" s="1"/>
  <c r="S113" i="1" s="1"/>
  <c r="H113" i="1"/>
  <c r="I113" i="1"/>
  <c r="J113" i="1"/>
  <c r="K113" i="1"/>
  <c r="L113" i="1"/>
  <c r="M113" i="1"/>
  <c r="N113" i="1"/>
  <c r="O113" i="1"/>
  <c r="P113" i="1"/>
  <c r="A113" i="1"/>
  <c r="B112" i="1"/>
  <c r="F113" i="1"/>
  <c r="BT122" i="1"/>
  <c r="AE116" i="1"/>
  <c r="BX122" i="1"/>
  <c r="BS122" i="1"/>
  <c r="AF115" i="1"/>
  <c r="EF128" i="1"/>
  <c r="ED128" i="1"/>
  <c r="EA128" i="1"/>
  <c r="BG120" i="1"/>
  <c r="BD120" i="1"/>
  <c r="EO129" i="1" l="1"/>
  <c r="EP129" i="1"/>
  <c r="EQ129" i="1" s="1"/>
  <c r="DB123" i="1"/>
  <c r="CX123" i="1"/>
  <c r="BE118" i="1"/>
  <c r="BP119" i="1"/>
  <c r="BO119" i="1"/>
  <c r="BN119" i="1"/>
  <c r="BM119" i="1"/>
  <c r="BR119" i="1"/>
  <c r="BQ119" i="1"/>
  <c r="BL119" i="1"/>
  <c r="BZ119" i="1"/>
  <c r="BL121" i="1"/>
  <c r="BS121" i="1" s="1"/>
  <c r="CW123" i="1"/>
  <c r="AL116" i="1"/>
  <c r="Y114" i="1"/>
  <c r="U114" i="1"/>
  <c r="DZ127" i="1"/>
  <c r="BP121" i="1"/>
  <c r="AL115" i="1"/>
  <c r="AO115" i="1" s="1"/>
  <c r="AP115" i="1" s="1"/>
  <c r="AU117" i="1"/>
  <c r="AT117" i="1" s="1"/>
  <c r="AZ117" i="1" s="1"/>
  <c r="AE114" i="1"/>
  <c r="EE126" i="1"/>
  <c r="BG118" i="1"/>
  <c r="EE125" i="1"/>
  <c r="CY124" i="1"/>
  <c r="BR121" i="1"/>
  <c r="BN121" i="1"/>
  <c r="AO116" i="1"/>
  <c r="AP116" i="1" s="1"/>
  <c r="AS116" i="1" s="1"/>
  <c r="DA123" i="1"/>
  <c r="BZ121" i="1"/>
  <c r="BO121" i="1"/>
  <c r="ED127" i="1"/>
  <c r="DY126" i="1"/>
  <c r="BF120" i="1"/>
  <c r="BQ121" i="1"/>
  <c r="BB117" i="1"/>
  <c r="AW117" i="1"/>
  <c r="EA127" i="1"/>
  <c r="EC127" i="1"/>
  <c r="BD118" i="1"/>
  <c r="DY125" i="1"/>
  <c r="EF125" i="1" s="1"/>
  <c r="EA125" i="1"/>
  <c r="BE120" i="1"/>
  <c r="EL128" i="1"/>
  <c r="AJ114" i="1"/>
  <c r="EG128" i="1"/>
  <c r="EH127" i="1"/>
  <c r="EK127" i="1" s="1"/>
  <c r="AR116" i="1"/>
  <c r="AR115" i="1"/>
  <c r="AQ115" i="1"/>
  <c r="AS115" i="1"/>
  <c r="AF114" i="1"/>
  <c r="AD113" i="1"/>
  <c r="T113" i="1"/>
  <c r="Y113" i="1" s="1"/>
  <c r="AA113" i="1"/>
  <c r="V113" i="1"/>
  <c r="H112" i="1"/>
  <c r="I112" i="1"/>
  <c r="J112" i="1"/>
  <c r="K112" i="1"/>
  <c r="L112" i="1"/>
  <c r="M112" i="1"/>
  <c r="N112" i="1"/>
  <c r="G112" i="1"/>
  <c r="Q112" i="1"/>
  <c r="R112" i="1" s="1"/>
  <c r="S112" i="1" s="1"/>
  <c r="O112" i="1"/>
  <c r="A112" i="1"/>
  <c r="P112" i="1"/>
  <c r="B111" i="1"/>
  <c r="F112" i="1"/>
  <c r="AM113" i="1"/>
  <c r="AN113" i="1"/>
  <c r="AK114" i="1"/>
  <c r="DD123" i="1"/>
  <c r="CZ123" i="1"/>
  <c r="EB126" i="1"/>
  <c r="ED126" i="1"/>
  <c r="EA126" i="1"/>
  <c r="EC125" i="1"/>
  <c r="DB124" i="1"/>
  <c r="BY122" i="1"/>
  <c r="CA122" i="1" s="1"/>
  <c r="CB122" i="1" s="1"/>
  <c r="BW119" i="1"/>
  <c r="W114" i="1"/>
  <c r="X114" i="1"/>
  <c r="DC123" i="1"/>
  <c r="CY123" i="1"/>
  <c r="EJ127" i="1"/>
  <c r="EI127" i="1"/>
  <c r="EB127" i="1"/>
  <c r="EF126" i="1"/>
  <c r="DZ126" i="1"/>
  <c r="BC118" i="1"/>
  <c r="BH118" i="1"/>
  <c r="ED125" i="1"/>
  <c r="CZ124" i="1"/>
  <c r="CX124" i="1"/>
  <c r="BU119" i="1"/>
  <c r="EE127" i="1"/>
  <c r="DY127" i="1"/>
  <c r="EI126" i="1"/>
  <c r="EJ126" i="1"/>
  <c r="EK126" i="1"/>
  <c r="BF118" i="1"/>
  <c r="EJ125" i="1"/>
  <c r="EK125" i="1"/>
  <c r="EI125" i="1"/>
  <c r="EB125" i="1"/>
  <c r="DC124" i="1"/>
  <c r="CW124" i="1"/>
  <c r="Z113" i="1" l="1"/>
  <c r="W113" i="1"/>
  <c r="AQ116" i="1"/>
  <c r="BA117" i="1"/>
  <c r="BG117" i="1" s="1"/>
  <c r="U113" i="1"/>
  <c r="AU115" i="1"/>
  <c r="AT115" i="1" s="1"/>
  <c r="AV115" i="1" s="1"/>
  <c r="BV121" i="1"/>
  <c r="BT119" i="1"/>
  <c r="AX117" i="1"/>
  <c r="AY117" i="1"/>
  <c r="BS119" i="1"/>
  <c r="BI120" i="1"/>
  <c r="BJ120" i="1" s="1"/>
  <c r="BK120" i="1" s="1"/>
  <c r="BO120" i="1" s="1"/>
  <c r="AV117" i="1"/>
  <c r="BX119" i="1"/>
  <c r="BV119" i="1"/>
  <c r="BQ120" i="1"/>
  <c r="BP120" i="1"/>
  <c r="BW120" i="1" s="1"/>
  <c r="EG126" i="1"/>
  <c r="BY119" i="1"/>
  <c r="CA119" i="1" s="1"/>
  <c r="CB119" i="1" s="1"/>
  <c r="CC119" i="1" s="1"/>
  <c r="CD119" i="1" s="1"/>
  <c r="AG113" i="1"/>
  <c r="BF117" i="1"/>
  <c r="BX121" i="1"/>
  <c r="BW121" i="1"/>
  <c r="BU121" i="1"/>
  <c r="BT121" i="1"/>
  <c r="DE123" i="1"/>
  <c r="DG123" i="1" s="1"/>
  <c r="DH123" i="1" s="1"/>
  <c r="DL123" i="1" s="1"/>
  <c r="DT123" i="1" s="1"/>
  <c r="BH117" i="1"/>
  <c r="EG125" i="1"/>
  <c r="EL126" i="1"/>
  <c r="EM126" i="1" s="1"/>
  <c r="EN126" i="1" s="1"/>
  <c r="AK113" i="1"/>
  <c r="X113" i="1"/>
  <c r="AC113" i="1" s="1"/>
  <c r="AU116" i="1"/>
  <c r="AT116" i="1" s="1"/>
  <c r="AW116" i="1" s="1"/>
  <c r="EM128" i="1"/>
  <c r="EN128" i="1" s="1"/>
  <c r="BC117" i="1"/>
  <c r="AX115" i="1"/>
  <c r="AZ115" i="1"/>
  <c r="BB115" i="1"/>
  <c r="AW115" i="1"/>
  <c r="BD115" i="1" s="1"/>
  <c r="AY115" i="1"/>
  <c r="BF115" i="1" s="1"/>
  <c r="BA115" i="1"/>
  <c r="EL125" i="1"/>
  <c r="EM125" i="1" s="1"/>
  <c r="EN125" i="1" s="1"/>
  <c r="AH114" i="1"/>
  <c r="AI113" i="1"/>
  <c r="AJ113" i="1"/>
  <c r="AG114" i="1"/>
  <c r="BI118" i="1"/>
  <c r="BJ118" i="1" s="1"/>
  <c r="BK118" i="1" s="1"/>
  <c r="EL127" i="1"/>
  <c r="DD124" i="1"/>
  <c r="DE124" i="1" s="1"/>
  <c r="DG124" i="1" s="1"/>
  <c r="DH124" i="1" s="1"/>
  <c r="CC122" i="1"/>
  <c r="CD122" i="1" s="1"/>
  <c r="DF122" i="1"/>
  <c r="EF127" i="1"/>
  <c r="EG127" i="1" s="1"/>
  <c r="G111" i="1"/>
  <c r="Q111" i="1"/>
  <c r="R111" i="1" s="1"/>
  <c r="S111" i="1" s="1"/>
  <c r="H111" i="1"/>
  <c r="I111" i="1"/>
  <c r="J111" i="1"/>
  <c r="K111" i="1"/>
  <c r="L111" i="1"/>
  <c r="M111" i="1"/>
  <c r="N111" i="1"/>
  <c r="O111" i="1"/>
  <c r="A111" i="1"/>
  <c r="P111" i="1"/>
  <c r="B110" i="1"/>
  <c r="F111" i="1"/>
  <c r="AD112" i="1"/>
  <c r="T112" i="1"/>
  <c r="U112" i="1" s="1"/>
  <c r="AA112" i="1"/>
  <c r="AF113" i="1"/>
  <c r="AI114" i="1"/>
  <c r="AC114" i="1"/>
  <c r="AM112" i="1"/>
  <c r="AN112" i="1"/>
  <c r="AE113" i="1"/>
  <c r="AH113" i="1" l="1"/>
  <c r="AL114" i="1"/>
  <c r="AO114" i="1" s="1"/>
  <c r="AP114" i="1" s="1"/>
  <c r="DP123" i="1"/>
  <c r="DX123" i="1" s="1"/>
  <c r="DF119" i="1"/>
  <c r="BL120" i="1"/>
  <c r="BN120" i="1"/>
  <c r="BV120" i="1"/>
  <c r="DN123" i="1"/>
  <c r="DV123" i="1" s="1"/>
  <c r="BB116" i="1"/>
  <c r="BU120" i="1"/>
  <c r="EM127" i="1"/>
  <c r="EN127" i="1" s="1"/>
  <c r="DO123" i="1"/>
  <c r="DW123" i="1" s="1"/>
  <c r="EE123" i="1" s="1"/>
  <c r="AX116" i="1"/>
  <c r="BR120" i="1"/>
  <c r="BX120" i="1" s="1"/>
  <c r="BZ120" i="1"/>
  <c r="AV116" i="1"/>
  <c r="BC116" i="1" s="1"/>
  <c r="DM123" i="1"/>
  <c r="DU123" i="1" s="1"/>
  <c r="EB123" i="1" s="1"/>
  <c r="DK123" i="1"/>
  <c r="DS123" i="1" s="1"/>
  <c r="AY116" i="1"/>
  <c r="BM120" i="1"/>
  <c r="BT120" i="1" s="1"/>
  <c r="BE117" i="1"/>
  <c r="BD117" i="1"/>
  <c r="BI117" i="1" s="1"/>
  <c r="BJ117" i="1" s="1"/>
  <c r="BK117" i="1" s="1"/>
  <c r="DJ123" i="1"/>
  <c r="DR123" i="1" s="1"/>
  <c r="DY123" i="1" s="1"/>
  <c r="EF123" i="1" s="1"/>
  <c r="DI123" i="1"/>
  <c r="DQ123" i="1" s="1"/>
  <c r="BA116" i="1"/>
  <c r="BY121" i="1"/>
  <c r="CA121" i="1" s="1"/>
  <c r="CB121" i="1" s="1"/>
  <c r="EO126" i="1"/>
  <c r="EP126" i="1"/>
  <c r="EQ126" i="1" s="1"/>
  <c r="EP128" i="1"/>
  <c r="EQ128" i="1" s="1"/>
  <c r="EO128" i="1"/>
  <c r="AL113" i="1"/>
  <c r="AO113" i="1" s="1"/>
  <c r="AP113" i="1" s="1"/>
  <c r="AQ113" i="1" s="1"/>
  <c r="BC115" i="1"/>
  <c r="BH115" i="1"/>
  <c r="EH123" i="1"/>
  <c r="BG115" i="1"/>
  <c r="AZ116" i="1"/>
  <c r="EP127" i="1"/>
  <c r="EQ127" i="1" s="1"/>
  <c r="EO127" i="1"/>
  <c r="EP125" i="1"/>
  <c r="EQ125" i="1" s="1"/>
  <c r="EO125" i="1"/>
  <c r="CE122" i="1"/>
  <c r="CO122" i="1" s="1"/>
  <c r="CF122" i="1"/>
  <c r="CP122" i="1" s="1"/>
  <c r="CG122" i="1"/>
  <c r="CQ122" i="1" s="1"/>
  <c r="CH122" i="1"/>
  <c r="CR122" i="1" s="1"/>
  <c r="CI122" i="1"/>
  <c r="CS122" i="1" s="1"/>
  <c r="CJ122" i="1"/>
  <c r="CT122" i="1" s="1"/>
  <c r="CK122" i="1"/>
  <c r="CU122" i="1" s="1"/>
  <c r="CL122" i="1"/>
  <c r="CV122" i="1" s="1"/>
  <c r="CM122" i="1"/>
  <c r="CN122" i="1"/>
  <c r="AQ114" i="1"/>
  <c r="AR114" i="1"/>
  <c r="AS114" i="1"/>
  <c r="AD111" i="1"/>
  <c r="T111" i="1"/>
  <c r="Y111" i="1" s="1"/>
  <c r="AA111" i="1"/>
  <c r="EA123" i="1"/>
  <c r="EC123" i="1"/>
  <c r="Y112" i="1"/>
  <c r="Z112" i="1"/>
  <c r="AK112" i="1" s="1"/>
  <c r="W112" i="1"/>
  <c r="X112" i="1"/>
  <c r="H110" i="1"/>
  <c r="I110" i="1"/>
  <c r="J110" i="1"/>
  <c r="K110" i="1"/>
  <c r="L110" i="1"/>
  <c r="M110" i="1"/>
  <c r="N110" i="1"/>
  <c r="G110" i="1"/>
  <c r="Q110" i="1"/>
  <c r="R110" i="1" s="1"/>
  <c r="S110" i="1" s="1"/>
  <c r="P110" i="1"/>
  <c r="A110" i="1"/>
  <c r="O110" i="1"/>
  <c r="B109" i="1"/>
  <c r="F110" i="1"/>
  <c r="AM111" i="1"/>
  <c r="AN111" i="1"/>
  <c r="BM118" i="1"/>
  <c r="BO118" i="1"/>
  <c r="BQ118" i="1"/>
  <c r="BN118" i="1"/>
  <c r="BP118" i="1"/>
  <c r="BR118" i="1"/>
  <c r="BL118" i="1"/>
  <c r="BZ118" i="1"/>
  <c r="V112" i="1"/>
  <c r="DK124" i="1"/>
  <c r="DS124" i="1" s="1"/>
  <c r="DO124" i="1"/>
  <c r="DW124" i="1" s="1"/>
  <c r="EH124" i="1"/>
  <c r="DJ124" i="1"/>
  <c r="DR124" i="1" s="1"/>
  <c r="DN124" i="1"/>
  <c r="DV124" i="1" s="1"/>
  <c r="DM124" i="1"/>
  <c r="DU124" i="1" s="1"/>
  <c r="DI124" i="1"/>
  <c r="DQ124" i="1" s="1"/>
  <c r="DP124" i="1"/>
  <c r="DX124" i="1" s="1"/>
  <c r="DL124" i="1"/>
  <c r="DT124" i="1" s="1"/>
  <c r="EJ123" i="1"/>
  <c r="EK123" i="1"/>
  <c r="EI123" i="1"/>
  <c r="CF119" i="1"/>
  <c r="CP119" i="1" s="1"/>
  <c r="CG119" i="1"/>
  <c r="CQ119" i="1" s="1"/>
  <c r="CH119" i="1"/>
  <c r="CR119" i="1" s="1"/>
  <c r="CI119" i="1"/>
  <c r="CS119" i="1" s="1"/>
  <c r="CJ119" i="1"/>
  <c r="CT119" i="1" s="1"/>
  <c r="CK119" i="1"/>
  <c r="CU119" i="1" s="1"/>
  <c r="CL119" i="1"/>
  <c r="CV119" i="1" s="1"/>
  <c r="CE119" i="1"/>
  <c r="CO119" i="1" s="1"/>
  <c r="CM119" i="1"/>
  <c r="CN119" i="1"/>
  <c r="BE115" i="1"/>
  <c r="BI115" i="1" s="1"/>
  <c r="BJ115" i="1" s="1"/>
  <c r="BK115" i="1" s="1"/>
  <c r="BG116" i="1"/>
  <c r="BD116" i="1"/>
  <c r="ED123" i="1" l="1"/>
  <c r="BH116" i="1"/>
  <c r="BP117" i="1"/>
  <c r="BR117" i="1"/>
  <c r="BM117" i="1"/>
  <c r="BQ117" i="1"/>
  <c r="BO117" i="1"/>
  <c r="BV117" i="1" s="1"/>
  <c r="BL117" i="1"/>
  <c r="BN117" i="1"/>
  <c r="BZ117" i="1"/>
  <c r="Z111" i="1"/>
  <c r="DZ123" i="1"/>
  <c r="V111" i="1"/>
  <c r="AR113" i="1"/>
  <c r="AU113" i="1" s="1"/>
  <c r="AT113" i="1" s="1"/>
  <c r="BF116" i="1"/>
  <c r="AE112" i="1"/>
  <c r="W111" i="1"/>
  <c r="AU114" i="1"/>
  <c r="AT114" i="1" s="1"/>
  <c r="AX114" i="1" s="1"/>
  <c r="BE116" i="1"/>
  <c r="BS120" i="1"/>
  <c r="BY120" i="1" s="1"/>
  <c r="CA120" i="1" s="1"/>
  <c r="CB120" i="1" s="1"/>
  <c r="CZ122" i="1"/>
  <c r="CC121" i="1"/>
  <c r="CD121" i="1" s="1"/>
  <c r="DF121" i="1"/>
  <c r="AG112" i="1"/>
  <c r="BU118" i="1"/>
  <c r="U111" i="1"/>
  <c r="AS113" i="1"/>
  <c r="BI116" i="1"/>
  <c r="BJ116" i="1" s="1"/>
  <c r="BK116" i="1" s="1"/>
  <c r="BN116" i="1" s="1"/>
  <c r="CW119" i="1"/>
  <c r="DD119" i="1" s="1"/>
  <c r="DA119" i="1"/>
  <c r="EL123" i="1"/>
  <c r="DZ124" i="1"/>
  <c r="AG111" i="1"/>
  <c r="AJ111" i="1"/>
  <c r="EC124" i="1"/>
  <c r="AH112" i="1"/>
  <c r="DB122" i="1"/>
  <c r="CX122" i="1"/>
  <c r="AV114" i="1"/>
  <c r="BN115" i="1"/>
  <c r="BP115" i="1"/>
  <c r="BR115" i="1"/>
  <c r="BL115" i="1"/>
  <c r="BM115" i="1"/>
  <c r="BT115" i="1" s="1"/>
  <c r="BO115" i="1"/>
  <c r="BV115" i="1" s="1"/>
  <c r="BQ115" i="1"/>
  <c r="BX115" i="1" s="1"/>
  <c r="BZ115" i="1"/>
  <c r="BO116" i="1"/>
  <c r="BQ116" i="1"/>
  <c r="BP116" i="1"/>
  <c r="BL116" i="1"/>
  <c r="BX118" i="1"/>
  <c r="DY124" i="1"/>
  <c r="EF124" i="1" s="1"/>
  <c r="EI124" i="1"/>
  <c r="EJ124" i="1"/>
  <c r="EK124" i="1"/>
  <c r="BW118" i="1"/>
  <c r="BV118" i="1"/>
  <c r="AF111" i="1"/>
  <c r="DC122" i="1"/>
  <c r="CY122" i="1"/>
  <c r="DC119" i="1"/>
  <c r="CY119" i="1"/>
  <c r="AD110" i="1"/>
  <c r="T110" i="1"/>
  <c r="X110" i="1" s="1"/>
  <c r="AA110" i="1"/>
  <c r="AE111" i="1"/>
  <c r="CZ119" i="1"/>
  <c r="EE124" i="1"/>
  <c r="BT118" i="1"/>
  <c r="H109" i="1"/>
  <c r="I109" i="1"/>
  <c r="J109" i="1"/>
  <c r="K109" i="1"/>
  <c r="Q109" i="1"/>
  <c r="R109" i="1" s="1"/>
  <c r="S109" i="1" s="1"/>
  <c r="L109" i="1"/>
  <c r="N109" i="1"/>
  <c r="M109" i="1"/>
  <c r="G109" i="1"/>
  <c r="O109" i="1"/>
  <c r="A109" i="1"/>
  <c r="P109" i="1"/>
  <c r="B108" i="1"/>
  <c r="F109" i="1"/>
  <c r="AJ112" i="1"/>
  <c r="AK111" i="1"/>
  <c r="EG123" i="1"/>
  <c r="EM123" i="1" s="1"/>
  <c r="EN123" i="1" s="1"/>
  <c r="DB119" i="1"/>
  <c r="CX119" i="1"/>
  <c r="EB124" i="1"/>
  <c r="ED124" i="1"/>
  <c r="EA124" i="1"/>
  <c r="BS118" i="1"/>
  <c r="AM110" i="1"/>
  <c r="AN110" i="1"/>
  <c r="AI112" i="1"/>
  <c r="AC112" i="1"/>
  <c r="X111" i="1"/>
  <c r="DA122" i="1"/>
  <c r="CW122" i="1"/>
  <c r="DD122" i="1" s="1"/>
  <c r="AF112" i="1"/>
  <c r="BA114" i="1" l="1"/>
  <c r="BX117" i="1"/>
  <c r="BR116" i="1"/>
  <c r="BM116" i="1"/>
  <c r="BU117" i="1"/>
  <c r="AZ113" i="1"/>
  <c r="AX113" i="1"/>
  <c r="BC114" i="1"/>
  <c r="BW115" i="1"/>
  <c r="BB114" i="1"/>
  <c r="AY114" i="1"/>
  <c r="BF114" i="1" s="1"/>
  <c r="BT117" i="1"/>
  <c r="AZ114" i="1"/>
  <c r="AW114" i="1"/>
  <c r="CC120" i="1"/>
  <c r="CD120" i="1" s="1"/>
  <c r="DF120" i="1"/>
  <c r="BS117" i="1"/>
  <c r="BW116" i="1"/>
  <c r="BZ116" i="1"/>
  <c r="BW117" i="1"/>
  <c r="AW113" i="1"/>
  <c r="CI121" i="1"/>
  <c r="CS121" i="1" s="1"/>
  <c r="CE121" i="1"/>
  <c r="CO121" i="1" s="1"/>
  <c r="CF121" i="1"/>
  <c r="CP121" i="1" s="1"/>
  <c r="CJ121" i="1"/>
  <c r="CT121" i="1" s="1"/>
  <c r="CM121" i="1"/>
  <c r="CG121" i="1"/>
  <c r="CQ121" i="1" s="1"/>
  <c r="CY121" i="1" s="1"/>
  <c r="CK121" i="1"/>
  <c r="CU121" i="1" s="1"/>
  <c r="CN121" i="1"/>
  <c r="CH121" i="1"/>
  <c r="CR121" i="1" s="1"/>
  <c r="CZ121" i="1" s="1"/>
  <c r="CL121" i="1"/>
  <c r="CV121" i="1" s="1"/>
  <c r="AV113" i="1"/>
  <c r="BC113" i="1" s="1"/>
  <c r="BY118" i="1"/>
  <c r="CA118" i="1" s="1"/>
  <c r="CB118" i="1" s="1"/>
  <c r="DE119" i="1"/>
  <c r="DG119" i="1" s="1"/>
  <c r="DH119" i="1" s="1"/>
  <c r="DI119" i="1" s="1"/>
  <c r="DQ119" i="1" s="1"/>
  <c r="BU116" i="1"/>
  <c r="BS115" i="1"/>
  <c r="BA113" i="1"/>
  <c r="BB113" i="1"/>
  <c r="AY113" i="1"/>
  <c r="BF113" i="1" s="1"/>
  <c r="DP119" i="1"/>
  <c r="DX119" i="1" s="1"/>
  <c r="V110" i="1"/>
  <c r="BT116" i="1"/>
  <c r="AL112" i="1"/>
  <c r="AO112" i="1" s="1"/>
  <c r="AP112" i="1" s="1"/>
  <c r="U110" i="1"/>
  <c r="EL124" i="1"/>
  <c r="BS116" i="1"/>
  <c r="BU115" i="1"/>
  <c r="BY115" i="1" s="1"/>
  <c r="CA115" i="1" s="1"/>
  <c r="CB115" i="1" s="1"/>
  <c r="BH114" i="1"/>
  <c r="DE122" i="1"/>
  <c r="DG122" i="1" s="1"/>
  <c r="DH122" i="1" s="1"/>
  <c r="AI111" i="1"/>
  <c r="AC111" i="1"/>
  <c r="EP123" i="1"/>
  <c r="EQ123" i="1" s="1"/>
  <c r="EO123" i="1"/>
  <c r="G108" i="1"/>
  <c r="Q108" i="1"/>
  <c r="R108" i="1" s="1"/>
  <c r="S108" i="1" s="1"/>
  <c r="I108" i="1"/>
  <c r="M108" i="1"/>
  <c r="J108" i="1"/>
  <c r="N108" i="1"/>
  <c r="K108" i="1"/>
  <c r="H108" i="1"/>
  <c r="L108" i="1"/>
  <c r="O108" i="1"/>
  <c r="A108" i="1"/>
  <c r="P108" i="1"/>
  <c r="B107" i="1"/>
  <c r="F108" i="1"/>
  <c r="AM109" i="1"/>
  <c r="AN109" i="1"/>
  <c r="T109" i="1"/>
  <c r="U109" i="1" s="1"/>
  <c r="AA109" i="1"/>
  <c r="AD109" i="1"/>
  <c r="Y110" i="1"/>
  <c r="AI110" i="1" s="1"/>
  <c r="Z110" i="1"/>
  <c r="AK110" i="1" s="1"/>
  <c r="EG124" i="1"/>
  <c r="AH111" i="1"/>
  <c r="BX116" i="1"/>
  <c r="CC118" i="1"/>
  <c r="CD118" i="1" s="1"/>
  <c r="DF118" i="1"/>
  <c r="W110" i="1"/>
  <c r="AH110" i="1" s="1"/>
  <c r="BV116" i="1"/>
  <c r="BG113" i="1"/>
  <c r="BG114" i="1"/>
  <c r="BD114" i="1"/>
  <c r="AL111" i="1" l="1"/>
  <c r="AO111" i="1" s="1"/>
  <c r="AP111" i="1" s="1"/>
  <c r="DN119" i="1"/>
  <c r="DV119" i="1" s="1"/>
  <c r="DK119" i="1"/>
  <c r="DS119" i="1" s="1"/>
  <c r="DC121" i="1"/>
  <c r="CX121" i="1"/>
  <c r="CH120" i="1"/>
  <c r="CR120" i="1" s="1"/>
  <c r="CL120" i="1"/>
  <c r="CV120" i="1" s="1"/>
  <c r="CF120" i="1"/>
  <c r="CP120" i="1" s="1"/>
  <c r="CX120" i="1" s="1"/>
  <c r="CJ120" i="1"/>
  <c r="CT120" i="1" s="1"/>
  <c r="CN120" i="1"/>
  <c r="CG120" i="1"/>
  <c r="CQ120" i="1" s="1"/>
  <c r="CK120" i="1"/>
  <c r="CU120" i="1" s="1"/>
  <c r="DC120" i="1" s="1"/>
  <c r="CE120" i="1"/>
  <c r="CO120" i="1" s="1"/>
  <c r="CI120" i="1"/>
  <c r="CS120" i="1" s="1"/>
  <c r="DA120" i="1" s="1"/>
  <c r="CM120" i="1"/>
  <c r="BE114" i="1"/>
  <c r="BI114" i="1" s="1"/>
  <c r="BJ114" i="1" s="1"/>
  <c r="BK114" i="1" s="1"/>
  <c r="DJ119" i="1"/>
  <c r="DR119" i="1" s="1"/>
  <c r="DY119" i="1" s="1"/>
  <c r="EF119" i="1" s="1"/>
  <c r="DL119" i="1"/>
  <c r="DT119" i="1" s="1"/>
  <c r="AF110" i="1"/>
  <c r="EH119" i="1"/>
  <c r="DM119" i="1"/>
  <c r="DU119" i="1" s="1"/>
  <c r="BD113" i="1"/>
  <c r="BY117" i="1"/>
  <c r="CA117" i="1" s="1"/>
  <c r="CB117" i="1" s="1"/>
  <c r="CW121" i="1"/>
  <c r="BE113" i="1"/>
  <c r="BI113" i="1" s="1"/>
  <c r="BJ113" i="1" s="1"/>
  <c r="BK113" i="1" s="1"/>
  <c r="DA121" i="1"/>
  <c r="DB121" i="1"/>
  <c r="W109" i="1"/>
  <c r="V109" i="1"/>
  <c r="AF109" i="1" s="1"/>
  <c r="EM124" i="1"/>
  <c r="EN124" i="1" s="1"/>
  <c r="BH113" i="1"/>
  <c r="Z109" i="1"/>
  <c r="AK109" i="1" s="1"/>
  <c r="Y109" i="1"/>
  <c r="X109" i="1"/>
  <c r="DO119" i="1"/>
  <c r="DW119" i="1" s="1"/>
  <c r="EE119" i="1" s="1"/>
  <c r="AR111" i="1"/>
  <c r="AQ111" i="1"/>
  <c r="AS111" i="1"/>
  <c r="AQ112" i="1"/>
  <c r="AR112" i="1"/>
  <c r="AS112" i="1"/>
  <c r="AC110" i="1"/>
  <c r="EJ119" i="1"/>
  <c r="EK119" i="1"/>
  <c r="EI119" i="1"/>
  <c r="CE118" i="1"/>
  <c r="CO118" i="1" s="1"/>
  <c r="CF118" i="1"/>
  <c r="CP118" i="1" s="1"/>
  <c r="CG118" i="1"/>
  <c r="CQ118" i="1" s="1"/>
  <c r="CH118" i="1"/>
  <c r="CR118" i="1" s="1"/>
  <c r="CI118" i="1"/>
  <c r="CS118" i="1" s="1"/>
  <c r="CJ118" i="1"/>
  <c r="CT118" i="1" s="1"/>
  <c r="CK118" i="1"/>
  <c r="CU118" i="1" s="1"/>
  <c r="CL118" i="1"/>
  <c r="CV118" i="1" s="1"/>
  <c r="CM118" i="1"/>
  <c r="CN118" i="1"/>
  <c r="DK122" i="1"/>
  <c r="DS122" i="1" s="1"/>
  <c r="DO122" i="1"/>
  <c r="DW122" i="1" s="1"/>
  <c r="EH122" i="1"/>
  <c r="DJ122" i="1"/>
  <c r="DR122" i="1" s="1"/>
  <c r="DN122" i="1"/>
  <c r="DV122" i="1" s="1"/>
  <c r="DM122" i="1"/>
  <c r="DU122" i="1" s="1"/>
  <c r="DI122" i="1"/>
  <c r="DQ122" i="1" s="1"/>
  <c r="DL122" i="1"/>
  <c r="DT122" i="1" s="1"/>
  <c r="DP122" i="1"/>
  <c r="DX122" i="1" s="1"/>
  <c r="CC115" i="1"/>
  <c r="CD115" i="1" s="1"/>
  <c r="DF115" i="1"/>
  <c r="AJ109" i="1"/>
  <c r="AJ110" i="1"/>
  <c r="AG109" i="1"/>
  <c r="AD108" i="1"/>
  <c r="T108" i="1"/>
  <c r="U108" i="1" s="1"/>
  <c r="W108" i="1"/>
  <c r="AA108" i="1"/>
  <c r="V108" i="1"/>
  <c r="X108" i="1"/>
  <c r="BY116" i="1"/>
  <c r="CA116" i="1" s="1"/>
  <c r="CB116" i="1" s="1"/>
  <c r="EA119" i="1"/>
  <c r="EC119" i="1"/>
  <c r="EP124" i="1"/>
  <c r="EQ124" i="1" s="1"/>
  <c r="EO124" i="1"/>
  <c r="AI109" i="1"/>
  <c r="AC109" i="1"/>
  <c r="AH109" i="1"/>
  <c r="AE109" i="1"/>
  <c r="H107" i="1"/>
  <c r="I107" i="1"/>
  <c r="J107" i="1"/>
  <c r="K107" i="1"/>
  <c r="L107" i="1"/>
  <c r="M107" i="1"/>
  <c r="N107" i="1"/>
  <c r="G107" i="1"/>
  <c r="Q107" i="1"/>
  <c r="R107" i="1" s="1"/>
  <c r="S107" i="1" s="1"/>
  <c r="O107" i="1"/>
  <c r="P107" i="1"/>
  <c r="A107" i="1"/>
  <c r="B106" i="1"/>
  <c r="F107" i="1"/>
  <c r="AM108" i="1"/>
  <c r="AN108" i="1"/>
  <c r="AE110" i="1"/>
  <c r="AG110" i="1"/>
  <c r="AL110" i="1" s="1"/>
  <c r="AO110" i="1" s="1"/>
  <c r="AP110" i="1" s="1"/>
  <c r="DZ119" i="1"/>
  <c r="AF108" i="1" l="1"/>
  <c r="Z108" i="1"/>
  <c r="Y108" i="1"/>
  <c r="EB119" i="1"/>
  <c r="CW120" i="1"/>
  <c r="DD120" i="1" s="1"/>
  <c r="DB120" i="1"/>
  <c r="BM114" i="1"/>
  <c r="BP114" i="1"/>
  <c r="BO114" i="1"/>
  <c r="BR114" i="1"/>
  <c r="BQ114" i="1"/>
  <c r="BL114" i="1"/>
  <c r="BS114" i="1" s="1"/>
  <c r="BN114" i="1"/>
  <c r="BU114" i="1" s="1"/>
  <c r="BZ114" i="1"/>
  <c r="CZ120" i="1"/>
  <c r="CC117" i="1"/>
  <c r="CD117" i="1" s="1"/>
  <c r="DF117" i="1"/>
  <c r="DY122" i="1"/>
  <c r="AU111" i="1"/>
  <c r="AT111" i="1" s="1"/>
  <c r="AX111" i="1" s="1"/>
  <c r="CY120" i="1"/>
  <c r="DE120" i="1" s="1"/>
  <c r="DG120" i="1" s="1"/>
  <c r="DH120" i="1" s="1"/>
  <c r="EC122" i="1"/>
  <c r="DZ122" i="1"/>
  <c r="DB118" i="1"/>
  <c r="CX118" i="1"/>
  <c r="ED119" i="1"/>
  <c r="EG119" i="1" s="1"/>
  <c r="EM119" i="1" s="1"/>
  <c r="EN119" i="1" s="1"/>
  <c r="DD121" i="1"/>
  <c r="DE121" i="1" s="1"/>
  <c r="DG121" i="1" s="1"/>
  <c r="DH121" i="1" s="1"/>
  <c r="EB122" i="1"/>
  <c r="AE108" i="1"/>
  <c r="AL109" i="1"/>
  <c r="AO109" i="1" s="1"/>
  <c r="AP109" i="1" s="1"/>
  <c r="AQ109" i="1" s="1"/>
  <c r="EE122" i="1"/>
  <c r="DC118" i="1"/>
  <c r="CY118" i="1"/>
  <c r="AU112" i="1"/>
  <c r="AT112" i="1" s="1"/>
  <c r="AY112" i="1" s="1"/>
  <c r="AQ110" i="1"/>
  <c r="AR110" i="1"/>
  <c r="AS110" i="1"/>
  <c r="AZ111" i="1"/>
  <c r="BB111" i="1"/>
  <c r="AV111" i="1"/>
  <c r="AY111" i="1"/>
  <c r="BF111" i="1" s="1"/>
  <c r="BA111" i="1"/>
  <c r="BH111" i="1" s="1"/>
  <c r="Z107" i="1"/>
  <c r="AD107" i="1"/>
  <c r="T107" i="1"/>
  <c r="V107" i="1" s="1"/>
  <c r="Y107" i="1"/>
  <c r="AA107" i="1"/>
  <c r="EL119" i="1"/>
  <c r="G106" i="1"/>
  <c r="Q106" i="1"/>
  <c r="R106" i="1" s="1"/>
  <c r="S106" i="1" s="1"/>
  <c r="H106" i="1"/>
  <c r="I106" i="1"/>
  <c r="J106" i="1"/>
  <c r="K106" i="1"/>
  <c r="L106" i="1"/>
  <c r="M106" i="1"/>
  <c r="N106" i="1"/>
  <c r="P106" i="1"/>
  <c r="A106" i="1"/>
  <c r="O106" i="1"/>
  <c r="B105" i="1"/>
  <c r="F106" i="1"/>
  <c r="AM107" i="1"/>
  <c r="AN107" i="1"/>
  <c r="EI122" i="1"/>
  <c r="EJ122" i="1"/>
  <c r="EK122" i="1"/>
  <c r="BX114" i="1"/>
  <c r="AK108" i="1"/>
  <c r="AJ108" i="1"/>
  <c r="AI108" i="1"/>
  <c r="AC108" i="1"/>
  <c r="AH108" i="1"/>
  <c r="DA118" i="1"/>
  <c r="CW118" i="1"/>
  <c r="DD118" i="1" s="1"/>
  <c r="BN113" i="1"/>
  <c r="BP113" i="1"/>
  <c r="BR113" i="1"/>
  <c r="BL113" i="1"/>
  <c r="BM113" i="1"/>
  <c r="BT113" i="1" s="1"/>
  <c r="BO113" i="1"/>
  <c r="BV113" i="1" s="1"/>
  <c r="BQ113" i="1"/>
  <c r="BX113" i="1" s="1"/>
  <c r="BZ113" i="1"/>
  <c r="BV114" i="1"/>
  <c r="CF115" i="1"/>
  <c r="CP115" i="1" s="1"/>
  <c r="CG115" i="1"/>
  <c r="CQ115" i="1" s="1"/>
  <c r="CH115" i="1"/>
  <c r="CR115" i="1" s="1"/>
  <c r="CI115" i="1"/>
  <c r="CS115" i="1" s="1"/>
  <c r="CJ115" i="1"/>
  <c r="CT115" i="1" s="1"/>
  <c r="CK115" i="1"/>
  <c r="CU115" i="1" s="1"/>
  <c r="CL115" i="1"/>
  <c r="CV115" i="1" s="1"/>
  <c r="CE115" i="1"/>
  <c r="CO115" i="1" s="1"/>
  <c r="CM115" i="1"/>
  <c r="CN115" i="1"/>
  <c r="DK120" i="1"/>
  <c r="DS120" i="1" s="1"/>
  <c r="DO120" i="1"/>
  <c r="DW120" i="1" s="1"/>
  <c r="EH120" i="1"/>
  <c r="DJ120" i="1"/>
  <c r="DR120" i="1" s="1"/>
  <c r="DN120" i="1"/>
  <c r="DV120" i="1" s="1"/>
  <c r="DM120" i="1"/>
  <c r="DU120" i="1" s="1"/>
  <c r="DI120" i="1"/>
  <c r="DQ120" i="1" s="1"/>
  <c r="DL120" i="1"/>
  <c r="DT120" i="1" s="1"/>
  <c r="DP120" i="1"/>
  <c r="DX120" i="1" s="1"/>
  <c r="CC116" i="1"/>
  <c r="CD116" i="1" s="1"/>
  <c r="DF116" i="1"/>
  <c r="AG108" i="1"/>
  <c r="EF122" i="1"/>
  <c r="ED122" i="1"/>
  <c r="EA122" i="1"/>
  <c r="CZ118" i="1"/>
  <c r="BT114" i="1"/>
  <c r="AW111" i="1" l="1"/>
  <c r="BD111" i="1" s="1"/>
  <c r="AL108" i="1"/>
  <c r="AO108" i="1" s="1"/>
  <c r="AP108" i="1" s="1"/>
  <c r="AJ107" i="1"/>
  <c r="CH117" i="1"/>
  <c r="CR117" i="1" s="1"/>
  <c r="CL117" i="1"/>
  <c r="CV117" i="1" s="1"/>
  <c r="CI117" i="1"/>
  <c r="CS117" i="1" s="1"/>
  <c r="CE117" i="1"/>
  <c r="CO117" i="1" s="1"/>
  <c r="CG117" i="1"/>
  <c r="CQ117" i="1" s="1"/>
  <c r="CY117" i="1" s="1"/>
  <c r="CK117" i="1"/>
  <c r="CU117" i="1" s="1"/>
  <c r="DC117" i="1" s="1"/>
  <c r="CN117" i="1"/>
  <c r="CF117" i="1"/>
  <c r="CP117" i="1" s="1"/>
  <c r="CJ117" i="1"/>
  <c r="CT117" i="1" s="1"/>
  <c r="CM117" i="1"/>
  <c r="BW114" i="1"/>
  <c r="BY114" i="1" s="1"/>
  <c r="CA114" i="1" s="1"/>
  <c r="CB114" i="1" s="1"/>
  <c r="DL121" i="1"/>
  <c r="DT121" i="1" s="1"/>
  <c r="DK121" i="1"/>
  <c r="DS121" i="1" s="1"/>
  <c r="EA121" i="1" s="1"/>
  <c r="DO121" i="1"/>
  <c r="DW121" i="1" s="1"/>
  <c r="DM121" i="1"/>
  <c r="DU121" i="1" s="1"/>
  <c r="EC121" i="1" s="1"/>
  <c r="DN121" i="1"/>
  <c r="DV121" i="1" s="1"/>
  <c r="DI121" i="1"/>
  <c r="DQ121" i="1" s="1"/>
  <c r="DJ121" i="1"/>
  <c r="DR121" i="1" s="1"/>
  <c r="DP121" i="1"/>
  <c r="DX121" i="1" s="1"/>
  <c r="EH121" i="1"/>
  <c r="EG122" i="1"/>
  <c r="W107" i="1"/>
  <c r="AH107" i="1" s="1"/>
  <c r="X107" i="1"/>
  <c r="AX112" i="1"/>
  <c r="AS109" i="1"/>
  <c r="EL122" i="1"/>
  <c r="EM122" i="1" s="1"/>
  <c r="EN122" i="1" s="1"/>
  <c r="AZ112" i="1"/>
  <c r="AW112" i="1"/>
  <c r="BD112" i="1" s="1"/>
  <c r="BW113" i="1"/>
  <c r="EC120" i="1"/>
  <c r="EE120" i="1"/>
  <c r="CW115" i="1"/>
  <c r="DD115" i="1" s="1"/>
  <c r="DA115" i="1"/>
  <c r="U107" i="1"/>
  <c r="BC111" i="1"/>
  <c r="AV112" i="1"/>
  <c r="BA112" i="1"/>
  <c r="AR109" i="1"/>
  <c r="AU109" i="1" s="1"/>
  <c r="AT109" i="1" s="1"/>
  <c r="AV109" i="1" s="1"/>
  <c r="EA120" i="1"/>
  <c r="AU110" i="1"/>
  <c r="AT110" i="1" s="1"/>
  <c r="BA110" i="1" s="1"/>
  <c r="BB112" i="1"/>
  <c r="CE116" i="1"/>
  <c r="CO116" i="1" s="1"/>
  <c r="CF116" i="1"/>
  <c r="CP116" i="1" s="1"/>
  <c r="CG116" i="1"/>
  <c r="CQ116" i="1" s="1"/>
  <c r="CH116" i="1"/>
  <c r="CR116" i="1" s="1"/>
  <c r="CI116" i="1"/>
  <c r="CS116" i="1" s="1"/>
  <c r="CJ116" i="1"/>
  <c r="CT116" i="1" s="1"/>
  <c r="CK116" i="1"/>
  <c r="CU116" i="1" s="1"/>
  <c r="CL116" i="1"/>
  <c r="CV116" i="1" s="1"/>
  <c r="CM116" i="1"/>
  <c r="CN116" i="1"/>
  <c r="AR108" i="1"/>
  <c r="AQ108" i="1"/>
  <c r="AS108" i="1"/>
  <c r="AY109" i="1"/>
  <c r="BA109" i="1"/>
  <c r="AX109" i="1"/>
  <c r="AX110" i="1"/>
  <c r="AD106" i="1"/>
  <c r="T106" i="1"/>
  <c r="W106" i="1" s="1"/>
  <c r="AA106" i="1"/>
  <c r="AE107" i="1"/>
  <c r="AF107" i="1"/>
  <c r="BF112" i="1"/>
  <c r="ED120" i="1"/>
  <c r="H105" i="1"/>
  <c r="I105" i="1"/>
  <c r="J105" i="1"/>
  <c r="K105" i="1"/>
  <c r="L105" i="1"/>
  <c r="M105" i="1"/>
  <c r="N105" i="1"/>
  <c r="G105" i="1"/>
  <c r="Q105" i="1"/>
  <c r="R105" i="1" s="1"/>
  <c r="S105" i="1" s="1"/>
  <c r="O105" i="1"/>
  <c r="P105" i="1"/>
  <c r="A105" i="1"/>
  <c r="B104" i="1"/>
  <c r="F105" i="1"/>
  <c r="AM106" i="1"/>
  <c r="AN106" i="1"/>
  <c r="AK107" i="1"/>
  <c r="BU113" i="1"/>
  <c r="DZ120" i="1"/>
  <c r="DC115" i="1"/>
  <c r="CY115" i="1"/>
  <c r="BS113" i="1"/>
  <c r="BY113" i="1" s="1"/>
  <c r="CA113" i="1" s="1"/>
  <c r="CB113" i="1" s="1"/>
  <c r="DE118" i="1"/>
  <c r="DG118" i="1" s="1"/>
  <c r="DH118" i="1" s="1"/>
  <c r="AI107" i="1"/>
  <c r="AC107" i="1"/>
  <c r="BG111" i="1"/>
  <c r="EP119" i="1"/>
  <c r="EQ119" i="1" s="1"/>
  <c r="EO119" i="1"/>
  <c r="BE112" i="1"/>
  <c r="CZ115" i="1"/>
  <c r="EB120" i="1"/>
  <c r="DY120" i="1"/>
  <c r="EI120" i="1"/>
  <c r="EJ120" i="1"/>
  <c r="EK120" i="1"/>
  <c r="DB115" i="1"/>
  <c r="CX115" i="1"/>
  <c r="BE111" i="1"/>
  <c r="BC112" i="1"/>
  <c r="BH112" i="1"/>
  <c r="CC114" i="1" l="1"/>
  <c r="CD114" i="1" s="1"/>
  <c r="DF114" i="1"/>
  <c r="EP122" i="1"/>
  <c r="EQ122" i="1" s="1"/>
  <c r="EO122" i="1"/>
  <c r="DZ121" i="1"/>
  <c r="AY110" i="1"/>
  <c r="AZ109" i="1"/>
  <c r="BG109" i="1" s="1"/>
  <c r="DB117" i="1"/>
  <c r="CZ117" i="1"/>
  <c r="BB110" i="1"/>
  <c r="AW110" i="1"/>
  <c r="CX117" i="1"/>
  <c r="CW117" i="1"/>
  <c r="DD117" i="1" s="1"/>
  <c r="AZ110" i="1"/>
  <c r="DA117" i="1"/>
  <c r="EE121" i="1"/>
  <c r="DY121" i="1"/>
  <c r="EF121" i="1" s="1"/>
  <c r="BI111" i="1"/>
  <c r="BJ111" i="1" s="1"/>
  <c r="BK111" i="1" s="1"/>
  <c r="U106" i="1"/>
  <c r="AV110" i="1"/>
  <c r="BB109" i="1"/>
  <c r="AW109" i="1"/>
  <c r="BD109" i="1" s="1"/>
  <c r="AU108" i="1"/>
  <c r="AT108" i="1" s="1"/>
  <c r="BB108" i="1" s="1"/>
  <c r="AG107" i="1"/>
  <c r="EK121" i="1"/>
  <c r="EI121" i="1"/>
  <c r="EJ121" i="1"/>
  <c r="ED121" i="1"/>
  <c r="EB121" i="1"/>
  <c r="BE109" i="1"/>
  <c r="CZ116" i="1"/>
  <c r="BG112" i="1"/>
  <c r="BI112" i="1" s="1"/>
  <c r="BJ112" i="1" s="1"/>
  <c r="BK112" i="1" s="1"/>
  <c r="DE115" i="1"/>
  <c r="DG115" i="1" s="1"/>
  <c r="DH115" i="1" s="1"/>
  <c r="DM115" i="1" s="1"/>
  <c r="DU115" i="1" s="1"/>
  <c r="BG110" i="1"/>
  <c r="BD110" i="1"/>
  <c r="AX108" i="1"/>
  <c r="AZ108" i="1"/>
  <c r="AV108" i="1"/>
  <c r="BA108" i="1"/>
  <c r="AW108" i="1"/>
  <c r="DL115" i="1"/>
  <c r="DT115" i="1" s="1"/>
  <c r="DJ115" i="1"/>
  <c r="DR115" i="1" s="1"/>
  <c r="CE114" i="1"/>
  <c r="CO114" i="1" s="1"/>
  <c r="CF114" i="1"/>
  <c r="CP114" i="1" s="1"/>
  <c r="CG114" i="1"/>
  <c r="CQ114" i="1" s="1"/>
  <c r="CH114" i="1"/>
  <c r="CR114" i="1" s="1"/>
  <c r="CI114" i="1"/>
  <c r="CS114" i="1" s="1"/>
  <c r="CJ114" i="1"/>
  <c r="CT114" i="1" s="1"/>
  <c r="CK114" i="1"/>
  <c r="CU114" i="1" s="1"/>
  <c r="CL114" i="1"/>
  <c r="CV114" i="1" s="1"/>
  <c r="CM114" i="1"/>
  <c r="CN114" i="1"/>
  <c r="BN111" i="1"/>
  <c r="BP111" i="1"/>
  <c r="BR111" i="1"/>
  <c r="BL111" i="1"/>
  <c r="BM111" i="1"/>
  <c r="BT111" i="1" s="1"/>
  <c r="BO111" i="1"/>
  <c r="BV111" i="1" s="1"/>
  <c r="BQ111" i="1"/>
  <c r="BX111" i="1" s="1"/>
  <c r="BZ111" i="1"/>
  <c r="DK118" i="1"/>
  <c r="DS118" i="1" s="1"/>
  <c r="DO118" i="1"/>
  <c r="DW118" i="1" s="1"/>
  <c r="EH118" i="1"/>
  <c r="DJ118" i="1"/>
  <c r="DR118" i="1" s="1"/>
  <c r="DN118" i="1"/>
  <c r="DV118" i="1" s="1"/>
  <c r="DM118" i="1"/>
  <c r="DU118" i="1" s="1"/>
  <c r="DI118" i="1"/>
  <c r="DQ118" i="1" s="1"/>
  <c r="DL118" i="1"/>
  <c r="DT118" i="1" s="1"/>
  <c r="DP118" i="1"/>
  <c r="DX118" i="1" s="1"/>
  <c r="BC109" i="1"/>
  <c r="DC116" i="1"/>
  <c r="CY116" i="1"/>
  <c r="Z106" i="1"/>
  <c r="AK106" i="1" s="1"/>
  <c r="CC113" i="1"/>
  <c r="CD113" i="1" s="1"/>
  <c r="DF113" i="1"/>
  <c r="G104" i="1"/>
  <c r="Q104" i="1"/>
  <c r="R104" i="1" s="1"/>
  <c r="S104" i="1" s="1"/>
  <c r="H104" i="1"/>
  <c r="I104" i="1"/>
  <c r="J104" i="1"/>
  <c r="K104" i="1"/>
  <c r="L104" i="1"/>
  <c r="M104" i="1"/>
  <c r="N104" i="1"/>
  <c r="P104" i="1"/>
  <c r="O104" i="1"/>
  <c r="A104" i="1"/>
  <c r="B103" i="1"/>
  <c r="F104" i="1"/>
  <c r="AD105" i="1"/>
  <c r="T105" i="1"/>
  <c r="V105" i="1" s="1"/>
  <c r="AA105" i="1"/>
  <c r="X106" i="1"/>
  <c r="Y106" i="1"/>
  <c r="BE110" i="1"/>
  <c r="BH109" i="1"/>
  <c r="DB116" i="1"/>
  <c r="CX116" i="1"/>
  <c r="EF120" i="1"/>
  <c r="EG120" i="1" s="1"/>
  <c r="EL120" i="1"/>
  <c r="AM105" i="1"/>
  <c r="AN105" i="1"/>
  <c r="AL107" i="1"/>
  <c r="AO107" i="1" s="1"/>
  <c r="AP107" i="1" s="1"/>
  <c r="V106" i="1"/>
  <c r="AG106" i="1" s="1"/>
  <c r="BH110" i="1"/>
  <c r="BF109" i="1"/>
  <c r="DA116" i="1"/>
  <c r="CW116" i="1"/>
  <c r="AY108" i="1" l="1"/>
  <c r="BC110" i="1"/>
  <c r="DE117" i="1"/>
  <c r="DG117" i="1" s="1"/>
  <c r="DH117" i="1" s="1"/>
  <c r="DK117" i="1" s="1"/>
  <c r="DS117" i="1" s="1"/>
  <c r="EG121" i="1"/>
  <c r="EH115" i="1"/>
  <c r="DI115" i="1"/>
  <c r="DQ115" i="1" s="1"/>
  <c r="DN117" i="1"/>
  <c r="DV117" i="1" s="1"/>
  <c r="DO115" i="1"/>
  <c r="DW115" i="1" s="1"/>
  <c r="EM120" i="1"/>
  <c r="EN120" i="1" s="1"/>
  <c r="DP115" i="1"/>
  <c r="DX115" i="1" s="1"/>
  <c r="EL121" i="1"/>
  <c r="BF110" i="1"/>
  <c r="BI110" i="1" s="1"/>
  <c r="BJ110" i="1" s="1"/>
  <c r="BK110" i="1" s="1"/>
  <c r="AJ106" i="1"/>
  <c r="DN115" i="1"/>
  <c r="DV115" i="1" s="1"/>
  <c r="DK115" i="1"/>
  <c r="DS115" i="1" s="1"/>
  <c r="BC108" i="1"/>
  <c r="BF108" i="1"/>
  <c r="BQ112" i="1"/>
  <c r="BX112" i="1" s="1"/>
  <c r="BL112" i="1"/>
  <c r="BN112" i="1"/>
  <c r="BZ112" i="1"/>
  <c r="BM112" i="1"/>
  <c r="BT112" i="1" s="1"/>
  <c r="BP112" i="1"/>
  <c r="BO112" i="1"/>
  <c r="BR112" i="1"/>
  <c r="ED118" i="1"/>
  <c r="DC114" i="1"/>
  <c r="CY114" i="1"/>
  <c r="DZ115" i="1"/>
  <c r="Z105" i="1"/>
  <c r="EB118" i="1"/>
  <c r="DZ118" i="1"/>
  <c r="BS111" i="1"/>
  <c r="DB114" i="1"/>
  <c r="CX114" i="1"/>
  <c r="EB115" i="1"/>
  <c r="BD108" i="1"/>
  <c r="BG108" i="1"/>
  <c r="Y105" i="1"/>
  <c r="U105" i="1"/>
  <c r="AF105" i="1" s="1"/>
  <c r="EE115" i="1"/>
  <c r="EP120" i="1"/>
  <c r="EQ120" i="1" s="1"/>
  <c r="EO120" i="1"/>
  <c r="AQ107" i="1"/>
  <c r="AR107" i="1"/>
  <c r="AS107" i="1"/>
  <c r="W105" i="1"/>
  <c r="X105" i="1"/>
  <c r="H103" i="1"/>
  <c r="I103" i="1"/>
  <c r="J103" i="1"/>
  <c r="K103" i="1"/>
  <c r="L103" i="1"/>
  <c r="M103" i="1"/>
  <c r="N103" i="1"/>
  <c r="G103" i="1"/>
  <c r="Q103" i="1"/>
  <c r="R103" i="1" s="1"/>
  <c r="S103" i="1" s="1"/>
  <c r="O103" i="1"/>
  <c r="A103" i="1"/>
  <c r="P103" i="1"/>
  <c r="B102" i="1"/>
  <c r="F103" i="1"/>
  <c r="AM104" i="1"/>
  <c r="AN104" i="1"/>
  <c r="AE106" i="1"/>
  <c r="EC118" i="1"/>
  <c r="EE118" i="1"/>
  <c r="DD116" i="1"/>
  <c r="DE116" i="1" s="1"/>
  <c r="DG116" i="1" s="1"/>
  <c r="DH116" i="1" s="1"/>
  <c r="EJ115" i="1"/>
  <c r="EK115" i="1"/>
  <c r="EI115" i="1"/>
  <c r="AI106" i="1"/>
  <c r="AC106" i="1"/>
  <c r="EA118" i="1"/>
  <c r="AF106" i="1"/>
  <c r="DA114" i="1"/>
  <c r="CW114" i="1"/>
  <c r="DY115" i="1"/>
  <c r="CF113" i="1"/>
  <c r="CP113" i="1" s="1"/>
  <c r="CG113" i="1"/>
  <c r="CQ113" i="1" s="1"/>
  <c r="CH113" i="1"/>
  <c r="CR113" i="1" s="1"/>
  <c r="CI113" i="1"/>
  <c r="CS113" i="1" s="1"/>
  <c r="CJ113" i="1"/>
  <c r="CT113" i="1" s="1"/>
  <c r="CK113" i="1"/>
  <c r="CU113" i="1" s="1"/>
  <c r="CL113" i="1"/>
  <c r="CV113" i="1" s="1"/>
  <c r="CE113" i="1"/>
  <c r="CO113" i="1" s="1"/>
  <c r="CM113" i="1"/>
  <c r="CN113" i="1"/>
  <c r="BV112" i="1"/>
  <c r="BW111" i="1"/>
  <c r="CZ114" i="1"/>
  <c r="ED115" i="1"/>
  <c r="EA115" i="1"/>
  <c r="EC115" i="1"/>
  <c r="BH108" i="1"/>
  <c r="BE108" i="1"/>
  <c r="AK105" i="1"/>
  <c r="AD104" i="1"/>
  <c r="T104" i="1"/>
  <c r="W104" i="1" s="1"/>
  <c r="AA104" i="1"/>
  <c r="BI109" i="1"/>
  <c r="BJ109" i="1" s="1"/>
  <c r="BK109" i="1" s="1"/>
  <c r="DY118" i="1"/>
  <c r="EF118" i="1" s="1"/>
  <c r="EI118" i="1"/>
  <c r="EJ118" i="1"/>
  <c r="EK118" i="1"/>
  <c r="BU111" i="1"/>
  <c r="EF115" i="1"/>
  <c r="AH106" i="1"/>
  <c r="BY111" i="1" l="1"/>
  <c r="CA111" i="1" s="1"/>
  <c r="CB111" i="1" s="1"/>
  <c r="CC111" i="1" s="1"/>
  <c r="CD111" i="1" s="1"/>
  <c r="DM117" i="1"/>
  <c r="DU117" i="1" s="1"/>
  <c r="EC117" i="1" s="1"/>
  <c r="DL117" i="1"/>
  <c r="DT117" i="1" s="1"/>
  <c r="DJ117" i="1"/>
  <c r="DR117" i="1" s="1"/>
  <c r="DZ117" i="1" s="1"/>
  <c r="DP117" i="1"/>
  <c r="DX117" i="1" s="1"/>
  <c r="DO117" i="1"/>
  <c r="DW117" i="1" s="1"/>
  <c r="EE117" i="1" s="1"/>
  <c r="DI117" i="1"/>
  <c r="DQ117" i="1" s="1"/>
  <c r="EH117" i="1"/>
  <c r="BW112" i="1"/>
  <c r="BM110" i="1"/>
  <c r="BT110" i="1" s="1"/>
  <c r="BP110" i="1"/>
  <c r="BO110" i="1"/>
  <c r="BR110" i="1"/>
  <c r="BQ110" i="1"/>
  <c r="BX110" i="1" s="1"/>
  <c r="BL110" i="1"/>
  <c r="BN110" i="1"/>
  <c r="BZ110" i="1"/>
  <c r="AU107" i="1"/>
  <c r="AT107" i="1" s="1"/>
  <c r="AW107" i="1" s="1"/>
  <c r="AE105" i="1"/>
  <c r="EM121" i="1"/>
  <c r="EN121" i="1" s="1"/>
  <c r="BS112" i="1"/>
  <c r="BW110" i="1"/>
  <c r="Z104" i="1"/>
  <c r="U104" i="1"/>
  <c r="BI108" i="1"/>
  <c r="BJ108" i="1" s="1"/>
  <c r="BK108" i="1" s="1"/>
  <c r="BL108" i="1" s="1"/>
  <c r="BU112" i="1"/>
  <c r="BY112" i="1" s="1"/>
  <c r="CA112" i="1" s="1"/>
  <c r="CB112" i="1" s="1"/>
  <c r="CC112" i="1" s="1"/>
  <c r="CD112" i="1" s="1"/>
  <c r="CW113" i="1"/>
  <c r="DD113" i="1" s="1"/>
  <c r="DA113" i="1"/>
  <c r="CZ113" i="1"/>
  <c r="BU110" i="1"/>
  <c r="EL115" i="1"/>
  <c r="AJ105" i="1"/>
  <c r="DF111" i="1"/>
  <c r="DK116" i="1"/>
  <c r="DS116" i="1" s="1"/>
  <c r="DO116" i="1"/>
  <c r="DW116" i="1" s="1"/>
  <c r="EH116" i="1"/>
  <c r="DJ116" i="1"/>
  <c r="DR116" i="1" s="1"/>
  <c r="DN116" i="1"/>
  <c r="DV116" i="1" s="1"/>
  <c r="DM116" i="1"/>
  <c r="DU116" i="1" s="1"/>
  <c r="DI116" i="1"/>
  <c r="DQ116" i="1" s="1"/>
  <c r="DL116" i="1"/>
  <c r="DT116" i="1" s="1"/>
  <c r="DP116" i="1"/>
  <c r="DX116" i="1" s="1"/>
  <c r="AX107" i="1"/>
  <c r="BN108" i="1"/>
  <c r="BR108" i="1"/>
  <c r="BQ108" i="1"/>
  <c r="BM108" i="1"/>
  <c r="BV110" i="1"/>
  <c r="AM103" i="1"/>
  <c r="AN103" i="1"/>
  <c r="AI105" i="1"/>
  <c r="AC105" i="1"/>
  <c r="AK104" i="1"/>
  <c r="EL118" i="1"/>
  <c r="Y104" i="1"/>
  <c r="AJ104" i="1" s="1"/>
  <c r="AH105" i="1"/>
  <c r="AG105" i="1"/>
  <c r="X104" i="1"/>
  <c r="DC113" i="1"/>
  <c r="CY113" i="1"/>
  <c r="EG118" i="1"/>
  <c r="EM118" i="1" s="1"/>
  <c r="EN118" i="1" s="1"/>
  <c r="V104" i="1"/>
  <c r="AG104" i="1" s="1"/>
  <c r="DD114" i="1"/>
  <c r="DE114" i="1" s="1"/>
  <c r="DG114" i="1" s="1"/>
  <c r="DH114" i="1" s="1"/>
  <c r="DB113" i="1"/>
  <c r="CX113" i="1"/>
  <c r="AL106" i="1"/>
  <c r="AO106" i="1" s="1"/>
  <c r="AP106" i="1" s="1"/>
  <c r="BM109" i="1"/>
  <c r="BO109" i="1"/>
  <c r="BQ109" i="1"/>
  <c r="BL109" i="1"/>
  <c r="BP109" i="1"/>
  <c r="BR109" i="1"/>
  <c r="BN109" i="1"/>
  <c r="BZ109" i="1"/>
  <c r="EG115" i="1"/>
  <c r="EM115" i="1" s="1"/>
  <c r="EN115" i="1" s="1"/>
  <c r="G102" i="1"/>
  <c r="Q102" i="1"/>
  <c r="R102" i="1" s="1"/>
  <c r="S102" i="1" s="1"/>
  <c r="H102" i="1"/>
  <c r="I102" i="1"/>
  <c r="J102" i="1"/>
  <c r="K102" i="1"/>
  <c r="L102" i="1"/>
  <c r="M102" i="1"/>
  <c r="N102" i="1"/>
  <c r="P102" i="1"/>
  <c r="A102" i="1"/>
  <c r="O102" i="1"/>
  <c r="B101" i="1"/>
  <c r="F102" i="1"/>
  <c r="AD103" i="1"/>
  <c r="T103" i="1"/>
  <c r="X103" i="1" s="1"/>
  <c r="AA103" i="1"/>
  <c r="AL105" i="1" l="1"/>
  <c r="AO105" i="1" s="1"/>
  <c r="AP105" i="1" s="1"/>
  <c r="AV107" i="1"/>
  <c r="BA107" i="1"/>
  <c r="BS110" i="1"/>
  <c r="EK117" i="1"/>
  <c r="EI117" i="1"/>
  <c r="EJ117" i="1"/>
  <c r="ED117" i="1"/>
  <c r="BB107" i="1"/>
  <c r="AY107" i="1"/>
  <c r="BO108" i="1"/>
  <c r="BV108" i="1" s="1"/>
  <c r="BP108" i="1"/>
  <c r="AZ107" i="1"/>
  <c r="DY117" i="1"/>
  <c r="EF117" i="1" s="1"/>
  <c r="EB117" i="1"/>
  <c r="EA117" i="1"/>
  <c r="DY116" i="1"/>
  <c r="EO121" i="1"/>
  <c r="EP121" i="1"/>
  <c r="EQ121" i="1" s="1"/>
  <c r="BW109" i="1"/>
  <c r="BZ108" i="1"/>
  <c r="DF112" i="1"/>
  <c r="BD107" i="1"/>
  <c r="AF104" i="1"/>
  <c r="BS109" i="1"/>
  <c r="DE113" i="1"/>
  <c r="DG113" i="1" s="1"/>
  <c r="DH113" i="1" s="1"/>
  <c r="DM113" i="1" s="1"/>
  <c r="DU113" i="1" s="1"/>
  <c r="EF116" i="1"/>
  <c r="ED116" i="1"/>
  <c r="EA116" i="1"/>
  <c r="BV109" i="1"/>
  <c r="BC107" i="1"/>
  <c r="BH107" i="1"/>
  <c r="EB116" i="1"/>
  <c r="CE112" i="1"/>
  <c r="CO112" i="1" s="1"/>
  <c r="CF112" i="1"/>
  <c r="CP112" i="1" s="1"/>
  <c r="CG112" i="1"/>
  <c r="CQ112" i="1" s="1"/>
  <c r="CH112" i="1"/>
  <c r="CR112" i="1" s="1"/>
  <c r="CI112" i="1"/>
  <c r="CS112" i="1" s="1"/>
  <c r="CJ112" i="1"/>
  <c r="CT112" i="1" s="1"/>
  <c r="CK112" i="1"/>
  <c r="CU112" i="1" s="1"/>
  <c r="CL112" i="1"/>
  <c r="CV112" i="1" s="1"/>
  <c r="CM112" i="1"/>
  <c r="CN112" i="1"/>
  <c r="DL113" i="1"/>
  <c r="DT113" i="1" s="1"/>
  <c r="EH113" i="1"/>
  <c r="V103" i="1"/>
  <c r="AR106" i="1"/>
  <c r="AQ106" i="1"/>
  <c r="AS106" i="1"/>
  <c r="BU108" i="1"/>
  <c r="BT109" i="1"/>
  <c r="AI104" i="1"/>
  <c r="AC104" i="1"/>
  <c r="BS108" i="1"/>
  <c r="BF107" i="1"/>
  <c r="DZ116" i="1"/>
  <c r="AD102" i="1"/>
  <c r="T102" i="1"/>
  <c r="W102" i="1" s="1"/>
  <c r="AA102" i="1"/>
  <c r="BU109" i="1"/>
  <c r="EP118" i="1"/>
  <c r="EQ118" i="1" s="1"/>
  <c r="EO118" i="1"/>
  <c r="DK114" i="1"/>
  <c r="DS114" i="1" s="1"/>
  <c r="DO114" i="1"/>
  <c r="DW114" i="1" s="1"/>
  <c r="EH114" i="1"/>
  <c r="DJ114" i="1"/>
  <c r="DR114" i="1" s="1"/>
  <c r="DN114" i="1"/>
  <c r="DV114" i="1" s="1"/>
  <c r="DM114" i="1"/>
  <c r="DU114" i="1" s="1"/>
  <c r="DI114" i="1"/>
  <c r="DQ114" i="1" s="1"/>
  <c r="DL114" i="1"/>
  <c r="DT114" i="1" s="1"/>
  <c r="DP114" i="1"/>
  <c r="DX114" i="1" s="1"/>
  <c r="BT108" i="1"/>
  <c r="BG107" i="1"/>
  <c r="EI116" i="1"/>
  <c r="EJ116" i="1"/>
  <c r="EK116" i="1"/>
  <c r="CF111" i="1"/>
  <c r="CP111" i="1" s="1"/>
  <c r="CG111" i="1"/>
  <c r="CQ111" i="1" s="1"/>
  <c r="CH111" i="1"/>
  <c r="CR111" i="1" s="1"/>
  <c r="CI111" i="1"/>
  <c r="CS111" i="1" s="1"/>
  <c r="CJ111" i="1"/>
  <c r="CT111" i="1" s="1"/>
  <c r="CK111" i="1"/>
  <c r="CU111" i="1" s="1"/>
  <c r="CL111" i="1"/>
  <c r="CV111" i="1" s="1"/>
  <c r="CE111" i="1"/>
  <c r="CO111" i="1" s="1"/>
  <c r="CM111" i="1"/>
  <c r="CN111" i="1"/>
  <c r="U103" i="1"/>
  <c r="AF103" i="1" s="1"/>
  <c r="EP115" i="1"/>
  <c r="EQ115" i="1" s="1"/>
  <c r="EO115" i="1"/>
  <c r="Y103" i="1"/>
  <c r="Z103" i="1"/>
  <c r="AK103" i="1" s="1"/>
  <c r="AQ105" i="1"/>
  <c r="AR105" i="1"/>
  <c r="AS105" i="1"/>
  <c r="W103" i="1"/>
  <c r="AH103" i="1" s="1"/>
  <c r="H101" i="1"/>
  <c r="I101" i="1"/>
  <c r="J101" i="1"/>
  <c r="K101" i="1"/>
  <c r="L101" i="1"/>
  <c r="M101" i="1"/>
  <c r="N101" i="1"/>
  <c r="G101" i="1"/>
  <c r="Q101" i="1"/>
  <c r="R101" i="1" s="1"/>
  <c r="S101" i="1" s="1"/>
  <c r="A101" i="1"/>
  <c r="O101" i="1"/>
  <c r="P101" i="1"/>
  <c r="B100" i="1"/>
  <c r="F101" i="1"/>
  <c r="AM102" i="1"/>
  <c r="AN102" i="1"/>
  <c r="BX109" i="1"/>
  <c r="BY110" i="1"/>
  <c r="CA110" i="1" s="1"/>
  <c r="CB110" i="1" s="1"/>
  <c r="AE104" i="1"/>
  <c r="BX108" i="1"/>
  <c r="BW108" i="1"/>
  <c r="BE107" i="1"/>
  <c r="BI107" i="1" s="1"/>
  <c r="BJ107" i="1" s="1"/>
  <c r="BK107" i="1" s="1"/>
  <c r="AH104" i="1"/>
  <c r="AL104" i="1" s="1"/>
  <c r="AO104" i="1" s="1"/>
  <c r="AP104" i="1" s="1"/>
  <c r="EC116" i="1"/>
  <c r="EE116" i="1"/>
  <c r="EG117" i="1" l="1"/>
  <c r="EL117" i="1"/>
  <c r="EB114" i="1"/>
  <c r="U102" i="1"/>
  <c r="AU105" i="1"/>
  <c r="AT105" i="1" s="1"/>
  <c r="AY105" i="1" s="1"/>
  <c r="DJ113" i="1"/>
  <c r="DR113" i="1" s="1"/>
  <c r="CZ111" i="1"/>
  <c r="ED114" i="1"/>
  <c r="X102" i="1"/>
  <c r="AU106" i="1"/>
  <c r="AT106" i="1" s="1"/>
  <c r="AX106" i="1" s="1"/>
  <c r="DP113" i="1"/>
  <c r="DX113" i="1" s="1"/>
  <c r="EE113" i="1" s="1"/>
  <c r="DO113" i="1"/>
  <c r="DW113" i="1" s="1"/>
  <c r="DI113" i="1"/>
  <c r="DQ113" i="1" s="1"/>
  <c r="DY113" i="1" s="1"/>
  <c r="EG116" i="1"/>
  <c r="EA114" i="1"/>
  <c r="Z102" i="1"/>
  <c r="AK102" i="1" s="1"/>
  <c r="Y102" i="1"/>
  <c r="DN113" i="1"/>
  <c r="DV113" i="1" s="1"/>
  <c r="DK113" i="1"/>
  <c r="DS113" i="1" s="1"/>
  <c r="EA113" i="1" s="1"/>
  <c r="AC103" i="1"/>
  <c r="DC111" i="1"/>
  <c r="CY111" i="1"/>
  <c r="EL116" i="1"/>
  <c r="DB112" i="1"/>
  <c r="CX112" i="1"/>
  <c r="EB113" i="1"/>
  <c r="BY109" i="1"/>
  <c r="CA109" i="1" s="1"/>
  <c r="CB109" i="1" s="1"/>
  <c r="DF109" i="1" s="1"/>
  <c r="CZ112" i="1"/>
  <c r="AR104" i="1"/>
  <c r="AQ104" i="1"/>
  <c r="AS104" i="1"/>
  <c r="BM107" i="1"/>
  <c r="BO107" i="1"/>
  <c r="BQ107" i="1"/>
  <c r="BN107" i="1"/>
  <c r="BP107" i="1"/>
  <c r="BR107" i="1"/>
  <c r="BL107" i="1"/>
  <c r="BZ107" i="1"/>
  <c r="AZ106" i="1"/>
  <c r="BB106" i="1"/>
  <c r="AV106" i="1"/>
  <c r="AY106" i="1"/>
  <c r="BF106" i="1" s="1"/>
  <c r="BA106" i="1"/>
  <c r="AD101" i="1"/>
  <c r="T101" i="1"/>
  <c r="X101" i="1" s="1"/>
  <c r="AA101" i="1"/>
  <c r="DB111" i="1"/>
  <c r="CX111" i="1"/>
  <c r="DZ114" i="1"/>
  <c r="G100" i="1"/>
  <c r="Q100" i="1"/>
  <c r="R100" i="1" s="1"/>
  <c r="S100" i="1" s="1"/>
  <c r="H100" i="1"/>
  <c r="I100" i="1"/>
  <c r="J100" i="1"/>
  <c r="K100" i="1"/>
  <c r="L100" i="1"/>
  <c r="M100" i="1"/>
  <c r="N100" i="1"/>
  <c r="O100" i="1"/>
  <c r="A100" i="1"/>
  <c r="P100" i="1"/>
  <c r="B99" i="1"/>
  <c r="F100" i="1"/>
  <c r="AM101" i="1"/>
  <c r="AN101" i="1"/>
  <c r="AJ103" i="1"/>
  <c r="AE103" i="1"/>
  <c r="CW111" i="1"/>
  <c r="DA111" i="1"/>
  <c r="DY114" i="1"/>
  <c r="EF114" i="1" s="1"/>
  <c r="EI114" i="1"/>
  <c r="EJ114" i="1"/>
  <c r="EK114" i="1"/>
  <c r="V102" i="1"/>
  <c r="AG102" i="1" s="1"/>
  <c r="EJ113" i="1"/>
  <c r="EK113" i="1"/>
  <c r="EI113" i="1"/>
  <c r="AI103" i="1"/>
  <c r="DC112" i="1"/>
  <c r="CY112" i="1"/>
  <c r="EC114" i="1"/>
  <c r="EE114" i="1"/>
  <c r="BY108" i="1"/>
  <c r="CA108" i="1" s="1"/>
  <c r="CB108" i="1" s="1"/>
  <c r="AG103" i="1"/>
  <c r="CC110" i="1"/>
  <c r="CD110" i="1" s="1"/>
  <c r="DF110" i="1"/>
  <c r="ED113" i="1"/>
  <c r="EC113" i="1"/>
  <c r="DA112" i="1"/>
  <c r="CW112" i="1"/>
  <c r="DD112" i="1" s="1"/>
  <c r="BH106" i="1" l="1"/>
  <c r="AL103" i="1"/>
  <c r="BU107" i="1"/>
  <c r="AW106" i="1"/>
  <c r="BD106" i="1" s="1"/>
  <c r="AJ102" i="1"/>
  <c r="AC102" i="1"/>
  <c r="EM117" i="1"/>
  <c r="EN117" i="1" s="1"/>
  <c r="AX105" i="1"/>
  <c r="BE105" i="1" s="1"/>
  <c r="AI102" i="1"/>
  <c r="AZ105" i="1"/>
  <c r="BF105" i="1" s="1"/>
  <c r="AW105" i="1"/>
  <c r="BC105" i="1" s="1"/>
  <c r="AE102" i="1"/>
  <c r="AV105" i="1"/>
  <c r="BA105" i="1"/>
  <c r="AH102" i="1"/>
  <c r="AF102" i="1"/>
  <c r="BB105" i="1"/>
  <c r="EM116" i="1"/>
  <c r="EN116" i="1" s="1"/>
  <c r="EP116" i="1" s="1"/>
  <c r="EQ116" i="1" s="1"/>
  <c r="DZ113" i="1"/>
  <c r="AO103" i="1"/>
  <c r="AP103" i="1" s="1"/>
  <c r="AQ103" i="1" s="1"/>
  <c r="BE106" i="1"/>
  <c r="EO116" i="1"/>
  <c r="AU104" i="1"/>
  <c r="AT104" i="1" s="1"/>
  <c r="AZ104" i="1" s="1"/>
  <c r="CC109" i="1"/>
  <c r="CD109" i="1" s="1"/>
  <c r="BG106" i="1"/>
  <c r="BW107" i="1"/>
  <c r="AX104" i="1"/>
  <c r="BA104" i="1"/>
  <c r="EL113" i="1"/>
  <c r="H99" i="1"/>
  <c r="I99" i="1"/>
  <c r="J99" i="1"/>
  <c r="K99" i="1"/>
  <c r="L99" i="1"/>
  <c r="M99" i="1"/>
  <c r="N99" i="1"/>
  <c r="G99" i="1"/>
  <c r="Q99" i="1"/>
  <c r="R99" i="1" s="1"/>
  <c r="S99" i="1" s="1"/>
  <c r="O99" i="1"/>
  <c r="A99" i="1"/>
  <c r="P99" i="1"/>
  <c r="B98" i="1"/>
  <c r="F99" i="1"/>
  <c r="AM100" i="1"/>
  <c r="AN100" i="1"/>
  <c r="V101" i="1"/>
  <c r="BT107" i="1"/>
  <c r="U101" i="1"/>
  <c r="BH105" i="1"/>
  <c r="BS107" i="1"/>
  <c r="DE112" i="1"/>
  <c r="DG112" i="1" s="1"/>
  <c r="DH112" i="1" s="1"/>
  <c r="EL114" i="1"/>
  <c r="EF113" i="1"/>
  <c r="EG113" i="1" s="1"/>
  <c r="Y101" i="1"/>
  <c r="Z101" i="1"/>
  <c r="AK101" i="1" s="1"/>
  <c r="BX107" i="1"/>
  <c r="CE110" i="1"/>
  <c r="CO110" i="1" s="1"/>
  <c r="CF110" i="1"/>
  <c r="CP110" i="1" s="1"/>
  <c r="CG110" i="1"/>
  <c r="CQ110" i="1" s="1"/>
  <c r="CH110" i="1"/>
  <c r="CR110" i="1" s="1"/>
  <c r="CI110" i="1"/>
  <c r="CS110" i="1" s="1"/>
  <c r="CJ110" i="1"/>
  <c r="CT110" i="1" s="1"/>
  <c r="CK110" i="1"/>
  <c r="CU110" i="1" s="1"/>
  <c r="CL110" i="1"/>
  <c r="CV110" i="1" s="1"/>
  <c r="CM110" i="1"/>
  <c r="CN110" i="1"/>
  <c r="CC108" i="1"/>
  <c r="CD108" i="1" s="1"/>
  <c r="DF108" i="1"/>
  <c r="DD111" i="1"/>
  <c r="DE111" i="1" s="1"/>
  <c r="DG111" i="1" s="1"/>
  <c r="DH111" i="1" s="1"/>
  <c r="EG114" i="1"/>
  <c r="AD100" i="1"/>
  <c r="T100" i="1"/>
  <c r="W100" i="1" s="1"/>
  <c r="AA100" i="1"/>
  <c r="W101" i="1"/>
  <c r="AH101" i="1" s="1"/>
  <c r="BD105" i="1"/>
  <c r="BV107" i="1"/>
  <c r="AW104" i="1" l="1"/>
  <c r="BD104" i="1" s="1"/>
  <c r="AS103" i="1"/>
  <c r="BG105" i="1"/>
  <c r="EP117" i="1"/>
  <c r="EQ117" i="1" s="1"/>
  <c r="EO117" i="1"/>
  <c r="AV104" i="1"/>
  <c r="AR103" i="1"/>
  <c r="AU103" i="1" s="1"/>
  <c r="AT103" i="1" s="1"/>
  <c r="BA103" i="1" s="1"/>
  <c r="BC106" i="1"/>
  <c r="BI106" i="1" s="1"/>
  <c r="BJ106" i="1" s="1"/>
  <c r="BK106" i="1" s="1"/>
  <c r="BB104" i="1"/>
  <c r="AL102" i="1"/>
  <c r="AO102" i="1" s="1"/>
  <c r="AP102" i="1" s="1"/>
  <c r="CH109" i="1"/>
  <c r="CR109" i="1" s="1"/>
  <c r="CZ109" i="1" s="1"/>
  <c r="CL109" i="1"/>
  <c r="CV109" i="1" s="1"/>
  <c r="CF109" i="1"/>
  <c r="CP109" i="1" s="1"/>
  <c r="CJ109" i="1"/>
  <c r="CT109" i="1" s="1"/>
  <c r="CN109" i="1"/>
  <c r="CE109" i="1"/>
  <c r="CO109" i="1" s="1"/>
  <c r="CI109" i="1"/>
  <c r="CS109" i="1" s="1"/>
  <c r="CM109" i="1"/>
  <c r="CG109" i="1"/>
  <c r="CQ109" i="1" s="1"/>
  <c r="CY109" i="1" s="1"/>
  <c r="CK109" i="1"/>
  <c r="CU109" i="1" s="1"/>
  <c r="U100" i="1"/>
  <c r="EM114" i="1"/>
  <c r="EN114" i="1" s="1"/>
  <c r="BH104" i="1"/>
  <c r="EM113" i="1"/>
  <c r="EN113" i="1" s="1"/>
  <c r="AC101" i="1"/>
  <c r="DA110" i="1"/>
  <c r="CW110" i="1"/>
  <c r="DB109" i="1"/>
  <c r="AY104" i="1"/>
  <c r="BF104" i="1" s="1"/>
  <c r="DM111" i="1"/>
  <c r="DU111" i="1" s="1"/>
  <c r="DI111" i="1"/>
  <c r="DQ111" i="1" s="1"/>
  <c r="DL111" i="1"/>
  <c r="DT111" i="1" s="1"/>
  <c r="DP111" i="1"/>
  <c r="DX111" i="1" s="1"/>
  <c r="DK111" i="1"/>
  <c r="DS111" i="1" s="1"/>
  <c r="DO111" i="1"/>
  <c r="DW111" i="1" s="1"/>
  <c r="EH111" i="1"/>
  <c r="DJ111" i="1"/>
  <c r="DR111" i="1" s="1"/>
  <c r="DN111" i="1"/>
  <c r="DV111" i="1" s="1"/>
  <c r="DA109" i="1"/>
  <c r="DK112" i="1"/>
  <c r="DS112" i="1" s="1"/>
  <c r="DO112" i="1"/>
  <c r="DW112" i="1" s="1"/>
  <c r="EH112" i="1"/>
  <c r="DJ112" i="1"/>
  <c r="DR112" i="1" s="1"/>
  <c r="DN112" i="1"/>
  <c r="DV112" i="1" s="1"/>
  <c r="DM112" i="1"/>
  <c r="DU112" i="1" s="1"/>
  <c r="DI112" i="1"/>
  <c r="DQ112" i="1" s="1"/>
  <c r="DL112" i="1"/>
  <c r="DT112" i="1" s="1"/>
  <c r="DP112" i="1"/>
  <c r="DX112" i="1" s="1"/>
  <c r="BN106" i="1"/>
  <c r="BP106" i="1"/>
  <c r="BR106" i="1"/>
  <c r="BL106" i="1"/>
  <c r="BM106" i="1"/>
  <c r="BT106" i="1" s="1"/>
  <c r="BO106" i="1"/>
  <c r="BV106" i="1" s="1"/>
  <c r="BQ106" i="1"/>
  <c r="BZ106" i="1"/>
  <c r="AM99" i="1"/>
  <c r="AN99" i="1"/>
  <c r="BC104" i="1"/>
  <c r="CW109" i="1"/>
  <c r="DD109" i="1" s="1"/>
  <c r="Z100" i="1"/>
  <c r="AK100" i="1" s="1"/>
  <c r="CF108" i="1"/>
  <c r="CP108" i="1" s="1"/>
  <c r="CG108" i="1"/>
  <c r="CQ108" i="1" s="1"/>
  <c r="CH108" i="1"/>
  <c r="CR108" i="1" s="1"/>
  <c r="CI108" i="1"/>
  <c r="CS108" i="1" s="1"/>
  <c r="CJ108" i="1"/>
  <c r="CT108" i="1" s="1"/>
  <c r="CK108" i="1"/>
  <c r="CU108" i="1" s="1"/>
  <c r="CL108" i="1"/>
  <c r="CV108" i="1" s="1"/>
  <c r="CE108" i="1"/>
  <c r="CO108" i="1" s="1"/>
  <c r="CM108" i="1"/>
  <c r="CN108" i="1"/>
  <c r="CZ110" i="1"/>
  <c r="X100" i="1"/>
  <c r="Y100" i="1"/>
  <c r="DC110" i="1"/>
  <c r="CY110" i="1"/>
  <c r="AJ101" i="1"/>
  <c r="BY107" i="1"/>
  <c r="CA107" i="1" s="1"/>
  <c r="CB107" i="1" s="1"/>
  <c r="AF101" i="1"/>
  <c r="EP113" i="1"/>
  <c r="EQ113" i="1" s="1"/>
  <c r="EO113" i="1"/>
  <c r="AI101" i="1"/>
  <c r="DD110" i="1"/>
  <c r="EP114" i="1"/>
  <c r="EQ114" i="1" s="1"/>
  <c r="EO114" i="1"/>
  <c r="DC109" i="1"/>
  <c r="V100" i="1"/>
  <c r="AG100" i="1" s="1"/>
  <c r="DB110" i="1"/>
  <c r="CX110" i="1"/>
  <c r="AE101" i="1"/>
  <c r="BG104" i="1"/>
  <c r="BI105" i="1"/>
  <c r="BJ105" i="1" s="1"/>
  <c r="BK105" i="1" s="1"/>
  <c r="AG101" i="1"/>
  <c r="G98" i="1"/>
  <c r="Q98" i="1"/>
  <c r="R98" i="1" s="1"/>
  <c r="S98" i="1" s="1"/>
  <c r="H98" i="1"/>
  <c r="I98" i="1"/>
  <c r="J98" i="1"/>
  <c r="K98" i="1"/>
  <c r="L98" i="1"/>
  <c r="M98" i="1"/>
  <c r="N98" i="1"/>
  <c r="P98" i="1"/>
  <c r="A98" i="1"/>
  <c r="O98" i="1"/>
  <c r="B97" i="1"/>
  <c r="F98" i="1"/>
  <c r="AD99" i="1"/>
  <c r="T99" i="1"/>
  <c r="Z99" i="1" s="1"/>
  <c r="AA99" i="1"/>
  <c r="AW103" i="1" l="1"/>
  <c r="BB103" i="1"/>
  <c r="BH103" i="1" s="1"/>
  <c r="AY103" i="1"/>
  <c r="AX103" i="1"/>
  <c r="AZ103" i="1"/>
  <c r="BX106" i="1"/>
  <c r="AV103" i="1"/>
  <c r="BC103" i="1" s="1"/>
  <c r="CX109" i="1"/>
  <c r="DE109" i="1" s="1"/>
  <c r="DG109" i="1" s="1"/>
  <c r="DH109" i="1" s="1"/>
  <c r="EC112" i="1"/>
  <c r="EB111" i="1"/>
  <c r="AR102" i="1"/>
  <c r="AU102" i="1" s="1"/>
  <c r="AT102" i="1" s="1"/>
  <c r="AW102" i="1" s="1"/>
  <c r="AQ102" i="1"/>
  <c r="AS102" i="1"/>
  <c r="CW108" i="1"/>
  <c r="DA108" i="1"/>
  <c r="AK99" i="1"/>
  <c r="DZ111" i="1"/>
  <c r="DB108" i="1"/>
  <c r="CX108" i="1"/>
  <c r="BW106" i="1"/>
  <c r="DY112" i="1"/>
  <c r="X99" i="1"/>
  <c r="DE110" i="1"/>
  <c r="DG110" i="1" s="1"/>
  <c r="DH110" i="1" s="1"/>
  <c r="DJ110" i="1" s="1"/>
  <c r="DR110" i="1" s="1"/>
  <c r="W99" i="1"/>
  <c r="AF100" i="1"/>
  <c r="AE100" i="1"/>
  <c r="EA112" i="1"/>
  <c r="BD103" i="1"/>
  <c r="BE104" i="1"/>
  <c r="H97" i="1"/>
  <c r="I97" i="1"/>
  <c r="J97" i="1"/>
  <c r="K97" i="1"/>
  <c r="L97" i="1"/>
  <c r="M97" i="1"/>
  <c r="N97" i="1"/>
  <c r="G97" i="1"/>
  <c r="Q97" i="1"/>
  <c r="R97" i="1" s="1"/>
  <c r="S97" i="1" s="1"/>
  <c r="O97" i="1"/>
  <c r="P97" i="1"/>
  <c r="A97" i="1"/>
  <c r="B96" i="1"/>
  <c r="F97" i="1"/>
  <c r="AM98" i="1"/>
  <c r="AN98" i="1"/>
  <c r="EI112" i="1"/>
  <c r="EJ112" i="1"/>
  <c r="EK112" i="1"/>
  <c r="V99" i="1"/>
  <c r="AL101" i="1"/>
  <c r="AO101" i="1" s="1"/>
  <c r="AP101" i="1" s="1"/>
  <c r="DD108" i="1"/>
  <c r="CZ108" i="1"/>
  <c r="BU106" i="1"/>
  <c r="EE112" i="1"/>
  <c r="BF103" i="1"/>
  <c r="EJ111" i="1"/>
  <c r="EK111" i="1"/>
  <c r="EI111" i="1"/>
  <c r="BM105" i="1"/>
  <c r="BO105" i="1"/>
  <c r="BQ105" i="1"/>
  <c r="BN105" i="1"/>
  <c r="BP105" i="1"/>
  <c r="BR105" i="1"/>
  <c r="BL105" i="1"/>
  <c r="BZ105" i="1"/>
  <c r="CC107" i="1"/>
  <c r="CD107" i="1" s="1"/>
  <c r="DF107" i="1"/>
  <c r="AJ100" i="1"/>
  <c r="DC108" i="1"/>
  <c r="CY108" i="1"/>
  <c r="BI104" i="1"/>
  <c r="BJ104" i="1" s="1"/>
  <c r="BK104" i="1" s="1"/>
  <c r="BS106" i="1"/>
  <c r="EF112" i="1"/>
  <c r="ED112" i="1"/>
  <c r="BG103" i="1"/>
  <c r="EE111" i="1"/>
  <c r="DY111" i="1"/>
  <c r="EF111" i="1" s="1"/>
  <c r="U99" i="1"/>
  <c r="AF99" i="1" s="1"/>
  <c r="Y99" i="1"/>
  <c r="AJ99" i="1" s="1"/>
  <c r="AD98" i="1"/>
  <c r="T98" i="1"/>
  <c r="Y98" i="1" s="1"/>
  <c r="AA98" i="1"/>
  <c r="U98" i="1"/>
  <c r="Z98" i="1"/>
  <c r="AI100" i="1"/>
  <c r="AC100" i="1"/>
  <c r="EB112" i="1"/>
  <c r="DZ112" i="1"/>
  <c r="BE103" i="1"/>
  <c r="AH100" i="1"/>
  <c r="ED111" i="1"/>
  <c r="EA111" i="1"/>
  <c r="EC111" i="1"/>
  <c r="V98" i="1" l="1"/>
  <c r="W98" i="1"/>
  <c r="DE108" i="1"/>
  <c r="DG108" i="1" s="1"/>
  <c r="DH108" i="1" s="1"/>
  <c r="BB102" i="1"/>
  <c r="X98" i="1"/>
  <c r="AV102" i="1"/>
  <c r="BC102" i="1" s="1"/>
  <c r="AZ102" i="1"/>
  <c r="BG102" i="1" s="1"/>
  <c r="AY102" i="1"/>
  <c r="BA102" i="1"/>
  <c r="AX102" i="1"/>
  <c r="EH110" i="1"/>
  <c r="EG112" i="1"/>
  <c r="AE98" i="1"/>
  <c r="BY106" i="1"/>
  <c r="CA106" i="1" s="1"/>
  <c r="CB106" i="1" s="1"/>
  <c r="AH99" i="1"/>
  <c r="DM110" i="1"/>
  <c r="DU110" i="1" s="1"/>
  <c r="EL112" i="1"/>
  <c r="DO110" i="1"/>
  <c r="DW110" i="1" s="1"/>
  <c r="DI110" i="1"/>
  <c r="DQ110" i="1" s="1"/>
  <c r="AH98" i="1"/>
  <c r="AG99" i="1"/>
  <c r="DP110" i="1"/>
  <c r="DX110" i="1" s="1"/>
  <c r="DN110" i="1"/>
  <c r="DV110" i="1" s="1"/>
  <c r="DK110" i="1"/>
  <c r="DS110" i="1" s="1"/>
  <c r="DZ110" i="1" s="1"/>
  <c r="AL100" i="1"/>
  <c r="AO100" i="1" s="1"/>
  <c r="AP100" i="1" s="1"/>
  <c r="AR100" i="1" s="1"/>
  <c r="BI103" i="1"/>
  <c r="BJ103" i="1" s="1"/>
  <c r="BK103" i="1" s="1"/>
  <c r="BM103" i="1" s="1"/>
  <c r="BU105" i="1"/>
  <c r="DL110" i="1"/>
  <c r="DT110" i="1" s="1"/>
  <c r="EB110" i="1" s="1"/>
  <c r="BN103" i="1"/>
  <c r="DM108" i="1"/>
  <c r="DU108" i="1" s="1"/>
  <c r="DI108" i="1"/>
  <c r="DQ108" i="1" s="1"/>
  <c r="DL108" i="1"/>
  <c r="DT108" i="1" s="1"/>
  <c r="DP108" i="1"/>
  <c r="DX108" i="1" s="1"/>
  <c r="DJ108" i="1"/>
  <c r="DR108" i="1" s="1"/>
  <c r="DN108" i="1"/>
  <c r="DV108" i="1" s="1"/>
  <c r="DK108" i="1"/>
  <c r="DS108" i="1" s="1"/>
  <c r="EA108" i="1" s="1"/>
  <c r="EH108" i="1"/>
  <c r="DO108" i="1"/>
  <c r="DW108" i="1" s="1"/>
  <c r="CE107" i="1"/>
  <c r="CO107" i="1" s="1"/>
  <c r="CF107" i="1"/>
  <c r="CP107" i="1" s="1"/>
  <c r="CG107" i="1"/>
  <c r="CQ107" i="1" s="1"/>
  <c r="CH107" i="1"/>
  <c r="CR107" i="1" s="1"/>
  <c r="CI107" i="1"/>
  <c r="CS107" i="1" s="1"/>
  <c r="CJ107" i="1"/>
  <c r="CT107" i="1" s="1"/>
  <c r="CK107" i="1"/>
  <c r="CU107" i="1" s="1"/>
  <c r="CL107" i="1"/>
  <c r="CV107" i="1" s="1"/>
  <c r="CM107" i="1"/>
  <c r="CN107" i="1"/>
  <c r="AK98" i="1"/>
  <c r="DJ109" i="1"/>
  <c r="DR109" i="1" s="1"/>
  <c r="DN109" i="1"/>
  <c r="DV109" i="1" s="1"/>
  <c r="DI109" i="1"/>
  <c r="DQ109" i="1" s="1"/>
  <c r="DL109" i="1"/>
  <c r="DT109" i="1" s="1"/>
  <c r="DP109" i="1"/>
  <c r="DX109" i="1" s="1"/>
  <c r="DO109" i="1"/>
  <c r="DW109" i="1" s="1"/>
  <c r="DM109" i="1"/>
  <c r="DU109" i="1" s="1"/>
  <c r="DK109" i="1"/>
  <c r="DS109" i="1" s="1"/>
  <c r="EA109" i="1" s="1"/>
  <c r="EH109" i="1"/>
  <c r="CC106" i="1"/>
  <c r="CD106" i="1" s="1"/>
  <c r="DF106" i="1"/>
  <c r="BT105" i="1"/>
  <c r="AF98" i="1"/>
  <c r="AE99" i="1"/>
  <c r="BN104" i="1"/>
  <c r="BP104" i="1"/>
  <c r="BR104" i="1"/>
  <c r="BL104" i="1"/>
  <c r="BM104" i="1"/>
  <c r="BT104" i="1" s="1"/>
  <c r="BO104" i="1"/>
  <c r="BV104" i="1" s="1"/>
  <c r="BQ104" i="1"/>
  <c r="BX104" i="1" s="1"/>
  <c r="BZ104" i="1"/>
  <c r="BS105" i="1"/>
  <c r="EL111" i="1"/>
  <c r="DY110" i="1"/>
  <c r="EI110" i="1"/>
  <c r="EJ110" i="1"/>
  <c r="EK110" i="1"/>
  <c r="BX105" i="1"/>
  <c r="AC99" i="1"/>
  <c r="G96" i="1"/>
  <c r="Q96" i="1"/>
  <c r="R96" i="1" s="1"/>
  <c r="S96" i="1" s="1"/>
  <c r="H96" i="1"/>
  <c r="I96" i="1"/>
  <c r="J96" i="1"/>
  <c r="K96" i="1"/>
  <c r="L96" i="1"/>
  <c r="M96" i="1"/>
  <c r="N96" i="1"/>
  <c r="P96" i="1"/>
  <c r="O96" i="1"/>
  <c r="A96" i="1"/>
  <c r="B95" i="1"/>
  <c r="F96" i="1"/>
  <c r="AD97" i="1"/>
  <c r="T97" i="1"/>
  <c r="Z97" i="1" s="1"/>
  <c r="AA97" i="1"/>
  <c r="AI98" i="1"/>
  <c r="AC98" i="1"/>
  <c r="AJ98" i="1"/>
  <c r="EG111" i="1"/>
  <c r="EM111" i="1" s="1"/>
  <c r="EN111" i="1" s="1"/>
  <c r="BW105" i="1"/>
  <c r="BV105" i="1"/>
  <c r="AQ101" i="1"/>
  <c r="AR101" i="1"/>
  <c r="AS101" i="1"/>
  <c r="AI99" i="1"/>
  <c r="AL99" i="1" s="1"/>
  <c r="AO99" i="1" s="1"/>
  <c r="AP99" i="1" s="1"/>
  <c r="AM97" i="1"/>
  <c r="AN97" i="1"/>
  <c r="EF110" i="1"/>
  <c r="ED110" i="1"/>
  <c r="EA110" i="1"/>
  <c r="DZ109" i="1" l="1"/>
  <c r="EE108" i="1"/>
  <c r="EC110" i="1"/>
  <c r="BE102" i="1"/>
  <c r="BO103" i="1"/>
  <c r="BU103" i="1" s="1"/>
  <c r="EM112" i="1"/>
  <c r="EN112" i="1" s="1"/>
  <c r="EP112" i="1" s="1"/>
  <c r="EQ112" i="1" s="1"/>
  <c r="BH102" i="1"/>
  <c r="AG98" i="1"/>
  <c r="CZ107" i="1"/>
  <c r="DZ108" i="1"/>
  <c r="EC108" i="1"/>
  <c r="BD102" i="1"/>
  <c r="AS100" i="1"/>
  <c r="BF102" i="1"/>
  <c r="EO112" i="1"/>
  <c r="AK97" i="1"/>
  <c r="DB107" i="1"/>
  <c r="CX107" i="1"/>
  <c r="AQ100" i="1"/>
  <c r="AU100" i="1" s="1"/>
  <c r="AT100" i="1" s="1"/>
  <c r="BZ103" i="1"/>
  <c r="BR103" i="1"/>
  <c r="EE110" i="1"/>
  <c r="EL110" i="1"/>
  <c r="DA107" i="1"/>
  <c r="CW107" i="1"/>
  <c r="DD107" i="1" s="1"/>
  <c r="BL103" i="1"/>
  <c r="BS103" i="1" s="1"/>
  <c r="BQ103" i="1"/>
  <c r="AU101" i="1"/>
  <c r="AT101" i="1" s="1"/>
  <c r="AW101" i="1" s="1"/>
  <c r="BU104" i="1"/>
  <c r="BP103" i="1"/>
  <c r="BW103" i="1" s="1"/>
  <c r="AQ99" i="1"/>
  <c r="AR99" i="1"/>
  <c r="AS99" i="1"/>
  <c r="AX101" i="1"/>
  <c r="EP111" i="1"/>
  <c r="EQ111" i="1" s="1"/>
  <c r="EO111" i="1"/>
  <c r="W97" i="1"/>
  <c r="X97" i="1"/>
  <c r="H95" i="1"/>
  <c r="I95" i="1"/>
  <c r="J95" i="1"/>
  <c r="K95" i="1"/>
  <c r="L95" i="1"/>
  <c r="M95" i="1"/>
  <c r="N95" i="1"/>
  <c r="G95" i="1"/>
  <c r="Q95" i="1"/>
  <c r="R95" i="1" s="1"/>
  <c r="S95" i="1" s="1"/>
  <c r="O95" i="1"/>
  <c r="P95" i="1"/>
  <c r="A95" i="1"/>
  <c r="B94" i="1"/>
  <c r="F95" i="1"/>
  <c r="AM96" i="1"/>
  <c r="AN96" i="1"/>
  <c r="BY105" i="1"/>
  <c r="CA105" i="1" s="1"/>
  <c r="CB105" i="1" s="1"/>
  <c r="BW104" i="1"/>
  <c r="EC109" i="1"/>
  <c r="DY109" i="1"/>
  <c r="EF109" i="1" s="1"/>
  <c r="EB108" i="1"/>
  <c r="V97" i="1"/>
  <c r="EE109" i="1"/>
  <c r="ED109" i="1"/>
  <c r="ED108" i="1"/>
  <c r="DY108" i="1"/>
  <c r="U97" i="1"/>
  <c r="EG110" i="1"/>
  <c r="BS104" i="1"/>
  <c r="CF106" i="1"/>
  <c r="CP106" i="1" s="1"/>
  <c r="CX106" i="1" s="1"/>
  <c r="CG106" i="1"/>
  <c r="CQ106" i="1" s="1"/>
  <c r="CH106" i="1"/>
  <c r="CR106" i="1" s="1"/>
  <c r="CI106" i="1"/>
  <c r="CS106" i="1" s="1"/>
  <c r="CJ106" i="1"/>
  <c r="CT106" i="1" s="1"/>
  <c r="DB106" i="1" s="1"/>
  <c r="CK106" i="1"/>
  <c r="CU106" i="1" s="1"/>
  <c r="CL106" i="1"/>
  <c r="CV106" i="1" s="1"/>
  <c r="CE106" i="1"/>
  <c r="CO106" i="1" s="1"/>
  <c r="CM106" i="1"/>
  <c r="CN106" i="1"/>
  <c r="EJ109" i="1"/>
  <c r="EK109" i="1"/>
  <c r="EI109" i="1"/>
  <c r="EL109" i="1" s="1"/>
  <c r="Y97" i="1"/>
  <c r="AJ97" i="1" s="1"/>
  <c r="AD96" i="1"/>
  <c r="T96" i="1"/>
  <c r="Z96" i="1" s="1"/>
  <c r="AA96" i="1"/>
  <c r="AL98" i="1"/>
  <c r="AO98" i="1" s="1"/>
  <c r="AP98" i="1" s="1"/>
  <c r="EB109" i="1"/>
  <c r="DC107" i="1"/>
  <c r="CY107" i="1"/>
  <c r="EJ108" i="1"/>
  <c r="EK108" i="1"/>
  <c r="EI108" i="1"/>
  <c r="EF108" i="1"/>
  <c r="BT103" i="1"/>
  <c r="BI102" i="1" l="1"/>
  <c r="BJ102" i="1" s="1"/>
  <c r="BK102" i="1" s="1"/>
  <c r="BM102" i="1" s="1"/>
  <c r="X96" i="1"/>
  <c r="BZ102" i="1"/>
  <c r="BN102" i="1"/>
  <c r="BO102" i="1"/>
  <c r="BR102" i="1"/>
  <c r="U96" i="1"/>
  <c r="AG97" i="1"/>
  <c r="EM110" i="1"/>
  <c r="EN110" i="1" s="1"/>
  <c r="BX103" i="1"/>
  <c r="Y96" i="1"/>
  <c r="BV103" i="1"/>
  <c r="BY103" i="1" s="1"/>
  <c r="CA103" i="1" s="1"/>
  <c r="CB103" i="1" s="1"/>
  <c r="AV100" i="1"/>
  <c r="BB100" i="1"/>
  <c r="BA100" i="1"/>
  <c r="V96" i="1"/>
  <c r="W96" i="1"/>
  <c r="DE107" i="1"/>
  <c r="DG107" i="1" s="1"/>
  <c r="DH107" i="1" s="1"/>
  <c r="EH107" i="1" s="1"/>
  <c r="AU99" i="1"/>
  <c r="AT99" i="1" s="1"/>
  <c r="AY99" i="1" s="1"/>
  <c r="EL108" i="1"/>
  <c r="AJ96" i="1"/>
  <c r="CW106" i="1"/>
  <c r="BY104" i="1"/>
  <c r="CA104" i="1" s="1"/>
  <c r="CB104" i="1" s="1"/>
  <c r="CC104" i="1" s="1"/>
  <c r="CD104" i="1" s="1"/>
  <c r="AH97" i="1"/>
  <c r="AV101" i="1"/>
  <c r="BC101" i="1" s="1"/>
  <c r="BA101" i="1"/>
  <c r="AY100" i="1"/>
  <c r="AZ100" i="1"/>
  <c r="BG100" i="1" s="1"/>
  <c r="BB101" i="1"/>
  <c r="AY101" i="1"/>
  <c r="BE101" i="1" s="1"/>
  <c r="AW100" i="1"/>
  <c r="AX100" i="1"/>
  <c r="AK96" i="1"/>
  <c r="AZ101" i="1"/>
  <c r="DK107" i="1"/>
  <c r="DS107" i="1" s="1"/>
  <c r="DO107" i="1"/>
  <c r="DW107" i="1" s="1"/>
  <c r="DJ107" i="1"/>
  <c r="DR107" i="1" s="1"/>
  <c r="DN107" i="1"/>
  <c r="DV107" i="1" s="1"/>
  <c r="DM107" i="1"/>
  <c r="DU107" i="1" s="1"/>
  <c r="DL107" i="1"/>
  <c r="DT107" i="1" s="1"/>
  <c r="DP107" i="1"/>
  <c r="DX107" i="1" s="1"/>
  <c r="AW99" i="1"/>
  <c r="BA99" i="1"/>
  <c r="AV99" i="1"/>
  <c r="AI96" i="1"/>
  <c r="AC96" i="1"/>
  <c r="AE97" i="1"/>
  <c r="BH101" i="1"/>
  <c r="DA106" i="1"/>
  <c r="BF101" i="1"/>
  <c r="BE100" i="1"/>
  <c r="AH96" i="1"/>
  <c r="AR98" i="1"/>
  <c r="AQ98" i="1"/>
  <c r="AS98" i="1"/>
  <c r="AF96" i="1"/>
  <c r="DD106" i="1"/>
  <c r="CZ106" i="1"/>
  <c r="EP110" i="1"/>
  <c r="EQ110" i="1" s="1"/>
  <c r="EO110" i="1"/>
  <c r="CC105" i="1"/>
  <c r="CD105" i="1" s="1"/>
  <c r="DF105" i="1"/>
  <c r="G94" i="1"/>
  <c r="Q94" i="1"/>
  <c r="R94" i="1" s="1"/>
  <c r="S94" i="1" s="1"/>
  <c r="H94" i="1"/>
  <c r="I94" i="1"/>
  <c r="J94" i="1"/>
  <c r="K94" i="1"/>
  <c r="L94" i="1"/>
  <c r="M94" i="1"/>
  <c r="N94" i="1"/>
  <c r="P94" i="1"/>
  <c r="A94" i="1"/>
  <c r="O94" i="1"/>
  <c r="B93" i="1"/>
  <c r="F94" i="1"/>
  <c r="X95" i="1"/>
  <c r="AD95" i="1"/>
  <c r="T95" i="1"/>
  <c r="U95" i="1" s="1"/>
  <c r="W95" i="1"/>
  <c r="AH95" i="1" s="1"/>
  <c r="AA95" i="1"/>
  <c r="BG101" i="1"/>
  <c r="BD101" i="1"/>
  <c r="AE96" i="1"/>
  <c r="DC106" i="1"/>
  <c r="CY106" i="1"/>
  <c r="AF97" i="1"/>
  <c r="EG108" i="1"/>
  <c r="EM108" i="1" s="1"/>
  <c r="EN108" i="1" s="1"/>
  <c r="EG109" i="1"/>
  <c r="EM109" i="1" s="1"/>
  <c r="EN109" i="1" s="1"/>
  <c r="AM95" i="1"/>
  <c r="AN95" i="1"/>
  <c r="AI97" i="1"/>
  <c r="AC97" i="1"/>
  <c r="CC103" i="1" l="1"/>
  <c r="CD103" i="1" s="1"/>
  <c r="DF103" i="1"/>
  <c r="Y95" i="1"/>
  <c r="Z95" i="1"/>
  <c r="AK95" i="1" s="1"/>
  <c r="AZ99" i="1"/>
  <c r="BH100" i="1"/>
  <c r="BP102" i="1"/>
  <c r="BL102" i="1"/>
  <c r="BS102" i="1" s="1"/>
  <c r="DF104" i="1"/>
  <c r="AX99" i="1"/>
  <c r="BQ102" i="1"/>
  <c r="BX102" i="1" s="1"/>
  <c r="BU102" i="1"/>
  <c r="ED107" i="1"/>
  <c r="BF99" i="1"/>
  <c r="AG96" i="1"/>
  <c r="AL96" i="1" s="1"/>
  <c r="AO96" i="1" s="1"/>
  <c r="AP96" i="1" s="1"/>
  <c r="BV102" i="1"/>
  <c r="BT102" i="1"/>
  <c r="BC99" i="1"/>
  <c r="EB107" i="1"/>
  <c r="DE106" i="1"/>
  <c r="DG106" i="1" s="1"/>
  <c r="DH106" i="1" s="1"/>
  <c r="DI106" i="1" s="1"/>
  <c r="DQ106" i="1" s="1"/>
  <c r="BB99" i="1"/>
  <c r="DI107" i="1"/>
  <c r="DQ107" i="1" s="1"/>
  <c r="AL97" i="1"/>
  <c r="AO97" i="1" s="1"/>
  <c r="AP97" i="1" s="1"/>
  <c r="BD100" i="1"/>
  <c r="BF100" i="1"/>
  <c r="BI101" i="1"/>
  <c r="BJ101" i="1" s="1"/>
  <c r="BK101" i="1" s="1"/>
  <c r="BM101" i="1" s="1"/>
  <c r="AU98" i="1"/>
  <c r="AT98" i="1" s="1"/>
  <c r="BB98" i="1" s="1"/>
  <c r="BE99" i="1"/>
  <c r="EA107" i="1"/>
  <c r="BC100" i="1"/>
  <c r="DM106" i="1"/>
  <c r="DU106" i="1" s="1"/>
  <c r="DP106" i="1"/>
  <c r="DX106" i="1" s="1"/>
  <c r="DK106" i="1"/>
  <c r="DS106" i="1" s="1"/>
  <c r="EH106" i="1"/>
  <c r="DN106" i="1"/>
  <c r="DV106" i="1" s="1"/>
  <c r="CF104" i="1"/>
  <c r="CP104" i="1" s="1"/>
  <c r="CG104" i="1"/>
  <c r="CQ104" i="1" s="1"/>
  <c r="CY104" i="1" s="1"/>
  <c r="CH104" i="1"/>
  <c r="CR104" i="1" s="1"/>
  <c r="CI104" i="1"/>
  <c r="CS104" i="1" s="1"/>
  <c r="CJ104" i="1"/>
  <c r="CT104" i="1" s="1"/>
  <c r="CK104" i="1"/>
  <c r="CU104" i="1" s="1"/>
  <c r="DC104" i="1" s="1"/>
  <c r="CL104" i="1"/>
  <c r="CV104" i="1" s="1"/>
  <c r="CE104" i="1"/>
  <c r="CO104" i="1" s="1"/>
  <c r="CW104" i="1" s="1"/>
  <c r="CM104" i="1"/>
  <c r="CN104" i="1"/>
  <c r="AZ98" i="1"/>
  <c r="AV98" i="1"/>
  <c r="AW98" i="1"/>
  <c r="BQ101" i="1"/>
  <c r="BN101" i="1"/>
  <c r="BR101" i="1"/>
  <c r="BZ101" i="1"/>
  <c r="CE103" i="1"/>
  <c r="CO103" i="1" s="1"/>
  <c r="CF103" i="1"/>
  <c r="CP103" i="1" s="1"/>
  <c r="CX103" i="1" s="1"/>
  <c r="CG103" i="1"/>
  <c r="CQ103" i="1" s="1"/>
  <c r="CH103" i="1"/>
  <c r="CR103" i="1" s="1"/>
  <c r="CI103" i="1"/>
  <c r="CS103" i="1" s="1"/>
  <c r="CJ103" i="1"/>
  <c r="CT103" i="1" s="1"/>
  <c r="DB103" i="1" s="1"/>
  <c r="CK103" i="1"/>
  <c r="CU103" i="1" s="1"/>
  <c r="CL103" i="1"/>
  <c r="CV103" i="1" s="1"/>
  <c r="CM103" i="1"/>
  <c r="CN103" i="1"/>
  <c r="AQ97" i="1"/>
  <c r="AR97" i="1"/>
  <c r="AU97" i="1" s="1"/>
  <c r="AT97" i="1" s="1"/>
  <c r="AS97" i="1"/>
  <c r="AD94" i="1"/>
  <c r="T94" i="1"/>
  <c r="Y94" i="1" s="1"/>
  <c r="W94" i="1"/>
  <c r="AA94" i="1"/>
  <c r="U94" i="1"/>
  <c r="V94" i="1"/>
  <c r="Z94" i="1"/>
  <c r="AI95" i="1"/>
  <c r="AC95" i="1"/>
  <c r="BH99" i="1"/>
  <c r="DZ107" i="1"/>
  <c r="H93" i="1"/>
  <c r="I93" i="1"/>
  <c r="J93" i="1"/>
  <c r="K93" i="1"/>
  <c r="L93" i="1"/>
  <c r="M93" i="1"/>
  <c r="N93" i="1"/>
  <c r="G93" i="1"/>
  <c r="Q93" i="1"/>
  <c r="R93" i="1" s="1"/>
  <c r="S93" i="1" s="1"/>
  <c r="O93" i="1"/>
  <c r="A93" i="1"/>
  <c r="P93" i="1"/>
  <c r="B92" i="1"/>
  <c r="F93" i="1"/>
  <c r="AM94" i="1"/>
  <c r="AN94" i="1"/>
  <c r="EP109" i="1"/>
  <c r="EQ109" i="1" s="1"/>
  <c r="EO109" i="1"/>
  <c r="V95" i="1"/>
  <c r="AG95" i="1" s="1"/>
  <c r="DY107" i="1"/>
  <c r="EF107" i="1" s="1"/>
  <c r="EI107" i="1"/>
  <c r="EJ107" i="1"/>
  <c r="EK107" i="1"/>
  <c r="CE105" i="1"/>
  <c r="CO105" i="1" s="1"/>
  <c r="CF105" i="1"/>
  <c r="CP105" i="1" s="1"/>
  <c r="CG105" i="1"/>
  <c r="CQ105" i="1" s="1"/>
  <c r="CH105" i="1"/>
  <c r="CR105" i="1" s="1"/>
  <c r="CI105" i="1"/>
  <c r="CS105" i="1" s="1"/>
  <c r="CJ105" i="1"/>
  <c r="CT105" i="1" s="1"/>
  <c r="CK105" i="1"/>
  <c r="CU105" i="1" s="1"/>
  <c r="CL105" i="1"/>
  <c r="CV105" i="1" s="1"/>
  <c r="CM105" i="1"/>
  <c r="CN105" i="1"/>
  <c r="EP108" i="1"/>
  <c r="EQ108" i="1" s="1"/>
  <c r="EO108" i="1"/>
  <c r="AE95" i="1"/>
  <c r="BG99" i="1"/>
  <c r="BD99" i="1"/>
  <c r="BI99" i="1" s="1"/>
  <c r="BJ99" i="1" s="1"/>
  <c r="BK99" i="1" s="1"/>
  <c r="EC107" i="1"/>
  <c r="EE107" i="1"/>
  <c r="AR96" i="1" l="1"/>
  <c r="AQ96" i="1"/>
  <c r="AS96" i="1"/>
  <c r="BW102" i="1"/>
  <c r="BY102" i="1" s="1"/>
  <c r="CA102" i="1" s="1"/>
  <c r="CB102" i="1" s="1"/>
  <c r="AJ95" i="1"/>
  <c r="BC98" i="1"/>
  <c r="DC105" i="1"/>
  <c r="CY105" i="1"/>
  <c r="DC103" i="1"/>
  <c r="CY103" i="1"/>
  <c r="BL101" i="1"/>
  <c r="BS101" i="1" s="1"/>
  <c r="BO101" i="1"/>
  <c r="AY98" i="1"/>
  <c r="BF98" i="1" s="1"/>
  <c r="AX98" i="1"/>
  <c r="BD98" i="1" s="1"/>
  <c r="DJ106" i="1"/>
  <c r="DR106" i="1" s="1"/>
  <c r="DL106" i="1"/>
  <c r="DT106" i="1" s="1"/>
  <c r="EB106" i="1" s="1"/>
  <c r="AK94" i="1"/>
  <c r="AG94" i="1"/>
  <c r="BP101" i="1"/>
  <c r="BW101" i="1" s="1"/>
  <c r="BA98" i="1"/>
  <c r="BH98" i="1" s="1"/>
  <c r="DO106" i="1"/>
  <c r="DW106" i="1" s="1"/>
  <c r="ED106" i="1"/>
  <c r="DA103" i="1"/>
  <c r="CW103" i="1"/>
  <c r="DA105" i="1"/>
  <c r="CW105" i="1"/>
  <c r="X94" i="1"/>
  <c r="AH94" i="1" s="1"/>
  <c r="AU96" i="1"/>
  <c r="AT96" i="1" s="1"/>
  <c r="AV96" i="1" s="1"/>
  <c r="DD104" i="1"/>
  <c r="CZ104" i="1"/>
  <c r="DZ106" i="1"/>
  <c r="BI100" i="1"/>
  <c r="BJ100" i="1" s="1"/>
  <c r="BK100" i="1" s="1"/>
  <c r="BM99" i="1"/>
  <c r="BO99" i="1"/>
  <c r="BQ99" i="1"/>
  <c r="BN99" i="1"/>
  <c r="BP99" i="1"/>
  <c r="BR99" i="1"/>
  <c r="BL99" i="1"/>
  <c r="BS99" i="1" s="1"/>
  <c r="BZ99" i="1"/>
  <c r="AX96" i="1"/>
  <c r="AZ96" i="1"/>
  <c r="BB96" i="1"/>
  <c r="AW96" i="1"/>
  <c r="AY96" i="1"/>
  <c r="BA96" i="1"/>
  <c r="AW97" i="1"/>
  <c r="AY97" i="1"/>
  <c r="BA97" i="1"/>
  <c r="AX97" i="1"/>
  <c r="AZ97" i="1"/>
  <c r="BB97" i="1"/>
  <c r="AV97" i="1"/>
  <c r="AM93" i="1"/>
  <c r="AN93" i="1"/>
  <c r="DD105" i="1"/>
  <c r="CZ105" i="1"/>
  <c r="AF94" i="1"/>
  <c r="BX101" i="1"/>
  <c r="AE94" i="1"/>
  <c r="DB104" i="1"/>
  <c r="CX104" i="1"/>
  <c r="EJ106" i="1"/>
  <c r="EK106" i="1"/>
  <c r="EI106" i="1"/>
  <c r="DB105" i="1"/>
  <c r="CX105" i="1"/>
  <c r="EL107" i="1"/>
  <c r="G92" i="1"/>
  <c r="Q92" i="1"/>
  <c r="R92" i="1" s="1"/>
  <c r="S92" i="1" s="1"/>
  <c r="H92" i="1"/>
  <c r="I92" i="1"/>
  <c r="J92" i="1"/>
  <c r="K92" i="1"/>
  <c r="L92" i="1"/>
  <c r="M92" i="1"/>
  <c r="N92" i="1"/>
  <c r="P92" i="1"/>
  <c r="O92" i="1"/>
  <c r="A92" i="1"/>
  <c r="B91" i="1"/>
  <c r="F92" i="1"/>
  <c r="AD93" i="1"/>
  <c r="T93" i="1"/>
  <c r="U93" i="1" s="1"/>
  <c r="AA93" i="1"/>
  <c r="AI94" i="1"/>
  <c r="AC94" i="1"/>
  <c r="AJ94" i="1"/>
  <c r="DD103" i="1"/>
  <c r="CZ103" i="1"/>
  <c r="BU101" i="1"/>
  <c r="BT101" i="1"/>
  <c r="BG98" i="1"/>
  <c r="DA104" i="1"/>
  <c r="AF95" i="1"/>
  <c r="AL95" i="1" s="1"/>
  <c r="AO95" i="1" s="1"/>
  <c r="AP95" i="1" s="1"/>
  <c r="EE106" i="1"/>
  <c r="DY106" i="1"/>
  <c r="EG107" i="1"/>
  <c r="EC106" i="1"/>
  <c r="CC102" i="1" l="1"/>
  <c r="CD102" i="1" s="1"/>
  <c r="DF102" i="1"/>
  <c r="BV101" i="1"/>
  <c r="BD96" i="1"/>
  <c r="BE98" i="1"/>
  <c r="BF97" i="1"/>
  <c r="BI98" i="1"/>
  <c r="BJ98" i="1" s="1"/>
  <c r="BK98" i="1" s="1"/>
  <c r="Z93" i="1"/>
  <c r="AK93" i="1" s="1"/>
  <c r="BE97" i="1"/>
  <c r="BH96" i="1"/>
  <c r="EM107" i="1"/>
  <c r="EN107" i="1" s="1"/>
  <c r="DE104" i="1"/>
  <c r="DG104" i="1" s="1"/>
  <c r="DH104" i="1" s="1"/>
  <c r="DE103" i="1"/>
  <c r="DG103" i="1" s="1"/>
  <c r="DH103" i="1" s="1"/>
  <c r="EH103" i="1" s="1"/>
  <c r="Y93" i="1"/>
  <c r="BC97" i="1"/>
  <c r="BF96" i="1"/>
  <c r="EA106" i="1"/>
  <c r="CF102" i="1"/>
  <c r="CP102" i="1" s="1"/>
  <c r="CJ102" i="1"/>
  <c r="CT102" i="1" s="1"/>
  <c r="DB102" i="1" s="1"/>
  <c r="CM102" i="1"/>
  <c r="CG102" i="1"/>
  <c r="CQ102" i="1" s="1"/>
  <c r="CK102" i="1"/>
  <c r="CU102" i="1" s="1"/>
  <c r="CN102" i="1"/>
  <c r="CH102" i="1"/>
  <c r="CR102" i="1" s="1"/>
  <c r="CZ102" i="1" s="1"/>
  <c r="CL102" i="1"/>
  <c r="CV102" i="1" s="1"/>
  <c r="CI102" i="1"/>
  <c r="CS102" i="1" s="1"/>
  <c r="CE102" i="1"/>
  <c r="CO102" i="1" s="1"/>
  <c r="CW102" i="1" s="1"/>
  <c r="AJ93" i="1"/>
  <c r="BW99" i="1"/>
  <c r="BY101" i="1"/>
  <c r="CA101" i="1" s="1"/>
  <c r="CB101" i="1" s="1"/>
  <c r="CC101" i="1" s="1"/>
  <c r="CD101" i="1" s="1"/>
  <c r="W93" i="1"/>
  <c r="X93" i="1"/>
  <c r="BU99" i="1"/>
  <c r="DE105" i="1"/>
  <c r="DG105" i="1" s="1"/>
  <c r="DH105" i="1" s="1"/>
  <c r="DO105" i="1" s="1"/>
  <c r="DW105" i="1" s="1"/>
  <c r="BL100" i="1"/>
  <c r="BZ100" i="1"/>
  <c r="BN100" i="1"/>
  <c r="BM100" i="1"/>
  <c r="BP100" i="1"/>
  <c r="BO100" i="1"/>
  <c r="BR100" i="1"/>
  <c r="BQ100" i="1"/>
  <c r="EL106" i="1"/>
  <c r="DF101" i="1"/>
  <c r="DK103" i="1"/>
  <c r="DS103" i="1" s="1"/>
  <c r="DO103" i="1"/>
  <c r="DW103" i="1" s="1"/>
  <c r="DJ103" i="1"/>
  <c r="DR103" i="1" s="1"/>
  <c r="DN103" i="1"/>
  <c r="DV103" i="1" s="1"/>
  <c r="DM103" i="1"/>
  <c r="DU103" i="1" s="1"/>
  <c r="DL103" i="1"/>
  <c r="DT103" i="1" s="1"/>
  <c r="DP103" i="1"/>
  <c r="DX103" i="1" s="1"/>
  <c r="DJ105" i="1"/>
  <c r="DR105" i="1" s="1"/>
  <c r="DN105" i="1"/>
  <c r="DV105" i="1" s="1"/>
  <c r="DP105" i="1"/>
  <c r="DX105" i="1" s="1"/>
  <c r="BN98" i="1"/>
  <c r="BP98" i="1"/>
  <c r="BR98" i="1"/>
  <c r="BL98" i="1"/>
  <c r="BM98" i="1"/>
  <c r="BT98" i="1" s="1"/>
  <c r="BO98" i="1"/>
  <c r="BV98" i="1" s="1"/>
  <c r="BQ98" i="1"/>
  <c r="BX98" i="1" s="1"/>
  <c r="BZ98" i="1"/>
  <c r="AD92" i="1"/>
  <c r="T92" i="1"/>
  <c r="W92" i="1" s="1"/>
  <c r="AA92" i="1"/>
  <c r="U92" i="1"/>
  <c r="EP107" i="1"/>
  <c r="EQ107" i="1" s="1"/>
  <c r="EO107" i="1"/>
  <c r="AI93" i="1"/>
  <c r="AC93" i="1"/>
  <c r="H91" i="1"/>
  <c r="I91" i="1"/>
  <c r="J91" i="1"/>
  <c r="K91" i="1"/>
  <c r="L91" i="1"/>
  <c r="M91" i="1"/>
  <c r="N91" i="1"/>
  <c r="G91" i="1"/>
  <c r="Q91" i="1"/>
  <c r="R91" i="1" s="1"/>
  <c r="S91" i="1" s="1"/>
  <c r="O91" i="1"/>
  <c r="A91" i="1"/>
  <c r="P91" i="1"/>
  <c r="B90" i="1"/>
  <c r="F91" i="1"/>
  <c r="AM92" i="1"/>
  <c r="AN92" i="1"/>
  <c r="EF106" i="1"/>
  <c r="EG106" i="1" s="1"/>
  <c r="EM106" i="1" s="1"/>
  <c r="EN106" i="1" s="1"/>
  <c r="BH97" i="1"/>
  <c r="BG96" i="1"/>
  <c r="BX99" i="1"/>
  <c r="AQ95" i="1"/>
  <c r="AR95" i="1"/>
  <c r="AS95" i="1"/>
  <c r="V93" i="1"/>
  <c r="AG93" i="1" s="1"/>
  <c r="BE96" i="1"/>
  <c r="BV99" i="1"/>
  <c r="DM104" i="1"/>
  <c r="DU104" i="1" s="1"/>
  <c r="DI104" i="1"/>
  <c r="DQ104" i="1" s="1"/>
  <c r="DL104" i="1"/>
  <c r="DT104" i="1" s="1"/>
  <c r="DP104" i="1"/>
  <c r="DX104" i="1" s="1"/>
  <c r="DK104" i="1"/>
  <c r="DS104" i="1" s="1"/>
  <c r="DO104" i="1"/>
  <c r="DW104" i="1" s="1"/>
  <c r="EH104" i="1"/>
  <c r="DJ104" i="1"/>
  <c r="DR104" i="1" s="1"/>
  <c r="DN104" i="1"/>
  <c r="DV104" i="1" s="1"/>
  <c r="AE93" i="1"/>
  <c r="AL94" i="1"/>
  <c r="AO94" i="1" s="1"/>
  <c r="AP94" i="1" s="1"/>
  <c r="BG97" i="1"/>
  <c r="BD97" i="1"/>
  <c r="BC96" i="1"/>
  <c r="BT99" i="1"/>
  <c r="DL105" i="1" l="1"/>
  <c r="DT105" i="1" s="1"/>
  <c r="EH105" i="1"/>
  <c r="DI105" i="1"/>
  <c r="DQ105" i="1" s="1"/>
  <c r="DK105" i="1"/>
  <c r="DS105" i="1" s="1"/>
  <c r="DZ105" i="1" s="1"/>
  <c r="ED103" i="1"/>
  <c r="DD102" i="1"/>
  <c r="CY102" i="1"/>
  <c r="BI96" i="1"/>
  <c r="BJ96" i="1" s="1"/>
  <c r="BK96" i="1" s="1"/>
  <c r="BN96" i="1" s="1"/>
  <c r="Z92" i="1"/>
  <c r="AK92" i="1" s="1"/>
  <c r="DM105" i="1"/>
  <c r="DU105" i="1" s="1"/>
  <c r="EC105" i="1" s="1"/>
  <c r="DI103" i="1"/>
  <c r="DQ103" i="1" s="1"/>
  <c r="DY103" i="1" s="1"/>
  <c r="EF103" i="1" s="1"/>
  <c r="DA102" i="1"/>
  <c r="DC102" i="1"/>
  <c r="CX102" i="1"/>
  <c r="AU95" i="1"/>
  <c r="AT95" i="1" s="1"/>
  <c r="AW95" i="1" s="1"/>
  <c r="X92" i="1"/>
  <c r="AC92" i="1" s="1"/>
  <c r="Y92" i="1"/>
  <c r="AJ92" i="1" s="1"/>
  <c r="ED105" i="1"/>
  <c r="V92" i="1"/>
  <c r="AG92" i="1" s="1"/>
  <c r="BX100" i="1"/>
  <c r="BT100" i="1"/>
  <c r="BV100" i="1"/>
  <c r="EC103" i="1"/>
  <c r="BW100" i="1"/>
  <c r="BS100" i="1"/>
  <c r="AH93" i="1"/>
  <c r="EE104" i="1"/>
  <c r="BY99" i="1"/>
  <c r="CA99" i="1" s="1"/>
  <c r="CB99" i="1" s="1"/>
  <c r="CC99" i="1" s="1"/>
  <c r="CD99" i="1" s="1"/>
  <c r="DY104" i="1"/>
  <c r="BI97" i="1"/>
  <c r="BJ97" i="1" s="1"/>
  <c r="BK97" i="1" s="1"/>
  <c r="BO97" i="1" s="1"/>
  <c r="ED104" i="1"/>
  <c r="EA104" i="1"/>
  <c r="BW98" i="1"/>
  <c r="DY105" i="1"/>
  <c r="EB103" i="1"/>
  <c r="DZ103" i="1"/>
  <c r="BU100" i="1"/>
  <c r="EP106" i="1"/>
  <c r="EQ106" i="1" s="1"/>
  <c r="EO106" i="1"/>
  <c r="BM97" i="1"/>
  <c r="BA95" i="1"/>
  <c r="BB95" i="1"/>
  <c r="CE101" i="1"/>
  <c r="CO101" i="1" s="1"/>
  <c r="CF101" i="1"/>
  <c r="CP101" i="1" s="1"/>
  <c r="CG101" i="1"/>
  <c r="CQ101" i="1" s="1"/>
  <c r="CH101" i="1"/>
  <c r="CR101" i="1" s="1"/>
  <c r="CI101" i="1"/>
  <c r="CS101" i="1" s="1"/>
  <c r="CJ101" i="1"/>
  <c r="CT101" i="1" s="1"/>
  <c r="CK101" i="1"/>
  <c r="CU101" i="1" s="1"/>
  <c r="CL101" i="1"/>
  <c r="CV101" i="1" s="1"/>
  <c r="CM101" i="1"/>
  <c r="CN101" i="1"/>
  <c r="EI105" i="1"/>
  <c r="EJ105" i="1"/>
  <c r="EK105" i="1"/>
  <c r="AF93" i="1"/>
  <c r="AL93" i="1" s="1"/>
  <c r="AO93" i="1" s="1"/>
  <c r="AP93" i="1" s="1"/>
  <c r="EC104" i="1"/>
  <c r="DZ104" i="1"/>
  <c r="EF104" i="1"/>
  <c r="BU98" i="1"/>
  <c r="EE105" i="1"/>
  <c r="EI103" i="1"/>
  <c r="EJ103" i="1"/>
  <c r="EK103" i="1"/>
  <c r="BL96" i="1"/>
  <c r="BZ96" i="1"/>
  <c r="AR94" i="1"/>
  <c r="AQ94" i="1"/>
  <c r="AS94" i="1"/>
  <c r="EJ104" i="1"/>
  <c r="EK104" i="1"/>
  <c r="EI104" i="1"/>
  <c r="EB104" i="1"/>
  <c r="H90" i="1"/>
  <c r="I90" i="1"/>
  <c r="G90" i="1"/>
  <c r="Q90" i="1"/>
  <c r="R90" i="1" s="1"/>
  <c r="S90" i="1" s="1"/>
  <c r="J90" i="1"/>
  <c r="K90" i="1"/>
  <c r="L90" i="1"/>
  <c r="M90" i="1"/>
  <c r="N90" i="1"/>
  <c r="P90" i="1"/>
  <c r="A90" i="1"/>
  <c r="O90" i="1"/>
  <c r="B89" i="1"/>
  <c r="F90" i="1"/>
  <c r="AD91" i="1"/>
  <c r="T91" i="1"/>
  <c r="Z91" i="1" s="1"/>
  <c r="W91" i="1"/>
  <c r="AA91" i="1"/>
  <c r="AF92" i="1"/>
  <c r="BS98" i="1"/>
  <c r="EF105" i="1"/>
  <c r="EE103" i="1"/>
  <c r="AM91" i="1"/>
  <c r="AN91" i="1"/>
  <c r="AE92" i="1"/>
  <c r="EB105" i="1"/>
  <c r="EA103" i="1"/>
  <c r="BQ96" i="1" l="1"/>
  <c r="BR96" i="1"/>
  <c r="AH92" i="1"/>
  <c r="DC101" i="1"/>
  <c r="CY101" i="1"/>
  <c r="DE102" i="1"/>
  <c r="DG102" i="1" s="1"/>
  <c r="DH102" i="1" s="1"/>
  <c r="DO102" i="1" s="1"/>
  <c r="DW102" i="1" s="1"/>
  <c r="EE102" i="1" s="1"/>
  <c r="EA105" i="1"/>
  <c r="BO96" i="1"/>
  <c r="BV96" i="1" s="1"/>
  <c r="BP96" i="1"/>
  <c r="BY98" i="1"/>
  <c r="CA98" i="1" s="1"/>
  <c r="CB98" i="1" s="1"/>
  <c r="BM96" i="1"/>
  <c r="BT96" i="1" s="1"/>
  <c r="DF99" i="1"/>
  <c r="BY100" i="1"/>
  <c r="CA100" i="1" s="1"/>
  <c r="CB100" i="1" s="1"/>
  <c r="DP102" i="1"/>
  <c r="DX102" i="1" s="1"/>
  <c r="DM102" i="1"/>
  <c r="DU102" i="1" s="1"/>
  <c r="EH102" i="1"/>
  <c r="AU94" i="1"/>
  <c r="AT94" i="1" s="1"/>
  <c r="AV94" i="1" s="1"/>
  <c r="AI92" i="1"/>
  <c r="AL92" i="1" s="1"/>
  <c r="AO92" i="1" s="1"/>
  <c r="AP92" i="1" s="1"/>
  <c r="AV95" i="1"/>
  <c r="BC95" i="1" s="1"/>
  <c r="AY95" i="1"/>
  <c r="EG104" i="1"/>
  <c r="AX95" i="1"/>
  <c r="BD95" i="1" s="1"/>
  <c r="BP97" i="1"/>
  <c r="BV97" i="1" s="1"/>
  <c r="BL97" i="1"/>
  <c r="EG105" i="1"/>
  <c r="X91" i="1"/>
  <c r="AH91" i="1" s="1"/>
  <c r="AZ95" i="1"/>
  <c r="BQ97" i="1"/>
  <c r="BZ97" i="1"/>
  <c r="BN97" i="1"/>
  <c r="BU97" i="1" s="1"/>
  <c r="AK91" i="1"/>
  <c r="BS96" i="1"/>
  <c r="CZ101" i="1"/>
  <c r="BR97" i="1"/>
  <c r="AX94" i="1"/>
  <c r="AZ94" i="1"/>
  <c r="BB94" i="1"/>
  <c r="AW94" i="1"/>
  <c r="AY94" i="1"/>
  <c r="BF94" i="1" s="1"/>
  <c r="BA94" i="1"/>
  <c r="G89" i="1"/>
  <c r="H89" i="1"/>
  <c r="I89" i="1"/>
  <c r="J89" i="1"/>
  <c r="K89" i="1"/>
  <c r="L89" i="1"/>
  <c r="M89" i="1"/>
  <c r="N89" i="1"/>
  <c r="Q89" i="1"/>
  <c r="R89" i="1" s="1"/>
  <c r="S89" i="1" s="1"/>
  <c r="O89" i="1"/>
  <c r="P89" i="1"/>
  <c r="A89" i="1"/>
  <c r="B88" i="1"/>
  <c r="F89" i="1"/>
  <c r="CE99" i="1"/>
  <c r="CO99" i="1" s="1"/>
  <c r="CF99" i="1"/>
  <c r="CP99" i="1" s="1"/>
  <c r="CG99" i="1"/>
  <c r="CQ99" i="1" s="1"/>
  <c r="CH99" i="1"/>
  <c r="CR99" i="1" s="1"/>
  <c r="CI99" i="1"/>
  <c r="CS99" i="1" s="1"/>
  <c r="CJ99" i="1"/>
  <c r="CT99" i="1" s="1"/>
  <c r="CK99" i="1"/>
  <c r="CU99" i="1" s="1"/>
  <c r="CL99" i="1"/>
  <c r="CV99" i="1" s="1"/>
  <c r="CM99" i="1"/>
  <c r="CN99" i="1"/>
  <c r="V91" i="1"/>
  <c r="AG91" i="1" s="1"/>
  <c r="AD90" i="1"/>
  <c r="W90" i="1"/>
  <c r="AA90" i="1"/>
  <c r="T90" i="1"/>
  <c r="Z90" i="1" s="1"/>
  <c r="EL105" i="1"/>
  <c r="EM105" i="1" s="1"/>
  <c r="EN105" i="1" s="1"/>
  <c r="DB101" i="1"/>
  <c r="CX101" i="1"/>
  <c r="BG95" i="1"/>
  <c r="BT97" i="1"/>
  <c r="U91" i="1"/>
  <c r="AN90" i="1"/>
  <c r="AM90" i="1"/>
  <c r="EL104" i="1"/>
  <c r="EM104" i="1" s="1"/>
  <c r="EN104" i="1" s="1"/>
  <c r="BW96" i="1"/>
  <c r="EL103" i="1"/>
  <c r="AQ93" i="1"/>
  <c r="AR93" i="1"/>
  <c r="AS93" i="1"/>
  <c r="DA101" i="1"/>
  <c r="CW101" i="1"/>
  <c r="DD101" i="1" s="1"/>
  <c r="BE95" i="1"/>
  <c r="BS97" i="1"/>
  <c r="CC98" i="1"/>
  <c r="CD98" i="1" s="1"/>
  <c r="DF98" i="1"/>
  <c r="Y91" i="1"/>
  <c r="AJ91" i="1" s="1"/>
  <c r="BU96" i="1"/>
  <c r="EG103" i="1"/>
  <c r="BH95" i="1"/>
  <c r="BX97" i="1"/>
  <c r="DN102" i="1" l="1"/>
  <c r="DV102" i="1" s="1"/>
  <c r="DI102" i="1"/>
  <c r="DQ102" i="1" s="1"/>
  <c r="DY102" i="1" s="1"/>
  <c r="EF102" i="1" s="1"/>
  <c r="BH94" i="1"/>
  <c r="DK102" i="1"/>
  <c r="DS102" i="1" s="1"/>
  <c r="EA102" i="1" s="1"/>
  <c r="DJ102" i="1"/>
  <c r="DR102" i="1" s="1"/>
  <c r="BD94" i="1"/>
  <c r="BF95" i="1"/>
  <c r="DL102" i="1"/>
  <c r="DT102" i="1" s="1"/>
  <c r="EB102" i="1" s="1"/>
  <c r="DF100" i="1"/>
  <c r="CC100" i="1"/>
  <c r="CD100" i="1" s="1"/>
  <c r="BX96" i="1"/>
  <c r="AS92" i="1"/>
  <c r="AQ92" i="1"/>
  <c r="AF91" i="1"/>
  <c r="Y90" i="1"/>
  <c r="ED102" i="1"/>
  <c r="BW97" i="1"/>
  <c r="EK102" i="1"/>
  <c r="EI102" i="1"/>
  <c r="EJ102" i="1"/>
  <c r="EC102" i="1"/>
  <c r="BI95" i="1"/>
  <c r="BJ95" i="1" s="1"/>
  <c r="BK95" i="1" s="1"/>
  <c r="BQ95" i="1" s="1"/>
  <c r="BY96" i="1"/>
  <c r="CA96" i="1" s="1"/>
  <c r="CB96" i="1" s="1"/>
  <c r="X90" i="1"/>
  <c r="AH90" i="1" s="1"/>
  <c r="U90" i="1"/>
  <c r="DA99" i="1"/>
  <c r="CW99" i="1"/>
  <c r="AR92" i="1"/>
  <c r="AU92" i="1" s="1"/>
  <c r="AT92" i="1" s="1"/>
  <c r="BB92" i="1" s="1"/>
  <c r="BE94" i="1"/>
  <c r="BY97" i="1"/>
  <c r="CA97" i="1" s="1"/>
  <c r="CB97" i="1" s="1"/>
  <c r="DF97" i="1" s="1"/>
  <c r="EM103" i="1"/>
  <c r="EN103" i="1" s="1"/>
  <c r="EP103" i="1" s="1"/>
  <c r="EQ103" i="1" s="1"/>
  <c r="AU93" i="1"/>
  <c r="AT93" i="1" s="1"/>
  <c r="AW93" i="1" s="1"/>
  <c r="AK90" i="1"/>
  <c r="V90" i="1"/>
  <c r="AF90" i="1" s="1"/>
  <c r="DC99" i="1"/>
  <c r="CY99" i="1"/>
  <c r="CF98" i="1"/>
  <c r="CP98" i="1" s="1"/>
  <c r="CG98" i="1"/>
  <c r="CQ98" i="1" s="1"/>
  <c r="CH98" i="1"/>
  <c r="CR98" i="1" s="1"/>
  <c r="CI98" i="1"/>
  <c r="CS98" i="1" s="1"/>
  <c r="CJ98" i="1"/>
  <c r="CT98" i="1" s="1"/>
  <c r="CK98" i="1"/>
  <c r="CU98" i="1" s="1"/>
  <c r="CL98" i="1"/>
  <c r="CV98" i="1" s="1"/>
  <c r="CE98" i="1"/>
  <c r="CO98" i="1" s="1"/>
  <c r="CM98" i="1"/>
  <c r="CN98" i="1"/>
  <c r="CC96" i="1"/>
  <c r="CD96" i="1" s="1"/>
  <c r="DF96" i="1"/>
  <c r="BO95" i="1"/>
  <c r="BR95" i="1"/>
  <c r="EP105" i="1"/>
  <c r="EQ105" i="1" s="1"/>
  <c r="EO105" i="1"/>
  <c r="AW92" i="1"/>
  <c r="AE91" i="1"/>
  <c r="AJ90" i="1"/>
  <c r="AC91" i="1"/>
  <c r="DD99" i="1"/>
  <c r="CZ99" i="1"/>
  <c r="AI91" i="1"/>
  <c r="BC94" i="1"/>
  <c r="EP104" i="1"/>
  <c r="EQ104" i="1" s="1"/>
  <c r="EO104" i="1"/>
  <c r="DE101" i="1"/>
  <c r="DG101" i="1" s="1"/>
  <c r="DH101" i="1" s="1"/>
  <c r="AI90" i="1"/>
  <c r="AG90" i="1"/>
  <c r="CC97" i="1"/>
  <c r="CD97" i="1" s="1"/>
  <c r="EO103" i="1"/>
  <c r="AL91" i="1"/>
  <c r="AO91" i="1" s="1"/>
  <c r="AP91" i="1" s="1"/>
  <c r="AE90" i="1"/>
  <c r="DB99" i="1"/>
  <c r="CX99" i="1"/>
  <c r="H88" i="1"/>
  <c r="I88" i="1"/>
  <c r="J88" i="1"/>
  <c r="K88" i="1"/>
  <c r="L88" i="1"/>
  <c r="M88" i="1"/>
  <c r="N88" i="1"/>
  <c r="G88" i="1"/>
  <c r="Q88" i="1"/>
  <c r="R88" i="1" s="1"/>
  <c r="S88" i="1" s="1"/>
  <c r="P88" i="1"/>
  <c r="O88" i="1"/>
  <c r="A88" i="1"/>
  <c r="B87" i="1"/>
  <c r="F88" i="1"/>
  <c r="AD89" i="1"/>
  <c r="AA89" i="1"/>
  <c r="T89" i="1"/>
  <c r="U89" i="1" s="1"/>
  <c r="AM89" i="1"/>
  <c r="AN89" i="1"/>
  <c r="BG94" i="1"/>
  <c r="AC90" i="1" l="1"/>
  <c r="AV92" i="1"/>
  <c r="BP95" i="1"/>
  <c r="BM95" i="1"/>
  <c r="BS95" i="1" s="1"/>
  <c r="DZ102" i="1"/>
  <c r="AZ92" i="1"/>
  <c r="BZ95" i="1"/>
  <c r="BN95" i="1"/>
  <c r="CG100" i="1"/>
  <c r="CQ100" i="1" s="1"/>
  <c r="CK100" i="1"/>
  <c r="CU100" i="1" s="1"/>
  <c r="CN100" i="1"/>
  <c r="CI100" i="1"/>
  <c r="CS100" i="1" s="1"/>
  <c r="CE100" i="1"/>
  <c r="CO100" i="1" s="1"/>
  <c r="CF100" i="1"/>
  <c r="CP100" i="1" s="1"/>
  <c r="CX100" i="1" s="1"/>
  <c r="CJ100" i="1"/>
  <c r="CT100" i="1" s="1"/>
  <c r="DB100" i="1" s="1"/>
  <c r="CM100" i="1"/>
  <c r="CH100" i="1"/>
  <c r="CR100" i="1" s="1"/>
  <c r="CL100" i="1"/>
  <c r="CV100" i="1" s="1"/>
  <c r="AY92" i="1"/>
  <c r="BF92" i="1" s="1"/>
  <c r="AX92" i="1"/>
  <c r="BD92" i="1" s="1"/>
  <c r="BL95" i="1"/>
  <c r="EL102" i="1"/>
  <c r="EG102" i="1"/>
  <c r="EM102" i="1" s="1"/>
  <c r="EN102" i="1" s="1"/>
  <c r="DE99" i="1"/>
  <c r="DG99" i="1" s="1"/>
  <c r="DH99" i="1" s="1"/>
  <c r="DJ99" i="1" s="1"/>
  <c r="DR99" i="1" s="1"/>
  <c r="V89" i="1"/>
  <c r="W89" i="1"/>
  <c r="Y89" i="1"/>
  <c r="DB98" i="1"/>
  <c r="CX98" i="1"/>
  <c r="AX93" i="1"/>
  <c r="AL90" i="1"/>
  <c r="AO90" i="1" s="1"/>
  <c r="AP90" i="1" s="1"/>
  <c r="AS90" i="1" s="1"/>
  <c r="BE92" i="1"/>
  <c r="AV93" i="1"/>
  <c r="BC93" i="1" s="1"/>
  <c r="BA93" i="1"/>
  <c r="AE89" i="1"/>
  <c r="BC92" i="1"/>
  <c r="CZ98" i="1"/>
  <c r="BB93" i="1"/>
  <c r="AY93" i="1"/>
  <c r="AF89" i="1"/>
  <c r="Z89" i="1"/>
  <c r="X89" i="1"/>
  <c r="AH89" i="1" s="1"/>
  <c r="BA92" i="1"/>
  <c r="BH92" i="1" s="1"/>
  <c r="BW95" i="1"/>
  <c r="AZ93" i="1"/>
  <c r="DK99" i="1"/>
  <c r="DS99" i="1" s="1"/>
  <c r="DO99" i="1"/>
  <c r="DW99" i="1" s="1"/>
  <c r="EH99" i="1"/>
  <c r="DN99" i="1"/>
  <c r="DV99" i="1" s="1"/>
  <c r="ED99" i="1" s="1"/>
  <c r="DM99" i="1"/>
  <c r="DU99" i="1" s="1"/>
  <c r="DI99" i="1"/>
  <c r="DQ99" i="1" s="1"/>
  <c r="DP99" i="1"/>
  <c r="DX99" i="1" s="1"/>
  <c r="AQ90" i="1"/>
  <c r="CE97" i="1"/>
  <c r="CO97" i="1" s="1"/>
  <c r="CF97" i="1"/>
  <c r="CP97" i="1" s="1"/>
  <c r="CG97" i="1"/>
  <c r="CQ97" i="1" s="1"/>
  <c r="CH97" i="1"/>
  <c r="CR97" i="1" s="1"/>
  <c r="CI97" i="1"/>
  <c r="CS97" i="1" s="1"/>
  <c r="CJ97" i="1"/>
  <c r="CT97" i="1" s="1"/>
  <c r="CK97" i="1"/>
  <c r="CU97" i="1" s="1"/>
  <c r="CL97" i="1"/>
  <c r="CV97" i="1" s="1"/>
  <c r="CM97" i="1"/>
  <c r="CN97" i="1"/>
  <c r="AK89" i="1"/>
  <c r="AQ91" i="1"/>
  <c r="AR91" i="1"/>
  <c r="AS91" i="1"/>
  <c r="BX95" i="1"/>
  <c r="CF96" i="1"/>
  <c r="CP96" i="1" s="1"/>
  <c r="CG96" i="1"/>
  <c r="CQ96" i="1" s="1"/>
  <c r="CH96" i="1"/>
  <c r="CR96" i="1" s="1"/>
  <c r="CI96" i="1"/>
  <c r="CS96" i="1" s="1"/>
  <c r="CJ96" i="1"/>
  <c r="CT96" i="1" s="1"/>
  <c r="CK96" i="1"/>
  <c r="CU96" i="1" s="1"/>
  <c r="CL96" i="1"/>
  <c r="CV96" i="1" s="1"/>
  <c r="CE96" i="1"/>
  <c r="CO96" i="1" s="1"/>
  <c r="CM96" i="1"/>
  <c r="CN96" i="1"/>
  <c r="CW98" i="1"/>
  <c r="DA98" i="1"/>
  <c r="BH93" i="1"/>
  <c r="AJ89" i="1"/>
  <c r="G87" i="1"/>
  <c r="Q87" i="1"/>
  <c r="R87" i="1" s="1"/>
  <c r="S87" i="1" s="1"/>
  <c r="H87" i="1"/>
  <c r="I87" i="1"/>
  <c r="J87" i="1"/>
  <c r="K87" i="1"/>
  <c r="L87" i="1"/>
  <c r="M87" i="1"/>
  <c r="N87" i="1"/>
  <c r="O87" i="1"/>
  <c r="P87" i="1"/>
  <c r="A87" i="1"/>
  <c r="B86" i="1"/>
  <c r="F87" i="1"/>
  <c r="BI94" i="1"/>
  <c r="BJ94" i="1" s="1"/>
  <c r="BK94" i="1" s="1"/>
  <c r="BV95" i="1"/>
  <c r="AC89" i="1"/>
  <c r="AD88" i="1"/>
  <c r="T88" i="1"/>
  <c r="V88" i="1" s="1"/>
  <c r="AA88" i="1"/>
  <c r="AM88" i="1"/>
  <c r="AN88" i="1"/>
  <c r="DK101" i="1"/>
  <c r="DS101" i="1" s="1"/>
  <c r="DO101" i="1"/>
  <c r="DW101" i="1" s="1"/>
  <c r="EH101" i="1"/>
  <c r="DJ101" i="1"/>
  <c r="DR101" i="1" s="1"/>
  <c r="DN101" i="1"/>
  <c r="DV101" i="1" s="1"/>
  <c r="DM101" i="1"/>
  <c r="DU101" i="1" s="1"/>
  <c r="DI101" i="1"/>
  <c r="DQ101" i="1" s="1"/>
  <c r="DL101" i="1"/>
  <c r="DT101" i="1" s="1"/>
  <c r="DP101" i="1"/>
  <c r="DX101" i="1" s="1"/>
  <c r="BG92" i="1"/>
  <c r="BU95" i="1"/>
  <c r="BT95" i="1"/>
  <c r="DC98" i="1"/>
  <c r="CY98" i="1"/>
  <c r="BG93" i="1"/>
  <c r="BD93" i="1"/>
  <c r="DC100" i="1" l="1"/>
  <c r="BF93" i="1"/>
  <c r="CZ100" i="1"/>
  <c r="CW100" i="1"/>
  <c r="CY100" i="1"/>
  <c r="DA100" i="1"/>
  <c r="CZ97" i="1"/>
  <c r="BI92" i="1"/>
  <c r="BJ92" i="1" s="1"/>
  <c r="BK92" i="1" s="1"/>
  <c r="BN92" i="1" s="1"/>
  <c r="AI89" i="1"/>
  <c r="DL99" i="1"/>
  <c r="DT99" i="1" s="1"/>
  <c r="EP102" i="1"/>
  <c r="EQ102" i="1" s="1"/>
  <c r="EO102" i="1"/>
  <c r="EB101" i="1"/>
  <c r="AU91" i="1"/>
  <c r="AT91" i="1" s="1"/>
  <c r="BA91" i="1" s="1"/>
  <c r="AR90" i="1"/>
  <c r="AU90" i="1" s="1"/>
  <c r="AT90" i="1" s="1"/>
  <c r="AG89" i="1"/>
  <c r="BY95" i="1"/>
  <c r="CA95" i="1" s="1"/>
  <c r="CB95" i="1" s="1"/>
  <c r="CC95" i="1" s="1"/>
  <c r="CD95" i="1" s="1"/>
  <c r="W88" i="1"/>
  <c r="X88" i="1"/>
  <c r="AL89" i="1"/>
  <c r="AO89" i="1" s="1"/>
  <c r="AP89" i="1" s="1"/>
  <c r="AQ89" i="1" s="1"/>
  <c r="AG88" i="1"/>
  <c r="U88" i="1"/>
  <c r="EC99" i="1"/>
  <c r="DB96" i="1"/>
  <c r="CX96" i="1"/>
  <c r="ED101" i="1"/>
  <c r="EA101" i="1"/>
  <c r="Y88" i="1"/>
  <c r="Z88" i="1"/>
  <c r="CW96" i="1"/>
  <c r="DA96" i="1"/>
  <c r="DC97" i="1"/>
  <c r="CY97" i="1"/>
  <c r="EB99" i="1"/>
  <c r="DZ99" i="1"/>
  <c r="BE93" i="1"/>
  <c r="BI93" i="1" s="1"/>
  <c r="BJ93" i="1" s="1"/>
  <c r="BK93" i="1" s="1"/>
  <c r="AW91" i="1"/>
  <c r="AY91" i="1"/>
  <c r="AX91" i="1"/>
  <c r="AZ91" i="1"/>
  <c r="BB91" i="1"/>
  <c r="AR89" i="1"/>
  <c r="BP92" i="1"/>
  <c r="BR92" i="1"/>
  <c r="BL92" i="1"/>
  <c r="BO92" i="1"/>
  <c r="BV92" i="1" s="1"/>
  <c r="BQ92" i="1"/>
  <c r="BX92" i="1" s="1"/>
  <c r="BZ92" i="1"/>
  <c r="DZ101" i="1"/>
  <c r="BN94" i="1"/>
  <c r="BP94" i="1"/>
  <c r="BR94" i="1"/>
  <c r="BL94" i="1"/>
  <c r="BM94" i="1"/>
  <c r="BT94" i="1" s="1"/>
  <c r="BO94" i="1"/>
  <c r="BV94" i="1" s="1"/>
  <c r="BQ94" i="1"/>
  <c r="BX94" i="1" s="1"/>
  <c r="BZ94" i="1"/>
  <c r="DD96" i="1"/>
  <c r="CZ96" i="1"/>
  <c r="AK88" i="1"/>
  <c r="DY101" i="1"/>
  <c r="EI101" i="1"/>
  <c r="EJ101" i="1"/>
  <c r="EK101" i="1"/>
  <c r="AI88" i="1"/>
  <c r="AC88" i="1"/>
  <c r="AD87" i="1"/>
  <c r="T87" i="1"/>
  <c r="W87" i="1" s="1"/>
  <c r="AA87" i="1"/>
  <c r="U87" i="1"/>
  <c r="DC96" i="1"/>
  <c r="CY96" i="1"/>
  <c r="DB97" i="1"/>
  <c r="CX97" i="1"/>
  <c r="DY99" i="1"/>
  <c r="EI99" i="1"/>
  <c r="EJ99" i="1"/>
  <c r="EK99" i="1"/>
  <c r="EC101" i="1"/>
  <c r="EE101" i="1"/>
  <c r="DD98" i="1"/>
  <c r="DE98" i="1" s="1"/>
  <c r="DG98" i="1" s="1"/>
  <c r="DH98" i="1" s="1"/>
  <c r="H86" i="1"/>
  <c r="I86" i="1"/>
  <c r="J86" i="1"/>
  <c r="K86" i="1"/>
  <c r="L86" i="1"/>
  <c r="M86" i="1"/>
  <c r="N86" i="1"/>
  <c r="G86" i="1"/>
  <c r="Q86" i="1"/>
  <c r="R86" i="1" s="1"/>
  <c r="S86" i="1" s="1"/>
  <c r="P86" i="1"/>
  <c r="A86" i="1"/>
  <c r="O86" i="1"/>
  <c r="B85" i="1"/>
  <c r="F86" i="1"/>
  <c r="AN87" i="1"/>
  <c r="AM87" i="1"/>
  <c r="DA97" i="1"/>
  <c r="CW97" i="1"/>
  <c r="EE99" i="1"/>
  <c r="EF101" i="1"/>
  <c r="AF88" i="1"/>
  <c r="DD97" i="1"/>
  <c r="EF99" i="1"/>
  <c r="EA99" i="1"/>
  <c r="DD100" i="1" l="1"/>
  <c r="DE100" i="1"/>
  <c r="DG100" i="1" s="1"/>
  <c r="DH100" i="1" s="1"/>
  <c r="BM92" i="1"/>
  <c r="BT92" i="1" s="1"/>
  <c r="DF95" i="1"/>
  <c r="AS89" i="1"/>
  <c r="BG91" i="1"/>
  <c r="AU89" i="1"/>
  <c r="AT89" i="1" s="1"/>
  <c r="AZ89" i="1" s="1"/>
  <c r="AV91" i="1"/>
  <c r="AY90" i="1"/>
  <c r="AZ90" i="1"/>
  <c r="BG90" i="1" s="1"/>
  <c r="AW90" i="1"/>
  <c r="BC90" i="1" s="1"/>
  <c r="AV90" i="1"/>
  <c r="BA90" i="1"/>
  <c r="AX90" i="1"/>
  <c r="BE90" i="1" s="1"/>
  <c r="AJ88" i="1"/>
  <c r="BQ93" i="1"/>
  <c r="BL93" i="1"/>
  <c r="BN93" i="1"/>
  <c r="BZ93" i="1"/>
  <c r="BM93" i="1"/>
  <c r="BP93" i="1"/>
  <c r="BO93" i="1"/>
  <c r="BR93" i="1"/>
  <c r="BX93" i="1" s="1"/>
  <c r="BD91" i="1"/>
  <c r="AE88" i="1"/>
  <c r="AH88" i="1"/>
  <c r="AL88" i="1" s="1"/>
  <c r="DE96" i="1"/>
  <c r="DG96" i="1" s="1"/>
  <c r="DH96" i="1" s="1"/>
  <c r="DM96" i="1" s="1"/>
  <c r="DU96" i="1" s="1"/>
  <c r="BU92" i="1"/>
  <c r="BB90" i="1"/>
  <c r="DM98" i="1"/>
  <c r="DU98" i="1" s="1"/>
  <c r="DI98" i="1"/>
  <c r="DQ98" i="1" s="1"/>
  <c r="DL98" i="1"/>
  <c r="DT98" i="1" s="1"/>
  <c r="DP98" i="1"/>
  <c r="DX98" i="1" s="1"/>
  <c r="DK98" i="1"/>
  <c r="DS98" i="1" s="1"/>
  <c r="DO98" i="1"/>
  <c r="DW98" i="1" s="1"/>
  <c r="EH98" i="1"/>
  <c r="DJ98" i="1"/>
  <c r="DR98" i="1" s="1"/>
  <c r="DN98" i="1"/>
  <c r="DV98" i="1" s="1"/>
  <c r="AX89" i="1"/>
  <c r="BB89" i="1"/>
  <c r="AW89" i="1"/>
  <c r="AY89" i="1"/>
  <c r="AV89" i="1"/>
  <c r="CE95" i="1"/>
  <c r="CO95" i="1" s="1"/>
  <c r="CF95" i="1"/>
  <c r="CP95" i="1" s="1"/>
  <c r="CG95" i="1"/>
  <c r="CQ95" i="1" s="1"/>
  <c r="CH95" i="1"/>
  <c r="CR95" i="1" s="1"/>
  <c r="CI95" i="1"/>
  <c r="CS95" i="1" s="1"/>
  <c r="CJ95" i="1"/>
  <c r="CT95" i="1" s="1"/>
  <c r="CK95" i="1"/>
  <c r="CU95" i="1" s="1"/>
  <c r="CL95" i="1"/>
  <c r="CV95" i="1" s="1"/>
  <c r="CM95" i="1"/>
  <c r="CN95" i="1"/>
  <c r="BW94" i="1"/>
  <c r="BS92" i="1"/>
  <c r="BV93" i="1"/>
  <c r="DE97" i="1"/>
  <c r="DG97" i="1" s="1"/>
  <c r="DH97" i="1" s="1"/>
  <c r="EG99" i="1"/>
  <c r="X87" i="1"/>
  <c r="Y87" i="1"/>
  <c r="BU94" i="1"/>
  <c r="BE91" i="1"/>
  <c r="BU93" i="1"/>
  <c r="BT93" i="1"/>
  <c r="AM86" i="1"/>
  <c r="AN86" i="1"/>
  <c r="EL99" i="1"/>
  <c r="Z87" i="1"/>
  <c r="AK87" i="1" s="1"/>
  <c r="G85" i="1"/>
  <c r="Q85" i="1"/>
  <c r="R85" i="1" s="1"/>
  <c r="S85" i="1" s="1"/>
  <c r="H85" i="1"/>
  <c r="I85" i="1"/>
  <c r="J85" i="1"/>
  <c r="K85" i="1"/>
  <c r="L85" i="1"/>
  <c r="M85" i="1"/>
  <c r="N85" i="1"/>
  <c r="O85" i="1"/>
  <c r="P85" i="1"/>
  <c r="A85" i="1"/>
  <c r="B84" i="1"/>
  <c r="F85" i="1"/>
  <c r="AD86" i="1"/>
  <c r="AA86" i="1"/>
  <c r="T86" i="1"/>
  <c r="Z86" i="1" s="1"/>
  <c r="V87" i="1"/>
  <c r="AG87" i="1" s="1"/>
  <c r="EL101" i="1"/>
  <c r="BS94" i="1"/>
  <c r="BW92" i="1"/>
  <c r="BC91" i="1"/>
  <c r="BH91" i="1"/>
  <c r="BS93" i="1"/>
  <c r="BH90" i="1"/>
  <c r="EG101" i="1"/>
  <c r="BF91" i="1"/>
  <c r="BF90" i="1"/>
  <c r="BA89" i="1" l="1"/>
  <c r="DP100" i="1"/>
  <c r="DX100" i="1" s="1"/>
  <c r="DI100" i="1"/>
  <c r="DQ100" i="1" s="1"/>
  <c r="EH100" i="1"/>
  <c r="DN100" i="1"/>
  <c r="DV100" i="1" s="1"/>
  <c r="DL100" i="1"/>
  <c r="DT100" i="1" s="1"/>
  <c r="DO100" i="1"/>
  <c r="DW100" i="1" s="1"/>
  <c r="DK100" i="1"/>
  <c r="DS100" i="1" s="1"/>
  <c r="EA100" i="1" s="1"/>
  <c r="DJ100" i="1"/>
  <c r="DR100" i="1" s="1"/>
  <c r="DM100" i="1"/>
  <c r="DU100" i="1" s="1"/>
  <c r="EC100" i="1" s="1"/>
  <c r="DO96" i="1"/>
  <c r="DW96" i="1" s="1"/>
  <c r="BD90" i="1"/>
  <c r="BY94" i="1"/>
  <c r="CA94" i="1" s="1"/>
  <c r="CB94" i="1" s="1"/>
  <c r="EM99" i="1"/>
  <c r="EN99" i="1" s="1"/>
  <c r="DI96" i="1"/>
  <c r="DQ96" i="1" s="1"/>
  <c r="AO88" i="1"/>
  <c r="AP88" i="1" s="1"/>
  <c r="AS88" i="1" s="1"/>
  <c r="EE98" i="1"/>
  <c r="DY98" i="1"/>
  <c r="ED98" i="1"/>
  <c r="BW93" i="1"/>
  <c r="AK86" i="1"/>
  <c r="EB98" i="1"/>
  <c r="DJ96" i="1"/>
  <c r="DR96" i="1" s="1"/>
  <c r="DP96" i="1"/>
  <c r="DX96" i="1" s="1"/>
  <c r="DB95" i="1"/>
  <c r="CX95" i="1"/>
  <c r="BF89" i="1"/>
  <c r="EH96" i="1"/>
  <c r="EJ96" i="1" s="1"/>
  <c r="DL96" i="1"/>
  <c r="DT96" i="1" s="1"/>
  <c r="EB96" i="1" s="1"/>
  <c r="EM101" i="1"/>
  <c r="EN101" i="1" s="1"/>
  <c r="BI91" i="1"/>
  <c r="BJ91" i="1" s="1"/>
  <c r="BK91" i="1" s="1"/>
  <c r="BQ91" i="1" s="1"/>
  <c r="CZ95" i="1"/>
  <c r="BC89" i="1"/>
  <c r="DN96" i="1"/>
  <c r="DV96" i="1" s="1"/>
  <c r="DK96" i="1"/>
  <c r="DS96" i="1" s="1"/>
  <c r="EP101" i="1"/>
  <c r="EQ101" i="1" s="1"/>
  <c r="EO101" i="1"/>
  <c r="BZ91" i="1"/>
  <c r="Y86" i="1"/>
  <c r="AJ86" i="1" s="1"/>
  <c r="X86" i="1"/>
  <c r="H84" i="1"/>
  <c r="I84" i="1"/>
  <c r="J84" i="1"/>
  <c r="K84" i="1"/>
  <c r="L84" i="1"/>
  <c r="M84" i="1"/>
  <c r="N84" i="1"/>
  <c r="G84" i="1"/>
  <c r="Q84" i="1"/>
  <c r="R84" i="1" s="1"/>
  <c r="S84" i="1" s="1"/>
  <c r="P84" i="1"/>
  <c r="O84" i="1"/>
  <c r="A84" i="1"/>
  <c r="B83" i="1"/>
  <c r="F84" i="1"/>
  <c r="AM85" i="1"/>
  <c r="AN85" i="1"/>
  <c r="AI87" i="1"/>
  <c r="AC87" i="1"/>
  <c r="BE89" i="1"/>
  <c r="EJ98" i="1"/>
  <c r="EK98" i="1"/>
  <c r="EI98" i="1"/>
  <c r="BI90" i="1"/>
  <c r="BJ90" i="1" s="1"/>
  <c r="BK90" i="1" s="1"/>
  <c r="W86" i="1"/>
  <c r="AH86" i="1" s="1"/>
  <c r="V86" i="1"/>
  <c r="EP99" i="1"/>
  <c r="EQ99" i="1" s="1"/>
  <c r="EO99" i="1"/>
  <c r="BY92" i="1"/>
  <c r="CA92" i="1" s="1"/>
  <c r="CB92" i="1" s="1"/>
  <c r="DA95" i="1"/>
  <c r="CW95" i="1"/>
  <c r="DD95" i="1" s="1"/>
  <c r="BD89" i="1"/>
  <c r="AH87" i="1"/>
  <c r="EK96" i="1"/>
  <c r="EI96" i="1"/>
  <c r="U86" i="1"/>
  <c r="AF86" i="1" s="1"/>
  <c r="EA98" i="1"/>
  <c r="EC98" i="1"/>
  <c r="EE96" i="1"/>
  <c r="DY96" i="1"/>
  <c r="BY93" i="1"/>
  <c r="CA93" i="1" s="1"/>
  <c r="CB93" i="1" s="1"/>
  <c r="CC94" i="1"/>
  <c r="CD94" i="1" s="1"/>
  <c r="DF94" i="1"/>
  <c r="DK97" i="1"/>
  <c r="DS97" i="1" s="1"/>
  <c r="DO97" i="1"/>
  <c r="DW97" i="1" s="1"/>
  <c r="EE97" i="1" s="1"/>
  <c r="EH97" i="1"/>
  <c r="DJ97" i="1"/>
  <c r="DR97" i="1" s="1"/>
  <c r="DN97" i="1"/>
  <c r="DV97" i="1" s="1"/>
  <c r="DM97" i="1"/>
  <c r="DU97" i="1" s="1"/>
  <c r="EC97" i="1" s="1"/>
  <c r="DI97" i="1"/>
  <c r="DQ97" i="1" s="1"/>
  <c r="DL97" i="1"/>
  <c r="DT97" i="1" s="1"/>
  <c r="DP97" i="1"/>
  <c r="DX97" i="1" s="1"/>
  <c r="AF87" i="1"/>
  <c r="AD85" i="1"/>
  <c r="T85" i="1"/>
  <c r="W85" i="1" s="1"/>
  <c r="AA85" i="1"/>
  <c r="U85" i="1"/>
  <c r="AJ87" i="1"/>
  <c r="AE87" i="1"/>
  <c r="DC95" i="1"/>
  <c r="CY95" i="1"/>
  <c r="BH89" i="1"/>
  <c r="BG89" i="1"/>
  <c r="DZ98" i="1"/>
  <c r="EF98" i="1"/>
  <c r="ED96" i="1"/>
  <c r="EA96" i="1"/>
  <c r="EC96" i="1"/>
  <c r="EI100" i="1" l="1"/>
  <c r="EK100" i="1"/>
  <c r="EJ100" i="1"/>
  <c r="ED100" i="1"/>
  <c r="EE100" i="1"/>
  <c r="DY100" i="1"/>
  <c r="EB100" i="1"/>
  <c r="EF100" i="1"/>
  <c r="AE86" i="1"/>
  <c r="DZ100" i="1"/>
  <c r="DZ97" i="1"/>
  <c r="EL98" i="1"/>
  <c r="BN91" i="1"/>
  <c r="AQ88" i="1"/>
  <c r="AR88" i="1"/>
  <c r="AU88" i="1" s="1"/>
  <c r="AT88" i="1" s="1"/>
  <c r="BI89" i="1"/>
  <c r="BJ89" i="1" s="1"/>
  <c r="BK89" i="1" s="1"/>
  <c r="EB97" i="1"/>
  <c r="BR91" i="1"/>
  <c r="BO91" i="1"/>
  <c r="EL96" i="1"/>
  <c r="BP91" i="1"/>
  <c r="BW91" i="1" s="1"/>
  <c r="BM91" i="1"/>
  <c r="BT91" i="1" s="1"/>
  <c r="BU91" i="1"/>
  <c r="DZ96" i="1"/>
  <c r="EG98" i="1"/>
  <c r="EM98" i="1" s="1"/>
  <c r="EN98" i="1" s="1"/>
  <c r="EO98" i="1" s="1"/>
  <c r="AG86" i="1"/>
  <c r="BL91" i="1"/>
  <c r="CF94" i="1"/>
  <c r="CP94" i="1" s="1"/>
  <c r="CG94" i="1"/>
  <c r="CQ94" i="1" s="1"/>
  <c r="CH94" i="1"/>
  <c r="CR94" i="1" s="1"/>
  <c r="CI94" i="1"/>
  <c r="CS94" i="1" s="1"/>
  <c r="CJ94" i="1"/>
  <c r="CT94" i="1" s="1"/>
  <c r="CK94" i="1"/>
  <c r="CU94" i="1" s="1"/>
  <c r="CL94" i="1"/>
  <c r="CV94" i="1" s="1"/>
  <c r="CE94" i="1"/>
  <c r="CO94" i="1" s="1"/>
  <c r="CM94" i="1"/>
  <c r="CN94" i="1"/>
  <c r="BN89" i="1"/>
  <c r="BP89" i="1"/>
  <c r="BR89" i="1"/>
  <c r="BM89" i="1"/>
  <c r="BO89" i="1"/>
  <c r="BV89" i="1" s="1"/>
  <c r="BQ89" i="1"/>
  <c r="BL89" i="1"/>
  <c r="BZ89" i="1"/>
  <c r="CC92" i="1"/>
  <c r="CD92" i="1" s="1"/>
  <c r="DF92" i="1"/>
  <c r="DY97" i="1"/>
  <c r="EI97" i="1"/>
  <c r="EJ97" i="1"/>
  <c r="EK97" i="1"/>
  <c r="G83" i="1"/>
  <c r="Q83" i="1"/>
  <c r="R83" i="1" s="1"/>
  <c r="S83" i="1" s="1"/>
  <c r="H83" i="1"/>
  <c r="I83" i="1"/>
  <c r="J83" i="1"/>
  <c r="K83" i="1"/>
  <c r="L83" i="1"/>
  <c r="M83" i="1"/>
  <c r="N83" i="1"/>
  <c r="O83" i="1"/>
  <c r="A83" i="1"/>
  <c r="P83" i="1"/>
  <c r="B82" i="1"/>
  <c r="F83" i="1"/>
  <c r="AD84" i="1"/>
  <c r="T84" i="1"/>
  <c r="X84" i="1" s="1"/>
  <c r="AA84" i="1"/>
  <c r="BS91" i="1"/>
  <c r="Z85" i="1"/>
  <c r="AK85" i="1" s="1"/>
  <c r="X85" i="1"/>
  <c r="AH85" i="1" s="1"/>
  <c r="Y85" i="1"/>
  <c r="AL87" i="1"/>
  <c r="AO87" i="1" s="1"/>
  <c r="AP87" i="1" s="1"/>
  <c r="DE95" i="1"/>
  <c r="DG95" i="1" s="1"/>
  <c r="DH95" i="1" s="1"/>
  <c r="BM90" i="1"/>
  <c r="BO90" i="1"/>
  <c r="BQ90" i="1"/>
  <c r="BN90" i="1"/>
  <c r="BP90" i="1"/>
  <c r="BR90" i="1"/>
  <c r="BL90" i="1"/>
  <c r="BS90" i="1" s="1"/>
  <c r="BZ90" i="1"/>
  <c r="AM84" i="1"/>
  <c r="AN84" i="1"/>
  <c r="AI86" i="1"/>
  <c r="AL86" i="1" s="1"/>
  <c r="AO86" i="1" s="1"/>
  <c r="AP86" i="1" s="1"/>
  <c r="AC86" i="1"/>
  <c r="BX91" i="1"/>
  <c r="V85" i="1"/>
  <c r="AG85" i="1" s="1"/>
  <c r="EF97" i="1"/>
  <c r="ED97" i="1"/>
  <c r="EA97" i="1"/>
  <c r="CC93" i="1"/>
  <c r="CD93" i="1" s="1"/>
  <c r="DF93" i="1"/>
  <c r="EF96" i="1"/>
  <c r="EG96" i="1" s="1"/>
  <c r="EM96" i="1" s="1"/>
  <c r="EN96" i="1" s="1"/>
  <c r="BV91" i="1"/>
  <c r="EG100" i="1" l="1"/>
  <c r="BS89" i="1"/>
  <c r="EL100" i="1"/>
  <c r="EP98" i="1"/>
  <c r="EQ98" i="1" s="1"/>
  <c r="BV90" i="1"/>
  <c r="BX89" i="1"/>
  <c r="AY88" i="1"/>
  <c r="BB88" i="1"/>
  <c r="BA88" i="1"/>
  <c r="AV88" i="1"/>
  <c r="AX88" i="1"/>
  <c r="BE88" i="1" s="1"/>
  <c r="AW88" i="1"/>
  <c r="AZ88" i="1"/>
  <c r="BG88" i="1" s="1"/>
  <c r="BT89" i="1"/>
  <c r="CW94" i="1"/>
  <c r="DA94" i="1"/>
  <c r="AQ86" i="1"/>
  <c r="AR86" i="1"/>
  <c r="AU86" i="1" s="1"/>
  <c r="AT86" i="1" s="1"/>
  <c r="AS86" i="1"/>
  <c r="EP96" i="1"/>
  <c r="EQ96" i="1" s="1"/>
  <c r="EO96" i="1"/>
  <c r="CF92" i="1"/>
  <c r="CP92" i="1" s="1"/>
  <c r="CG92" i="1"/>
  <c r="CQ92" i="1" s="1"/>
  <c r="CH92" i="1"/>
  <c r="CR92" i="1" s="1"/>
  <c r="CI92" i="1"/>
  <c r="CS92" i="1" s="1"/>
  <c r="CJ92" i="1"/>
  <c r="CT92" i="1" s="1"/>
  <c r="CK92" i="1"/>
  <c r="CU92" i="1" s="1"/>
  <c r="CL92" i="1"/>
  <c r="CV92" i="1" s="1"/>
  <c r="CE92" i="1"/>
  <c r="CO92" i="1" s="1"/>
  <c r="CM92" i="1"/>
  <c r="CN92" i="1"/>
  <c r="CE93" i="1"/>
  <c r="CO93" i="1" s="1"/>
  <c r="CF93" i="1"/>
  <c r="CP93" i="1" s="1"/>
  <c r="CG93" i="1"/>
  <c r="CQ93" i="1" s="1"/>
  <c r="CH93" i="1"/>
  <c r="CR93" i="1" s="1"/>
  <c r="CI93" i="1"/>
  <c r="CS93" i="1" s="1"/>
  <c r="CJ93" i="1"/>
  <c r="CT93" i="1" s="1"/>
  <c r="CK93" i="1"/>
  <c r="CU93" i="1" s="1"/>
  <c r="CL93" i="1"/>
  <c r="CV93" i="1" s="1"/>
  <c r="CM93" i="1"/>
  <c r="CN93" i="1"/>
  <c r="BX90" i="1"/>
  <c r="BY91" i="1"/>
  <c r="CA91" i="1" s="1"/>
  <c r="CB91" i="1" s="1"/>
  <c r="V84" i="1"/>
  <c r="AE85" i="1"/>
  <c r="AR87" i="1"/>
  <c r="AQ87" i="1"/>
  <c r="AS87" i="1"/>
  <c r="AF85" i="1"/>
  <c r="U84" i="1"/>
  <c r="DD94" i="1"/>
  <c r="CZ94" i="1"/>
  <c r="BW90" i="1"/>
  <c r="BT90" i="1"/>
  <c r="AJ85" i="1"/>
  <c r="Y84" i="1"/>
  <c r="AJ84" i="1" s="1"/>
  <c r="Z84" i="1"/>
  <c r="AK84" i="1" s="1"/>
  <c r="AD83" i="1"/>
  <c r="T83" i="1"/>
  <c r="W83" i="1" s="1"/>
  <c r="AA83" i="1"/>
  <c r="EL97" i="1"/>
  <c r="BW89" i="1"/>
  <c r="DC94" i="1"/>
  <c r="CY94" i="1"/>
  <c r="BU90" i="1"/>
  <c r="DK95" i="1"/>
  <c r="DS95" i="1" s="1"/>
  <c r="DO95" i="1"/>
  <c r="DW95" i="1" s="1"/>
  <c r="EH95" i="1"/>
  <c r="DJ95" i="1"/>
  <c r="DR95" i="1" s="1"/>
  <c r="DN95" i="1"/>
  <c r="DV95" i="1" s="1"/>
  <c r="DM95" i="1"/>
  <c r="DU95" i="1" s="1"/>
  <c r="DI95" i="1"/>
  <c r="DQ95" i="1" s="1"/>
  <c r="DL95" i="1"/>
  <c r="DT95" i="1" s="1"/>
  <c r="DP95" i="1"/>
  <c r="DX95" i="1" s="1"/>
  <c r="AI85" i="1"/>
  <c r="AC85" i="1"/>
  <c r="W84" i="1"/>
  <c r="AH84" i="1" s="1"/>
  <c r="H82" i="1"/>
  <c r="I82" i="1"/>
  <c r="J82" i="1"/>
  <c r="K82" i="1"/>
  <c r="L82" i="1"/>
  <c r="M82" i="1"/>
  <c r="N82" i="1"/>
  <c r="G82" i="1"/>
  <c r="Q82" i="1"/>
  <c r="R82" i="1" s="1"/>
  <c r="S82" i="1" s="1"/>
  <c r="P82" i="1"/>
  <c r="A82" i="1"/>
  <c r="O82" i="1"/>
  <c r="B81" i="1"/>
  <c r="F82" i="1"/>
  <c r="AM83" i="1"/>
  <c r="AN83" i="1"/>
  <c r="EG97" i="1"/>
  <c r="EM97" i="1" s="1"/>
  <c r="EN97" i="1" s="1"/>
  <c r="BU89" i="1"/>
  <c r="DB94" i="1"/>
  <c r="CX94" i="1"/>
  <c r="EM100" i="1" l="1"/>
  <c r="EN100" i="1" s="1"/>
  <c r="AU87" i="1"/>
  <c r="AT87" i="1" s="1"/>
  <c r="BB87" i="1" s="1"/>
  <c r="DC93" i="1"/>
  <c r="CY93" i="1"/>
  <c r="DB92" i="1"/>
  <c r="CX92" i="1"/>
  <c r="DY95" i="1"/>
  <c r="Z83" i="1"/>
  <c r="BD88" i="1"/>
  <c r="DZ95" i="1"/>
  <c r="BY90" i="1"/>
  <c r="CA90" i="1" s="1"/>
  <c r="CB90" i="1" s="1"/>
  <c r="AF84" i="1"/>
  <c r="BC88" i="1"/>
  <c r="BY89" i="1"/>
  <c r="CA89" i="1" s="1"/>
  <c r="CB89" i="1" s="1"/>
  <c r="U83" i="1"/>
  <c r="ED95" i="1"/>
  <c r="X83" i="1"/>
  <c r="AH83" i="1" s="1"/>
  <c r="Y83" i="1"/>
  <c r="AL85" i="1"/>
  <c r="AO85" i="1" s="1"/>
  <c r="AP85" i="1" s="1"/>
  <c r="AR85" i="1" s="1"/>
  <c r="BH88" i="1"/>
  <c r="EB95" i="1"/>
  <c r="V83" i="1"/>
  <c r="AG83" i="1" s="1"/>
  <c r="AK83" i="1"/>
  <c r="DE94" i="1"/>
  <c r="DG94" i="1" s="1"/>
  <c r="DH94" i="1" s="1"/>
  <c r="DI94" i="1" s="1"/>
  <c r="DQ94" i="1" s="1"/>
  <c r="CZ93" i="1"/>
  <c r="DC92" i="1"/>
  <c r="CY92" i="1"/>
  <c r="BF88" i="1"/>
  <c r="BI88" i="1" s="1"/>
  <c r="BJ88" i="1" s="1"/>
  <c r="BK88" i="1" s="1"/>
  <c r="AX87" i="1"/>
  <c r="AZ87" i="1"/>
  <c r="AV87" i="1"/>
  <c r="AW87" i="1"/>
  <c r="BD87" i="1" s="1"/>
  <c r="AY87" i="1"/>
  <c r="BF87" i="1" s="1"/>
  <c r="CC89" i="1"/>
  <c r="CD89" i="1" s="1"/>
  <c r="DF89" i="1"/>
  <c r="AW86" i="1"/>
  <c r="AY86" i="1"/>
  <c r="BA86" i="1"/>
  <c r="AX86" i="1"/>
  <c r="AZ86" i="1"/>
  <c r="BB86" i="1"/>
  <c r="AV86" i="1"/>
  <c r="CC90" i="1"/>
  <c r="CD90" i="1" s="1"/>
  <c r="DF90" i="1"/>
  <c r="EI95" i="1"/>
  <c r="EJ95" i="1"/>
  <c r="EK95" i="1"/>
  <c r="AQ85" i="1"/>
  <c r="EC95" i="1"/>
  <c r="EE95" i="1"/>
  <c r="AF83" i="1"/>
  <c r="DB93" i="1"/>
  <c r="CX93" i="1"/>
  <c r="CW92" i="1"/>
  <c r="DA92" i="1"/>
  <c r="AC84" i="1"/>
  <c r="EP97" i="1"/>
  <c r="EQ97" i="1" s="1"/>
  <c r="EO97" i="1"/>
  <c r="G81" i="1"/>
  <c r="Q81" i="1"/>
  <c r="R81" i="1" s="1"/>
  <c r="S81" i="1" s="1"/>
  <c r="H81" i="1"/>
  <c r="I81" i="1"/>
  <c r="J81" i="1"/>
  <c r="K81" i="1"/>
  <c r="L81" i="1"/>
  <c r="M81" i="1"/>
  <c r="N81" i="1"/>
  <c r="A81" i="1"/>
  <c r="O81" i="1"/>
  <c r="P81" i="1"/>
  <c r="B80" i="1"/>
  <c r="F81" i="1"/>
  <c r="AD82" i="1"/>
  <c r="T82" i="1"/>
  <c r="X82" i="1" s="1"/>
  <c r="AA82" i="1"/>
  <c r="EF95" i="1"/>
  <c r="EA95" i="1"/>
  <c r="AE83" i="1"/>
  <c r="AG84" i="1"/>
  <c r="DA93" i="1"/>
  <c r="CW93" i="1"/>
  <c r="DD93" i="1" s="1"/>
  <c r="DD92" i="1"/>
  <c r="CZ92" i="1"/>
  <c r="AI84" i="1"/>
  <c r="AM82" i="1"/>
  <c r="AN82" i="1"/>
  <c r="AI83" i="1"/>
  <c r="AC83" i="1"/>
  <c r="AE84" i="1"/>
  <c r="CC91" i="1"/>
  <c r="CD91" i="1" s="1"/>
  <c r="DF91" i="1"/>
  <c r="DN94" i="1" l="1"/>
  <c r="DV94" i="1" s="1"/>
  <c r="AS85" i="1"/>
  <c r="BA87" i="1"/>
  <c r="DJ94" i="1"/>
  <c r="DR94" i="1" s="1"/>
  <c r="EO100" i="1"/>
  <c r="EP100" i="1"/>
  <c r="EQ100" i="1" s="1"/>
  <c r="DM94" i="1"/>
  <c r="DU94" i="1" s="1"/>
  <c r="EL95" i="1"/>
  <c r="AL84" i="1"/>
  <c r="AO84" i="1" s="1"/>
  <c r="AP84" i="1" s="1"/>
  <c r="DK94" i="1"/>
  <c r="DS94" i="1" s="1"/>
  <c r="AJ83" i="1"/>
  <c r="EG95" i="1"/>
  <c r="DP94" i="1"/>
  <c r="DX94" i="1" s="1"/>
  <c r="BQ88" i="1"/>
  <c r="BL88" i="1"/>
  <c r="BN88" i="1"/>
  <c r="BZ88" i="1"/>
  <c r="BM88" i="1"/>
  <c r="BP88" i="1"/>
  <c r="BO88" i="1"/>
  <c r="BR88" i="1"/>
  <c r="AU85" i="1"/>
  <c r="AT85" i="1" s="1"/>
  <c r="AV85" i="1" s="1"/>
  <c r="DZ94" i="1"/>
  <c r="EM95" i="1"/>
  <c r="EN95" i="1" s="1"/>
  <c r="EO95" i="1" s="1"/>
  <c r="BH87" i="1"/>
  <c r="BG86" i="1"/>
  <c r="BD86" i="1"/>
  <c r="EH94" i="1"/>
  <c r="DL94" i="1"/>
  <c r="DT94" i="1" s="1"/>
  <c r="EB94" i="1" s="1"/>
  <c r="BE86" i="1"/>
  <c r="BE87" i="1"/>
  <c r="DO94" i="1"/>
  <c r="DW94" i="1" s="1"/>
  <c r="AQ84" i="1"/>
  <c r="AR84" i="1"/>
  <c r="AS84" i="1"/>
  <c r="CF89" i="1"/>
  <c r="CP89" i="1" s="1"/>
  <c r="CH89" i="1"/>
  <c r="CR89" i="1" s="1"/>
  <c r="CJ89" i="1"/>
  <c r="CT89" i="1" s="1"/>
  <c r="CL89" i="1"/>
  <c r="CV89" i="1" s="1"/>
  <c r="CG89" i="1"/>
  <c r="CQ89" i="1" s="1"/>
  <c r="CI89" i="1"/>
  <c r="CS89" i="1" s="1"/>
  <c r="CK89" i="1"/>
  <c r="CU89" i="1" s="1"/>
  <c r="CE89" i="1"/>
  <c r="CO89" i="1" s="1"/>
  <c r="CW89" i="1" s="1"/>
  <c r="CM89" i="1"/>
  <c r="CN89" i="1"/>
  <c r="CE90" i="1"/>
  <c r="CO90" i="1" s="1"/>
  <c r="CF90" i="1"/>
  <c r="CP90" i="1" s="1"/>
  <c r="CH90" i="1"/>
  <c r="CR90" i="1" s="1"/>
  <c r="CI90" i="1"/>
  <c r="CS90" i="1" s="1"/>
  <c r="CJ90" i="1"/>
  <c r="CT90" i="1" s="1"/>
  <c r="CK90" i="1"/>
  <c r="CU90" i="1" s="1"/>
  <c r="DC90" i="1" s="1"/>
  <c r="CL90" i="1"/>
  <c r="CV90" i="1" s="1"/>
  <c r="CG90" i="1"/>
  <c r="CQ90" i="1" s="1"/>
  <c r="CM90" i="1"/>
  <c r="CN90" i="1"/>
  <c r="U82" i="1"/>
  <c r="AL83" i="1"/>
  <c r="AO83" i="1" s="1"/>
  <c r="AP83" i="1" s="1"/>
  <c r="BG87" i="1"/>
  <c r="EJ94" i="1"/>
  <c r="EK94" i="1"/>
  <c r="EI94" i="1"/>
  <c r="V82" i="1"/>
  <c r="DE93" i="1"/>
  <c r="DG93" i="1" s="1"/>
  <c r="DH93" i="1" s="1"/>
  <c r="Y82" i="1"/>
  <c r="Z82" i="1"/>
  <c r="AK82" i="1" s="1"/>
  <c r="AD81" i="1"/>
  <c r="T81" i="1"/>
  <c r="Y81" i="1" s="1"/>
  <c r="AA81" i="1"/>
  <c r="DE92" i="1"/>
  <c r="DG92" i="1" s="1"/>
  <c r="DH92" i="1" s="1"/>
  <c r="BC86" i="1"/>
  <c r="BH86" i="1"/>
  <c r="EE94" i="1"/>
  <c r="DY94" i="1"/>
  <c r="CE91" i="1"/>
  <c r="CO91" i="1" s="1"/>
  <c r="CF91" i="1"/>
  <c r="CP91" i="1" s="1"/>
  <c r="CG91" i="1"/>
  <c r="CQ91" i="1" s="1"/>
  <c r="CH91" i="1"/>
  <c r="CR91" i="1" s="1"/>
  <c r="CI91" i="1"/>
  <c r="CS91" i="1" s="1"/>
  <c r="CJ91" i="1"/>
  <c r="CT91" i="1" s="1"/>
  <c r="CK91" i="1"/>
  <c r="CU91" i="1" s="1"/>
  <c r="CL91" i="1"/>
  <c r="CV91" i="1" s="1"/>
  <c r="CM91" i="1"/>
  <c r="CN91" i="1"/>
  <c r="W82" i="1"/>
  <c r="AH82" i="1" s="1"/>
  <c r="H80" i="1"/>
  <c r="I80" i="1"/>
  <c r="J80" i="1"/>
  <c r="K80" i="1"/>
  <c r="L80" i="1"/>
  <c r="M80" i="1"/>
  <c r="N80" i="1"/>
  <c r="G80" i="1"/>
  <c r="Q80" i="1"/>
  <c r="R80" i="1" s="1"/>
  <c r="S80" i="1" s="1"/>
  <c r="P80" i="1"/>
  <c r="O80" i="1"/>
  <c r="A80" i="1"/>
  <c r="B79" i="1"/>
  <c r="F80" i="1"/>
  <c r="AM81" i="1"/>
  <c r="AN81" i="1"/>
  <c r="BF86" i="1"/>
  <c r="BC87" i="1"/>
  <c r="BI87" i="1" s="1"/>
  <c r="BJ87" i="1" s="1"/>
  <c r="BK87" i="1" s="1"/>
  <c r="ED94" i="1"/>
  <c r="EA94" i="1"/>
  <c r="EC94" i="1"/>
  <c r="EP95" i="1" l="1"/>
  <c r="EQ95" i="1" s="1"/>
  <c r="BB85" i="1"/>
  <c r="AZ85" i="1"/>
  <c r="BA85" i="1"/>
  <c r="DA91" i="1"/>
  <c r="CW91" i="1"/>
  <c r="DD91" i="1" s="1"/>
  <c r="AU84" i="1"/>
  <c r="AT84" i="1" s="1"/>
  <c r="BA84" i="1" s="1"/>
  <c r="AY85" i="1"/>
  <c r="BF85" i="1" s="1"/>
  <c r="BW88" i="1"/>
  <c r="BS88" i="1"/>
  <c r="AJ82" i="1"/>
  <c r="AF82" i="1"/>
  <c r="AW85" i="1"/>
  <c r="AX85" i="1"/>
  <c r="CX90" i="1"/>
  <c r="BV88" i="1"/>
  <c r="U81" i="1"/>
  <c r="CY90" i="1"/>
  <c r="BU88" i="1"/>
  <c r="CZ91" i="1"/>
  <c r="Z81" i="1"/>
  <c r="AK81" i="1" s="1"/>
  <c r="DC89" i="1"/>
  <c r="BT88" i="1"/>
  <c r="BX88" i="1"/>
  <c r="AY84" i="1"/>
  <c r="AX84" i="1"/>
  <c r="AZ84" i="1"/>
  <c r="BN87" i="1"/>
  <c r="BP87" i="1"/>
  <c r="BR87" i="1"/>
  <c r="BL87" i="1"/>
  <c r="BM87" i="1"/>
  <c r="BT87" i="1" s="1"/>
  <c r="BO87" i="1"/>
  <c r="BV87" i="1" s="1"/>
  <c r="BQ87" i="1"/>
  <c r="BX87" i="1" s="1"/>
  <c r="BZ87" i="1"/>
  <c r="BI86" i="1"/>
  <c r="BJ86" i="1" s="1"/>
  <c r="BK86" i="1" s="1"/>
  <c r="V81" i="1"/>
  <c r="W81" i="1"/>
  <c r="DD89" i="1"/>
  <c r="AC82" i="1"/>
  <c r="G79" i="1"/>
  <c r="Q79" i="1"/>
  <c r="R79" i="1" s="1"/>
  <c r="S79" i="1" s="1"/>
  <c r="H79" i="1"/>
  <c r="I79" i="1"/>
  <c r="J79" i="1"/>
  <c r="K79" i="1"/>
  <c r="L79" i="1"/>
  <c r="M79" i="1"/>
  <c r="N79" i="1"/>
  <c r="O79" i="1"/>
  <c r="P79" i="1"/>
  <c r="A79" i="1"/>
  <c r="B78" i="1"/>
  <c r="F79" i="1"/>
  <c r="DM92" i="1"/>
  <c r="DU92" i="1" s="1"/>
  <c r="DI92" i="1"/>
  <c r="DQ92" i="1" s="1"/>
  <c r="DL92" i="1"/>
  <c r="DT92" i="1" s="1"/>
  <c r="DP92" i="1"/>
  <c r="DX92" i="1" s="1"/>
  <c r="DK92" i="1"/>
  <c r="DS92" i="1" s="1"/>
  <c r="DO92" i="1"/>
  <c r="DW92" i="1" s="1"/>
  <c r="EH92" i="1"/>
  <c r="DJ92" i="1"/>
  <c r="DR92" i="1" s="1"/>
  <c r="DN92" i="1"/>
  <c r="DV92" i="1" s="1"/>
  <c r="AF81" i="1"/>
  <c r="DK93" i="1"/>
  <c r="DS93" i="1" s="1"/>
  <c r="DO93" i="1"/>
  <c r="DW93" i="1" s="1"/>
  <c r="EH93" i="1"/>
  <c r="DJ93" i="1"/>
  <c r="DR93" i="1" s="1"/>
  <c r="DN93" i="1"/>
  <c r="DV93" i="1" s="1"/>
  <c r="DM93" i="1"/>
  <c r="DU93" i="1" s="1"/>
  <c r="DI93" i="1"/>
  <c r="DQ93" i="1" s="1"/>
  <c r="DL93" i="1"/>
  <c r="DT93" i="1" s="1"/>
  <c r="DP93" i="1"/>
  <c r="DX93" i="1" s="1"/>
  <c r="AE82" i="1"/>
  <c r="DB90" i="1"/>
  <c r="CW90" i="1"/>
  <c r="DD90" i="1" s="1"/>
  <c r="DB89" i="1"/>
  <c r="AI82" i="1"/>
  <c r="AM80" i="1"/>
  <c r="AN80" i="1"/>
  <c r="CY91" i="1"/>
  <c r="AE81" i="1"/>
  <c r="AG82" i="1"/>
  <c r="DA90" i="1"/>
  <c r="DA89" i="1"/>
  <c r="CZ89" i="1"/>
  <c r="BG85" i="1"/>
  <c r="AD80" i="1"/>
  <c r="T80" i="1"/>
  <c r="X80" i="1" s="1"/>
  <c r="AA80" i="1"/>
  <c r="DC91" i="1"/>
  <c r="DB91" i="1"/>
  <c r="CX91" i="1"/>
  <c r="X81" i="1"/>
  <c r="EL94" i="1"/>
  <c r="AR83" i="1"/>
  <c r="AQ83" i="1"/>
  <c r="AS83" i="1"/>
  <c r="EF94" i="1"/>
  <c r="EG94" i="1" s="1"/>
  <c r="CZ90" i="1"/>
  <c r="CY89" i="1"/>
  <c r="CX89" i="1"/>
  <c r="DE89" i="1" s="1"/>
  <c r="DG89" i="1" s="1"/>
  <c r="DH89" i="1" s="1"/>
  <c r="BE85" i="1"/>
  <c r="BH85" i="1" l="1"/>
  <c r="BB84" i="1"/>
  <c r="AW84" i="1"/>
  <c r="EA92" i="1"/>
  <c r="AV84" i="1"/>
  <c r="BF84" i="1"/>
  <c r="AU83" i="1"/>
  <c r="AT83" i="1" s="1"/>
  <c r="BB83" i="1" s="1"/>
  <c r="BD85" i="1"/>
  <c r="BC85" i="1"/>
  <c r="AL82" i="1"/>
  <c r="AO82" i="1" s="1"/>
  <c r="AP82" i="1" s="1"/>
  <c r="DY93" i="1"/>
  <c r="EF93" i="1" s="1"/>
  <c r="ED92" i="1"/>
  <c r="BU87" i="1"/>
  <c r="BE84" i="1"/>
  <c r="AJ81" i="1"/>
  <c r="DE91" i="1"/>
  <c r="DG91" i="1" s="1"/>
  <c r="DH91" i="1" s="1"/>
  <c r="DJ91" i="1" s="1"/>
  <c r="DR91" i="1" s="1"/>
  <c r="ED93" i="1"/>
  <c r="EA93" i="1"/>
  <c r="EB92" i="1"/>
  <c r="BC84" i="1"/>
  <c r="BY88" i="1"/>
  <c r="CA88" i="1" s="1"/>
  <c r="CB88" i="1" s="1"/>
  <c r="DM89" i="1"/>
  <c r="DU89" i="1" s="1"/>
  <c r="DK89" i="1"/>
  <c r="DS89" i="1" s="1"/>
  <c r="DO89" i="1"/>
  <c r="DW89" i="1" s="1"/>
  <c r="EH89" i="1"/>
  <c r="DI89" i="1"/>
  <c r="DQ89" i="1" s="1"/>
  <c r="DL89" i="1"/>
  <c r="DT89" i="1" s="1"/>
  <c r="DJ89" i="1"/>
  <c r="DR89" i="1" s="1"/>
  <c r="DP89" i="1"/>
  <c r="DX89" i="1" s="1"/>
  <c r="DN89" i="1"/>
  <c r="DV89" i="1" s="1"/>
  <c r="AX83" i="1"/>
  <c r="AZ83" i="1"/>
  <c r="AV83" i="1"/>
  <c r="AW83" i="1"/>
  <c r="BD83" i="1" s="1"/>
  <c r="AY83" i="1"/>
  <c r="AQ82" i="1"/>
  <c r="AR82" i="1"/>
  <c r="AS82" i="1"/>
  <c r="EJ92" i="1"/>
  <c r="EK92" i="1"/>
  <c r="EI92" i="1"/>
  <c r="H78" i="1"/>
  <c r="I78" i="1"/>
  <c r="J78" i="1"/>
  <c r="K78" i="1"/>
  <c r="L78" i="1"/>
  <c r="M78" i="1"/>
  <c r="N78" i="1"/>
  <c r="G78" i="1"/>
  <c r="Q78" i="1"/>
  <c r="R78" i="1" s="1"/>
  <c r="S78" i="1" s="1"/>
  <c r="P78" i="1"/>
  <c r="A78" i="1"/>
  <c r="O78" i="1"/>
  <c r="B77" i="1"/>
  <c r="F78" i="1"/>
  <c r="AM79" i="1"/>
  <c r="AN79" i="1"/>
  <c r="AH81" i="1"/>
  <c r="EM94" i="1"/>
  <c r="EN94" i="1" s="1"/>
  <c r="V80" i="1"/>
  <c r="U80" i="1"/>
  <c r="DE90" i="1"/>
  <c r="DG90" i="1" s="1"/>
  <c r="DH90" i="1" s="1"/>
  <c r="EB93" i="1"/>
  <c r="DZ93" i="1"/>
  <c r="EE92" i="1"/>
  <c r="DY92" i="1"/>
  <c r="AG81" i="1"/>
  <c r="BS87" i="1"/>
  <c r="BH84" i="1"/>
  <c r="Y80" i="1"/>
  <c r="AJ80" i="1" s="1"/>
  <c r="Z80" i="1"/>
  <c r="AK80" i="1" s="1"/>
  <c r="EI93" i="1"/>
  <c r="EJ93" i="1"/>
  <c r="EK93" i="1"/>
  <c r="EC92" i="1"/>
  <c r="BM86" i="1"/>
  <c r="BO86" i="1"/>
  <c r="BQ86" i="1"/>
  <c r="BN86" i="1"/>
  <c r="BP86" i="1"/>
  <c r="BR86" i="1"/>
  <c r="BL86" i="1"/>
  <c r="BZ86" i="1"/>
  <c r="AI81" i="1"/>
  <c r="AC81" i="1"/>
  <c r="W80" i="1"/>
  <c r="AH80" i="1" s="1"/>
  <c r="EC93" i="1"/>
  <c r="EE93" i="1"/>
  <c r="DZ92" i="1"/>
  <c r="EF92" i="1"/>
  <c r="AD79" i="1"/>
  <c r="T79" i="1"/>
  <c r="W79" i="1" s="1"/>
  <c r="AA79" i="1"/>
  <c r="BW87" i="1"/>
  <c r="BG84" i="1"/>
  <c r="BD84" i="1"/>
  <c r="BI84" i="1" s="1"/>
  <c r="BJ84" i="1" s="1"/>
  <c r="BK84" i="1" s="1"/>
  <c r="DI91" i="1" l="1"/>
  <c r="DQ91" i="1" s="1"/>
  <c r="DO91" i="1"/>
  <c r="DW91" i="1" s="1"/>
  <c r="BF83" i="1"/>
  <c r="BI85" i="1"/>
  <c r="BJ85" i="1" s="1"/>
  <c r="BK85" i="1" s="1"/>
  <c r="BN85" i="1" s="1"/>
  <c r="BU85" i="1" s="1"/>
  <c r="BC83" i="1"/>
  <c r="BA83" i="1"/>
  <c r="BH83" i="1" s="1"/>
  <c r="BZ85" i="1"/>
  <c r="BO85" i="1"/>
  <c r="BU86" i="1"/>
  <c r="DP91" i="1"/>
  <c r="DX91" i="1" s="1"/>
  <c r="EH91" i="1"/>
  <c r="DM91" i="1"/>
  <c r="DU91" i="1" s="1"/>
  <c r="DK91" i="1"/>
  <c r="DS91" i="1" s="1"/>
  <c r="ED89" i="1"/>
  <c r="DN91" i="1"/>
  <c r="DV91" i="1" s="1"/>
  <c r="EL92" i="1"/>
  <c r="AU82" i="1"/>
  <c r="AT82" i="1" s="1"/>
  <c r="EG93" i="1"/>
  <c r="Z79" i="1"/>
  <c r="AK79" i="1" s="1"/>
  <c r="ED91" i="1"/>
  <c r="U79" i="1"/>
  <c r="X79" i="1"/>
  <c r="AH79" i="1" s="1"/>
  <c r="Y79" i="1"/>
  <c r="BS86" i="1"/>
  <c r="V79" i="1"/>
  <c r="AG79" i="1" s="1"/>
  <c r="AL81" i="1"/>
  <c r="AO81" i="1" s="1"/>
  <c r="AP81" i="1" s="1"/>
  <c r="AS81" i="1" s="1"/>
  <c r="DZ89" i="1"/>
  <c r="DL91" i="1"/>
  <c r="DT91" i="1" s="1"/>
  <c r="EB91" i="1" s="1"/>
  <c r="CC88" i="1"/>
  <c r="CD88" i="1" s="1"/>
  <c r="DF88" i="1"/>
  <c r="BM84" i="1"/>
  <c r="BO84" i="1"/>
  <c r="BQ84" i="1"/>
  <c r="BN84" i="1"/>
  <c r="BP84" i="1"/>
  <c r="BR84" i="1"/>
  <c r="BL84" i="1"/>
  <c r="BZ84" i="1"/>
  <c r="AW82" i="1"/>
  <c r="AY82" i="1"/>
  <c r="BA82" i="1"/>
  <c r="AX82" i="1"/>
  <c r="AZ82" i="1"/>
  <c r="BB82" i="1"/>
  <c r="AV82" i="1"/>
  <c r="DM90" i="1"/>
  <c r="DU90" i="1" s="1"/>
  <c r="DI90" i="1"/>
  <c r="DQ90" i="1" s="1"/>
  <c r="DL90" i="1"/>
  <c r="DT90" i="1" s="1"/>
  <c r="EB90" i="1" s="1"/>
  <c r="DP90" i="1"/>
  <c r="DX90" i="1" s="1"/>
  <c r="DK90" i="1"/>
  <c r="DS90" i="1" s="1"/>
  <c r="DO90" i="1"/>
  <c r="DW90" i="1" s="1"/>
  <c r="EH90" i="1"/>
  <c r="DJ90" i="1"/>
  <c r="DR90" i="1" s="1"/>
  <c r="DN90" i="1"/>
  <c r="DV90" i="1" s="1"/>
  <c r="EP94" i="1"/>
  <c r="EQ94" i="1" s="1"/>
  <c r="EO94" i="1"/>
  <c r="EJ89" i="1"/>
  <c r="EI89" i="1"/>
  <c r="EK89" i="1"/>
  <c r="AI79" i="1"/>
  <c r="AC79" i="1"/>
  <c r="AF79" i="1"/>
  <c r="BX86" i="1"/>
  <c r="EL93" i="1"/>
  <c r="EM93" i="1" s="1"/>
  <c r="EN93" i="1" s="1"/>
  <c r="AF80" i="1"/>
  <c r="BG83" i="1"/>
  <c r="EE89" i="1"/>
  <c r="DZ91" i="1"/>
  <c r="AC80" i="1"/>
  <c r="AE79" i="1"/>
  <c r="BW86" i="1"/>
  <c r="BV86" i="1"/>
  <c r="AE80" i="1"/>
  <c r="G77" i="1"/>
  <c r="Q77" i="1"/>
  <c r="R77" i="1" s="1"/>
  <c r="S77" i="1" s="1"/>
  <c r="H77" i="1"/>
  <c r="I77" i="1"/>
  <c r="J77" i="1"/>
  <c r="K77" i="1"/>
  <c r="L77" i="1"/>
  <c r="M77" i="1"/>
  <c r="N77" i="1"/>
  <c r="O77" i="1"/>
  <c r="A77" i="1"/>
  <c r="P77" i="1"/>
  <c r="B76" i="1"/>
  <c r="F77" i="1"/>
  <c r="AD78" i="1"/>
  <c r="T78" i="1"/>
  <c r="Z78" i="1" s="1"/>
  <c r="AA78" i="1"/>
  <c r="BE83" i="1"/>
  <c r="EB89" i="1"/>
  <c r="EA89" i="1"/>
  <c r="DY91" i="1"/>
  <c r="EI91" i="1"/>
  <c r="EJ91" i="1"/>
  <c r="EK91" i="1"/>
  <c r="AI80" i="1"/>
  <c r="BT86" i="1"/>
  <c r="BY87" i="1"/>
  <c r="CA87" i="1" s="1"/>
  <c r="CB87" i="1" s="1"/>
  <c r="EG92" i="1"/>
  <c r="EM92" i="1" s="1"/>
  <c r="EN92" i="1" s="1"/>
  <c r="AG80" i="1"/>
  <c r="AM78" i="1"/>
  <c r="AN78" i="1"/>
  <c r="DY89" i="1"/>
  <c r="EC89" i="1"/>
  <c r="EC91" i="1"/>
  <c r="EE91" i="1"/>
  <c r="BP85" i="1" l="1"/>
  <c r="BW85" i="1" s="1"/>
  <c r="BL85" i="1"/>
  <c r="BQ85" i="1"/>
  <c r="BM85" i="1"/>
  <c r="BT85" i="1" s="1"/>
  <c r="BR85" i="1"/>
  <c r="W78" i="1"/>
  <c r="ED90" i="1"/>
  <c r="AQ81" i="1"/>
  <c r="BY86" i="1"/>
  <c r="CA86" i="1" s="1"/>
  <c r="CB86" i="1" s="1"/>
  <c r="BS84" i="1"/>
  <c r="AK78" i="1"/>
  <c r="BH82" i="1"/>
  <c r="BV85" i="1"/>
  <c r="BD82" i="1"/>
  <c r="CK88" i="1"/>
  <c r="CU88" i="1" s="1"/>
  <c r="CF88" i="1"/>
  <c r="CP88" i="1" s="1"/>
  <c r="CH88" i="1"/>
  <c r="CR88" i="1" s="1"/>
  <c r="CZ88" i="1" s="1"/>
  <c r="CJ88" i="1"/>
  <c r="CT88" i="1" s="1"/>
  <c r="CE88" i="1"/>
  <c r="CO88" i="1" s="1"/>
  <c r="CL88" i="1"/>
  <c r="CV88" i="1" s="1"/>
  <c r="CM88" i="1"/>
  <c r="CG88" i="1"/>
  <c r="CQ88" i="1" s="1"/>
  <c r="CI88" i="1"/>
  <c r="CS88" i="1" s="1"/>
  <c r="CN88" i="1"/>
  <c r="BI83" i="1"/>
  <c r="BJ83" i="1" s="1"/>
  <c r="BK83" i="1" s="1"/>
  <c r="BN83" i="1" s="1"/>
  <c r="AR81" i="1"/>
  <c r="BG82" i="1"/>
  <c r="BW84" i="1"/>
  <c r="EA91" i="1"/>
  <c r="X78" i="1"/>
  <c r="AH78" i="1" s="1"/>
  <c r="DZ90" i="1"/>
  <c r="BE82" i="1"/>
  <c r="BU84" i="1"/>
  <c r="AJ79" i="1"/>
  <c r="AL79" i="1" s="1"/>
  <c r="AO79" i="1" s="1"/>
  <c r="AP79" i="1" s="1"/>
  <c r="CC86" i="1"/>
  <c r="CD86" i="1" s="1"/>
  <c r="DF86" i="1"/>
  <c r="EP93" i="1"/>
  <c r="EQ93" i="1" s="1"/>
  <c r="EO93" i="1"/>
  <c r="BP83" i="1"/>
  <c r="AM77" i="1"/>
  <c r="AN77" i="1"/>
  <c r="BV84" i="1"/>
  <c r="EL91" i="1"/>
  <c r="V78" i="1"/>
  <c r="AG78" i="1" s="1"/>
  <c r="AL80" i="1"/>
  <c r="AO80" i="1" s="1"/>
  <c r="AP80" i="1" s="1"/>
  <c r="EL89" i="1"/>
  <c r="EJ90" i="1"/>
  <c r="EK90" i="1"/>
  <c r="EI90" i="1"/>
  <c r="BT84" i="1"/>
  <c r="U78" i="1"/>
  <c r="EE90" i="1"/>
  <c r="DY90" i="1"/>
  <c r="EF90" i="1" s="1"/>
  <c r="BC82" i="1"/>
  <c r="H76" i="1"/>
  <c r="I76" i="1"/>
  <c r="J76" i="1"/>
  <c r="K76" i="1"/>
  <c r="L76" i="1"/>
  <c r="M76" i="1"/>
  <c r="N76" i="1"/>
  <c r="G76" i="1"/>
  <c r="Q76" i="1"/>
  <c r="R76" i="1" s="1"/>
  <c r="S76" i="1" s="1"/>
  <c r="P76" i="1"/>
  <c r="O76" i="1"/>
  <c r="A76" i="1"/>
  <c r="B75" i="1"/>
  <c r="F76" i="1"/>
  <c r="EP92" i="1"/>
  <c r="EQ92" i="1" s="1"/>
  <c r="EO92" i="1"/>
  <c r="CC87" i="1"/>
  <c r="CD87" i="1" s="1"/>
  <c r="DF87" i="1"/>
  <c r="Y78" i="1"/>
  <c r="AJ78" i="1" s="1"/>
  <c r="AD77" i="1"/>
  <c r="T77" i="1"/>
  <c r="W77" i="1" s="1"/>
  <c r="AA77" i="1"/>
  <c r="EF91" i="1"/>
  <c r="EG91" i="1" s="1"/>
  <c r="EM91" i="1" s="1"/>
  <c r="EN91" i="1" s="1"/>
  <c r="EF89" i="1"/>
  <c r="EG89" i="1" s="1"/>
  <c r="EA90" i="1"/>
  <c r="EC90" i="1"/>
  <c r="BF82" i="1"/>
  <c r="BX84" i="1"/>
  <c r="BX85" i="1" l="1"/>
  <c r="BL83" i="1"/>
  <c r="AU81" i="1"/>
  <c r="AT81" i="1" s="1"/>
  <c r="BS85" i="1"/>
  <c r="BY85" i="1" s="1"/>
  <c r="CA85" i="1" s="1"/>
  <c r="CB85" i="1" s="1"/>
  <c r="CC85" i="1" s="1"/>
  <c r="BZ83" i="1"/>
  <c r="BO83" i="1"/>
  <c r="CY88" i="1"/>
  <c r="DB88" i="1"/>
  <c r="BY84" i="1"/>
  <c r="CA84" i="1" s="1"/>
  <c r="CB84" i="1" s="1"/>
  <c r="DF84" i="1" s="1"/>
  <c r="BA81" i="1"/>
  <c r="BU83" i="1"/>
  <c r="BV83" i="1"/>
  <c r="BB81" i="1"/>
  <c r="DF85" i="1"/>
  <c r="AR79" i="1"/>
  <c r="AQ79" i="1"/>
  <c r="AU79" i="1" s="1"/>
  <c r="AT79" i="1" s="1"/>
  <c r="AZ79" i="1" s="1"/>
  <c r="AS79" i="1"/>
  <c r="U77" i="1"/>
  <c r="AF78" i="1"/>
  <c r="AV81" i="1"/>
  <c r="BQ83" i="1"/>
  <c r="BW83" i="1" s="1"/>
  <c r="BR83" i="1"/>
  <c r="CX88" i="1"/>
  <c r="AY81" i="1"/>
  <c r="BM83" i="1"/>
  <c r="BT83" i="1" s="1"/>
  <c r="DA88" i="1"/>
  <c r="CW88" i="1"/>
  <c r="DD88" i="1" s="1"/>
  <c r="DC88" i="1"/>
  <c r="AX79" i="1"/>
  <c r="EP91" i="1"/>
  <c r="EQ91" i="1" s="1"/>
  <c r="EO91" i="1"/>
  <c r="CC84" i="1"/>
  <c r="CD84" i="1" s="1"/>
  <c r="AI78" i="1"/>
  <c r="AL78" i="1" s="1"/>
  <c r="BI82" i="1"/>
  <c r="BJ82" i="1" s="1"/>
  <c r="BK82" i="1" s="1"/>
  <c r="AE78" i="1"/>
  <c r="AD76" i="1"/>
  <c r="T76" i="1"/>
  <c r="X76" i="1" s="1"/>
  <c r="AA76" i="1"/>
  <c r="EG90" i="1"/>
  <c r="EM89" i="1"/>
  <c r="EN89" i="1" s="1"/>
  <c r="CE86" i="1"/>
  <c r="CO86" i="1" s="1"/>
  <c r="CH86" i="1"/>
  <c r="CR86" i="1" s="1"/>
  <c r="CL86" i="1"/>
  <c r="CV86" i="1" s="1"/>
  <c r="CI86" i="1"/>
  <c r="CS86" i="1" s="1"/>
  <c r="CF86" i="1"/>
  <c r="CP86" i="1" s="1"/>
  <c r="CJ86" i="1"/>
  <c r="CT86" i="1" s="1"/>
  <c r="CG86" i="1"/>
  <c r="CQ86" i="1" s="1"/>
  <c r="CK86" i="1"/>
  <c r="CU86" i="1" s="1"/>
  <c r="CM86" i="1"/>
  <c r="CN86" i="1"/>
  <c r="CF87" i="1"/>
  <c r="CP87" i="1" s="1"/>
  <c r="CG87" i="1"/>
  <c r="CQ87" i="1" s="1"/>
  <c r="CH87" i="1"/>
  <c r="CR87" i="1" s="1"/>
  <c r="CI87" i="1"/>
  <c r="CS87" i="1" s="1"/>
  <c r="CJ87" i="1"/>
  <c r="CT87" i="1" s="1"/>
  <c r="CK87" i="1"/>
  <c r="CU87" i="1" s="1"/>
  <c r="CL87" i="1"/>
  <c r="CV87" i="1" s="1"/>
  <c r="CE87" i="1"/>
  <c r="CO87" i="1" s="1"/>
  <c r="CM87" i="1"/>
  <c r="CN87" i="1"/>
  <c r="Z77" i="1"/>
  <c r="AK77" i="1" s="1"/>
  <c r="X77" i="1"/>
  <c r="AH77" i="1" s="1"/>
  <c r="Y77" i="1"/>
  <c r="G75" i="1"/>
  <c r="Q75" i="1"/>
  <c r="R75" i="1" s="1"/>
  <c r="S75" i="1" s="1"/>
  <c r="H75" i="1"/>
  <c r="I75" i="1"/>
  <c r="J75" i="1"/>
  <c r="K75" i="1"/>
  <c r="L75" i="1"/>
  <c r="M75" i="1"/>
  <c r="N75" i="1"/>
  <c r="O75" i="1"/>
  <c r="P75" i="1"/>
  <c r="A75" i="1"/>
  <c r="B74" i="1"/>
  <c r="F75" i="1"/>
  <c r="V77" i="1"/>
  <c r="AG77" i="1" s="1"/>
  <c r="AM76" i="1"/>
  <c r="AN76" i="1"/>
  <c r="EL90" i="1"/>
  <c r="AQ80" i="1"/>
  <c r="AR80" i="1"/>
  <c r="AS80" i="1"/>
  <c r="AC78" i="1"/>
  <c r="BB79" i="1" l="1"/>
  <c r="CD85" i="1"/>
  <c r="AZ81" i="1"/>
  <c r="BF81" i="1" s="1"/>
  <c r="AX81" i="1"/>
  <c r="BE81" i="1" s="1"/>
  <c r="BC81" i="1"/>
  <c r="AW81" i="1"/>
  <c r="AO78" i="1"/>
  <c r="AP78" i="1" s="1"/>
  <c r="AR78" i="1" s="1"/>
  <c r="AU80" i="1"/>
  <c r="AT80" i="1" s="1"/>
  <c r="AW80" i="1" s="1"/>
  <c r="BA79" i="1"/>
  <c r="BH81" i="1"/>
  <c r="CZ87" i="1"/>
  <c r="CX86" i="1"/>
  <c r="BH79" i="1"/>
  <c r="DC86" i="1"/>
  <c r="AW79" i="1"/>
  <c r="BD79" i="1" s="1"/>
  <c r="DE88" i="1"/>
  <c r="DG88" i="1" s="1"/>
  <c r="DH88" i="1" s="1"/>
  <c r="DL88" i="1" s="1"/>
  <c r="DT88" i="1" s="1"/>
  <c r="BG81" i="1"/>
  <c r="BS83" i="1"/>
  <c r="DC87" i="1"/>
  <c r="CY87" i="1"/>
  <c r="AV79" i="1"/>
  <c r="BC79" i="1" s="1"/>
  <c r="BX83" i="1"/>
  <c r="AJ77" i="1"/>
  <c r="DA86" i="1"/>
  <c r="CY86" i="1"/>
  <c r="AY79" i="1"/>
  <c r="BF79" i="1" s="1"/>
  <c r="AY80" i="1"/>
  <c r="BA80" i="1"/>
  <c r="AX80" i="1"/>
  <c r="BB80" i="1"/>
  <c r="AV80" i="1"/>
  <c r="AQ78" i="1"/>
  <c r="AS78" i="1"/>
  <c r="CW86" i="1"/>
  <c r="EM90" i="1"/>
  <c r="EN90" i="1" s="1"/>
  <c r="V76" i="1"/>
  <c r="BM82" i="1"/>
  <c r="BO82" i="1"/>
  <c r="BQ82" i="1"/>
  <c r="BN82" i="1"/>
  <c r="BP82" i="1"/>
  <c r="BR82" i="1"/>
  <c r="BL82" i="1"/>
  <c r="BZ82" i="1"/>
  <c r="CE84" i="1"/>
  <c r="CO84" i="1" s="1"/>
  <c r="CF84" i="1"/>
  <c r="CP84" i="1" s="1"/>
  <c r="CG84" i="1"/>
  <c r="CQ84" i="1" s="1"/>
  <c r="CH84" i="1"/>
  <c r="CR84" i="1" s="1"/>
  <c r="CI84" i="1"/>
  <c r="CS84" i="1" s="1"/>
  <c r="CJ84" i="1"/>
  <c r="CT84" i="1" s="1"/>
  <c r="CK84" i="1"/>
  <c r="CU84" i="1" s="1"/>
  <c r="CL84" i="1"/>
  <c r="CV84" i="1" s="1"/>
  <c r="CM84" i="1"/>
  <c r="CN84" i="1"/>
  <c r="DB87" i="1"/>
  <c r="U76" i="1"/>
  <c r="AF76" i="1" s="1"/>
  <c r="AE77" i="1"/>
  <c r="AF77" i="1"/>
  <c r="H74" i="1"/>
  <c r="I74" i="1"/>
  <c r="J74" i="1"/>
  <c r="K74" i="1"/>
  <c r="L74" i="1"/>
  <c r="M74" i="1"/>
  <c r="N74" i="1"/>
  <c r="G74" i="1"/>
  <c r="Q74" i="1"/>
  <c r="R74" i="1" s="1"/>
  <c r="S74" i="1" s="1"/>
  <c r="P74" i="1"/>
  <c r="A74" i="1"/>
  <c r="O74" i="1"/>
  <c r="B73" i="1"/>
  <c r="F74" i="1"/>
  <c r="AM75" i="1"/>
  <c r="AN75" i="1"/>
  <c r="CX87" i="1"/>
  <c r="AI77" i="1"/>
  <c r="AC77" i="1"/>
  <c r="CW87" i="1"/>
  <c r="DA87" i="1"/>
  <c r="DD86" i="1"/>
  <c r="Y76" i="1"/>
  <c r="Z76" i="1"/>
  <c r="AK76" i="1" s="1"/>
  <c r="BG79" i="1"/>
  <c r="AD75" i="1"/>
  <c r="T75" i="1"/>
  <c r="W75" i="1" s="1"/>
  <c r="AA75" i="1"/>
  <c r="DD87" i="1"/>
  <c r="DB86" i="1"/>
  <c r="CZ86" i="1"/>
  <c r="EP89" i="1"/>
  <c r="EQ89" i="1" s="1"/>
  <c r="EO89" i="1"/>
  <c r="W76" i="1"/>
  <c r="AH76" i="1" s="1"/>
  <c r="BE79" i="1"/>
  <c r="BY83" i="1" l="1"/>
  <c r="CA83" i="1" s="1"/>
  <c r="CB83" i="1" s="1"/>
  <c r="U75" i="1"/>
  <c r="AZ80" i="1"/>
  <c r="BI81" i="1"/>
  <c r="BJ81" i="1" s="1"/>
  <c r="BK81" i="1" s="1"/>
  <c r="BN81" i="1" s="1"/>
  <c r="BU81" i="1" s="1"/>
  <c r="BD81" i="1"/>
  <c r="CG85" i="1"/>
  <c r="CQ85" i="1" s="1"/>
  <c r="CY85" i="1" s="1"/>
  <c r="CK85" i="1"/>
  <c r="CU85" i="1" s="1"/>
  <c r="DC85" i="1" s="1"/>
  <c r="CN85" i="1"/>
  <c r="CH85" i="1"/>
  <c r="CR85" i="1" s="1"/>
  <c r="CL85" i="1"/>
  <c r="CV85" i="1" s="1"/>
  <c r="CI85" i="1"/>
  <c r="CS85" i="1" s="1"/>
  <c r="DA85" i="1" s="1"/>
  <c r="CE85" i="1"/>
  <c r="CO85" i="1" s="1"/>
  <c r="CW85" i="1" s="1"/>
  <c r="CF85" i="1"/>
  <c r="CP85" i="1" s="1"/>
  <c r="CX85" i="1" s="1"/>
  <c r="CJ85" i="1"/>
  <c r="CT85" i="1" s="1"/>
  <c r="DB85" i="1" s="1"/>
  <c r="CM85" i="1"/>
  <c r="X75" i="1"/>
  <c r="DB84" i="1"/>
  <c r="CX84" i="1"/>
  <c r="BC80" i="1"/>
  <c r="BI79" i="1"/>
  <c r="BJ79" i="1" s="1"/>
  <c r="BK79" i="1" s="1"/>
  <c r="BL79" i="1" s="1"/>
  <c r="Z75" i="1"/>
  <c r="Y75" i="1"/>
  <c r="AU78" i="1"/>
  <c r="AT78" i="1" s="1"/>
  <c r="AY78" i="1" s="1"/>
  <c r="BF78" i="1" s="1"/>
  <c r="DK88" i="1"/>
  <c r="DS88" i="1" s="1"/>
  <c r="EH88" i="1"/>
  <c r="BZ81" i="1"/>
  <c r="BO81" i="1"/>
  <c r="DP88" i="1"/>
  <c r="DX88" i="1" s="1"/>
  <c r="DM88" i="1"/>
  <c r="DU88" i="1" s="1"/>
  <c r="EB88" i="1" s="1"/>
  <c r="AK75" i="1"/>
  <c r="AJ76" i="1"/>
  <c r="DI88" i="1"/>
  <c r="DQ88" i="1" s="1"/>
  <c r="DJ88" i="1"/>
  <c r="DR88" i="1" s="1"/>
  <c r="DZ88" i="1" s="1"/>
  <c r="DO88" i="1"/>
  <c r="DW88" i="1" s="1"/>
  <c r="DN88" i="1"/>
  <c r="DV88" i="1" s="1"/>
  <c r="BS82" i="1"/>
  <c r="BE80" i="1"/>
  <c r="EA88" i="1"/>
  <c r="EJ88" i="1"/>
  <c r="EI88" i="1"/>
  <c r="EK88" i="1"/>
  <c r="AJ75" i="1"/>
  <c r="AH75" i="1"/>
  <c r="AL77" i="1"/>
  <c r="AO77" i="1" s="1"/>
  <c r="AP77" i="1" s="1"/>
  <c r="AQ77" i="1" s="1"/>
  <c r="CZ84" i="1"/>
  <c r="BU82" i="1"/>
  <c r="BG80" i="1"/>
  <c r="EE88" i="1"/>
  <c r="BR79" i="1"/>
  <c r="BQ79" i="1"/>
  <c r="BX79" i="1" s="1"/>
  <c r="AW78" i="1"/>
  <c r="AZ78" i="1"/>
  <c r="AE75" i="1"/>
  <c r="DE87" i="1"/>
  <c r="DG87" i="1" s="1"/>
  <c r="DH87" i="1" s="1"/>
  <c r="AM74" i="1"/>
  <c r="AN74" i="1"/>
  <c r="AE76" i="1"/>
  <c r="DC84" i="1"/>
  <c r="CY84" i="1"/>
  <c r="AG76" i="1"/>
  <c r="BD80" i="1"/>
  <c r="BX82" i="1"/>
  <c r="EP90" i="1"/>
  <c r="EQ90" i="1" s="1"/>
  <c r="EO90" i="1"/>
  <c r="AC76" i="1"/>
  <c r="AR77" i="1"/>
  <c r="AS77" i="1"/>
  <c r="V75" i="1"/>
  <c r="AG75" i="1" s="1"/>
  <c r="DA84" i="1"/>
  <c r="CW84" i="1"/>
  <c r="DD84" i="1" s="1"/>
  <c r="BW82" i="1"/>
  <c r="BV82" i="1"/>
  <c r="DE86" i="1"/>
  <c r="DG86" i="1" s="1"/>
  <c r="DH86" i="1" s="1"/>
  <c r="BH80" i="1"/>
  <c r="AI76" i="1"/>
  <c r="AI75" i="1"/>
  <c r="AC75" i="1"/>
  <c r="G73" i="1"/>
  <c r="Q73" i="1"/>
  <c r="R73" i="1" s="1"/>
  <c r="S73" i="1" s="1"/>
  <c r="H73" i="1"/>
  <c r="I73" i="1"/>
  <c r="J73" i="1"/>
  <c r="K73" i="1"/>
  <c r="L73" i="1"/>
  <c r="M73" i="1"/>
  <c r="N73" i="1"/>
  <c r="O73" i="1"/>
  <c r="P73" i="1"/>
  <c r="A73" i="1"/>
  <c r="B72" i="1"/>
  <c r="F73" i="1"/>
  <c r="AD74" i="1"/>
  <c r="T74" i="1"/>
  <c r="Z74" i="1" s="1"/>
  <c r="W74" i="1"/>
  <c r="AA74" i="1"/>
  <c r="AL76" i="1"/>
  <c r="BT82" i="1"/>
  <c r="BF80" i="1"/>
  <c r="AO76" i="1" l="1"/>
  <c r="AP76" i="1" s="1"/>
  <c r="AX78" i="1"/>
  <c r="BO79" i="1"/>
  <c r="BP79" i="1"/>
  <c r="EC88" i="1"/>
  <c r="DY88" i="1"/>
  <c r="BP81" i="1"/>
  <c r="BL81" i="1"/>
  <c r="AF75" i="1"/>
  <c r="X74" i="1"/>
  <c r="AV78" i="1"/>
  <c r="BA78" i="1"/>
  <c r="BM79" i="1"/>
  <c r="BN79" i="1"/>
  <c r="BQ81" i="1"/>
  <c r="BM81" i="1"/>
  <c r="BT81" i="1" s="1"/>
  <c r="DD85" i="1"/>
  <c r="BB78" i="1"/>
  <c r="BZ79" i="1"/>
  <c r="BR81" i="1"/>
  <c r="CZ85" i="1"/>
  <c r="DE85" i="1" s="1"/>
  <c r="DG85" i="1" s="1"/>
  <c r="DH85" i="1" s="1"/>
  <c r="CC83" i="1"/>
  <c r="CD83" i="1" s="1"/>
  <c r="DF83" i="1"/>
  <c r="BY82" i="1"/>
  <c r="CA82" i="1" s="1"/>
  <c r="CB82" i="1" s="1"/>
  <c r="DF82" i="1" s="1"/>
  <c r="EL88" i="1"/>
  <c r="BV81" i="1"/>
  <c r="EF88" i="1"/>
  <c r="BC78" i="1"/>
  <c r="ED88" i="1"/>
  <c r="BX81" i="1"/>
  <c r="AL75" i="1"/>
  <c r="AO75" i="1" s="1"/>
  <c r="AP75" i="1" s="1"/>
  <c r="AQ75" i="1" s="1"/>
  <c r="AH74" i="1"/>
  <c r="AU77" i="1"/>
  <c r="AT77" i="1" s="1"/>
  <c r="AV77" i="1" s="1"/>
  <c r="AK74" i="1"/>
  <c r="BI80" i="1"/>
  <c r="BJ80" i="1" s="1"/>
  <c r="BK80" i="1" s="1"/>
  <c r="BM80" i="1" s="1"/>
  <c r="CC82" i="1"/>
  <c r="CD82" i="1" s="1"/>
  <c r="AX77" i="1"/>
  <c r="AQ76" i="1"/>
  <c r="AR76" i="1"/>
  <c r="AS76" i="1"/>
  <c r="V74" i="1"/>
  <c r="AG74" i="1" s="1"/>
  <c r="BH78" i="1"/>
  <c r="H72" i="1"/>
  <c r="I72" i="1"/>
  <c r="J72" i="1"/>
  <c r="K72" i="1"/>
  <c r="L72" i="1"/>
  <c r="M72" i="1"/>
  <c r="N72" i="1"/>
  <c r="G72" i="1"/>
  <c r="Q72" i="1"/>
  <c r="R72" i="1" s="1"/>
  <c r="S72" i="1" s="1"/>
  <c r="P72" i="1"/>
  <c r="O72" i="1"/>
  <c r="A72" i="1"/>
  <c r="B71" i="1"/>
  <c r="F72" i="1"/>
  <c r="AM73" i="1"/>
  <c r="AN73" i="1"/>
  <c r="U74" i="1"/>
  <c r="DM87" i="1"/>
  <c r="DU87" i="1" s="1"/>
  <c r="DI87" i="1"/>
  <c r="DQ87" i="1" s="1"/>
  <c r="DL87" i="1"/>
  <c r="DT87" i="1" s="1"/>
  <c r="DP87" i="1"/>
  <c r="DX87" i="1" s="1"/>
  <c r="DK87" i="1"/>
  <c r="DS87" i="1" s="1"/>
  <c r="DO87" i="1"/>
  <c r="DW87" i="1" s="1"/>
  <c r="EH87" i="1"/>
  <c r="DN87" i="1"/>
  <c r="DV87" i="1" s="1"/>
  <c r="DJ87" i="1"/>
  <c r="DR87" i="1" s="1"/>
  <c r="DZ87" i="1" s="1"/>
  <c r="Y74" i="1"/>
  <c r="AJ74" i="1" s="1"/>
  <c r="AD73" i="1"/>
  <c r="T73" i="1"/>
  <c r="Y73" i="1" s="1"/>
  <c r="AA73" i="1"/>
  <c r="DE84" i="1"/>
  <c r="DG84" i="1" s="1"/>
  <c r="DH84" i="1" s="1"/>
  <c r="BG78" i="1"/>
  <c r="BD78" i="1"/>
  <c r="BW79" i="1"/>
  <c r="DK86" i="1"/>
  <c r="DS86" i="1" s="1"/>
  <c r="DO86" i="1"/>
  <c r="DW86" i="1" s="1"/>
  <c r="EH86" i="1"/>
  <c r="DJ86" i="1"/>
  <c r="DR86" i="1" s="1"/>
  <c r="DN86" i="1"/>
  <c r="DV86" i="1" s="1"/>
  <c r="DM86" i="1"/>
  <c r="DU86" i="1" s="1"/>
  <c r="EC86" i="1" s="1"/>
  <c r="DL86" i="1"/>
  <c r="DT86" i="1" s="1"/>
  <c r="DI86" i="1"/>
  <c r="DQ86" i="1" s="1"/>
  <c r="DP86" i="1"/>
  <c r="DX86" i="1" s="1"/>
  <c r="BE78" i="1"/>
  <c r="BU79" i="1"/>
  <c r="DL85" i="1" l="1"/>
  <c r="DT85" i="1" s="1"/>
  <c r="EH85" i="1"/>
  <c r="DP85" i="1"/>
  <c r="DX85" i="1" s="1"/>
  <c r="DN85" i="1"/>
  <c r="DV85" i="1" s="1"/>
  <c r="DM85" i="1"/>
  <c r="DU85" i="1" s="1"/>
  <c r="EC85" i="1" s="1"/>
  <c r="DK85" i="1"/>
  <c r="DS85" i="1" s="1"/>
  <c r="EA85" i="1" s="1"/>
  <c r="DJ85" i="1"/>
  <c r="DR85" i="1" s="1"/>
  <c r="DZ85" i="1" s="1"/>
  <c r="DI85" i="1"/>
  <c r="DQ85" i="1" s="1"/>
  <c r="DO85" i="1"/>
  <c r="DW85" i="1" s="1"/>
  <c r="ED87" i="1"/>
  <c r="CI83" i="1"/>
  <c r="CS83" i="1" s="1"/>
  <c r="DA83" i="1" s="1"/>
  <c r="CE83" i="1"/>
  <c r="CO83" i="1" s="1"/>
  <c r="CF83" i="1"/>
  <c r="CP83" i="1" s="1"/>
  <c r="CX83" i="1" s="1"/>
  <c r="CJ83" i="1"/>
  <c r="CT83" i="1" s="1"/>
  <c r="DB83" i="1" s="1"/>
  <c r="CM83" i="1"/>
  <c r="CG83" i="1"/>
  <c r="CQ83" i="1" s="1"/>
  <c r="CK83" i="1"/>
  <c r="CU83" i="1" s="1"/>
  <c r="DC83" i="1" s="1"/>
  <c r="CN83" i="1"/>
  <c r="CH83" i="1"/>
  <c r="CR83" i="1" s="1"/>
  <c r="CZ83" i="1" s="1"/>
  <c r="CL83" i="1"/>
  <c r="CV83" i="1" s="1"/>
  <c r="AF74" i="1"/>
  <c r="EG88" i="1"/>
  <c r="EM88" i="1" s="1"/>
  <c r="EN88" i="1" s="1"/>
  <c r="EP88" i="1" s="1"/>
  <c r="EQ88" i="1" s="1"/>
  <c r="BT79" i="1"/>
  <c r="BS81" i="1"/>
  <c r="BY81" i="1" s="1"/>
  <c r="CA81" i="1" s="1"/>
  <c r="CB81" i="1" s="1"/>
  <c r="BW81" i="1"/>
  <c r="BV79" i="1"/>
  <c r="BS79" i="1"/>
  <c r="BY79" i="1" s="1"/>
  <c r="CA79" i="1" s="1"/>
  <c r="CB79" i="1" s="1"/>
  <c r="BR80" i="1"/>
  <c r="AW77" i="1"/>
  <c r="BD77" i="1" s="1"/>
  <c r="AU76" i="1"/>
  <c r="AT76" i="1" s="1"/>
  <c r="AX76" i="1" s="1"/>
  <c r="BN80" i="1"/>
  <c r="BB77" i="1"/>
  <c r="BO80" i="1"/>
  <c r="BC77" i="1"/>
  <c r="V73" i="1"/>
  <c r="BZ80" i="1"/>
  <c r="BA77" i="1"/>
  <c r="DY86" i="1"/>
  <c r="EF86" i="1" s="1"/>
  <c r="U73" i="1"/>
  <c r="BL80" i="1"/>
  <c r="BS80" i="1" s="1"/>
  <c r="BQ80" i="1"/>
  <c r="BX80" i="1" s="1"/>
  <c r="AY77" i="1"/>
  <c r="BF77" i="1" s="1"/>
  <c r="AZ77" i="1"/>
  <c r="AR75" i="1"/>
  <c r="AU75" i="1" s="1"/>
  <c r="AT75" i="1" s="1"/>
  <c r="AS75" i="1"/>
  <c r="ED86" i="1"/>
  <c r="EA86" i="1"/>
  <c r="BI78" i="1"/>
  <c r="BJ78" i="1" s="1"/>
  <c r="BK78" i="1" s="1"/>
  <c r="BO78" i="1" s="1"/>
  <c r="Z73" i="1"/>
  <c r="AK73" i="1" s="1"/>
  <c r="W73" i="1"/>
  <c r="AC74" i="1"/>
  <c r="EB87" i="1"/>
  <c r="BP80" i="1"/>
  <c r="AG73" i="1"/>
  <c r="AJ73" i="1"/>
  <c r="AI74" i="1"/>
  <c r="EE87" i="1"/>
  <c r="AY76" i="1"/>
  <c r="BA76" i="1"/>
  <c r="BB76" i="1"/>
  <c r="AV76" i="1"/>
  <c r="BQ78" i="1"/>
  <c r="AE73" i="1"/>
  <c r="DY87" i="1"/>
  <c r="AM72" i="1"/>
  <c r="AN72" i="1"/>
  <c r="BT80" i="1"/>
  <c r="DZ86" i="1"/>
  <c r="X73" i="1"/>
  <c r="EA87" i="1"/>
  <c r="EC87" i="1"/>
  <c r="EB86" i="1"/>
  <c r="EI86" i="1"/>
  <c r="EJ86" i="1"/>
  <c r="EK86" i="1"/>
  <c r="EF87" i="1"/>
  <c r="AL74" i="1"/>
  <c r="BG77" i="1"/>
  <c r="CE82" i="1"/>
  <c r="CO82" i="1" s="1"/>
  <c r="CF82" i="1"/>
  <c r="CP82" i="1" s="1"/>
  <c r="CG82" i="1"/>
  <c r="CQ82" i="1" s="1"/>
  <c r="CH82" i="1"/>
  <c r="CR82" i="1" s="1"/>
  <c r="CI82" i="1"/>
  <c r="CS82" i="1" s="1"/>
  <c r="CJ82" i="1"/>
  <c r="CT82" i="1" s="1"/>
  <c r="CK82" i="1"/>
  <c r="CU82" i="1" s="1"/>
  <c r="CL82" i="1"/>
  <c r="CV82" i="1" s="1"/>
  <c r="CM82" i="1"/>
  <c r="CN82" i="1"/>
  <c r="EE86" i="1"/>
  <c r="DK84" i="1"/>
  <c r="DS84" i="1" s="1"/>
  <c r="DO84" i="1"/>
  <c r="DW84" i="1" s="1"/>
  <c r="EH84" i="1"/>
  <c r="DJ84" i="1"/>
  <c r="DR84" i="1" s="1"/>
  <c r="DN84" i="1"/>
  <c r="DV84" i="1" s="1"/>
  <c r="DM84" i="1"/>
  <c r="DU84" i="1" s="1"/>
  <c r="DI84" i="1"/>
  <c r="DQ84" i="1" s="1"/>
  <c r="DL84" i="1"/>
  <c r="DT84" i="1" s="1"/>
  <c r="DP84" i="1"/>
  <c r="DX84" i="1" s="1"/>
  <c r="AF73" i="1"/>
  <c r="EJ87" i="1"/>
  <c r="EK87" i="1"/>
  <c r="EI87" i="1"/>
  <c r="AE74" i="1"/>
  <c r="G71" i="1"/>
  <c r="Q71" i="1"/>
  <c r="R71" i="1" s="1"/>
  <c r="S71" i="1" s="1"/>
  <c r="H71" i="1"/>
  <c r="I71" i="1"/>
  <c r="J71" i="1"/>
  <c r="K71" i="1"/>
  <c r="L71" i="1"/>
  <c r="M71" i="1"/>
  <c r="N71" i="1"/>
  <c r="O71" i="1"/>
  <c r="A71" i="1"/>
  <c r="P71" i="1"/>
  <c r="B70" i="1"/>
  <c r="F71" i="1"/>
  <c r="AD72" i="1"/>
  <c r="T72" i="1"/>
  <c r="V72" i="1" s="1"/>
  <c r="W72" i="1"/>
  <c r="AA72" i="1"/>
  <c r="BV80" i="1"/>
  <c r="BE77" i="1"/>
  <c r="AZ75" i="1" l="1"/>
  <c r="AV75" i="1"/>
  <c r="CC81" i="1"/>
  <c r="CD81" i="1" s="1"/>
  <c r="DF81" i="1"/>
  <c r="CC79" i="1"/>
  <c r="CD79" i="1" s="1"/>
  <c r="DF79" i="1"/>
  <c r="EJ85" i="1"/>
  <c r="EK85" i="1"/>
  <c r="EI85" i="1"/>
  <c r="BZ78" i="1"/>
  <c r="BP78" i="1"/>
  <c r="AZ76" i="1"/>
  <c r="AW76" i="1"/>
  <c r="EO88" i="1"/>
  <c r="EE85" i="1"/>
  <c r="EB85" i="1"/>
  <c r="BN78" i="1"/>
  <c r="CY83" i="1"/>
  <c r="CW83" i="1"/>
  <c r="DY85" i="1"/>
  <c r="EF85" i="1" s="1"/>
  <c r="ED85" i="1"/>
  <c r="BL78" i="1"/>
  <c r="BM78" i="1"/>
  <c r="AX75" i="1"/>
  <c r="BH77" i="1"/>
  <c r="BH76" i="1"/>
  <c r="BU80" i="1"/>
  <c r="BU78" i="1"/>
  <c r="BI77" i="1"/>
  <c r="BJ77" i="1" s="1"/>
  <c r="BK77" i="1" s="1"/>
  <c r="BN77" i="1" s="1"/>
  <c r="BC76" i="1"/>
  <c r="X72" i="1"/>
  <c r="AH72" i="1" s="1"/>
  <c r="EL87" i="1"/>
  <c r="EA84" i="1"/>
  <c r="BR78" i="1"/>
  <c r="AW75" i="1"/>
  <c r="BD75" i="1" s="1"/>
  <c r="ED84" i="1"/>
  <c r="DB82" i="1"/>
  <c r="AO74" i="1"/>
  <c r="AP74" i="1" s="1"/>
  <c r="AR74" i="1" s="1"/>
  <c r="EB84" i="1"/>
  <c r="DA82" i="1"/>
  <c r="CW82" i="1"/>
  <c r="EG86" i="1"/>
  <c r="BA75" i="1"/>
  <c r="BB75" i="1"/>
  <c r="BW80" i="1"/>
  <c r="BY80" i="1" s="1"/>
  <c r="CA80" i="1" s="1"/>
  <c r="CB80" i="1" s="1"/>
  <c r="AG72" i="1"/>
  <c r="U72" i="1"/>
  <c r="CX82" i="1"/>
  <c r="Y72" i="1"/>
  <c r="Z72" i="1"/>
  <c r="BW78" i="1"/>
  <c r="AY75" i="1"/>
  <c r="BF75" i="1" s="1"/>
  <c r="BD76" i="1"/>
  <c r="CF79" i="1"/>
  <c r="CP79" i="1" s="1"/>
  <c r="CG79" i="1"/>
  <c r="CQ79" i="1" s="1"/>
  <c r="CH79" i="1"/>
  <c r="CR79" i="1" s="1"/>
  <c r="CI79" i="1"/>
  <c r="CS79" i="1" s="1"/>
  <c r="CJ79" i="1"/>
  <c r="CT79" i="1" s="1"/>
  <c r="CK79" i="1"/>
  <c r="CU79" i="1" s="1"/>
  <c r="CL79" i="1"/>
  <c r="CV79" i="1" s="1"/>
  <c r="CE79" i="1"/>
  <c r="CO79" i="1" s="1"/>
  <c r="CM79" i="1"/>
  <c r="CN79" i="1"/>
  <c r="BP77" i="1"/>
  <c r="BR77" i="1"/>
  <c r="BL77" i="1"/>
  <c r="BO77" i="1"/>
  <c r="BV77" i="1" s="1"/>
  <c r="BQ77" i="1"/>
  <c r="BZ77" i="1"/>
  <c r="AQ74" i="1"/>
  <c r="AS74" i="1"/>
  <c r="AI73" i="1"/>
  <c r="AC73" i="1"/>
  <c r="BV78" i="1"/>
  <c r="BT78" i="1"/>
  <c r="BF76" i="1"/>
  <c r="AF72" i="1"/>
  <c r="AD71" i="1"/>
  <c r="T71" i="1"/>
  <c r="Y71" i="1" s="1"/>
  <c r="AA71" i="1"/>
  <c r="DZ84" i="1"/>
  <c r="DY84" i="1"/>
  <c r="EF84" i="1" s="1"/>
  <c r="EI84" i="1"/>
  <c r="EJ84" i="1"/>
  <c r="EK84" i="1"/>
  <c r="DD82" i="1"/>
  <c r="CZ82" i="1"/>
  <c r="AH73" i="1"/>
  <c r="EL86" i="1"/>
  <c r="EM86" i="1" s="1"/>
  <c r="EN86" i="1" s="1"/>
  <c r="BS78" i="1"/>
  <c r="BG75" i="1"/>
  <c r="BG76" i="1"/>
  <c r="AK72" i="1"/>
  <c r="AI72" i="1"/>
  <c r="AC72" i="1"/>
  <c r="H70" i="1"/>
  <c r="I70" i="1"/>
  <c r="J70" i="1"/>
  <c r="K70" i="1"/>
  <c r="L70" i="1"/>
  <c r="M70" i="1"/>
  <c r="N70" i="1"/>
  <c r="G70" i="1"/>
  <c r="Q70" i="1"/>
  <c r="R70" i="1" s="1"/>
  <c r="S70" i="1" s="1"/>
  <c r="P70" i="1"/>
  <c r="A70" i="1"/>
  <c r="O70" i="1"/>
  <c r="B69" i="1"/>
  <c r="F70" i="1"/>
  <c r="AM71" i="1"/>
  <c r="AN71" i="1"/>
  <c r="EC84" i="1"/>
  <c r="EE84" i="1"/>
  <c r="DC82" i="1"/>
  <c r="CY82" i="1"/>
  <c r="EG87" i="1"/>
  <c r="EM87" i="1" s="1"/>
  <c r="EN87" i="1" s="1"/>
  <c r="BX78" i="1"/>
  <c r="BE75" i="1"/>
  <c r="BE76" i="1"/>
  <c r="CI81" i="1" l="1"/>
  <c r="CS81" i="1" s="1"/>
  <c r="CE81" i="1"/>
  <c r="CO81" i="1" s="1"/>
  <c r="CW81" i="1" s="1"/>
  <c r="CL81" i="1"/>
  <c r="CV81" i="1" s="1"/>
  <c r="DD81" i="1" s="1"/>
  <c r="CF81" i="1"/>
  <c r="CP81" i="1" s="1"/>
  <c r="CJ81" i="1"/>
  <c r="CT81" i="1" s="1"/>
  <c r="CM81" i="1"/>
  <c r="CG81" i="1"/>
  <c r="CQ81" i="1" s="1"/>
  <c r="CY81" i="1" s="1"/>
  <c r="CK81" i="1"/>
  <c r="CU81" i="1" s="1"/>
  <c r="CN81" i="1"/>
  <c r="CH81" i="1"/>
  <c r="CR81" i="1" s="1"/>
  <c r="CZ81" i="1" s="1"/>
  <c r="DD83" i="1"/>
  <c r="DE83" i="1" s="1"/>
  <c r="DG83" i="1" s="1"/>
  <c r="DH83" i="1" s="1"/>
  <c r="V71" i="1"/>
  <c r="EG85" i="1"/>
  <c r="EL85" i="1"/>
  <c r="Z71" i="1"/>
  <c r="W71" i="1"/>
  <c r="AG71" i="1" s="1"/>
  <c r="AL73" i="1"/>
  <c r="AO73" i="1" s="1"/>
  <c r="AP73" i="1" s="1"/>
  <c r="AR73" i="1" s="1"/>
  <c r="U71" i="1"/>
  <c r="BM77" i="1"/>
  <c r="BT77" i="1" s="1"/>
  <c r="DF80" i="1"/>
  <c r="CC80" i="1"/>
  <c r="CD80" i="1" s="1"/>
  <c r="CH80" i="1" s="1"/>
  <c r="CR80" i="1" s="1"/>
  <c r="AU74" i="1"/>
  <c r="AT74" i="1" s="1"/>
  <c r="AW74" i="1" s="1"/>
  <c r="BC75" i="1"/>
  <c r="AE72" i="1"/>
  <c r="BX77" i="1"/>
  <c r="CW79" i="1"/>
  <c r="DD79" i="1" s="1"/>
  <c r="AJ72" i="1"/>
  <c r="AL72" i="1" s="1"/>
  <c r="AO72" i="1" s="1"/>
  <c r="AP72" i="1" s="1"/>
  <c r="BI76" i="1"/>
  <c r="BJ76" i="1" s="1"/>
  <c r="BK76" i="1" s="1"/>
  <c r="BN76" i="1" s="1"/>
  <c r="DE82" i="1"/>
  <c r="DG82" i="1" s="1"/>
  <c r="DH82" i="1" s="1"/>
  <c r="DK82" i="1" s="1"/>
  <c r="DS82" i="1" s="1"/>
  <c r="X71" i="1"/>
  <c r="AI71" i="1" s="1"/>
  <c r="DC79" i="1"/>
  <c r="CY79" i="1"/>
  <c r="BH75" i="1"/>
  <c r="BI75" i="1" s="1"/>
  <c r="BJ75" i="1" s="1"/>
  <c r="BK75" i="1" s="1"/>
  <c r="AE71" i="1"/>
  <c r="DL82" i="1"/>
  <c r="DT82" i="1" s="1"/>
  <c r="AY74" i="1"/>
  <c r="AX74" i="1"/>
  <c r="BB74" i="1"/>
  <c r="AV74" i="1"/>
  <c r="BO76" i="1"/>
  <c r="BQ76" i="1"/>
  <c r="EP86" i="1"/>
  <c r="EQ86" i="1" s="1"/>
  <c r="EO86" i="1"/>
  <c r="CF80" i="1"/>
  <c r="CP80" i="1" s="1"/>
  <c r="CG80" i="1"/>
  <c r="CQ80" i="1" s="1"/>
  <c r="CI80" i="1"/>
  <c r="CS80" i="1" s="1"/>
  <c r="CK80" i="1"/>
  <c r="CU80" i="1" s="1"/>
  <c r="CM80" i="1"/>
  <c r="CN80" i="1"/>
  <c r="AK71" i="1"/>
  <c r="BW77" i="1"/>
  <c r="DB79" i="1"/>
  <c r="CX79" i="1"/>
  <c r="AQ73" i="1"/>
  <c r="AS73" i="1"/>
  <c r="H69" i="1"/>
  <c r="I69" i="1"/>
  <c r="G69" i="1"/>
  <c r="K69" i="1"/>
  <c r="M69" i="1"/>
  <c r="J69" i="1"/>
  <c r="L69" i="1"/>
  <c r="N69" i="1"/>
  <c r="Q69" i="1"/>
  <c r="R69" i="1" s="1"/>
  <c r="S69" i="1" s="1"/>
  <c r="O69" i="1"/>
  <c r="P69" i="1"/>
  <c r="A69" i="1"/>
  <c r="B68" i="1"/>
  <c r="F69" i="1"/>
  <c r="T70" i="1"/>
  <c r="U70" i="1" s="1"/>
  <c r="X70" i="1"/>
  <c r="AD70" i="1"/>
  <c r="AA70" i="1"/>
  <c r="EG84" i="1"/>
  <c r="AH71" i="1"/>
  <c r="BU77" i="1"/>
  <c r="DA79" i="1"/>
  <c r="EL84" i="1"/>
  <c r="AJ71" i="1"/>
  <c r="EP87" i="1"/>
  <c r="EQ87" i="1" s="1"/>
  <c r="EO87" i="1"/>
  <c r="AM70" i="1"/>
  <c r="AN70" i="1"/>
  <c r="BY78" i="1"/>
  <c r="CA78" i="1" s="1"/>
  <c r="CB78" i="1" s="1"/>
  <c r="AF71" i="1"/>
  <c r="BS77" i="1"/>
  <c r="CZ79" i="1"/>
  <c r="DL83" i="1" l="1"/>
  <c r="DT83" i="1" s="1"/>
  <c r="DP83" i="1"/>
  <c r="DX83" i="1" s="1"/>
  <c r="DN83" i="1"/>
  <c r="DV83" i="1" s="1"/>
  <c r="DI83" i="1"/>
  <c r="DQ83" i="1" s="1"/>
  <c r="DY83" i="1" s="1"/>
  <c r="DJ83" i="1"/>
  <c r="DR83" i="1" s="1"/>
  <c r="DK83" i="1"/>
  <c r="DS83" i="1" s="1"/>
  <c r="EA83" i="1" s="1"/>
  <c r="DM83" i="1"/>
  <c r="DU83" i="1" s="1"/>
  <c r="EC83" i="1" s="1"/>
  <c r="DO83" i="1"/>
  <c r="DW83" i="1" s="1"/>
  <c r="EE83" i="1" s="1"/>
  <c r="EH83" i="1"/>
  <c r="BY77" i="1"/>
  <c r="CA77" i="1" s="1"/>
  <c r="CB77" i="1" s="1"/>
  <c r="BP76" i="1"/>
  <c r="BW76" i="1" s="1"/>
  <c r="EM85" i="1"/>
  <c r="EN85" i="1" s="1"/>
  <c r="DB81" i="1"/>
  <c r="DA81" i="1"/>
  <c r="BL76" i="1"/>
  <c r="EH82" i="1"/>
  <c r="DC81" i="1"/>
  <c r="CX81" i="1"/>
  <c r="DE81" i="1" s="1"/>
  <c r="DG81" i="1" s="1"/>
  <c r="DH81" i="1" s="1"/>
  <c r="DI81" i="1" s="1"/>
  <c r="DQ81" i="1" s="1"/>
  <c r="BD74" i="1"/>
  <c r="CJ80" i="1"/>
  <c r="CT80" i="1" s="1"/>
  <c r="CE80" i="1"/>
  <c r="CO80" i="1" s="1"/>
  <c r="BR76" i="1"/>
  <c r="BX76" i="1" s="1"/>
  <c r="BM76" i="1"/>
  <c r="BA74" i="1"/>
  <c r="BP75" i="1"/>
  <c r="BM75" i="1"/>
  <c r="BN75" i="1"/>
  <c r="BC74" i="1"/>
  <c r="BH74" i="1"/>
  <c r="DI82" i="1"/>
  <c r="DQ82" i="1" s="1"/>
  <c r="DO82" i="1"/>
  <c r="DW82" i="1" s="1"/>
  <c r="W70" i="1"/>
  <c r="AH70" i="1" s="1"/>
  <c r="DM82" i="1"/>
  <c r="DU82" i="1" s="1"/>
  <c r="EB82" i="1" s="1"/>
  <c r="Y70" i="1"/>
  <c r="CL80" i="1"/>
  <c r="CV80" i="1" s="1"/>
  <c r="BZ76" i="1"/>
  <c r="DJ81" i="1"/>
  <c r="DR81" i="1" s="1"/>
  <c r="DL81" i="1"/>
  <c r="DT81" i="1" s="1"/>
  <c r="AZ74" i="1"/>
  <c r="DJ82" i="1"/>
  <c r="DR82" i="1" s="1"/>
  <c r="DZ82" i="1" s="1"/>
  <c r="AU73" i="1"/>
  <c r="AT73" i="1" s="1"/>
  <c r="AX73" i="1" s="1"/>
  <c r="DC80" i="1"/>
  <c r="BZ75" i="1"/>
  <c r="BL75" i="1"/>
  <c r="BS75" i="1" s="1"/>
  <c r="AC71" i="1"/>
  <c r="CY80" i="1"/>
  <c r="BQ75" i="1"/>
  <c r="BR75" i="1"/>
  <c r="V70" i="1"/>
  <c r="AG70" i="1" s="1"/>
  <c r="Z70" i="1"/>
  <c r="AK70" i="1" s="1"/>
  <c r="DE79" i="1"/>
  <c r="DG79" i="1" s="1"/>
  <c r="DH79" i="1" s="1"/>
  <c r="DI79" i="1" s="1"/>
  <c r="DQ79" i="1" s="1"/>
  <c r="DB80" i="1"/>
  <c r="CX80" i="1"/>
  <c r="BO75" i="1"/>
  <c r="BU76" i="1"/>
  <c r="DN81" i="1"/>
  <c r="DV81" i="1" s="1"/>
  <c r="DK81" i="1"/>
  <c r="DS81" i="1" s="1"/>
  <c r="DP82" i="1"/>
  <c r="DX82" i="1" s="1"/>
  <c r="DN82" i="1"/>
  <c r="DV82" i="1" s="1"/>
  <c r="EC82" i="1" s="1"/>
  <c r="AV73" i="1"/>
  <c r="CC77" i="1"/>
  <c r="CD77" i="1"/>
  <c r="DF77" i="1"/>
  <c r="G68" i="1"/>
  <c r="Q68" i="1"/>
  <c r="R68" i="1" s="1"/>
  <c r="S68" i="1" s="1"/>
  <c r="H68" i="1"/>
  <c r="I68" i="1"/>
  <c r="J68" i="1"/>
  <c r="K68" i="1"/>
  <c r="L68" i="1"/>
  <c r="M68" i="1"/>
  <c r="N68" i="1"/>
  <c r="P68" i="1"/>
  <c r="O68" i="1"/>
  <c r="A68" i="1"/>
  <c r="B67" i="1"/>
  <c r="F68" i="1"/>
  <c r="BV76" i="1"/>
  <c r="BF74" i="1"/>
  <c r="EI82" i="1"/>
  <c r="EJ82" i="1"/>
  <c r="EK82" i="1"/>
  <c r="AQ72" i="1"/>
  <c r="AR72" i="1"/>
  <c r="AS72" i="1"/>
  <c r="AD69" i="1"/>
  <c r="T69" i="1"/>
  <c r="V69" i="1" s="1"/>
  <c r="AA69" i="1"/>
  <c r="AL71" i="1"/>
  <c r="AO71" i="1" s="1"/>
  <c r="AP71" i="1" s="1"/>
  <c r="DA80" i="1"/>
  <c r="CW80" i="1"/>
  <c r="DD80" i="1" s="1"/>
  <c r="BT76" i="1"/>
  <c r="BG74" i="1"/>
  <c r="EM84" i="1"/>
  <c r="EN84" i="1" s="1"/>
  <c r="AI70" i="1"/>
  <c r="AC70" i="1"/>
  <c r="CC78" i="1"/>
  <c r="CD78" i="1" s="1"/>
  <c r="DF78" i="1"/>
  <c r="AM69" i="1"/>
  <c r="AN69" i="1"/>
  <c r="CZ80" i="1"/>
  <c r="BS76" i="1"/>
  <c r="BE74" i="1"/>
  <c r="ED82" i="1"/>
  <c r="EA82" i="1"/>
  <c r="BA73" i="1" l="1"/>
  <c r="DZ81" i="1"/>
  <c r="EO85" i="1"/>
  <c r="EP85" i="1"/>
  <c r="EQ85" i="1" s="1"/>
  <c r="EF83" i="1"/>
  <c r="DY81" i="1"/>
  <c r="EF81" i="1" s="1"/>
  <c r="ED83" i="1"/>
  <c r="BX75" i="1"/>
  <c r="DM81" i="1"/>
  <c r="DU81" i="1" s="1"/>
  <c r="EC81" i="1" s="1"/>
  <c r="EH81" i="1"/>
  <c r="DP81" i="1"/>
  <c r="DX81" i="1" s="1"/>
  <c r="DO81" i="1"/>
  <c r="DW81" i="1" s="1"/>
  <c r="BW75" i="1"/>
  <c r="DM79" i="1"/>
  <c r="DU79" i="1" s="1"/>
  <c r="BV75" i="1"/>
  <c r="EJ83" i="1"/>
  <c r="EK83" i="1"/>
  <c r="EI83" i="1"/>
  <c r="EL83" i="1" s="1"/>
  <c r="DZ83" i="1"/>
  <c r="EB83" i="1"/>
  <c r="EG83" i="1" s="1"/>
  <c r="EM83" i="1" s="1"/>
  <c r="EN83" i="1" s="1"/>
  <c r="DN79" i="1"/>
  <c r="DV79" i="1" s="1"/>
  <c r="DK79" i="1"/>
  <c r="DS79" i="1" s="1"/>
  <c r="BB73" i="1"/>
  <c r="BH73" i="1" s="1"/>
  <c r="BT75" i="1"/>
  <c r="DY82" i="1"/>
  <c r="EF82" i="1" s="1"/>
  <c r="EA81" i="1"/>
  <c r="DJ79" i="1"/>
  <c r="DR79" i="1" s="1"/>
  <c r="DP79" i="1"/>
  <c r="DX79" i="1" s="1"/>
  <c r="BU75" i="1"/>
  <c r="BY75" i="1" s="1"/>
  <c r="CA75" i="1" s="1"/>
  <c r="CB75" i="1" s="1"/>
  <c r="AJ70" i="1"/>
  <c r="W69" i="1"/>
  <c r="X69" i="1"/>
  <c r="AI69" i="1" s="1"/>
  <c r="EE82" i="1"/>
  <c r="EH79" i="1"/>
  <c r="EI79" i="1" s="1"/>
  <c r="DL79" i="1"/>
  <c r="DT79" i="1" s="1"/>
  <c r="EB79" i="1" s="1"/>
  <c r="AY73" i="1"/>
  <c r="AZ73" i="1"/>
  <c r="BG73" i="1" s="1"/>
  <c r="AF70" i="1"/>
  <c r="AL70" i="1" s="1"/>
  <c r="AO70" i="1" s="1"/>
  <c r="AP70" i="1" s="1"/>
  <c r="AG69" i="1"/>
  <c r="U69" i="1"/>
  <c r="BI74" i="1"/>
  <c r="BJ74" i="1" s="1"/>
  <c r="BK74" i="1" s="1"/>
  <c r="BN74" i="1" s="1"/>
  <c r="BY76" i="1"/>
  <c r="CA76" i="1" s="1"/>
  <c r="CB76" i="1" s="1"/>
  <c r="DF76" i="1" s="1"/>
  <c r="Y69" i="1"/>
  <c r="Z69" i="1"/>
  <c r="AU72" i="1"/>
  <c r="AT72" i="1" s="1"/>
  <c r="AX72" i="1" s="1"/>
  <c r="DO79" i="1"/>
  <c r="DW79" i="1" s="1"/>
  <c r="AW73" i="1"/>
  <c r="BD73" i="1" s="1"/>
  <c r="AE70" i="1"/>
  <c r="CC75" i="1"/>
  <c r="CD75" i="1" s="1"/>
  <c r="DF75" i="1"/>
  <c r="AR71" i="1"/>
  <c r="AQ71" i="1"/>
  <c r="AS71" i="1"/>
  <c r="CF77" i="1"/>
  <c r="CP77" i="1" s="1"/>
  <c r="CG77" i="1"/>
  <c r="CQ77" i="1" s="1"/>
  <c r="CH77" i="1"/>
  <c r="CR77" i="1" s="1"/>
  <c r="CI77" i="1"/>
  <c r="CS77" i="1" s="1"/>
  <c r="DA77" i="1" s="1"/>
  <c r="CJ77" i="1"/>
  <c r="CT77" i="1" s="1"/>
  <c r="CK77" i="1"/>
  <c r="CU77" i="1" s="1"/>
  <c r="CL77" i="1"/>
  <c r="CV77" i="1" s="1"/>
  <c r="CE77" i="1"/>
  <c r="CO77" i="1" s="1"/>
  <c r="CW77" i="1" s="1"/>
  <c r="CM77" i="1"/>
  <c r="CN77" i="1"/>
  <c r="EJ79" i="1"/>
  <c r="EK79" i="1"/>
  <c r="EP84" i="1"/>
  <c r="EQ84" i="1" s="1"/>
  <c r="EO84" i="1"/>
  <c r="AF69" i="1"/>
  <c r="AD68" i="1"/>
  <c r="T68" i="1"/>
  <c r="W68" i="1" s="1"/>
  <c r="AA68" i="1"/>
  <c r="EE79" i="1"/>
  <c r="DY79" i="1"/>
  <c r="BE73" i="1"/>
  <c r="CE78" i="1"/>
  <c r="CO78" i="1" s="1"/>
  <c r="CF78" i="1"/>
  <c r="CP78" i="1" s="1"/>
  <c r="CG78" i="1"/>
  <c r="CQ78" i="1" s="1"/>
  <c r="CH78" i="1"/>
  <c r="CR78" i="1" s="1"/>
  <c r="CI78" i="1"/>
  <c r="CS78" i="1" s="1"/>
  <c r="CJ78" i="1"/>
  <c r="CT78" i="1" s="1"/>
  <c r="CK78" i="1"/>
  <c r="CU78" i="1" s="1"/>
  <c r="CL78" i="1"/>
  <c r="CV78" i="1" s="1"/>
  <c r="CM78" i="1"/>
  <c r="CN78" i="1"/>
  <c r="DE80" i="1"/>
  <c r="DG80" i="1" s="1"/>
  <c r="DH80" i="1" s="1"/>
  <c r="AK69" i="1"/>
  <c r="EL82" i="1"/>
  <c r="H67" i="1"/>
  <c r="I67" i="1"/>
  <c r="J67" i="1"/>
  <c r="K67" i="1"/>
  <c r="L67" i="1"/>
  <c r="M67" i="1"/>
  <c r="N67" i="1"/>
  <c r="G67" i="1"/>
  <c r="Q67" i="1"/>
  <c r="R67" i="1" s="1"/>
  <c r="S67" i="1" s="1"/>
  <c r="O67" i="1"/>
  <c r="P67" i="1"/>
  <c r="A67" i="1"/>
  <c r="B66" i="1"/>
  <c r="F67" i="1"/>
  <c r="AM68" i="1"/>
  <c r="AN68" i="1"/>
  <c r="ED79" i="1"/>
  <c r="EA79" i="1"/>
  <c r="EC79" i="1"/>
  <c r="BC73" i="1"/>
  <c r="EO83" i="1" l="1"/>
  <c r="EP83" i="1"/>
  <c r="EQ83" i="1" s="1"/>
  <c r="EG82" i="1"/>
  <c r="EJ81" i="1"/>
  <c r="EK81" i="1"/>
  <c r="EI81" i="1"/>
  <c r="EB81" i="1"/>
  <c r="ED81" i="1"/>
  <c r="EE81" i="1"/>
  <c r="DZ79" i="1"/>
  <c r="X68" i="1"/>
  <c r="BA72" i="1"/>
  <c r="CC76" i="1"/>
  <c r="CD76" i="1" s="1"/>
  <c r="BQ74" i="1"/>
  <c r="AH69" i="1"/>
  <c r="DA78" i="1"/>
  <c r="CW78" i="1"/>
  <c r="Z68" i="1"/>
  <c r="AK68" i="1" s="1"/>
  <c r="Y68" i="1"/>
  <c r="AV72" i="1"/>
  <c r="U68" i="1"/>
  <c r="BL74" i="1"/>
  <c r="AC69" i="1"/>
  <c r="AS70" i="1"/>
  <c r="AR70" i="1"/>
  <c r="AQ70" i="1"/>
  <c r="DB78" i="1"/>
  <c r="CX78" i="1"/>
  <c r="DC77" i="1"/>
  <c r="CY77" i="1"/>
  <c r="AU71" i="1"/>
  <c r="AT71" i="1" s="1"/>
  <c r="AX71" i="1" s="1"/>
  <c r="BB72" i="1"/>
  <c r="AY72" i="1"/>
  <c r="BR74" i="1"/>
  <c r="BX74" i="1" s="1"/>
  <c r="BO74" i="1"/>
  <c r="AE69" i="1"/>
  <c r="AJ68" i="1"/>
  <c r="AZ72" i="1"/>
  <c r="BG72" i="1" s="1"/>
  <c r="AW72" i="1"/>
  <c r="BC72" i="1" s="1"/>
  <c r="BP74" i="1"/>
  <c r="BW74" i="1" s="1"/>
  <c r="BM74" i="1"/>
  <c r="BS74" i="1" s="1"/>
  <c r="AJ69" i="1"/>
  <c r="AL69" i="1" s="1"/>
  <c r="AO69" i="1" s="1"/>
  <c r="AP69" i="1" s="1"/>
  <c r="DD78" i="1"/>
  <c r="CZ78" i="1"/>
  <c r="AH68" i="1"/>
  <c r="BZ74" i="1"/>
  <c r="BF73" i="1"/>
  <c r="BI73" i="1" s="1"/>
  <c r="BJ73" i="1" s="1"/>
  <c r="BK73" i="1" s="1"/>
  <c r="EM82" i="1"/>
  <c r="EN82" i="1" s="1"/>
  <c r="AD67" i="1"/>
  <c r="T67" i="1"/>
  <c r="U67" i="1" s="1"/>
  <c r="Y67" i="1"/>
  <c r="AA67" i="1"/>
  <c r="AM67" i="1"/>
  <c r="AN67" i="1"/>
  <c r="DC78" i="1"/>
  <c r="CY78" i="1"/>
  <c r="V68" i="1"/>
  <c r="AG68" i="1" s="1"/>
  <c r="EL79" i="1"/>
  <c r="DB77" i="1"/>
  <c r="CX77" i="1"/>
  <c r="BD72" i="1"/>
  <c r="AI68" i="1"/>
  <c r="AC68" i="1"/>
  <c r="CE76" i="1"/>
  <c r="CO76" i="1" s="1"/>
  <c r="CF76" i="1"/>
  <c r="CP76" i="1" s="1"/>
  <c r="CG76" i="1"/>
  <c r="CQ76" i="1" s="1"/>
  <c r="CH76" i="1"/>
  <c r="CR76" i="1" s="1"/>
  <c r="CI76" i="1"/>
  <c r="CS76" i="1" s="1"/>
  <c r="CJ76" i="1"/>
  <c r="CT76" i="1" s="1"/>
  <c r="CK76" i="1"/>
  <c r="CU76" i="1" s="1"/>
  <c r="CL76" i="1"/>
  <c r="CV76" i="1" s="1"/>
  <c r="CM76" i="1"/>
  <c r="CN76" i="1"/>
  <c r="BE72" i="1"/>
  <c r="CF75" i="1"/>
  <c r="CP75" i="1" s="1"/>
  <c r="CG75" i="1"/>
  <c r="CQ75" i="1" s="1"/>
  <c r="CH75" i="1"/>
  <c r="CR75" i="1" s="1"/>
  <c r="CI75" i="1"/>
  <c r="CS75" i="1" s="1"/>
  <c r="CJ75" i="1"/>
  <c r="CT75" i="1" s="1"/>
  <c r="CK75" i="1"/>
  <c r="CU75" i="1" s="1"/>
  <c r="CL75" i="1"/>
  <c r="CV75" i="1" s="1"/>
  <c r="CE75" i="1"/>
  <c r="CO75" i="1" s="1"/>
  <c r="CM75" i="1"/>
  <c r="CN75" i="1"/>
  <c r="G66" i="1"/>
  <c r="Q66" i="1"/>
  <c r="R66" i="1" s="1"/>
  <c r="S66" i="1" s="1"/>
  <c r="H66" i="1"/>
  <c r="I66" i="1"/>
  <c r="J66" i="1"/>
  <c r="K66" i="1"/>
  <c r="L66" i="1"/>
  <c r="M66" i="1"/>
  <c r="N66" i="1"/>
  <c r="P66" i="1"/>
  <c r="A66" i="1"/>
  <c r="O66" i="1"/>
  <c r="B65" i="1"/>
  <c r="F66" i="1"/>
  <c r="DK80" i="1"/>
  <c r="DS80" i="1" s="1"/>
  <c r="DO80" i="1"/>
  <c r="DW80" i="1" s="1"/>
  <c r="EH80" i="1"/>
  <c r="DJ80" i="1"/>
  <c r="DR80" i="1" s="1"/>
  <c r="DN80" i="1"/>
  <c r="DV80" i="1" s="1"/>
  <c r="DM80" i="1"/>
  <c r="DU80" i="1" s="1"/>
  <c r="DI80" i="1"/>
  <c r="DQ80" i="1" s="1"/>
  <c r="DL80" i="1"/>
  <c r="DT80" i="1" s="1"/>
  <c r="DP80" i="1"/>
  <c r="DX80" i="1" s="1"/>
  <c r="AE68" i="1"/>
  <c r="DD77" i="1"/>
  <c r="CZ77" i="1"/>
  <c r="EF79" i="1"/>
  <c r="EG79" i="1" s="1"/>
  <c r="BH72" i="1"/>
  <c r="EG81" i="1" l="1"/>
  <c r="EL81" i="1"/>
  <c r="CZ75" i="1"/>
  <c r="Z67" i="1"/>
  <c r="EM79" i="1"/>
  <c r="EN79" i="1" s="1"/>
  <c r="BL73" i="1"/>
  <c r="BN73" i="1"/>
  <c r="BP73" i="1"/>
  <c r="BM73" i="1"/>
  <c r="BO73" i="1"/>
  <c r="AJ67" i="1"/>
  <c r="DC76" i="1"/>
  <c r="CY76" i="1"/>
  <c r="BV74" i="1"/>
  <c r="DE78" i="1"/>
  <c r="DG78" i="1" s="1"/>
  <c r="DH78" i="1" s="1"/>
  <c r="BA71" i="1"/>
  <c r="BB71" i="1"/>
  <c r="CY75" i="1"/>
  <c r="DB76" i="1"/>
  <c r="CX76" i="1"/>
  <c r="EB80" i="1"/>
  <c r="BT74" i="1"/>
  <c r="AF68" i="1"/>
  <c r="BQ73" i="1"/>
  <c r="BR73" i="1"/>
  <c r="AV71" i="1"/>
  <c r="BU74" i="1"/>
  <c r="AK67" i="1"/>
  <c r="AY71" i="1"/>
  <c r="AZ71" i="1"/>
  <c r="AU70" i="1"/>
  <c r="AT70" i="1" s="1"/>
  <c r="DC75" i="1"/>
  <c r="DE77" i="1"/>
  <c r="DG77" i="1" s="1"/>
  <c r="DH77" i="1" s="1"/>
  <c r="DI77" i="1" s="1"/>
  <c r="DQ77" i="1" s="1"/>
  <c r="ED80" i="1"/>
  <c r="EA80" i="1"/>
  <c r="DA76" i="1"/>
  <c r="CW76" i="1"/>
  <c r="BZ73" i="1"/>
  <c r="W67" i="1"/>
  <c r="X67" i="1"/>
  <c r="AI67" i="1" s="1"/>
  <c r="AW71" i="1"/>
  <c r="BD71" i="1" s="1"/>
  <c r="BF72" i="1"/>
  <c r="BI72" i="1" s="1"/>
  <c r="BJ72" i="1" s="1"/>
  <c r="BK72" i="1" s="1"/>
  <c r="EP79" i="1"/>
  <c r="EQ79" i="1" s="1"/>
  <c r="EO79" i="1"/>
  <c r="DM77" i="1"/>
  <c r="DU77" i="1" s="1"/>
  <c r="DZ80" i="1"/>
  <c r="DB75" i="1"/>
  <c r="AQ69" i="1"/>
  <c r="AR69" i="1"/>
  <c r="AS69" i="1"/>
  <c r="AC67" i="1"/>
  <c r="EP82" i="1"/>
  <c r="EQ82" i="1" s="1"/>
  <c r="EO82" i="1"/>
  <c r="CX75" i="1"/>
  <c r="DY80" i="1"/>
  <c r="EI80" i="1"/>
  <c r="EJ80" i="1"/>
  <c r="EK80" i="1"/>
  <c r="H65" i="1"/>
  <c r="I65" i="1"/>
  <c r="J65" i="1"/>
  <c r="K65" i="1"/>
  <c r="L65" i="1"/>
  <c r="M65" i="1"/>
  <c r="N65" i="1"/>
  <c r="G65" i="1"/>
  <c r="Q65" i="1"/>
  <c r="R65" i="1" s="1"/>
  <c r="S65" i="1" s="1"/>
  <c r="O65" i="1"/>
  <c r="A65" i="1"/>
  <c r="P65" i="1"/>
  <c r="B64" i="1"/>
  <c r="F65" i="1"/>
  <c r="AD66" i="1"/>
  <c r="T66" i="1"/>
  <c r="Z66" i="1" s="1"/>
  <c r="AA66" i="1"/>
  <c r="X66" i="1"/>
  <c r="CW75" i="1"/>
  <c r="DA75" i="1"/>
  <c r="DD76" i="1"/>
  <c r="CZ76" i="1"/>
  <c r="BU73" i="1"/>
  <c r="V67" i="1"/>
  <c r="AG67" i="1" s="1"/>
  <c r="BG71" i="1"/>
  <c r="DK78" i="1"/>
  <c r="DS78" i="1" s="1"/>
  <c r="DO78" i="1"/>
  <c r="DW78" i="1" s="1"/>
  <c r="EH78" i="1"/>
  <c r="DJ78" i="1"/>
  <c r="DR78" i="1" s="1"/>
  <c r="DN78" i="1"/>
  <c r="DV78" i="1" s="1"/>
  <c r="DM78" i="1"/>
  <c r="DU78" i="1" s="1"/>
  <c r="DI78" i="1"/>
  <c r="DQ78" i="1" s="1"/>
  <c r="DL78" i="1"/>
  <c r="DT78" i="1" s="1"/>
  <c r="DP78" i="1"/>
  <c r="DX78" i="1" s="1"/>
  <c r="EC80" i="1"/>
  <c r="EE80" i="1"/>
  <c r="AM66" i="1"/>
  <c r="AN66" i="1"/>
  <c r="DD75" i="1"/>
  <c r="AL68" i="1"/>
  <c r="AO68" i="1" s="1"/>
  <c r="AP68" i="1" s="1"/>
  <c r="AE67" i="1"/>
  <c r="BE71" i="1"/>
  <c r="AH67" i="1" l="1"/>
  <c r="BF71" i="1"/>
  <c r="EM81" i="1"/>
  <c r="EN81" i="1" s="1"/>
  <c r="BO72" i="1"/>
  <c r="BU72" i="1" s="1"/>
  <c r="BL72" i="1"/>
  <c r="BM72" i="1"/>
  <c r="BN72" i="1"/>
  <c r="BP72" i="1"/>
  <c r="DK77" i="1"/>
  <c r="DS77" i="1" s="1"/>
  <c r="EC78" i="1"/>
  <c r="EE78" i="1"/>
  <c r="Y66" i="1"/>
  <c r="AJ66" i="1" s="1"/>
  <c r="DL77" i="1"/>
  <c r="DT77" i="1" s="1"/>
  <c r="EB77" i="1" s="1"/>
  <c r="U66" i="1"/>
  <c r="DN77" i="1"/>
  <c r="DV77" i="1" s="1"/>
  <c r="BW73" i="1"/>
  <c r="BT73" i="1"/>
  <c r="AU69" i="1"/>
  <c r="AT69" i="1" s="1"/>
  <c r="AY69" i="1" s="1"/>
  <c r="AK66" i="1"/>
  <c r="EH77" i="1"/>
  <c r="BZ72" i="1"/>
  <c r="BQ72" i="1"/>
  <c r="BY74" i="1"/>
  <c r="CA74" i="1" s="1"/>
  <c r="CB74" i="1" s="1"/>
  <c r="BV73" i="1"/>
  <c r="BS73" i="1"/>
  <c r="CC74" i="1"/>
  <c r="DF74" i="1"/>
  <c r="EA78" i="1"/>
  <c r="V66" i="1"/>
  <c r="W66" i="1"/>
  <c r="DJ77" i="1"/>
  <c r="DR77" i="1" s="1"/>
  <c r="DZ77" i="1" s="1"/>
  <c r="DP77" i="1"/>
  <c r="DX77" i="1" s="1"/>
  <c r="BX73" i="1"/>
  <c r="BH71" i="1"/>
  <c r="AY70" i="1"/>
  <c r="BB70" i="1"/>
  <c r="BA70" i="1"/>
  <c r="AV70" i="1"/>
  <c r="AW70" i="1"/>
  <c r="AZ70" i="1"/>
  <c r="AX70" i="1"/>
  <c r="DY78" i="1"/>
  <c r="EF78" i="1" s="1"/>
  <c r="DE76" i="1"/>
  <c r="DG76" i="1" s="1"/>
  <c r="DH76" i="1" s="1"/>
  <c r="DO76" i="1" s="1"/>
  <c r="DW76" i="1" s="1"/>
  <c r="DO77" i="1"/>
  <c r="DW77" i="1" s="1"/>
  <c r="BR72" i="1"/>
  <c r="BC71" i="1"/>
  <c r="DK76" i="1"/>
  <c r="DS76" i="1" s="1"/>
  <c r="AW69" i="1"/>
  <c r="AX69" i="1"/>
  <c r="AZ69" i="1"/>
  <c r="AI66" i="1"/>
  <c r="AC66" i="1"/>
  <c r="BT72" i="1"/>
  <c r="ED78" i="1"/>
  <c r="AH66" i="1"/>
  <c r="G64" i="1"/>
  <c r="Q64" i="1"/>
  <c r="R64" i="1" s="1"/>
  <c r="S64" i="1" s="1"/>
  <c r="H64" i="1"/>
  <c r="I64" i="1"/>
  <c r="J64" i="1"/>
  <c r="K64" i="1"/>
  <c r="L64" i="1"/>
  <c r="M64" i="1"/>
  <c r="N64" i="1"/>
  <c r="P64" i="1"/>
  <c r="O64" i="1"/>
  <c r="A64" i="1"/>
  <c r="B63" i="1"/>
  <c r="F64" i="1"/>
  <c r="EL80" i="1"/>
  <c r="EJ77" i="1"/>
  <c r="EK77" i="1"/>
  <c r="EI77" i="1"/>
  <c r="BS72" i="1"/>
  <c r="EB78" i="1"/>
  <c r="DZ78" i="1"/>
  <c r="DE75" i="1"/>
  <c r="DG75" i="1" s="1"/>
  <c r="DH75" i="1" s="1"/>
  <c r="AF66" i="1"/>
  <c r="AD65" i="1"/>
  <c r="T65" i="1"/>
  <c r="U65" i="1" s="1"/>
  <c r="AA65" i="1"/>
  <c r="EE77" i="1"/>
  <c r="DY77" i="1"/>
  <c r="BX72" i="1"/>
  <c r="AR68" i="1"/>
  <c r="AQ68" i="1"/>
  <c r="AS68" i="1"/>
  <c r="EI78" i="1"/>
  <c r="EJ78" i="1"/>
  <c r="EK78" i="1"/>
  <c r="AE66" i="1"/>
  <c r="AM65" i="1"/>
  <c r="AN65" i="1"/>
  <c r="EF80" i="1"/>
  <c r="EG80" i="1" s="1"/>
  <c r="EM80" i="1" s="1"/>
  <c r="EN80" i="1" s="1"/>
  <c r="ED77" i="1"/>
  <c r="EA77" i="1"/>
  <c r="EC77" i="1"/>
  <c r="BV72" i="1"/>
  <c r="AF67" i="1"/>
  <c r="AL67" i="1" s="1"/>
  <c r="AO67" i="1" s="1"/>
  <c r="AP67" i="1" s="1"/>
  <c r="EP81" i="1" l="1"/>
  <c r="EQ81" i="1" s="1"/>
  <c r="EO81" i="1"/>
  <c r="BE70" i="1"/>
  <c r="BY73" i="1"/>
  <c r="CA73" i="1" s="1"/>
  <c r="CB73" i="1" s="1"/>
  <c r="BW72" i="1"/>
  <c r="BF69" i="1"/>
  <c r="BG70" i="1"/>
  <c r="AU68" i="1"/>
  <c r="AT68" i="1" s="1"/>
  <c r="AX68" i="1" s="1"/>
  <c r="CD74" i="1"/>
  <c r="CL74" i="1" s="1"/>
  <c r="CV74" i="1" s="1"/>
  <c r="AV69" i="1"/>
  <c r="BA69" i="1"/>
  <c r="BB69" i="1"/>
  <c r="DN76" i="1"/>
  <c r="DV76" i="1" s="1"/>
  <c r="BI71" i="1"/>
  <c r="BJ71" i="1" s="1"/>
  <c r="BK71" i="1" s="1"/>
  <c r="BO71" i="1" s="1"/>
  <c r="EG78" i="1"/>
  <c r="DP76" i="1"/>
  <c r="DX76" i="1" s="1"/>
  <c r="EE76" i="1" s="1"/>
  <c r="BC70" i="1"/>
  <c r="Z65" i="1"/>
  <c r="AK65" i="1" s="1"/>
  <c r="BH70" i="1"/>
  <c r="Y65" i="1"/>
  <c r="DL76" i="1"/>
  <c r="DT76" i="1" s="1"/>
  <c r="DJ76" i="1"/>
  <c r="DR76" i="1" s="1"/>
  <c r="DZ76" i="1" s="1"/>
  <c r="DI76" i="1"/>
  <c r="DQ76" i="1" s="1"/>
  <c r="EH76" i="1"/>
  <c r="EI76" i="1" s="1"/>
  <c r="BD70" i="1"/>
  <c r="BF70" i="1"/>
  <c r="AG66" i="1"/>
  <c r="AL66" i="1" s="1"/>
  <c r="AO66" i="1" s="1"/>
  <c r="AP66" i="1" s="1"/>
  <c r="BG69" i="1"/>
  <c r="BD69" i="1"/>
  <c r="DM76" i="1"/>
  <c r="DU76" i="1" s="1"/>
  <c r="EC76" i="1" s="1"/>
  <c r="EP80" i="1"/>
  <c r="EQ80" i="1" s="1"/>
  <c r="EO80" i="1"/>
  <c r="AZ68" i="1"/>
  <c r="AV68" i="1"/>
  <c r="AY68" i="1"/>
  <c r="BF68" i="1" s="1"/>
  <c r="BY72" i="1"/>
  <c r="CA72" i="1" s="1"/>
  <c r="CB72" i="1" s="1"/>
  <c r="EL78" i="1"/>
  <c r="W65" i="1"/>
  <c r="AH65" i="1" s="1"/>
  <c r="X65" i="1"/>
  <c r="DM75" i="1"/>
  <c r="DU75" i="1" s="1"/>
  <c r="DI75" i="1"/>
  <c r="DQ75" i="1" s="1"/>
  <c r="DL75" i="1"/>
  <c r="DT75" i="1" s="1"/>
  <c r="DP75" i="1"/>
  <c r="DX75" i="1" s="1"/>
  <c r="DK75" i="1"/>
  <c r="DS75" i="1" s="1"/>
  <c r="DO75" i="1"/>
  <c r="DW75" i="1" s="1"/>
  <c r="EH75" i="1"/>
  <c r="DJ75" i="1"/>
  <c r="DR75" i="1" s="1"/>
  <c r="DN75" i="1"/>
  <c r="DV75" i="1" s="1"/>
  <c r="EL77" i="1"/>
  <c r="EK76" i="1"/>
  <c r="AQ67" i="1"/>
  <c r="AR67" i="1"/>
  <c r="AS67" i="1"/>
  <c r="EM78" i="1"/>
  <c r="EN78" i="1" s="1"/>
  <c r="V65" i="1"/>
  <c r="H63" i="1"/>
  <c r="I63" i="1"/>
  <c r="J63" i="1"/>
  <c r="K63" i="1"/>
  <c r="L63" i="1"/>
  <c r="M63" i="1"/>
  <c r="N63" i="1"/>
  <c r="G63" i="1"/>
  <c r="Q63" i="1"/>
  <c r="R63" i="1" s="1"/>
  <c r="S63" i="1" s="1"/>
  <c r="O63" i="1"/>
  <c r="P63" i="1"/>
  <c r="A63" i="1"/>
  <c r="B62" i="1"/>
  <c r="F63" i="1"/>
  <c r="AD64" i="1"/>
  <c r="T64" i="1"/>
  <c r="Z64" i="1" s="1"/>
  <c r="AA64" i="1"/>
  <c r="BE69" i="1"/>
  <c r="AM64" i="1"/>
  <c r="AN64" i="1"/>
  <c r="EF77" i="1"/>
  <c r="EG77" i="1" s="1"/>
  <c r="EM77" i="1" s="1"/>
  <c r="EN77" i="1" s="1"/>
  <c r="BC69" i="1"/>
  <c r="BH69" i="1"/>
  <c r="ED76" i="1"/>
  <c r="EA76" i="1"/>
  <c r="CC73" i="1" l="1"/>
  <c r="CD73" i="1" s="1"/>
  <c r="DF73" i="1"/>
  <c r="EJ76" i="1"/>
  <c r="BA68" i="1"/>
  <c r="BB68" i="1"/>
  <c r="AG65" i="1"/>
  <c r="EE75" i="1"/>
  <c r="DY75" i="1"/>
  <c r="AW68" i="1"/>
  <c r="BD68" i="1" s="1"/>
  <c r="EB75" i="1"/>
  <c r="AJ65" i="1"/>
  <c r="BL71" i="1"/>
  <c r="BP71" i="1"/>
  <c r="CM74" i="1"/>
  <c r="CH74" i="1"/>
  <c r="CR74" i="1" s="1"/>
  <c r="BR71" i="1"/>
  <c r="BN71" i="1"/>
  <c r="BU71" i="1" s="1"/>
  <c r="BQ71" i="1"/>
  <c r="BM71" i="1"/>
  <c r="CN74" i="1"/>
  <c r="CI74" i="1"/>
  <c r="CS74" i="1" s="1"/>
  <c r="CK74" i="1"/>
  <c r="CU74" i="1" s="1"/>
  <c r="DC74" i="1" s="1"/>
  <c r="CJ74" i="1"/>
  <c r="CT74" i="1" s="1"/>
  <c r="DB74" i="1" s="1"/>
  <c r="CE74" i="1"/>
  <c r="CO74" i="1" s="1"/>
  <c r="CG74" i="1"/>
  <c r="CQ74" i="1" s="1"/>
  <c r="CY74" i="1" s="1"/>
  <c r="AE65" i="1"/>
  <c r="DY76" i="1"/>
  <c r="EF76" i="1" s="1"/>
  <c r="DZ75" i="1"/>
  <c r="BZ71" i="1"/>
  <c r="CF74" i="1"/>
  <c r="CP74" i="1" s="1"/>
  <c r="BI69" i="1"/>
  <c r="BJ69" i="1" s="1"/>
  <c r="BK69" i="1" s="1"/>
  <c r="BQ69" i="1" s="1"/>
  <c r="U64" i="1"/>
  <c r="BE68" i="1"/>
  <c r="CZ74" i="1"/>
  <c r="AR66" i="1"/>
  <c r="AQ66" i="1"/>
  <c r="AS66" i="1"/>
  <c r="X64" i="1"/>
  <c r="Y64" i="1"/>
  <c r="AE64" i="1" s="1"/>
  <c r="V64" i="1"/>
  <c r="W64" i="1"/>
  <c r="AU67" i="1"/>
  <c r="AT67" i="1" s="1"/>
  <c r="AW67" i="1" s="1"/>
  <c r="BI70" i="1"/>
  <c r="BJ70" i="1" s="1"/>
  <c r="BK70" i="1" s="1"/>
  <c r="EB76" i="1"/>
  <c r="EP77" i="1"/>
  <c r="EQ77" i="1" s="1"/>
  <c r="EO77" i="1"/>
  <c r="AK64" i="1"/>
  <c r="AM63" i="1"/>
  <c r="AN63" i="1"/>
  <c r="EP78" i="1"/>
  <c r="EQ78" i="1" s="1"/>
  <c r="EO78" i="1"/>
  <c r="BO69" i="1"/>
  <c r="BN69" i="1"/>
  <c r="BR69" i="1"/>
  <c r="BZ69" i="1"/>
  <c r="AC64" i="1"/>
  <c r="EL76" i="1"/>
  <c r="ED75" i="1"/>
  <c r="EA75" i="1"/>
  <c r="EC75" i="1"/>
  <c r="BG68" i="1"/>
  <c r="G62" i="1"/>
  <c r="Q62" i="1"/>
  <c r="R62" i="1" s="1"/>
  <c r="S62" i="1" s="1"/>
  <c r="H62" i="1"/>
  <c r="I62" i="1"/>
  <c r="J62" i="1"/>
  <c r="K62" i="1"/>
  <c r="L62" i="1"/>
  <c r="M62" i="1"/>
  <c r="N62" i="1"/>
  <c r="P62" i="1"/>
  <c r="A62" i="1"/>
  <c r="O62" i="1"/>
  <c r="B61" i="1"/>
  <c r="F62" i="1"/>
  <c r="EG76" i="1"/>
  <c r="EM76" i="1" s="1"/>
  <c r="EN76" i="1" s="1"/>
  <c r="EF75" i="1"/>
  <c r="AI65" i="1"/>
  <c r="AC65" i="1"/>
  <c r="AD63" i="1"/>
  <c r="T63" i="1"/>
  <c r="Z63" i="1" s="1"/>
  <c r="AA63" i="1"/>
  <c r="EJ75" i="1"/>
  <c r="EK75" i="1"/>
  <c r="EI75" i="1"/>
  <c r="CC72" i="1"/>
  <c r="CD72" i="1" s="1"/>
  <c r="DF72" i="1"/>
  <c r="AF65" i="1"/>
  <c r="BT71" i="1" l="1"/>
  <c r="AL65" i="1"/>
  <c r="AO65" i="1" s="1"/>
  <c r="AP65" i="1" s="1"/>
  <c r="AI64" i="1"/>
  <c r="BP69" i="1"/>
  <c r="BM69" i="1"/>
  <c r="CI73" i="1"/>
  <c r="CS73" i="1" s="1"/>
  <c r="DA73" i="1" s="1"/>
  <c r="CE73" i="1"/>
  <c r="CO73" i="1" s="1"/>
  <c r="CF73" i="1"/>
  <c r="CP73" i="1" s="1"/>
  <c r="CX73" i="1" s="1"/>
  <c r="CJ73" i="1"/>
  <c r="CT73" i="1" s="1"/>
  <c r="CM73" i="1"/>
  <c r="CG73" i="1"/>
  <c r="CQ73" i="1" s="1"/>
  <c r="CK73" i="1"/>
  <c r="CU73" i="1" s="1"/>
  <c r="DC73" i="1" s="1"/>
  <c r="CN73" i="1"/>
  <c r="CH73" i="1"/>
  <c r="CR73" i="1" s="1"/>
  <c r="CZ73" i="1" s="1"/>
  <c r="CL73" i="1"/>
  <c r="CV73" i="1" s="1"/>
  <c r="AJ64" i="1"/>
  <c r="BL69" i="1"/>
  <c r="AF64" i="1"/>
  <c r="CW74" i="1"/>
  <c r="DD74" i="1" s="1"/>
  <c r="BS71" i="1"/>
  <c r="BH68" i="1"/>
  <c r="BC68" i="1"/>
  <c r="BI68" i="1" s="1"/>
  <c r="BJ68" i="1" s="1"/>
  <c r="BK68" i="1" s="1"/>
  <c r="BS69" i="1"/>
  <c r="AX67" i="1"/>
  <c r="BD67" i="1" s="1"/>
  <c r="CX74" i="1"/>
  <c r="BX71" i="1"/>
  <c r="DA74" i="1"/>
  <c r="BW71" i="1"/>
  <c r="BV71" i="1"/>
  <c r="AU66" i="1"/>
  <c r="AT66" i="1" s="1"/>
  <c r="BA66" i="1" s="1"/>
  <c r="X63" i="1"/>
  <c r="W63" i="1"/>
  <c r="BU69" i="1"/>
  <c r="AV67" i="1"/>
  <c r="BC67" i="1" s="1"/>
  <c r="BA67" i="1"/>
  <c r="AH64" i="1"/>
  <c r="EL75" i="1"/>
  <c r="AK63" i="1"/>
  <c r="EG75" i="1"/>
  <c r="BB67" i="1"/>
  <c r="BH67" i="1" s="1"/>
  <c r="AY67" i="1"/>
  <c r="AG64" i="1"/>
  <c r="AZ67" i="1"/>
  <c r="BG67" i="1" s="1"/>
  <c r="BN70" i="1"/>
  <c r="BZ70" i="1"/>
  <c r="BO70" i="1"/>
  <c r="BV70" i="1" s="1"/>
  <c r="BR70" i="1"/>
  <c r="BM70" i="1"/>
  <c r="BT70" i="1" s="1"/>
  <c r="BP70" i="1"/>
  <c r="BQ70" i="1"/>
  <c r="BL70" i="1"/>
  <c r="CE72" i="1"/>
  <c r="CO72" i="1" s="1"/>
  <c r="CF72" i="1"/>
  <c r="CP72" i="1" s="1"/>
  <c r="CG72" i="1"/>
  <c r="CQ72" i="1" s="1"/>
  <c r="CH72" i="1"/>
  <c r="CR72" i="1" s="1"/>
  <c r="CI72" i="1"/>
  <c r="CS72" i="1" s="1"/>
  <c r="CJ72" i="1"/>
  <c r="CT72" i="1" s="1"/>
  <c r="CK72" i="1"/>
  <c r="CU72" i="1" s="1"/>
  <c r="CL72" i="1"/>
  <c r="CV72" i="1" s="1"/>
  <c r="CM72" i="1"/>
  <c r="CN72" i="1"/>
  <c r="BN68" i="1"/>
  <c r="BP68" i="1"/>
  <c r="BR68" i="1"/>
  <c r="BL68" i="1"/>
  <c r="BM68" i="1"/>
  <c r="BT68" i="1" s="1"/>
  <c r="BO68" i="1"/>
  <c r="BV68" i="1" s="1"/>
  <c r="BQ68" i="1"/>
  <c r="BX68" i="1" s="1"/>
  <c r="BZ68" i="1"/>
  <c r="AD62" i="1"/>
  <c r="T62" i="1"/>
  <c r="W62" i="1" s="1"/>
  <c r="AA62" i="1"/>
  <c r="U62" i="1"/>
  <c r="BX69" i="1"/>
  <c r="V63" i="1"/>
  <c r="AG63" i="1" s="1"/>
  <c r="AM62" i="1"/>
  <c r="AN62" i="1"/>
  <c r="BW69" i="1"/>
  <c r="BV69" i="1"/>
  <c r="H61" i="1"/>
  <c r="I61" i="1"/>
  <c r="J61" i="1"/>
  <c r="K61" i="1"/>
  <c r="L61" i="1"/>
  <c r="M61" i="1"/>
  <c r="N61" i="1"/>
  <c r="G61" i="1"/>
  <c r="Q61" i="1"/>
  <c r="R61" i="1" s="1"/>
  <c r="S61" i="1" s="1"/>
  <c r="A61" i="1"/>
  <c r="O61" i="1"/>
  <c r="P61" i="1"/>
  <c r="B60" i="1"/>
  <c r="F61" i="1"/>
  <c r="U63" i="1"/>
  <c r="BT69" i="1"/>
  <c r="BE67" i="1"/>
  <c r="EP76" i="1"/>
  <c r="EQ76" i="1" s="1"/>
  <c r="EO76" i="1"/>
  <c r="AQ65" i="1"/>
  <c r="AR65" i="1"/>
  <c r="AS65" i="1"/>
  <c r="Y63" i="1"/>
  <c r="AJ63" i="1" s="1"/>
  <c r="AL64" i="1"/>
  <c r="AO64" i="1" s="1"/>
  <c r="AP64" i="1" s="1"/>
  <c r="AH63" i="1" l="1"/>
  <c r="CY73" i="1"/>
  <c r="CW73" i="1"/>
  <c r="AY66" i="1"/>
  <c r="BB66" i="1"/>
  <c r="BY71" i="1"/>
  <c r="CA71" i="1" s="1"/>
  <c r="CB71" i="1" s="1"/>
  <c r="CC71" i="1" s="1"/>
  <c r="CD71" i="1" s="1"/>
  <c r="DE74" i="1"/>
  <c r="DG74" i="1" s="1"/>
  <c r="DH74" i="1" s="1"/>
  <c r="DM74" i="1" s="1"/>
  <c r="DU74" i="1" s="1"/>
  <c r="DB73" i="1"/>
  <c r="DF71" i="1"/>
  <c r="DO74" i="1"/>
  <c r="DW74" i="1" s="1"/>
  <c r="DP74" i="1"/>
  <c r="DX74" i="1" s="1"/>
  <c r="DL74" i="1"/>
  <c r="DT74" i="1" s="1"/>
  <c r="BX70" i="1"/>
  <c r="AF63" i="1"/>
  <c r="X62" i="1"/>
  <c r="AH62" i="1" s="1"/>
  <c r="BU68" i="1"/>
  <c r="CZ72" i="1"/>
  <c r="AU65" i="1"/>
  <c r="AT65" i="1" s="1"/>
  <c r="AW65" i="1" s="1"/>
  <c r="DA72" i="1"/>
  <c r="CW72" i="1"/>
  <c r="DD72" i="1" s="1"/>
  <c r="AZ66" i="1"/>
  <c r="BG66" i="1" s="1"/>
  <c r="AX66" i="1"/>
  <c r="BE66" i="1" s="1"/>
  <c r="AV66" i="1"/>
  <c r="AW66" i="1"/>
  <c r="BS70" i="1"/>
  <c r="EM75" i="1"/>
  <c r="EN75" i="1" s="1"/>
  <c r="Z62" i="1"/>
  <c r="AK62" i="1" s="1"/>
  <c r="Y62" i="1"/>
  <c r="BW70" i="1"/>
  <c r="BH66" i="1"/>
  <c r="BY69" i="1"/>
  <c r="CA69" i="1" s="1"/>
  <c r="CB69" i="1" s="1"/>
  <c r="DF69" i="1" s="1"/>
  <c r="BU70" i="1"/>
  <c r="BF67" i="1"/>
  <c r="BI67" i="1" s="1"/>
  <c r="BJ67" i="1" s="1"/>
  <c r="BK67" i="1" s="1"/>
  <c r="G60" i="1"/>
  <c r="Q60" i="1"/>
  <c r="R60" i="1" s="1"/>
  <c r="S60" i="1" s="1"/>
  <c r="H60" i="1"/>
  <c r="I60" i="1"/>
  <c r="J60" i="1"/>
  <c r="K60" i="1"/>
  <c r="L60" i="1"/>
  <c r="M60" i="1"/>
  <c r="N60" i="1"/>
  <c r="P60" i="1"/>
  <c r="O60" i="1"/>
  <c r="A60" i="1"/>
  <c r="B59" i="1"/>
  <c r="F60" i="1"/>
  <c r="AD61" i="1"/>
  <c r="T61" i="1"/>
  <c r="X61" i="1" s="1"/>
  <c r="AA61" i="1"/>
  <c r="AC62" i="1"/>
  <c r="AJ62" i="1"/>
  <c r="AE63" i="1"/>
  <c r="AM61" i="1"/>
  <c r="AN61" i="1"/>
  <c r="AC63" i="1"/>
  <c r="V62" i="1"/>
  <c r="AG62" i="1" s="1"/>
  <c r="BS68" i="1"/>
  <c r="DC72" i="1"/>
  <c r="CY72" i="1"/>
  <c r="AR64" i="1"/>
  <c r="AQ64" i="1"/>
  <c r="AS64" i="1"/>
  <c r="AI63" i="1"/>
  <c r="AL63" i="1" s="1"/>
  <c r="DB72" i="1"/>
  <c r="CX72" i="1"/>
  <c r="AE62" i="1"/>
  <c r="BW68" i="1"/>
  <c r="EB74" i="1" l="1"/>
  <c r="EE74" i="1"/>
  <c r="DE73" i="1"/>
  <c r="DG73" i="1" s="1"/>
  <c r="DH73" i="1" s="1"/>
  <c r="AX65" i="1"/>
  <c r="DJ74" i="1"/>
  <c r="DR74" i="1" s="1"/>
  <c r="DN74" i="1"/>
  <c r="DV74" i="1" s="1"/>
  <c r="EC74" i="1" s="1"/>
  <c r="BA65" i="1"/>
  <c r="DI74" i="1"/>
  <c r="DQ74" i="1" s="1"/>
  <c r="DK74" i="1"/>
  <c r="DS74" i="1" s="1"/>
  <c r="EA74" i="1" s="1"/>
  <c r="DD73" i="1"/>
  <c r="BB65" i="1"/>
  <c r="AV65" i="1"/>
  <c r="AY65" i="1"/>
  <c r="EH74" i="1"/>
  <c r="ED74" i="1"/>
  <c r="BC65" i="1"/>
  <c r="BY70" i="1"/>
  <c r="CA70" i="1" s="1"/>
  <c r="CB70" i="1" s="1"/>
  <c r="AO63" i="1"/>
  <c r="AP63" i="1" s="1"/>
  <c r="AI62" i="1"/>
  <c r="AZ65" i="1"/>
  <c r="BD66" i="1"/>
  <c r="CG71" i="1"/>
  <c r="CQ71" i="1" s="1"/>
  <c r="CK71" i="1"/>
  <c r="CU71" i="1" s="1"/>
  <c r="CN71" i="1"/>
  <c r="CF71" i="1"/>
  <c r="CP71" i="1" s="1"/>
  <c r="CJ71" i="1"/>
  <c r="CT71" i="1" s="1"/>
  <c r="CM71" i="1"/>
  <c r="CH71" i="1"/>
  <c r="CR71" i="1" s="1"/>
  <c r="CZ71" i="1" s="1"/>
  <c r="CL71" i="1"/>
  <c r="CV71" i="1" s="1"/>
  <c r="CI71" i="1"/>
  <c r="CS71" i="1" s="1"/>
  <c r="DA71" i="1" s="1"/>
  <c r="CE71" i="1"/>
  <c r="CO71" i="1" s="1"/>
  <c r="EP75" i="1"/>
  <c r="EQ75" i="1" s="1"/>
  <c r="EO75" i="1"/>
  <c r="BC66" i="1"/>
  <c r="AU64" i="1"/>
  <c r="AT64" i="1" s="1"/>
  <c r="AZ64" i="1" s="1"/>
  <c r="CC69" i="1"/>
  <c r="CD69" i="1" s="1"/>
  <c r="BF66" i="1"/>
  <c r="BM67" i="1"/>
  <c r="BP67" i="1"/>
  <c r="BO67" i="1"/>
  <c r="BR67" i="1"/>
  <c r="BQ67" i="1"/>
  <c r="BL67" i="1"/>
  <c r="BN67" i="1"/>
  <c r="BZ67" i="1"/>
  <c r="CC70" i="1"/>
  <c r="CD70" i="1" s="1"/>
  <c r="DF70" i="1"/>
  <c r="DE72" i="1"/>
  <c r="DG72" i="1" s="1"/>
  <c r="DH72" i="1" s="1"/>
  <c r="EH72" i="1" s="1"/>
  <c r="Z61" i="1"/>
  <c r="Y61" i="1"/>
  <c r="AI61" i="1" s="1"/>
  <c r="BD65" i="1"/>
  <c r="AX64" i="1"/>
  <c r="AV64" i="1"/>
  <c r="AW64" i="1"/>
  <c r="CE69" i="1"/>
  <c r="CO69" i="1" s="1"/>
  <c r="CG69" i="1"/>
  <c r="CQ69" i="1" s="1"/>
  <c r="CH69" i="1"/>
  <c r="CR69" i="1" s="1"/>
  <c r="CJ69" i="1"/>
  <c r="CT69" i="1" s="1"/>
  <c r="CL69" i="1"/>
  <c r="CV69" i="1" s="1"/>
  <c r="CF69" i="1"/>
  <c r="CP69" i="1" s="1"/>
  <c r="CX69" i="1" s="1"/>
  <c r="CI69" i="1"/>
  <c r="CS69" i="1" s="1"/>
  <c r="CK69" i="1"/>
  <c r="CU69" i="1" s="1"/>
  <c r="CM69" i="1"/>
  <c r="CN69" i="1"/>
  <c r="AQ63" i="1"/>
  <c r="AR63" i="1"/>
  <c r="AS63" i="1"/>
  <c r="BY68" i="1"/>
  <c r="CA68" i="1" s="1"/>
  <c r="CB68" i="1" s="1"/>
  <c r="V61" i="1"/>
  <c r="AM60" i="1"/>
  <c r="AN60" i="1"/>
  <c r="BH65" i="1"/>
  <c r="U61" i="1"/>
  <c r="AF61" i="1" s="1"/>
  <c r="AK61" i="1"/>
  <c r="AF62" i="1"/>
  <c r="AL62" i="1" s="1"/>
  <c r="AO62" i="1" s="1"/>
  <c r="AP62" i="1" s="1"/>
  <c r="W61" i="1"/>
  <c r="AH61" i="1" s="1"/>
  <c r="H59" i="1"/>
  <c r="I59" i="1"/>
  <c r="J59" i="1"/>
  <c r="K59" i="1"/>
  <c r="L59" i="1"/>
  <c r="M59" i="1"/>
  <c r="N59" i="1"/>
  <c r="G59" i="1"/>
  <c r="Q59" i="1"/>
  <c r="R59" i="1" s="1"/>
  <c r="S59" i="1" s="1"/>
  <c r="O59" i="1"/>
  <c r="P59" i="1"/>
  <c r="A59" i="1"/>
  <c r="B58" i="1"/>
  <c r="F59" i="1"/>
  <c r="AD60" i="1"/>
  <c r="T60" i="1"/>
  <c r="Y60" i="1" s="1"/>
  <c r="AA60" i="1"/>
  <c r="BE65" i="1"/>
  <c r="BU67" i="1"/>
  <c r="BT67" i="1"/>
  <c r="DI73" i="1" l="1"/>
  <c r="DQ73" i="1" s="1"/>
  <c r="DK73" i="1"/>
  <c r="DS73" i="1" s="1"/>
  <c r="DJ73" i="1"/>
  <c r="DR73" i="1" s="1"/>
  <c r="DZ73" i="1" s="1"/>
  <c r="DL73" i="1"/>
  <c r="DT73" i="1" s="1"/>
  <c r="DN73" i="1"/>
  <c r="DV73" i="1" s="1"/>
  <c r="DP73" i="1"/>
  <c r="DX73" i="1" s="1"/>
  <c r="EH73" i="1"/>
  <c r="DM73" i="1"/>
  <c r="DU73" i="1" s="1"/>
  <c r="DO73" i="1"/>
  <c r="DW73" i="1" s="1"/>
  <c r="EJ74" i="1"/>
  <c r="EK74" i="1"/>
  <c r="EI74" i="1"/>
  <c r="EL74" i="1" s="1"/>
  <c r="BD64" i="1"/>
  <c r="BV67" i="1"/>
  <c r="CW71" i="1"/>
  <c r="DC71" i="1"/>
  <c r="BG65" i="1"/>
  <c r="DZ74" i="1"/>
  <c r="DN72" i="1"/>
  <c r="DV72" i="1" s="1"/>
  <c r="BX67" i="1"/>
  <c r="BI66" i="1"/>
  <c r="BJ66" i="1" s="1"/>
  <c r="BK66" i="1" s="1"/>
  <c r="DY74" i="1"/>
  <c r="BF65" i="1"/>
  <c r="BA64" i="1"/>
  <c r="BB64" i="1"/>
  <c r="DB71" i="1"/>
  <c r="CY71" i="1"/>
  <c r="V60" i="1"/>
  <c r="AY64" i="1"/>
  <c r="BF64" i="1" s="1"/>
  <c r="DD71" i="1"/>
  <c r="CX71" i="1"/>
  <c r="BL66" i="1"/>
  <c r="BM66" i="1"/>
  <c r="BN66" i="1"/>
  <c r="BO66" i="1"/>
  <c r="BP66" i="1"/>
  <c r="BQ66" i="1"/>
  <c r="BR66" i="1"/>
  <c r="DP72" i="1"/>
  <c r="DX72" i="1" s="1"/>
  <c r="DJ72" i="1"/>
  <c r="DR72" i="1" s="1"/>
  <c r="DL72" i="1"/>
  <c r="DT72" i="1" s="1"/>
  <c r="DO72" i="1"/>
  <c r="DW72" i="1" s="1"/>
  <c r="BI65" i="1"/>
  <c r="BJ65" i="1" s="1"/>
  <c r="BK65" i="1" s="1"/>
  <c r="AU63" i="1"/>
  <c r="AT63" i="1" s="1"/>
  <c r="DM72" i="1"/>
  <c r="DU72" i="1" s="1"/>
  <c r="EC72" i="1" s="1"/>
  <c r="DK72" i="1"/>
  <c r="DS72" i="1" s="1"/>
  <c r="BZ66" i="1"/>
  <c r="AE61" i="1"/>
  <c r="BS67" i="1"/>
  <c r="BW67" i="1"/>
  <c r="CH70" i="1"/>
  <c r="CR70" i="1" s="1"/>
  <c r="CL70" i="1"/>
  <c r="CV70" i="1" s="1"/>
  <c r="CE70" i="1"/>
  <c r="CO70" i="1" s="1"/>
  <c r="CI70" i="1"/>
  <c r="CS70" i="1" s="1"/>
  <c r="CM70" i="1"/>
  <c r="CF70" i="1"/>
  <c r="CP70" i="1" s="1"/>
  <c r="CJ70" i="1"/>
  <c r="CT70" i="1" s="1"/>
  <c r="CN70" i="1"/>
  <c r="CG70" i="1"/>
  <c r="CQ70" i="1" s="1"/>
  <c r="CY70" i="1" s="1"/>
  <c r="CK70" i="1"/>
  <c r="CU70" i="1" s="1"/>
  <c r="DC70" i="1" s="1"/>
  <c r="U60" i="1"/>
  <c r="AJ61" i="1"/>
  <c r="W60" i="1"/>
  <c r="AG60" i="1" s="1"/>
  <c r="AC61" i="1"/>
  <c r="DI72" i="1"/>
  <c r="DQ72" i="1" s="1"/>
  <c r="DY72" i="1" s="1"/>
  <c r="CW69" i="1"/>
  <c r="DD69" i="1" s="1"/>
  <c r="BC64" i="1"/>
  <c r="BM65" i="1"/>
  <c r="BO65" i="1"/>
  <c r="BQ65" i="1"/>
  <c r="BN65" i="1"/>
  <c r="BP65" i="1"/>
  <c r="BW65" i="1" s="1"/>
  <c r="BR65" i="1"/>
  <c r="BL65" i="1"/>
  <c r="BZ65" i="1"/>
  <c r="AF60" i="1"/>
  <c r="Z60" i="1"/>
  <c r="AK60" i="1" s="1"/>
  <c r="X60" i="1"/>
  <c r="AH60" i="1" s="1"/>
  <c r="AR62" i="1"/>
  <c r="AQ62" i="1"/>
  <c r="AS62" i="1"/>
  <c r="AG61" i="1"/>
  <c r="EI72" i="1"/>
  <c r="EJ72" i="1"/>
  <c r="EK72" i="1"/>
  <c r="AL61" i="1"/>
  <c r="AO61" i="1" s="1"/>
  <c r="AP61" i="1" s="1"/>
  <c r="AW63" i="1"/>
  <c r="AY63" i="1"/>
  <c r="BA63" i="1"/>
  <c r="AX63" i="1"/>
  <c r="AZ63" i="1"/>
  <c r="BB63" i="1"/>
  <c r="AV63" i="1"/>
  <c r="DC69" i="1"/>
  <c r="DB69" i="1"/>
  <c r="Q58" i="1"/>
  <c r="R58" i="1" s="1"/>
  <c r="S58" i="1" s="1"/>
  <c r="H58" i="1"/>
  <c r="I58" i="1"/>
  <c r="J58" i="1"/>
  <c r="K58" i="1"/>
  <c r="L58" i="1"/>
  <c r="M58" i="1"/>
  <c r="N58" i="1"/>
  <c r="G58" i="1"/>
  <c r="A58" i="1"/>
  <c r="O58" i="1"/>
  <c r="P58" i="1"/>
  <c r="B57" i="1"/>
  <c r="F58" i="1"/>
  <c r="AD59" i="1"/>
  <c r="T59" i="1"/>
  <c r="V59" i="1" s="1"/>
  <c r="AA59" i="1"/>
  <c r="CC68" i="1"/>
  <c r="CD68" i="1" s="1"/>
  <c r="DF68" i="1"/>
  <c r="EF72" i="1"/>
  <c r="ED72" i="1"/>
  <c r="DA69" i="1"/>
  <c r="CZ69" i="1"/>
  <c r="BG64" i="1"/>
  <c r="AE60" i="1"/>
  <c r="AM59" i="1"/>
  <c r="AN59" i="1"/>
  <c r="EB72" i="1"/>
  <c r="DZ72" i="1"/>
  <c r="CY69" i="1"/>
  <c r="BE64" i="1"/>
  <c r="EB73" i="1" l="1"/>
  <c r="EC73" i="1"/>
  <c r="BV66" i="1"/>
  <c r="EJ73" i="1"/>
  <c r="EK73" i="1"/>
  <c r="EI73" i="1"/>
  <c r="EL73" i="1" s="1"/>
  <c r="BU65" i="1"/>
  <c r="BY67" i="1"/>
  <c r="CA67" i="1" s="1"/>
  <c r="CB67" i="1" s="1"/>
  <c r="EA72" i="1"/>
  <c r="EF74" i="1"/>
  <c r="EG74" i="1" s="1"/>
  <c r="EM74" i="1" s="1"/>
  <c r="EN74" i="1" s="1"/>
  <c r="EA73" i="1"/>
  <c r="DB70" i="1"/>
  <c r="CW70" i="1"/>
  <c r="DD70" i="1" s="1"/>
  <c r="BH64" i="1"/>
  <c r="BI64" i="1" s="1"/>
  <c r="BJ64" i="1" s="1"/>
  <c r="BK64" i="1" s="1"/>
  <c r="ED73" i="1"/>
  <c r="EE73" i="1"/>
  <c r="DY73" i="1"/>
  <c r="DF67" i="1"/>
  <c r="CC67" i="1"/>
  <c r="CX70" i="1"/>
  <c r="DE71" i="1"/>
  <c r="DG71" i="1" s="1"/>
  <c r="DH71" i="1" s="1"/>
  <c r="CD67" i="1"/>
  <c r="EE72" i="1"/>
  <c r="EG72" i="1" s="1"/>
  <c r="BU66" i="1"/>
  <c r="BX66" i="1"/>
  <c r="BT66" i="1"/>
  <c r="DA70" i="1"/>
  <c r="BW66" i="1"/>
  <c r="BS66" i="1"/>
  <c r="AJ60" i="1"/>
  <c r="DE69" i="1"/>
  <c r="DG69" i="1" s="1"/>
  <c r="DH69" i="1" s="1"/>
  <c r="DM69" i="1" s="1"/>
  <c r="DU69" i="1" s="1"/>
  <c r="Z59" i="1"/>
  <c r="Y59" i="1"/>
  <c r="U59" i="1"/>
  <c r="BG63" i="1"/>
  <c r="BD63" i="1"/>
  <c r="AU62" i="1"/>
  <c r="AT62" i="1" s="1"/>
  <c r="AZ62" i="1" s="1"/>
  <c r="CZ70" i="1"/>
  <c r="DE70" i="1" s="1"/>
  <c r="DG70" i="1" s="1"/>
  <c r="DH70" i="1" s="1"/>
  <c r="DO70" i="1" s="1"/>
  <c r="DW70" i="1" s="1"/>
  <c r="BB62" i="1"/>
  <c r="BF63" i="1"/>
  <c r="BV65" i="1"/>
  <c r="AF59" i="1"/>
  <c r="AI60" i="1"/>
  <c r="AC60" i="1"/>
  <c r="BT65" i="1"/>
  <c r="CF68" i="1"/>
  <c r="CP68" i="1" s="1"/>
  <c r="CG68" i="1"/>
  <c r="CQ68" i="1" s="1"/>
  <c r="CH68" i="1"/>
  <c r="CR68" i="1" s="1"/>
  <c r="CI68" i="1"/>
  <c r="CS68" i="1" s="1"/>
  <c r="CJ68" i="1"/>
  <c r="CT68" i="1" s="1"/>
  <c r="CK68" i="1"/>
  <c r="CU68" i="1" s="1"/>
  <c r="CL68" i="1"/>
  <c r="CV68" i="1" s="1"/>
  <c r="CE68" i="1"/>
  <c r="CO68" i="1" s="1"/>
  <c r="CM68" i="1"/>
  <c r="CN68" i="1"/>
  <c r="W59" i="1"/>
  <c r="AG59" i="1" s="1"/>
  <c r="X59" i="1"/>
  <c r="G57" i="1"/>
  <c r="Q57" i="1"/>
  <c r="R57" i="1" s="1"/>
  <c r="S57" i="1" s="1"/>
  <c r="J57" i="1"/>
  <c r="N57" i="1"/>
  <c r="K57" i="1"/>
  <c r="H57" i="1"/>
  <c r="L57" i="1"/>
  <c r="I57" i="1"/>
  <c r="M57" i="1"/>
  <c r="O57" i="1"/>
  <c r="P57" i="1"/>
  <c r="A57" i="1"/>
  <c r="B56" i="1"/>
  <c r="F57" i="1"/>
  <c r="BE63" i="1"/>
  <c r="EL72" i="1"/>
  <c r="BS65" i="1"/>
  <c r="AM58" i="1"/>
  <c r="AN58" i="1"/>
  <c r="T58" i="1"/>
  <c r="Y58" i="1" s="1"/>
  <c r="AA58" i="1"/>
  <c r="AD58" i="1"/>
  <c r="BC63" i="1"/>
  <c r="BH63" i="1"/>
  <c r="AQ61" i="1"/>
  <c r="AR61" i="1"/>
  <c r="AS61" i="1"/>
  <c r="AL60" i="1"/>
  <c r="AO60" i="1" s="1"/>
  <c r="AP60" i="1" s="1"/>
  <c r="CE67" i="1"/>
  <c r="CO67" i="1" s="1"/>
  <c r="CF67" i="1"/>
  <c r="CP67" i="1" s="1"/>
  <c r="CG67" i="1"/>
  <c r="CQ67" i="1" s="1"/>
  <c r="CH67" i="1"/>
  <c r="CR67" i="1" s="1"/>
  <c r="CI67" i="1"/>
  <c r="CS67" i="1" s="1"/>
  <c r="CJ67" i="1"/>
  <c r="CT67" i="1" s="1"/>
  <c r="CK67" i="1"/>
  <c r="CU67" i="1" s="1"/>
  <c r="CL67" i="1"/>
  <c r="CV67" i="1" s="1"/>
  <c r="CM67" i="1"/>
  <c r="CN67" i="1"/>
  <c r="BX65" i="1"/>
  <c r="BP64" i="1" l="1"/>
  <c r="BM64" i="1"/>
  <c r="BN64" i="1"/>
  <c r="BQ64" i="1"/>
  <c r="BX64" i="1" s="1"/>
  <c r="BR64" i="1"/>
  <c r="BZ64" i="1"/>
  <c r="BL64" i="1"/>
  <c r="EP74" i="1"/>
  <c r="EQ74" i="1" s="1"/>
  <c r="EO74" i="1"/>
  <c r="EF73" i="1"/>
  <c r="EG73" i="1"/>
  <c r="EM73" i="1" s="1"/>
  <c r="EN73" i="1" s="1"/>
  <c r="BA62" i="1"/>
  <c r="AV62" i="1"/>
  <c r="DP70" i="1"/>
  <c r="DX70" i="1" s="1"/>
  <c r="DN70" i="1"/>
  <c r="DV70" i="1" s="1"/>
  <c r="DK70" i="1"/>
  <c r="DS70" i="1" s="1"/>
  <c r="EA70" i="1" s="1"/>
  <c r="DL69" i="1"/>
  <c r="DT69" i="1" s="1"/>
  <c r="EB69" i="1" s="1"/>
  <c r="DN69" i="1"/>
  <c r="DV69" i="1" s="1"/>
  <c r="AW62" i="1"/>
  <c r="AX62" i="1"/>
  <c r="AE59" i="1"/>
  <c r="DL70" i="1"/>
  <c r="DT70" i="1" s="1"/>
  <c r="DJ70" i="1"/>
  <c r="DR70" i="1" s="1"/>
  <c r="DP69" i="1"/>
  <c r="DX69" i="1" s="1"/>
  <c r="EF69" i="1" s="1"/>
  <c r="DI69" i="1"/>
  <c r="DQ69" i="1" s="1"/>
  <c r="DY69" i="1" s="1"/>
  <c r="DJ69" i="1"/>
  <c r="DR69" i="1" s="1"/>
  <c r="DI70" i="1"/>
  <c r="DQ70" i="1" s="1"/>
  <c r="EH70" i="1"/>
  <c r="EJ70" i="1" s="1"/>
  <c r="EH69" i="1"/>
  <c r="DK69" i="1"/>
  <c r="DS69" i="1" s="1"/>
  <c r="BH62" i="1"/>
  <c r="EM72" i="1"/>
  <c r="EN72" i="1" s="1"/>
  <c r="EP72" i="1" s="1"/>
  <c r="EQ72" i="1" s="1"/>
  <c r="AK59" i="1"/>
  <c r="DM70" i="1"/>
  <c r="DU70" i="1" s="1"/>
  <c r="DO69" i="1"/>
  <c r="DW69" i="1" s="1"/>
  <c r="AY62" i="1"/>
  <c r="BF62" i="1" s="1"/>
  <c r="BO64" i="1"/>
  <c r="BV64" i="1" s="1"/>
  <c r="BY66" i="1"/>
  <c r="CA66" i="1" s="1"/>
  <c r="CB66" i="1" s="1"/>
  <c r="DL71" i="1"/>
  <c r="DT71" i="1" s="1"/>
  <c r="EB71" i="1" s="1"/>
  <c r="DO71" i="1"/>
  <c r="DW71" i="1" s="1"/>
  <c r="EE71" i="1" s="1"/>
  <c r="DP71" i="1"/>
  <c r="DX71" i="1" s="1"/>
  <c r="DM71" i="1"/>
  <c r="DU71" i="1" s="1"/>
  <c r="DN71" i="1"/>
  <c r="DV71" i="1" s="1"/>
  <c r="DK71" i="1"/>
  <c r="DS71" i="1" s="1"/>
  <c r="EA71" i="1" s="1"/>
  <c r="EH71" i="1"/>
  <c r="DJ71" i="1"/>
  <c r="DR71" i="1" s="1"/>
  <c r="DI71" i="1"/>
  <c r="DQ71" i="1" s="1"/>
  <c r="DY71" i="1" s="1"/>
  <c r="BI63" i="1"/>
  <c r="BJ63" i="1" s="1"/>
  <c r="BK63" i="1" s="1"/>
  <c r="BO63" i="1" s="1"/>
  <c r="ED70" i="1"/>
  <c r="ED69" i="1"/>
  <c r="EB70" i="1"/>
  <c r="V58" i="1"/>
  <c r="CZ67" i="1"/>
  <c r="U58" i="1"/>
  <c r="DB68" i="1"/>
  <c r="CX68" i="1"/>
  <c r="BC62" i="1"/>
  <c r="AJ59" i="1"/>
  <c r="AU61" i="1"/>
  <c r="AT61" i="1" s="1"/>
  <c r="AW61" i="1" s="1"/>
  <c r="W58" i="1"/>
  <c r="BG62" i="1"/>
  <c r="BY65" i="1"/>
  <c r="CA65" i="1" s="1"/>
  <c r="CB65" i="1" s="1"/>
  <c r="Q56" i="1"/>
  <c r="R56" i="1" s="1"/>
  <c r="S56" i="1" s="1"/>
  <c r="H56" i="1"/>
  <c r="I56" i="1"/>
  <c r="J56" i="1"/>
  <c r="K56" i="1"/>
  <c r="L56" i="1"/>
  <c r="M56" i="1"/>
  <c r="N56" i="1"/>
  <c r="G56" i="1"/>
  <c r="P56" i="1"/>
  <c r="O56" i="1"/>
  <c r="A56" i="1"/>
  <c r="B55" i="1"/>
  <c r="F56" i="1"/>
  <c r="AD57" i="1"/>
  <c r="T57" i="1"/>
  <c r="Z57" i="1" s="1"/>
  <c r="AA57" i="1"/>
  <c r="AM57" i="1"/>
  <c r="AN57" i="1"/>
  <c r="CW68" i="1"/>
  <c r="DD68" i="1" s="1"/>
  <c r="DA68" i="1"/>
  <c r="DZ69" i="1"/>
  <c r="BE62" i="1"/>
  <c r="BW64" i="1"/>
  <c r="DC67" i="1"/>
  <c r="Z58" i="1"/>
  <c r="AK58" i="1" s="1"/>
  <c r="AI59" i="1"/>
  <c r="AC59" i="1"/>
  <c r="CZ68" i="1"/>
  <c r="DY70" i="1"/>
  <c r="EI69" i="1"/>
  <c r="EJ69" i="1"/>
  <c r="EK69" i="1"/>
  <c r="EA69" i="1"/>
  <c r="BU64" i="1"/>
  <c r="AR60" i="1"/>
  <c r="AQ60" i="1"/>
  <c r="AS60" i="1"/>
  <c r="CY67" i="1"/>
  <c r="DB67" i="1"/>
  <c r="CX67" i="1"/>
  <c r="DA67" i="1"/>
  <c r="CW67" i="1"/>
  <c r="DD67" i="1" s="1"/>
  <c r="X58" i="1"/>
  <c r="AH59" i="1"/>
  <c r="DC68" i="1"/>
  <c r="CY68" i="1"/>
  <c r="EC70" i="1"/>
  <c r="EE70" i="1"/>
  <c r="EE69" i="1"/>
  <c r="EC69" i="1"/>
  <c r="BS64" i="1"/>
  <c r="AH58" i="1" l="1"/>
  <c r="AK57" i="1"/>
  <c r="EP73" i="1"/>
  <c r="EQ73" i="1" s="1"/>
  <c r="EO73" i="1"/>
  <c r="EO72" i="1"/>
  <c r="AF58" i="1"/>
  <c r="BT64" i="1"/>
  <c r="BZ63" i="1"/>
  <c r="BN63" i="1"/>
  <c r="EI70" i="1"/>
  <c r="BP63" i="1"/>
  <c r="BM63" i="1"/>
  <c r="EI71" i="1"/>
  <c r="EK71" i="1"/>
  <c r="EJ71" i="1"/>
  <c r="EF71" i="1"/>
  <c r="EK70" i="1"/>
  <c r="BL63" i="1"/>
  <c r="BS63" i="1" s="1"/>
  <c r="BQ63" i="1"/>
  <c r="ED71" i="1"/>
  <c r="BD62" i="1"/>
  <c r="BI62" i="1" s="1"/>
  <c r="BJ62" i="1" s="1"/>
  <c r="BK62" i="1" s="1"/>
  <c r="BN62" i="1" s="1"/>
  <c r="AL59" i="1"/>
  <c r="AO59" i="1" s="1"/>
  <c r="AP59" i="1" s="1"/>
  <c r="AS59" i="1" s="1"/>
  <c r="BY64" i="1"/>
  <c r="CA64" i="1" s="1"/>
  <c r="CB64" i="1" s="1"/>
  <c r="DF64" i="1" s="1"/>
  <c r="DZ70" i="1"/>
  <c r="BR63" i="1"/>
  <c r="AX61" i="1"/>
  <c r="AG58" i="1"/>
  <c r="DZ71" i="1"/>
  <c r="EC71" i="1"/>
  <c r="DF66" i="1"/>
  <c r="CC66" i="1"/>
  <c r="CD66" i="1" s="1"/>
  <c r="BA61" i="1"/>
  <c r="AV61" i="1"/>
  <c r="BC61" i="1" s="1"/>
  <c r="AU60" i="1"/>
  <c r="AT60" i="1" s="1"/>
  <c r="BB60" i="1" s="1"/>
  <c r="U57" i="1"/>
  <c r="BB61" i="1"/>
  <c r="AY61" i="1"/>
  <c r="EG69" i="1"/>
  <c r="X57" i="1"/>
  <c r="BU63" i="1"/>
  <c r="AZ61" i="1"/>
  <c r="BG61" i="1" s="1"/>
  <c r="W57" i="1"/>
  <c r="AQ59" i="1"/>
  <c r="AR59" i="1"/>
  <c r="AM56" i="1"/>
  <c r="AN56" i="1"/>
  <c r="T56" i="1"/>
  <c r="W56" i="1" s="1"/>
  <c r="AA56" i="1"/>
  <c r="AD56" i="1"/>
  <c r="AJ58" i="1"/>
  <c r="AE58" i="1"/>
  <c r="V57" i="1"/>
  <c r="CC65" i="1"/>
  <c r="CD65" i="1" s="1"/>
  <c r="DF65" i="1"/>
  <c r="BX63" i="1"/>
  <c r="BD61" i="1"/>
  <c r="EL69" i="1"/>
  <c r="BV63" i="1"/>
  <c r="BE61" i="1"/>
  <c r="CC64" i="1"/>
  <c r="CD64" i="1" s="1"/>
  <c r="AI58" i="1"/>
  <c r="AC58" i="1"/>
  <c r="DE67" i="1"/>
  <c r="DG67" i="1" s="1"/>
  <c r="DH67" i="1" s="1"/>
  <c r="BP62" i="1"/>
  <c r="BR62" i="1"/>
  <c r="BL62" i="1"/>
  <c r="BO62" i="1"/>
  <c r="BV62" i="1" s="1"/>
  <c r="BQ62" i="1"/>
  <c r="BX62" i="1" s="1"/>
  <c r="BZ62" i="1"/>
  <c r="DE68" i="1"/>
  <c r="DG68" i="1" s="1"/>
  <c r="DH68" i="1" s="1"/>
  <c r="EF70" i="1"/>
  <c r="EG70" i="1" s="1"/>
  <c r="Y57" i="1"/>
  <c r="AJ57" i="1" s="1"/>
  <c r="G55" i="1"/>
  <c r="Q55" i="1"/>
  <c r="R55" i="1" s="1"/>
  <c r="S55" i="1" s="1"/>
  <c r="H55" i="1"/>
  <c r="I55" i="1"/>
  <c r="J55" i="1"/>
  <c r="K55" i="1"/>
  <c r="L55" i="1"/>
  <c r="M55" i="1"/>
  <c r="N55" i="1"/>
  <c r="O55" i="1"/>
  <c r="P55" i="1"/>
  <c r="A55" i="1"/>
  <c r="B54" i="1"/>
  <c r="F55" i="1"/>
  <c r="BT63" i="1"/>
  <c r="BH61" i="1"/>
  <c r="AZ60" i="1" l="1"/>
  <c r="Z56" i="1"/>
  <c r="AX60" i="1"/>
  <c r="BW63" i="1"/>
  <c r="BY63" i="1" s="1"/>
  <c r="CA63" i="1" s="1"/>
  <c r="CB63" i="1" s="1"/>
  <c r="EL70" i="1"/>
  <c r="CH66" i="1"/>
  <c r="CR66" i="1" s="1"/>
  <c r="CL66" i="1"/>
  <c r="CV66" i="1" s="1"/>
  <c r="DD66" i="1" s="1"/>
  <c r="CF66" i="1"/>
  <c r="CP66" i="1" s="1"/>
  <c r="CJ66" i="1"/>
  <c r="CT66" i="1" s="1"/>
  <c r="CM66" i="1"/>
  <c r="CI66" i="1"/>
  <c r="CS66" i="1" s="1"/>
  <c r="DA66" i="1" s="1"/>
  <c r="CE66" i="1"/>
  <c r="CO66" i="1" s="1"/>
  <c r="CW66" i="1" s="1"/>
  <c r="CG66" i="1"/>
  <c r="CQ66" i="1" s="1"/>
  <c r="CK66" i="1"/>
  <c r="CU66" i="1" s="1"/>
  <c r="CN66" i="1"/>
  <c r="EM70" i="1"/>
  <c r="EN70" i="1" s="1"/>
  <c r="X56" i="1"/>
  <c r="AY60" i="1"/>
  <c r="BF60" i="1" s="1"/>
  <c r="EL71" i="1"/>
  <c r="BM62" i="1"/>
  <c r="BT62" i="1" s="1"/>
  <c r="EM69" i="1"/>
  <c r="EN69" i="1" s="1"/>
  <c r="Y56" i="1"/>
  <c r="AW60" i="1"/>
  <c r="BD60" i="1" s="1"/>
  <c r="EG71" i="1"/>
  <c r="U56" i="1"/>
  <c r="AV60" i="1"/>
  <c r="AH57" i="1"/>
  <c r="BA60" i="1"/>
  <c r="BH60" i="1" s="1"/>
  <c r="AL58" i="1"/>
  <c r="AO58" i="1" s="1"/>
  <c r="AP58" i="1" s="1"/>
  <c r="AQ58" i="1" s="1"/>
  <c r="AG57" i="1"/>
  <c r="AK56" i="1"/>
  <c r="AF57" i="1"/>
  <c r="AH56" i="1"/>
  <c r="AU59" i="1"/>
  <c r="AT59" i="1" s="1"/>
  <c r="BA59" i="1" s="1"/>
  <c r="BF61" i="1"/>
  <c r="BI61" i="1" s="1"/>
  <c r="BJ61" i="1" s="1"/>
  <c r="BK61" i="1" s="1"/>
  <c r="EP70" i="1"/>
  <c r="EQ70" i="1" s="1"/>
  <c r="EO70" i="1"/>
  <c r="EP69" i="1"/>
  <c r="EQ69" i="1" s="1"/>
  <c r="EO69" i="1"/>
  <c r="AR58" i="1"/>
  <c r="AS58" i="1"/>
  <c r="AY59" i="1"/>
  <c r="AX59" i="1"/>
  <c r="AZ59" i="1"/>
  <c r="AM55" i="1"/>
  <c r="AN55" i="1"/>
  <c r="BW62" i="1"/>
  <c r="CE65" i="1"/>
  <c r="CO65" i="1" s="1"/>
  <c r="CF65" i="1"/>
  <c r="CP65" i="1" s="1"/>
  <c r="CG65" i="1"/>
  <c r="CQ65" i="1" s="1"/>
  <c r="CH65" i="1"/>
  <c r="CR65" i="1" s="1"/>
  <c r="CI65" i="1"/>
  <c r="CS65" i="1" s="1"/>
  <c r="CJ65" i="1"/>
  <c r="CT65" i="1" s="1"/>
  <c r="CK65" i="1"/>
  <c r="CU65" i="1" s="1"/>
  <c r="CL65" i="1"/>
  <c r="CV65" i="1" s="1"/>
  <c r="CM65" i="1"/>
  <c r="CN65" i="1"/>
  <c r="AI56" i="1"/>
  <c r="AC56" i="1"/>
  <c r="AJ56" i="1"/>
  <c r="DM68" i="1"/>
  <c r="DU68" i="1" s="1"/>
  <c r="DI68" i="1"/>
  <c r="DQ68" i="1" s="1"/>
  <c r="DL68" i="1"/>
  <c r="DT68" i="1" s="1"/>
  <c r="DP68" i="1"/>
  <c r="DX68" i="1" s="1"/>
  <c r="DK68" i="1"/>
  <c r="DS68" i="1" s="1"/>
  <c r="DO68" i="1"/>
  <c r="DW68" i="1" s="1"/>
  <c r="EH68" i="1"/>
  <c r="DN68" i="1"/>
  <c r="DV68" i="1" s="1"/>
  <c r="DJ68" i="1"/>
  <c r="DR68" i="1" s="1"/>
  <c r="DZ68" i="1" s="1"/>
  <c r="Q54" i="1"/>
  <c r="R54" i="1" s="1"/>
  <c r="S54" i="1" s="1"/>
  <c r="H54" i="1"/>
  <c r="I54" i="1"/>
  <c r="J54" i="1"/>
  <c r="K54" i="1"/>
  <c r="L54" i="1"/>
  <c r="M54" i="1"/>
  <c r="N54" i="1"/>
  <c r="G54" i="1"/>
  <c r="P54" i="1"/>
  <c r="A54" i="1"/>
  <c r="O54" i="1"/>
  <c r="B53" i="1"/>
  <c r="F54" i="1"/>
  <c r="AD55" i="1"/>
  <c r="T55" i="1"/>
  <c r="V55" i="1" s="1"/>
  <c r="W55" i="1"/>
  <c r="AA55" i="1"/>
  <c r="BU62" i="1"/>
  <c r="V56" i="1"/>
  <c r="AG56" i="1" s="1"/>
  <c r="AC57" i="1"/>
  <c r="BG60" i="1"/>
  <c r="DK67" i="1"/>
  <c r="DS67" i="1" s="1"/>
  <c r="DO67" i="1"/>
  <c r="DW67" i="1" s="1"/>
  <c r="EH67" i="1"/>
  <c r="DJ67" i="1"/>
  <c r="DR67" i="1" s="1"/>
  <c r="DN67" i="1"/>
  <c r="DV67" i="1" s="1"/>
  <c r="DM67" i="1"/>
  <c r="DU67" i="1" s="1"/>
  <c r="DI67" i="1"/>
  <c r="DQ67" i="1" s="1"/>
  <c r="DL67" i="1"/>
  <c r="DT67" i="1" s="1"/>
  <c r="DP67" i="1"/>
  <c r="DX67" i="1" s="1"/>
  <c r="CF64" i="1"/>
  <c r="CP64" i="1" s="1"/>
  <c r="CG64" i="1"/>
  <c r="CQ64" i="1" s="1"/>
  <c r="CH64" i="1"/>
  <c r="CR64" i="1" s="1"/>
  <c r="CI64" i="1"/>
  <c r="CS64" i="1" s="1"/>
  <c r="CJ64" i="1"/>
  <c r="CT64" i="1" s="1"/>
  <c r="CK64" i="1"/>
  <c r="CU64" i="1" s="1"/>
  <c r="CL64" i="1"/>
  <c r="CV64" i="1" s="1"/>
  <c r="CE64" i="1"/>
  <c r="CO64" i="1" s="1"/>
  <c r="CM64" i="1"/>
  <c r="CN64" i="1"/>
  <c r="AE57" i="1"/>
  <c r="AE56" i="1"/>
  <c r="AI57" i="1"/>
  <c r="AL57" i="1" s="1"/>
  <c r="AO57" i="1" s="1"/>
  <c r="AP57" i="1" s="1"/>
  <c r="BE60" i="1"/>
  <c r="CC63" i="1" l="1"/>
  <c r="CD63" i="1" s="1"/>
  <c r="DF63" i="1"/>
  <c r="DB65" i="1"/>
  <c r="CX65" i="1"/>
  <c r="AU58" i="1"/>
  <c r="AT58" i="1" s="1"/>
  <c r="CY66" i="1"/>
  <c r="U55" i="1"/>
  <c r="BB59" i="1"/>
  <c r="AW59" i="1"/>
  <c r="BC60" i="1"/>
  <c r="BI60" i="1" s="1"/>
  <c r="BJ60" i="1" s="1"/>
  <c r="BK60" i="1" s="1"/>
  <c r="DC66" i="1"/>
  <c r="CZ66" i="1"/>
  <c r="DB66" i="1"/>
  <c r="BS62" i="1"/>
  <c r="BY62" i="1" s="1"/>
  <c r="CA62" i="1" s="1"/>
  <c r="CB62" i="1" s="1"/>
  <c r="DB64" i="1"/>
  <c r="CX64" i="1"/>
  <c r="EC67" i="1"/>
  <c r="EE67" i="1"/>
  <c r="X55" i="1"/>
  <c r="AH55" i="1" s="1"/>
  <c r="ED68" i="1"/>
  <c r="AV59" i="1"/>
  <c r="EM71" i="1"/>
  <c r="EN71" i="1" s="1"/>
  <c r="CX66" i="1"/>
  <c r="Y55" i="1"/>
  <c r="AE55" i="1" s="1"/>
  <c r="Z55" i="1"/>
  <c r="BE59" i="1"/>
  <c r="BQ61" i="1"/>
  <c r="BL61" i="1"/>
  <c r="BN61" i="1"/>
  <c r="BZ61" i="1"/>
  <c r="BM61" i="1"/>
  <c r="BT61" i="1" s="1"/>
  <c r="BP61" i="1"/>
  <c r="BV61" i="1" s="1"/>
  <c r="BO61" i="1"/>
  <c r="BR61" i="1"/>
  <c r="DY68" i="1"/>
  <c r="EF68" i="1" s="1"/>
  <c r="BG59" i="1"/>
  <c r="DZ67" i="1"/>
  <c r="AG55" i="1"/>
  <c r="EB68" i="1"/>
  <c r="CZ65" i="1"/>
  <c r="BF59" i="1"/>
  <c r="AV58" i="1"/>
  <c r="AW58" i="1"/>
  <c r="AY58" i="1"/>
  <c r="BA58" i="1"/>
  <c r="BB58" i="1"/>
  <c r="AX58" i="1"/>
  <c r="AZ58" i="1"/>
  <c r="DA64" i="1"/>
  <c r="ED67" i="1"/>
  <c r="EA67" i="1"/>
  <c r="AK55" i="1"/>
  <c r="G53" i="1"/>
  <c r="Q53" i="1"/>
  <c r="R53" i="1" s="1"/>
  <c r="S53" i="1" s="1"/>
  <c r="H53" i="1"/>
  <c r="I53" i="1"/>
  <c r="J53" i="1"/>
  <c r="K53" i="1"/>
  <c r="L53" i="1"/>
  <c r="M53" i="1"/>
  <c r="N53" i="1"/>
  <c r="O53" i="1"/>
  <c r="P53" i="1"/>
  <c r="A53" i="1"/>
  <c r="B52" i="1"/>
  <c r="F53" i="1"/>
  <c r="EJ68" i="1"/>
  <c r="EK68" i="1"/>
  <c r="EI68" i="1"/>
  <c r="DA65" i="1"/>
  <c r="CW65" i="1"/>
  <c r="DD65" i="1" s="1"/>
  <c r="BW61" i="1"/>
  <c r="BD59" i="1"/>
  <c r="AR57" i="1"/>
  <c r="AQ57" i="1"/>
  <c r="AS57" i="1"/>
  <c r="EB67" i="1"/>
  <c r="CC62" i="1"/>
  <c r="CD62" i="1" s="1"/>
  <c r="DF62" i="1"/>
  <c r="T54" i="1"/>
  <c r="Z54" i="1" s="1"/>
  <c r="AA54" i="1"/>
  <c r="X54" i="1"/>
  <c r="AD54" i="1"/>
  <c r="CE63" i="1"/>
  <c r="CO63" i="1" s="1"/>
  <c r="CF63" i="1"/>
  <c r="CP63" i="1" s="1"/>
  <c r="CG63" i="1"/>
  <c r="CQ63" i="1" s="1"/>
  <c r="CH63" i="1"/>
  <c r="CR63" i="1" s="1"/>
  <c r="CI63" i="1"/>
  <c r="CS63" i="1" s="1"/>
  <c r="CJ63" i="1"/>
  <c r="CT63" i="1" s="1"/>
  <c r="CK63" i="1"/>
  <c r="CU63" i="1" s="1"/>
  <c r="CL63" i="1"/>
  <c r="CV63" i="1" s="1"/>
  <c r="CM63" i="1"/>
  <c r="CN63" i="1"/>
  <c r="CW64" i="1"/>
  <c r="CZ64" i="1"/>
  <c r="AI55" i="1"/>
  <c r="AC55" i="1"/>
  <c r="AM54" i="1"/>
  <c r="AN54" i="1"/>
  <c r="EE68" i="1"/>
  <c r="AF56" i="1"/>
  <c r="AL56" i="1" s="1"/>
  <c r="AO56" i="1" s="1"/>
  <c r="AP56" i="1" s="1"/>
  <c r="DC64" i="1"/>
  <c r="CY64" i="1"/>
  <c r="DY67" i="1"/>
  <c r="EF67" i="1" s="1"/>
  <c r="EI67" i="1"/>
  <c r="EJ67" i="1"/>
  <c r="EK67" i="1"/>
  <c r="AF55" i="1"/>
  <c r="EA68" i="1"/>
  <c r="EC68" i="1"/>
  <c r="DC65" i="1"/>
  <c r="CY65" i="1"/>
  <c r="BS61" i="1"/>
  <c r="BC59" i="1"/>
  <c r="BH59" i="1"/>
  <c r="DE66" i="1" l="1"/>
  <c r="DG66" i="1" s="1"/>
  <c r="DH66" i="1" s="1"/>
  <c r="BP60" i="1"/>
  <c r="BO60" i="1"/>
  <c r="BV60" i="1" s="1"/>
  <c r="BR60" i="1"/>
  <c r="BQ60" i="1"/>
  <c r="BL60" i="1"/>
  <c r="BZ60" i="1"/>
  <c r="BN60" i="1"/>
  <c r="BM60" i="1"/>
  <c r="DM66" i="1"/>
  <c r="DU66" i="1" s="1"/>
  <c r="DK66" i="1"/>
  <c r="DS66" i="1" s="1"/>
  <c r="DN66" i="1"/>
  <c r="DV66" i="1" s="1"/>
  <c r="ED66" i="1" s="1"/>
  <c r="DI66" i="1"/>
  <c r="DQ66" i="1" s="1"/>
  <c r="DO66" i="1"/>
  <c r="DW66" i="1" s="1"/>
  <c r="DL66" i="1"/>
  <c r="DT66" i="1" s="1"/>
  <c r="EH66" i="1"/>
  <c r="DP66" i="1"/>
  <c r="DX66" i="1" s="1"/>
  <c r="DJ66" i="1"/>
  <c r="DR66" i="1" s="1"/>
  <c r="DZ66" i="1" s="1"/>
  <c r="EO71" i="1"/>
  <c r="EP71" i="1"/>
  <c r="EQ71" i="1" s="1"/>
  <c r="BG58" i="1"/>
  <c r="CZ63" i="1"/>
  <c r="BX61" i="1"/>
  <c r="AJ55" i="1"/>
  <c r="AL55" i="1" s="1"/>
  <c r="AO55" i="1" s="1"/>
  <c r="AP55" i="1" s="1"/>
  <c r="Y54" i="1"/>
  <c r="AJ54" i="1" s="1"/>
  <c r="AU57" i="1"/>
  <c r="AT57" i="1" s="1"/>
  <c r="AZ57" i="1" s="1"/>
  <c r="BE58" i="1"/>
  <c r="BU61" i="1"/>
  <c r="BY61" i="1" s="1"/>
  <c r="CA61" i="1" s="1"/>
  <c r="CB61" i="1" s="1"/>
  <c r="DB63" i="1"/>
  <c r="CX63" i="1"/>
  <c r="AK54" i="1"/>
  <c r="BI59" i="1"/>
  <c r="BJ59" i="1" s="1"/>
  <c r="BK59" i="1" s="1"/>
  <c r="BQ59" i="1" s="1"/>
  <c r="EG68" i="1"/>
  <c r="U54" i="1"/>
  <c r="BB57" i="1"/>
  <c r="AI54" i="1"/>
  <c r="AC54" i="1"/>
  <c r="CF62" i="1"/>
  <c r="CP62" i="1" s="1"/>
  <c r="CG62" i="1"/>
  <c r="CQ62" i="1" s="1"/>
  <c r="CH62" i="1"/>
  <c r="CR62" i="1" s="1"/>
  <c r="CI62" i="1"/>
  <c r="CS62" i="1" s="1"/>
  <c r="CJ62" i="1"/>
  <c r="CT62" i="1" s="1"/>
  <c r="CK62" i="1"/>
  <c r="CU62" i="1" s="1"/>
  <c r="CL62" i="1"/>
  <c r="CV62" i="1" s="1"/>
  <c r="CE62" i="1"/>
  <c r="CO62" i="1" s="1"/>
  <c r="CM62" i="1"/>
  <c r="CN62" i="1"/>
  <c r="AM53" i="1"/>
  <c r="AN53" i="1"/>
  <c r="BF58" i="1"/>
  <c r="EG67" i="1"/>
  <c r="DC63" i="1"/>
  <c r="CY63" i="1"/>
  <c r="V54" i="1"/>
  <c r="W54" i="1"/>
  <c r="AH54" i="1" s="1"/>
  <c r="DE65" i="1"/>
  <c r="DG65" i="1" s="1"/>
  <c r="DH65" i="1" s="1"/>
  <c r="BD58" i="1"/>
  <c r="AE54" i="1"/>
  <c r="BC58" i="1"/>
  <c r="BW60" i="1"/>
  <c r="EL67" i="1"/>
  <c r="AR56" i="1"/>
  <c r="AQ56" i="1"/>
  <c r="AS56" i="1"/>
  <c r="DA63" i="1"/>
  <c r="CW63" i="1"/>
  <c r="DD63" i="1" s="1"/>
  <c r="DD64" i="1"/>
  <c r="DE64" i="1" s="1"/>
  <c r="DG64" i="1" s="1"/>
  <c r="DH64" i="1" s="1"/>
  <c r="EL68" i="1"/>
  <c r="EM68" i="1" s="1"/>
  <c r="EN68" i="1" s="1"/>
  <c r="Q52" i="1"/>
  <c r="R52" i="1" s="1"/>
  <c r="S52" i="1" s="1"/>
  <c r="H52" i="1"/>
  <c r="I52" i="1"/>
  <c r="J52" i="1"/>
  <c r="K52" i="1"/>
  <c r="L52" i="1"/>
  <c r="M52" i="1"/>
  <c r="N52" i="1"/>
  <c r="G52" i="1"/>
  <c r="P52" i="1"/>
  <c r="O52" i="1"/>
  <c r="A52" i="1"/>
  <c r="B51" i="1"/>
  <c r="F52" i="1"/>
  <c r="X53" i="1"/>
  <c r="AD53" i="1"/>
  <c r="T53" i="1"/>
  <c r="V53" i="1" s="1"/>
  <c r="AA53" i="1"/>
  <c r="BH58" i="1"/>
  <c r="BU60" i="1"/>
  <c r="AX57" i="1" l="1"/>
  <c r="BR59" i="1"/>
  <c r="BM59" i="1"/>
  <c r="AW57" i="1"/>
  <c r="BD57" i="1" s="1"/>
  <c r="DY66" i="1"/>
  <c r="EF66" i="1" s="1"/>
  <c r="BT60" i="1"/>
  <c r="BX60" i="1"/>
  <c r="EJ66" i="1"/>
  <c r="EK66" i="1"/>
  <c r="EI66" i="1"/>
  <c r="EL66" i="1" s="1"/>
  <c r="W53" i="1"/>
  <c r="AG53" i="1" s="1"/>
  <c r="BA57" i="1"/>
  <c r="BS60" i="1"/>
  <c r="EB66" i="1"/>
  <c r="EA66" i="1"/>
  <c r="EE66" i="1"/>
  <c r="EC66" i="1"/>
  <c r="AQ55" i="1"/>
  <c r="AS55" i="1"/>
  <c r="AR55" i="1"/>
  <c r="AH53" i="1"/>
  <c r="BP59" i="1"/>
  <c r="DB62" i="1"/>
  <c r="CX62" i="1"/>
  <c r="BH57" i="1"/>
  <c r="BN59" i="1"/>
  <c r="U53" i="1"/>
  <c r="BZ59" i="1"/>
  <c r="BO59" i="1"/>
  <c r="CZ62" i="1"/>
  <c r="AV57" i="1"/>
  <c r="DF61" i="1"/>
  <c r="CC61" i="1"/>
  <c r="CD61" i="1" s="1"/>
  <c r="AU56" i="1"/>
  <c r="AT56" i="1" s="1"/>
  <c r="AV56" i="1" s="1"/>
  <c r="AG54" i="1"/>
  <c r="BY60" i="1"/>
  <c r="CA60" i="1" s="1"/>
  <c r="CB60" i="1" s="1"/>
  <c r="CC60" i="1" s="1"/>
  <c r="Y53" i="1"/>
  <c r="AC53" i="1" s="1"/>
  <c r="Z53" i="1"/>
  <c r="BL59" i="1"/>
  <c r="AY57" i="1"/>
  <c r="BF57" i="1" s="1"/>
  <c r="AU55" i="1"/>
  <c r="AT55" i="1" s="1"/>
  <c r="AV55" i="1" s="1"/>
  <c r="DM64" i="1"/>
  <c r="DU64" i="1" s="1"/>
  <c r="DI64" i="1"/>
  <c r="DQ64" i="1" s="1"/>
  <c r="DL64" i="1"/>
  <c r="DT64" i="1" s="1"/>
  <c r="DP64" i="1"/>
  <c r="DX64" i="1" s="1"/>
  <c r="DK64" i="1"/>
  <c r="DS64" i="1" s="1"/>
  <c r="DO64" i="1"/>
  <c r="DW64" i="1" s="1"/>
  <c r="EH64" i="1"/>
  <c r="DJ64" i="1"/>
  <c r="DR64" i="1" s="1"/>
  <c r="DN64" i="1"/>
  <c r="DV64" i="1" s="1"/>
  <c r="EP68" i="1"/>
  <c r="EQ68" i="1" s="1"/>
  <c r="EO68" i="1"/>
  <c r="AI53" i="1"/>
  <c r="AM52" i="1"/>
  <c r="AN52" i="1"/>
  <c r="T52" i="1"/>
  <c r="W52" i="1" s="1"/>
  <c r="AA52" i="1"/>
  <c r="AD52" i="1"/>
  <c r="BX59" i="1"/>
  <c r="DK65" i="1"/>
  <c r="DS65" i="1" s="1"/>
  <c r="DO65" i="1"/>
  <c r="DW65" i="1" s="1"/>
  <c r="EH65" i="1"/>
  <c r="DJ65" i="1"/>
  <c r="DR65" i="1" s="1"/>
  <c r="DN65" i="1"/>
  <c r="DV65" i="1" s="1"/>
  <c r="DM65" i="1"/>
  <c r="DU65" i="1" s="1"/>
  <c r="DI65" i="1"/>
  <c r="DQ65" i="1" s="1"/>
  <c r="DL65" i="1"/>
  <c r="DT65" i="1" s="1"/>
  <c r="DP65" i="1"/>
  <c r="DX65" i="1" s="1"/>
  <c r="AF53" i="1"/>
  <c r="AF54" i="1"/>
  <c r="EM67" i="1"/>
  <c r="EN67" i="1" s="1"/>
  <c r="BW59" i="1"/>
  <c r="BV59" i="1"/>
  <c r="CW62" i="1"/>
  <c r="DD62" i="1" s="1"/>
  <c r="DA62" i="1"/>
  <c r="BC57" i="1"/>
  <c r="BI58" i="1"/>
  <c r="BJ58" i="1" s="1"/>
  <c r="BK58" i="1" s="1"/>
  <c r="BT59" i="1"/>
  <c r="AK53" i="1"/>
  <c r="G51" i="1"/>
  <c r="Q51" i="1"/>
  <c r="R51" i="1" s="1"/>
  <c r="S51" i="1" s="1"/>
  <c r="H51" i="1"/>
  <c r="I51" i="1"/>
  <c r="J51" i="1"/>
  <c r="K51" i="1"/>
  <c r="L51" i="1"/>
  <c r="M51" i="1"/>
  <c r="N51" i="1"/>
  <c r="O51" i="1"/>
  <c r="P51" i="1"/>
  <c r="A51" i="1"/>
  <c r="B50" i="1"/>
  <c r="F51" i="1"/>
  <c r="DE63" i="1"/>
  <c r="DG63" i="1" s="1"/>
  <c r="DH63" i="1" s="1"/>
  <c r="BS59" i="1"/>
  <c r="DC62" i="1"/>
  <c r="CY62" i="1"/>
  <c r="BG57" i="1"/>
  <c r="EG66" i="1" l="1"/>
  <c r="EM66" i="1" s="1"/>
  <c r="EN66" i="1" s="1"/>
  <c r="BA55" i="1"/>
  <c r="DZ64" i="1"/>
  <c r="BB56" i="1"/>
  <c r="AY56" i="1"/>
  <c r="U52" i="1"/>
  <c r="AW55" i="1"/>
  <c r="DF60" i="1"/>
  <c r="AZ55" i="1"/>
  <c r="AW56" i="1"/>
  <c r="EP66" i="1"/>
  <c r="EQ66" i="1" s="1"/>
  <c r="ER66" i="1" s="1"/>
  <c r="EO66" i="1"/>
  <c r="CF61" i="1"/>
  <c r="CP61" i="1" s="1"/>
  <c r="CI61" i="1"/>
  <c r="CS61" i="1" s="1"/>
  <c r="CE61" i="1"/>
  <c r="CO61" i="1" s="1"/>
  <c r="CK61" i="1"/>
  <c r="CU61" i="1" s="1"/>
  <c r="CG61" i="1"/>
  <c r="CQ61" i="1" s="1"/>
  <c r="CL61" i="1"/>
  <c r="CV61" i="1" s="1"/>
  <c r="CH61" i="1"/>
  <c r="CR61" i="1" s="1"/>
  <c r="CY61" i="1" s="1"/>
  <c r="CM61" i="1"/>
  <c r="BB55" i="1"/>
  <c r="BH55" i="1" s="1"/>
  <c r="BA56" i="1"/>
  <c r="AE53" i="1"/>
  <c r="CD60" i="1"/>
  <c r="CG60" i="1" s="1"/>
  <c r="CQ60" i="1" s="1"/>
  <c r="BU59" i="1"/>
  <c r="ED64" i="1"/>
  <c r="EB65" i="1"/>
  <c r="BY59" i="1"/>
  <c r="CA59" i="1" s="1"/>
  <c r="CB59" i="1" s="1"/>
  <c r="CC59" i="1" s="1"/>
  <c r="CD59" i="1" s="1"/>
  <c r="DZ65" i="1"/>
  <c r="Z52" i="1"/>
  <c r="AK52" i="1" s="1"/>
  <c r="AL54" i="1"/>
  <c r="AO54" i="1" s="1"/>
  <c r="AP54" i="1" s="1"/>
  <c r="CN61" i="1"/>
  <c r="CJ61" i="1"/>
  <c r="CT61" i="1" s="1"/>
  <c r="X52" i="1"/>
  <c r="AH52" i="1" s="1"/>
  <c r="Y52" i="1"/>
  <c r="AY55" i="1"/>
  <c r="BF55" i="1" s="1"/>
  <c r="AX55" i="1"/>
  <c r="BD55" i="1" s="1"/>
  <c r="EB64" i="1"/>
  <c r="AZ56" i="1"/>
  <c r="BG56" i="1" s="1"/>
  <c r="BE57" i="1"/>
  <c r="EC65" i="1"/>
  <c r="EE65" i="1"/>
  <c r="V52" i="1"/>
  <c r="AG52" i="1" s="1"/>
  <c r="CW61" i="1"/>
  <c r="AJ53" i="1"/>
  <c r="AX56" i="1"/>
  <c r="BE56" i="1" s="1"/>
  <c r="BL58" i="1"/>
  <c r="BM58" i="1"/>
  <c r="BO58" i="1"/>
  <c r="BQ58" i="1"/>
  <c r="BR58" i="1"/>
  <c r="BN58" i="1"/>
  <c r="BP58" i="1"/>
  <c r="BZ58" i="1"/>
  <c r="AL53" i="1"/>
  <c r="AO53" i="1" s="1"/>
  <c r="AP53" i="1" s="1"/>
  <c r="CF60" i="1"/>
  <c r="CP60" i="1" s="1"/>
  <c r="CJ60" i="1"/>
  <c r="CT60" i="1" s="1"/>
  <c r="CM60" i="1"/>
  <c r="EJ64" i="1"/>
  <c r="EK64" i="1"/>
  <c r="EI64" i="1"/>
  <c r="Q50" i="1"/>
  <c r="R50" i="1" s="1"/>
  <c r="S50" i="1" s="1"/>
  <c r="H50" i="1"/>
  <c r="I50" i="1"/>
  <c r="J50" i="1"/>
  <c r="K50" i="1"/>
  <c r="L50" i="1"/>
  <c r="M50" i="1"/>
  <c r="N50" i="1"/>
  <c r="G50" i="1"/>
  <c r="P50" i="1"/>
  <c r="A50" i="1"/>
  <c r="O50" i="1"/>
  <c r="B49" i="1"/>
  <c r="F50" i="1"/>
  <c r="DK63" i="1"/>
  <c r="DS63" i="1" s="1"/>
  <c r="DO63" i="1"/>
  <c r="DW63" i="1" s="1"/>
  <c r="EH63" i="1"/>
  <c r="DJ63" i="1"/>
  <c r="DR63" i="1" s="1"/>
  <c r="DN63" i="1"/>
  <c r="DV63" i="1" s="1"/>
  <c r="DM63" i="1"/>
  <c r="DU63" i="1" s="1"/>
  <c r="DI63" i="1"/>
  <c r="DQ63" i="1" s="1"/>
  <c r="DL63" i="1"/>
  <c r="DT63" i="1" s="1"/>
  <c r="DP63" i="1"/>
  <c r="DX63" i="1" s="1"/>
  <c r="BI57" i="1"/>
  <c r="BJ57" i="1" s="1"/>
  <c r="BK57" i="1" s="1"/>
  <c r="ED65" i="1"/>
  <c r="EA65" i="1"/>
  <c r="DD61" i="1"/>
  <c r="CZ61" i="1"/>
  <c r="AE52" i="1"/>
  <c r="AF52" i="1"/>
  <c r="BC55" i="1"/>
  <c r="EE64" i="1"/>
  <c r="DY64" i="1"/>
  <c r="BC56" i="1"/>
  <c r="Z51" i="1"/>
  <c r="AD51" i="1"/>
  <c r="T51" i="1"/>
  <c r="V51" i="1" s="1"/>
  <c r="AA51" i="1"/>
  <c r="U51" i="1"/>
  <c r="EP67" i="1"/>
  <c r="EQ67" i="1" s="1"/>
  <c r="ER67" i="1" s="1"/>
  <c r="EO67" i="1"/>
  <c r="EA64" i="1"/>
  <c r="EC64" i="1"/>
  <c r="BH56" i="1"/>
  <c r="DF59" i="1"/>
  <c r="AM51" i="1"/>
  <c r="AN51" i="1"/>
  <c r="DE62" i="1"/>
  <c r="DG62" i="1" s="1"/>
  <c r="DH62" i="1" s="1"/>
  <c r="AR54" i="1"/>
  <c r="AQ54" i="1"/>
  <c r="AS54" i="1"/>
  <c r="DY65" i="1"/>
  <c r="EI65" i="1"/>
  <c r="EJ65" i="1"/>
  <c r="EK65" i="1"/>
  <c r="DB61" i="1"/>
  <c r="CX61" i="1"/>
  <c r="AI52" i="1"/>
  <c r="AC52" i="1"/>
  <c r="AJ52" i="1"/>
  <c r="BG55" i="1"/>
  <c r="EF64" i="1"/>
  <c r="BF56" i="1"/>
  <c r="ED63" i="1" l="1"/>
  <c r="CE60" i="1"/>
  <c r="CO60" i="1" s="1"/>
  <c r="CI60" i="1"/>
  <c r="CS60" i="1" s="1"/>
  <c r="Y51" i="1"/>
  <c r="AJ51" i="1" s="1"/>
  <c r="CL60" i="1"/>
  <c r="CV60" i="1" s="1"/>
  <c r="CH60" i="1"/>
  <c r="CR60" i="1" s="1"/>
  <c r="DC61" i="1"/>
  <c r="DA61" i="1"/>
  <c r="CN60" i="1"/>
  <c r="CK60" i="1"/>
  <c r="CU60" i="1" s="1"/>
  <c r="DB60" i="1" s="1"/>
  <c r="BU58" i="1"/>
  <c r="DE61" i="1"/>
  <c r="DG61" i="1" s="1"/>
  <c r="DH61" i="1" s="1"/>
  <c r="DJ61" i="1" s="1"/>
  <c r="DR61" i="1" s="1"/>
  <c r="AU54" i="1"/>
  <c r="AT54" i="1" s="1"/>
  <c r="AY54" i="1" s="1"/>
  <c r="BW58" i="1"/>
  <c r="CX60" i="1"/>
  <c r="BE55" i="1"/>
  <c r="W51" i="1"/>
  <c r="X51" i="1"/>
  <c r="EA63" i="1"/>
  <c r="EL65" i="1"/>
  <c r="AG51" i="1"/>
  <c r="EB63" i="1"/>
  <c r="CZ60" i="1"/>
  <c r="BX58" i="1"/>
  <c r="DY63" i="1"/>
  <c r="EF63" i="1" s="1"/>
  <c r="EL64" i="1"/>
  <c r="BD56" i="1"/>
  <c r="CE59" i="1"/>
  <c r="CO59" i="1" s="1"/>
  <c r="CF59" i="1"/>
  <c r="CP59" i="1" s="1"/>
  <c r="CG59" i="1"/>
  <c r="CQ59" i="1" s="1"/>
  <c r="CH59" i="1"/>
  <c r="CR59" i="1" s="1"/>
  <c r="CI59" i="1"/>
  <c r="CS59" i="1" s="1"/>
  <c r="CJ59" i="1"/>
  <c r="CT59" i="1" s="1"/>
  <c r="CK59" i="1"/>
  <c r="CU59" i="1" s="1"/>
  <c r="CL59" i="1"/>
  <c r="CV59" i="1" s="1"/>
  <c r="CM59" i="1"/>
  <c r="CN59" i="1"/>
  <c r="DK61" i="1"/>
  <c r="DS61" i="1" s="1"/>
  <c r="DM61" i="1"/>
  <c r="DU61" i="1" s="1"/>
  <c r="BI56" i="1"/>
  <c r="BJ56" i="1" s="1"/>
  <c r="BK56" i="1" s="1"/>
  <c r="AL52" i="1"/>
  <c r="AO52" i="1" s="1"/>
  <c r="AP52" i="1" s="1"/>
  <c r="AK51" i="1"/>
  <c r="EG64" i="1"/>
  <c r="DZ63" i="1"/>
  <c r="CW60" i="1"/>
  <c r="DD60" i="1" s="1"/>
  <c r="DA60" i="1"/>
  <c r="BV58" i="1"/>
  <c r="AV54" i="1"/>
  <c r="AW54" i="1"/>
  <c r="BA54" i="1"/>
  <c r="AX54" i="1"/>
  <c r="AZ54" i="1"/>
  <c r="EI63" i="1"/>
  <c r="EJ63" i="1"/>
  <c r="EK63" i="1"/>
  <c r="G49" i="1"/>
  <c r="Q49" i="1"/>
  <c r="R49" i="1" s="1"/>
  <c r="S49" i="1" s="1"/>
  <c r="H49" i="1"/>
  <c r="I49" i="1"/>
  <c r="J49" i="1"/>
  <c r="K49" i="1"/>
  <c r="L49" i="1"/>
  <c r="M49" i="1"/>
  <c r="N49" i="1"/>
  <c r="O49" i="1"/>
  <c r="A49" i="1"/>
  <c r="P49" i="1"/>
  <c r="B48" i="1"/>
  <c r="F49" i="1"/>
  <c r="AR53" i="1"/>
  <c r="AQ53" i="1"/>
  <c r="AS53" i="1"/>
  <c r="BT58" i="1"/>
  <c r="DM62" i="1"/>
  <c r="DU62" i="1" s="1"/>
  <c r="DI62" i="1"/>
  <c r="DQ62" i="1" s="1"/>
  <c r="DL62" i="1"/>
  <c r="DT62" i="1" s="1"/>
  <c r="DP62" i="1"/>
  <c r="DX62" i="1" s="1"/>
  <c r="DK62" i="1"/>
  <c r="DS62" i="1" s="1"/>
  <c r="DO62" i="1"/>
  <c r="DW62" i="1" s="1"/>
  <c r="EH62" i="1"/>
  <c r="DJ62" i="1"/>
  <c r="DR62" i="1" s="1"/>
  <c r="DN62" i="1"/>
  <c r="DV62" i="1" s="1"/>
  <c r="ED62" i="1" s="1"/>
  <c r="AI51" i="1"/>
  <c r="AC51" i="1"/>
  <c r="EF65" i="1"/>
  <c r="EG65" i="1" s="1"/>
  <c r="EM65" i="1" s="1"/>
  <c r="EN65" i="1" s="1"/>
  <c r="AF51" i="1"/>
  <c r="BI55" i="1"/>
  <c r="BJ55" i="1" s="1"/>
  <c r="BK55" i="1" s="1"/>
  <c r="BN57" i="1"/>
  <c r="BP57" i="1"/>
  <c r="BR57" i="1"/>
  <c r="BL57" i="1"/>
  <c r="BM57" i="1"/>
  <c r="BT57" i="1" s="1"/>
  <c r="BO57" i="1"/>
  <c r="BV57" i="1" s="1"/>
  <c r="BQ57" i="1"/>
  <c r="BX57" i="1" s="1"/>
  <c r="BZ57" i="1"/>
  <c r="EC63" i="1"/>
  <c r="EE63" i="1"/>
  <c r="AM50" i="1"/>
  <c r="AN50" i="1"/>
  <c r="T50" i="1"/>
  <c r="Z50" i="1" s="1"/>
  <c r="AA50" i="1"/>
  <c r="U50" i="1"/>
  <c r="AD50" i="1"/>
  <c r="DC60" i="1"/>
  <c r="CY60" i="1"/>
  <c r="BS58" i="1"/>
  <c r="BY58" i="1" s="1"/>
  <c r="CA58" i="1" s="1"/>
  <c r="CB58" i="1" s="1"/>
  <c r="DN61" i="1" l="1"/>
  <c r="DV61" i="1" s="1"/>
  <c r="EC61" i="1" s="1"/>
  <c r="EA62" i="1"/>
  <c r="AU53" i="1"/>
  <c r="AT53" i="1" s="1"/>
  <c r="AZ53" i="1" s="1"/>
  <c r="EM64" i="1"/>
  <c r="EN64" i="1" s="1"/>
  <c r="DP61" i="1"/>
  <c r="DX61" i="1" s="1"/>
  <c r="EH61" i="1"/>
  <c r="AE51" i="1"/>
  <c r="X50" i="1"/>
  <c r="Y50" i="1"/>
  <c r="AJ50" i="1" s="1"/>
  <c r="V50" i="1"/>
  <c r="W50" i="1"/>
  <c r="AH50" i="1" s="1"/>
  <c r="DI61" i="1"/>
  <c r="DQ61" i="1" s="1"/>
  <c r="DO61" i="1"/>
  <c r="DW61" i="1" s="1"/>
  <c r="EE61" i="1" s="1"/>
  <c r="BB54" i="1"/>
  <c r="BH54" i="1" s="1"/>
  <c r="DL61" i="1"/>
  <c r="DT61" i="1" s="1"/>
  <c r="DZ61" i="1"/>
  <c r="DB59" i="1"/>
  <c r="CX59" i="1"/>
  <c r="AH51" i="1"/>
  <c r="AL51" i="1" s="1"/>
  <c r="BD54" i="1"/>
  <c r="BW57" i="1"/>
  <c r="CZ59" i="1"/>
  <c r="AK50" i="1"/>
  <c r="AE50" i="1"/>
  <c r="EG63" i="1"/>
  <c r="EP65" i="1"/>
  <c r="EQ65" i="1" s="1"/>
  <c r="ER65" i="1" s="1"/>
  <c r="EO65" i="1"/>
  <c r="AX53" i="1"/>
  <c r="AW53" i="1"/>
  <c r="BD53" i="1" s="1"/>
  <c r="EC62" i="1"/>
  <c r="EP64" i="1"/>
  <c r="EQ64" i="1" s="1"/>
  <c r="ER64" i="1" s="1"/>
  <c r="EO64" i="1"/>
  <c r="BL56" i="1"/>
  <c r="BS56" i="1" s="1"/>
  <c r="BM56" i="1"/>
  <c r="BO56" i="1"/>
  <c r="BQ56" i="1"/>
  <c r="BN56" i="1"/>
  <c r="BP56" i="1"/>
  <c r="BR56" i="1"/>
  <c r="BZ56" i="1"/>
  <c r="AF50" i="1"/>
  <c r="BU57" i="1"/>
  <c r="DZ62" i="1"/>
  <c r="BF54" i="1"/>
  <c r="ED61" i="1"/>
  <c r="EA61" i="1"/>
  <c r="DC59" i="1"/>
  <c r="CY59" i="1"/>
  <c r="CC58" i="1"/>
  <c r="CD58" i="1" s="1"/>
  <c r="DF58" i="1"/>
  <c r="BS57" i="1"/>
  <c r="BY57" i="1" s="1"/>
  <c r="CA57" i="1" s="1"/>
  <c r="CB57" i="1" s="1"/>
  <c r="EJ62" i="1"/>
  <c r="EK62" i="1"/>
  <c r="EI62" i="1"/>
  <c r="EB62" i="1"/>
  <c r="G48" i="1"/>
  <c r="Q48" i="1"/>
  <c r="R48" i="1" s="1"/>
  <c r="S48" i="1" s="1"/>
  <c r="H48" i="1"/>
  <c r="I48" i="1"/>
  <c r="J48" i="1"/>
  <c r="K48" i="1"/>
  <c r="L48" i="1"/>
  <c r="M48" i="1"/>
  <c r="N48" i="1"/>
  <c r="P48" i="1"/>
  <c r="O48" i="1"/>
  <c r="A48" i="1"/>
  <c r="B47" i="1"/>
  <c r="F48" i="1"/>
  <c r="AD49" i="1"/>
  <c r="T49" i="1"/>
  <c r="X49" i="1" s="1"/>
  <c r="AA49" i="1"/>
  <c r="EL63" i="1"/>
  <c r="EM63" i="1" s="1"/>
  <c r="EN63" i="1" s="1"/>
  <c r="BG54" i="1"/>
  <c r="DE60" i="1"/>
  <c r="DG60" i="1" s="1"/>
  <c r="DH60" i="1" s="1"/>
  <c r="EB61" i="1"/>
  <c r="AI50" i="1"/>
  <c r="AC50" i="1"/>
  <c r="BN55" i="1"/>
  <c r="BP55" i="1"/>
  <c r="BR55" i="1"/>
  <c r="BL55" i="1"/>
  <c r="BM55" i="1"/>
  <c r="BT55" i="1" s="1"/>
  <c r="BO55" i="1"/>
  <c r="BV55" i="1" s="1"/>
  <c r="BQ55" i="1"/>
  <c r="BX55" i="1" s="1"/>
  <c r="BZ55" i="1"/>
  <c r="EE62" i="1"/>
  <c r="DY62" i="1"/>
  <c r="AM49" i="1"/>
  <c r="AN49" i="1"/>
  <c r="BE54" i="1"/>
  <c r="BC54" i="1"/>
  <c r="AR52" i="1"/>
  <c r="AU52" i="1" s="1"/>
  <c r="AT52" i="1" s="1"/>
  <c r="AQ52" i="1"/>
  <c r="AS52" i="1"/>
  <c r="DY61" i="1"/>
  <c r="EI61" i="1"/>
  <c r="EJ61" i="1"/>
  <c r="EK61" i="1"/>
  <c r="DA59" i="1"/>
  <c r="CW59" i="1"/>
  <c r="AV53" i="1" l="1"/>
  <c r="AG50" i="1"/>
  <c r="BA53" i="1"/>
  <c r="BB53" i="1"/>
  <c r="AY53" i="1"/>
  <c r="BF53" i="1" s="1"/>
  <c r="AO51" i="1"/>
  <c r="AP51" i="1" s="1"/>
  <c r="AR51" i="1" s="1"/>
  <c r="BC53" i="1"/>
  <c r="AS51" i="1"/>
  <c r="BU56" i="1"/>
  <c r="BI54" i="1"/>
  <c r="BJ54" i="1" s="1"/>
  <c r="BK54" i="1" s="1"/>
  <c r="BM54" i="1" s="1"/>
  <c r="BS55" i="1"/>
  <c r="BW56" i="1"/>
  <c r="EP63" i="1"/>
  <c r="EQ63" i="1" s="1"/>
  <c r="ER63" i="1" s="1"/>
  <c r="EO63" i="1"/>
  <c r="AV52" i="1"/>
  <c r="AW52" i="1"/>
  <c r="AY52" i="1"/>
  <c r="BA52" i="1"/>
  <c r="AX52" i="1"/>
  <c r="AZ52" i="1"/>
  <c r="BB52" i="1"/>
  <c r="CF58" i="1"/>
  <c r="CP58" i="1" s="1"/>
  <c r="CG58" i="1"/>
  <c r="CQ58" i="1" s="1"/>
  <c r="CH58" i="1"/>
  <c r="CR58" i="1" s="1"/>
  <c r="CI58" i="1"/>
  <c r="CS58" i="1" s="1"/>
  <c r="CJ58" i="1"/>
  <c r="CT58" i="1" s="1"/>
  <c r="CK58" i="1"/>
  <c r="CU58" i="1" s="1"/>
  <c r="CL58" i="1"/>
  <c r="CV58" i="1" s="1"/>
  <c r="CE58" i="1"/>
  <c r="CO58" i="1" s="1"/>
  <c r="CM58" i="1"/>
  <c r="CN58" i="1"/>
  <c r="EL61" i="1"/>
  <c r="BU55" i="1"/>
  <c r="V49" i="1"/>
  <c r="AN48" i="1"/>
  <c r="AM48" i="1"/>
  <c r="U49" i="1"/>
  <c r="CC57" i="1"/>
  <c r="CD57" i="1"/>
  <c r="DF57" i="1"/>
  <c r="EF61" i="1"/>
  <c r="EG61" i="1" s="1"/>
  <c r="EM61" i="1" s="1"/>
  <c r="EN61" i="1" s="1"/>
  <c r="BX56" i="1"/>
  <c r="BG53" i="1"/>
  <c r="DM60" i="1"/>
  <c r="DU60" i="1" s="1"/>
  <c r="DI60" i="1"/>
  <c r="DQ60" i="1" s="1"/>
  <c r="DL60" i="1"/>
  <c r="DT60" i="1" s="1"/>
  <c r="DP60" i="1"/>
  <c r="DX60" i="1" s="1"/>
  <c r="DK60" i="1"/>
  <c r="DS60" i="1" s="1"/>
  <c r="DO60" i="1"/>
  <c r="DW60" i="1" s="1"/>
  <c r="EH60" i="1"/>
  <c r="DJ60" i="1"/>
  <c r="DR60" i="1" s="1"/>
  <c r="DN60" i="1"/>
  <c r="DV60" i="1" s="1"/>
  <c r="Y49" i="1"/>
  <c r="Z49" i="1"/>
  <c r="AK49" i="1" s="1"/>
  <c r="EL62" i="1"/>
  <c r="AL50" i="1"/>
  <c r="AO50" i="1" s="1"/>
  <c r="AP50" i="1" s="1"/>
  <c r="BV56" i="1"/>
  <c r="BE53" i="1"/>
  <c r="BL54" i="1"/>
  <c r="BQ54" i="1"/>
  <c r="BN54" i="1"/>
  <c r="BZ54" i="1"/>
  <c r="BW55" i="1"/>
  <c r="W49" i="1"/>
  <c r="AH49" i="1" s="1"/>
  <c r="H47" i="1"/>
  <c r="I47" i="1"/>
  <c r="J47" i="1"/>
  <c r="K47" i="1"/>
  <c r="L47" i="1"/>
  <c r="M47" i="1"/>
  <c r="N47" i="1"/>
  <c r="G47" i="1"/>
  <c r="Q47" i="1"/>
  <c r="R47" i="1" s="1"/>
  <c r="S47" i="1" s="1"/>
  <c r="O47" i="1"/>
  <c r="P47" i="1"/>
  <c r="A47" i="1"/>
  <c r="B46" i="1"/>
  <c r="F47" i="1"/>
  <c r="AD48" i="1"/>
  <c r="T48" i="1"/>
  <c r="W48" i="1" s="1"/>
  <c r="AA48" i="1"/>
  <c r="EF62" i="1"/>
  <c r="EG62" i="1" s="1"/>
  <c r="DD59" i="1"/>
  <c r="DE59" i="1" s="1"/>
  <c r="DG59" i="1" s="1"/>
  <c r="DH59" i="1" s="1"/>
  <c r="BT56" i="1"/>
  <c r="BR54" i="1" l="1"/>
  <c r="EM62" i="1"/>
  <c r="EN62" i="1" s="1"/>
  <c r="BH53" i="1"/>
  <c r="BI53" i="1" s="1"/>
  <c r="BJ53" i="1" s="1"/>
  <c r="BK53" i="1" s="1"/>
  <c r="BO54" i="1"/>
  <c r="AQ51" i="1"/>
  <c r="AU51" i="1" s="1"/>
  <c r="AT51" i="1" s="1"/>
  <c r="BB51" i="1" s="1"/>
  <c r="BP54" i="1"/>
  <c r="BW54" i="1" s="1"/>
  <c r="BY55" i="1"/>
  <c r="CA55" i="1" s="1"/>
  <c r="CB55" i="1" s="1"/>
  <c r="DF55" i="1" s="1"/>
  <c r="BA51" i="1"/>
  <c r="AV51" i="1"/>
  <c r="AX51" i="1"/>
  <c r="AZ51" i="1"/>
  <c r="AY51" i="1"/>
  <c r="BF51" i="1" s="1"/>
  <c r="BF52" i="1"/>
  <c r="BS54" i="1"/>
  <c r="X48" i="1"/>
  <c r="BY56" i="1"/>
  <c r="CA56" i="1" s="1"/>
  <c r="CB56" i="1" s="1"/>
  <c r="DF56" i="1" s="1"/>
  <c r="U48" i="1"/>
  <c r="EB60" i="1"/>
  <c r="Z48" i="1"/>
  <c r="Y48" i="1"/>
  <c r="AI48" i="1" s="1"/>
  <c r="EE60" i="1"/>
  <c r="CW58" i="1"/>
  <c r="DA58" i="1"/>
  <c r="BG51" i="1"/>
  <c r="AH48" i="1"/>
  <c r="ED60" i="1"/>
  <c r="BG52" i="1"/>
  <c r="BD52" i="1"/>
  <c r="EP61" i="1"/>
  <c r="EQ61" i="1" s="1"/>
  <c r="ER61" i="1" s="1"/>
  <c r="EO61" i="1"/>
  <c r="DK59" i="1"/>
  <c r="DS59" i="1" s="1"/>
  <c r="DO59" i="1"/>
  <c r="DW59" i="1" s="1"/>
  <c r="EH59" i="1"/>
  <c r="DJ59" i="1"/>
  <c r="DR59" i="1" s="1"/>
  <c r="DN59" i="1"/>
  <c r="DV59" i="1" s="1"/>
  <c r="DM59" i="1"/>
  <c r="DU59" i="1" s="1"/>
  <c r="EC59" i="1" s="1"/>
  <c r="DI59" i="1"/>
  <c r="DQ59" i="1" s="1"/>
  <c r="DL59" i="1"/>
  <c r="DT59" i="1" s="1"/>
  <c r="DP59" i="1"/>
  <c r="DX59" i="1" s="1"/>
  <c r="CC56" i="1"/>
  <c r="CD56" i="1" s="1"/>
  <c r="CC55" i="1"/>
  <c r="CD55" i="1" s="1"/>
  <c r="EP62" i="1"/>
  <c r="EQ62" i="1" s="1"/>
  <c r="ER62" i="1" s="1"/>
  <c r="EO62" i="1"/>
  <c r="EJ60" i="1"/>
  <c r="EK60" i="1"/>
  <c r="EI60" i="1"/>
  <c r="CE57" i="1"/>
  <c r="CO57" i="1" s="1"/>
  <c r="CF57" i="1"/>
  <c r="CP57" i="1" s="1"/>
  <c r="CG57" i="1"/>
  <c r="CQ57" i="1" s="1"/>
  <c r="CH57" i="1"/>
  <c r="CR57" i="1" s="1"/>
  <c r="CI57" i="1"/>
  <c r="CS57" i="1" s="1"/>
  <c r="CJ57" i="1"/>
  <c r="CT57" i="1" s="1"/>
  <c r="CK57" i="1"/>
  <c r="CU57" i="1" s="1"/>
  <c r="CL57" i="1"/>
  <c r="CV57" i="1" s="1"/>
  <c r="CM57" i="1"/>
  <c r="CN57" i="1"/>
  <c r="AG49" i="1"/>
  <c r="AC49" i="1"/>
  <c r="AJ48" i="1"/>
  <c r="BV54" i="1"/>
  <c r="V48" i="1"/>
  <c r="AG48" i="1" s="1"/>
  <c r="G46" i="1"/>
  <c r="Q46" i="1"/>
  <c r="R46" i="1" s="1"/>
  <c r="S46" i="1" s="1"/>
  <c r="H46" i="1"/>
  <c r="I46" i="1"/>
  <c r="J46" i="1"/>
  <c r="K46" i="1"/>
  <c r="L46" i="1"/>
  <c r="M46" i="1"/>
  <c r="N46" i="1"/>
  <c r="P46" i="1"/>
  <c r="A46" i="1"/>
  <c r="O46" i="1"/>
  <c r="B45" i="1"/>
  <c r="F46" i="1"/>
  <c r="BU54" i="1"/>
  <c r="BT54" i="1"/>
  <c r="AJ49" i="1"/>
  <c r="DY60" i="1"/>
  <c r="EF60" i="1" s="1"/>
  <c r="AI49" i="1"/>
  <c r="DD58" i="1"/>
  <c r="CZ58" i="1"/>
  <c r="BE51" i="1"/>
  <c r="AK48" i="1"/>
  <c r="AC48" i="1"/>
  <c r="AD47" i="1"/>
  <c r="AA47" i="1"/>
  <c r="T47" i="1"/>
  <c r="Z47" i="1" s="1"/>
  <c r="AR50" i="1"/>
  <c r="AQ50" i="1"/>
  <c r="AS50" i="1"/>
  <c r="EA60" i="1"/>
  <c r="EC60" i="1"/>
  <c r="AF49" i="1"/>
  <c r="DC58" i="1"/>
  <c r="CY58" i="1"/>
  <c r="BE52" i="1"/>
  <c r="BC52" i="1"/>
  <c r="BI52" i="1" s="1"/>
  <c r="BJ52" i="1" s="1"/>
  <c r="BK52" i="1" s="1"/>
  <c r="AM47" i="1"/>
  <c r="AN47" i="1"/>
  <c r="BX54" i="1"/>
  <c r="BY54" i="1" s="1"/>
  <c r="CA54" i="1" s="1"/>
  <c r="CB54" i="1" s="1"/>
  <c r="DZ60" i="1"/>
  <c r="AE49" i="1"/>
  <c r="DB58" i="1"/>
  <c r="CX58" i="1"/>
  <c r="BH52" i="1"/>
  <c r="BR53" i="1" l="1"/>
  <c r="BQ53" i="1"/>
  <c r="BX53" i="1" s="1"/>
  <c r="BL53" i="1"/>
  <c r="BZ53" i="1"/>
  <c r="BN53" i="1"/>
  <c r="BM53" i="1"/>
  <c r="BT53" i="1" s="1"/>
  <c r="BP53" i="1"/>
  <c r="BO53" i="1"/>
  <c r="BV53" i="1" s="1"/>
  <c r="AL49" i="1"/>
  <c r="AE48" i="1"/>
  <c r="AW51" i="1"/>
  <c r="BC51" i="1" s="1"/>
  <c r="BH51" i="1"/>
  <c r="AF48" i="1"/>
  <c r="AU50" i="1"/>
  <c r="AT50" i="1" s="1"/>
  <c r="AV50" i="1" s="1"/>
  <c r="W47" i="1"/>
  <c r="X47" i="1"/>
  <c r="DC57" i="1"/>
  <c r="CY57" i="1"/>
  <c r="Y47" i="1"/>
  <c r="V47" i="1"/>
  <c r="AG47" i="1" s="1"/>
  <c r="DE58" i="1"/>
  <c r="DG58" i="1" s="1"/>
  <c r="DH58" i="1" s="1"/>
  <c r="DI58" i="1" s="1"/>
  <c r="DQ58" i="1" s="1"/>
  <c r="AK47" i="1"/>
  <c r="BS53" i="1"/>
  <c r="DY59" i="1"/>
  <c r="EE59" i="1"/>
  <c r="DB57" i="1"/>
  <c r="CX57" i="1"/>
  <c r="EF59" i="1"/>
  <c r="EA59" i="1"/>
  <c r="CF56" i="1"/>
  <c r="CP56" i="1" s="1"/>
  <c r="CG56" i="1"/>
  <c r="CQ56" i="1" s="1"/>
  <c r="CH56" i="1"/>
  <c r="CR56" i="1" s="1"/>
  <c r="CI56" i="1"/>
  <c r="CS56" i="1" s="1"/>
  <c r="CJ56" i="1"/>
  <c r="CT56" i="1" s="1"/>
  <c r="CK56" i="1"/>
  <c r="CU56" i="1" s="1"/>
  <c r="CL56" i="1"/>
  <c r="CV56" i="1" s="1"/>
  <c r="CE56" i="1"/>
  <c r="CO56" i="1" s="1"/>
  <c r="CM56" i="1"/>
  <c r="CN56" i="1"/>
  <c r="CC54" i="1"/>
  <c r="CD54" i="1" s="1"/>
  <c r="DF54" i="1"/>
  <c r="AY50" i="1"/>
  <c r="BA50" i="1"/>
  <c r="BB50" i="1"/>
  <c r="DM58" i="1"/>
  <c r="DU58" i="1" s="1"/>
  <c r="DP58" i="1"/>
  <c r="DX58" i="1" s="1"/>
  <c r="DK58" i="1"/>
  <c r="DS58" i="1" s="1"/>
  <c r="DJ58" i="1"/>
  <c r="DR58" i="1" s="1"/>
  <c r="DN58" i="1"/>
  <c r="DV58" i="1" s="1"/>
  <c r="BL52" i="1"/>
  <c r="BM52" i="1"/>
  <c r="BO52" i="1"/>
  <c r="BQ52" i="1"/>
  <c r="BN52" i="1"/>
  <c r="BP52" i="1"/>
  <c r="BR52" i="1"/>
  <c r="BZ52" i="1"/>
  <c r="AO49" i="1"/>
  <c r="AP49" i="1" s="1"/>
  <c r="AH47" i="1"/>
  <c r="AM46" i="1"/>
  <c r="AN46" i="1"/>
  <c r="CE55" i="1"/>
  <c r="CO55" i="1" s="1"/>
  <c r="CF55" i="1"/>
  <c r="CP55" i="1" s="1"/>
  <c r="CG55" i="1"/>
  <c r="CQ55" i="1" s="1"/>
  <c r="CH55" i="1"/>
  <c r="CR55" i="1" s="1"/>
  <c r="CI55" i="1"/>
  <c r="CS55" i="1" s="1"/>
  <c r="CJ55" i="1"/>
  <c r="CT55" i="1" s="1"/>
  <c r="CK55" i="1"/>
  <c r="CU55" i="1" s="1"/>
  <c r="CL55" i="1"/>
  <c r="CV55" i="1" s="1"/>
  <c r="CM55" i="1"/>
  <c r="CN55" i="1"/>
  <c r="AE47" i="1"/>
  <c r="U47" i="1"/>
  <c r="AF47" i="1" s="1"/>
  <c r="DA57" i="1"/>
  <c r="CW57" i="1"/>
  <c r="DD57" i="1" s="1"/>
  <c r="ED59" i="1"/>
  <c r="AL48" i="1"/>
  <c r="AO48" i="1" s="1"/>
  <c r="AP48" i="1" s="1"/>
  <c r="EG60" i="1"/>
  <c r="BW53" i="1"/>
  <c r="CZ57" i="1"/>
  <c r="EL60" i="1"/>
  <c r="EB59" i="1"/>
  <c r="DZ59" i="1"/>
  <c r="AJ47" i="1"/>
  <c r="AI47" i="1"/>
  <c r="AC47" i="1"/>
  <c r="H45" i="1"/>
  <c r="I45" i="1"/>
  <c r="J45" i="1"/>
  <c r="K45" i="1"/>
  <c r="L45" i="1"/>
  <c r="M45" i="1"/>
  <c r="N45" i="1"/>
  <c r="G45" i="1"/>
  <c r="Q45" i="1"/>
  <c r="R45" i="1" s="1"/>
  <c r="S45" i="1" s="1"/>
  <c r="O45" i="1"/>
  <c r="P45" i="1"/>
  <c r="A45" i="1"/>
  <c r="B44" i="1"/>
  <c r="F45" i="1"/>
  <c r="AD46" i="1"/>
  <c r="T46" i="1"/>
  <c r="W46" i="1" s="1"/>
  <c r="AA46" i="1"/>
  <c r="BU53" i="1"/>
  <c r="EI59" i="1"/>
  <c r="EJ59" i="1"/>
  <c r="EK59" i="1"/>
  <c r="U46" i="1" l="1"/>
  <c r="CW56" i="1"/>
  <c r="BD51" i="1"/>
  <c r="BI51" i="1" s="1"/>
  <c r="BJ51" i="1" s="1"/>
  <c r="BK51" i="1" s="1"/>
  <c r="BO51" i="1" s="1"/>
  <c r="BW52" i="1"/>
  <c r="EH58" i="1"/>
  <c r="DL58" i="1"/>
  <c r="DT58" i="1" s="1"/>
  <c r="AZ50" i="1"/>
  <c r="BF50" i="1" s="1"/>
  <c r="AW50" i="1"/>
  <c r="BY53" i="1"/>
  <c r="CA53" i="1" s="1"/>
  <c r="CB53" i="1" s="1"/>
  <c r="DO58" i="1"/>
  <c r="DW58" i="1" s="1"/>
  <c r="AX50" i="1"/>
  <c r="BD50" i="1" s="1"/>
  <c r="DA55" i="1"/>
  <c r="CW55" i="1"/>
  <c r="EB58" i="1"/>
  <c r="BG50" i="1"/>
  <c r="DD55" i="1"/>
  <c r="DA56" i="1"/>
  <c r="DZ58" i="1"/>
  <c r="CZ55" i="1"/>
  <c r="EG59" i="1"/>
  <c r="ED58" i="1"/>
  <c r="CC53" i="1"/>
  <c r="CD53" i="1" s="1"/>
  <c r="DF53" i="1"/>
  <c r="V46" i="1"/>
  <c r="AG46" i="1" s="1"/>
  <c r="BV52" i="1"/>
  <c r="CF54" i="1"/>
  <c r="CP54" i="1" s="1"/>
  <c r="CG54" i="1"/>
  <c r="CQ54" i="1" s="1"/>
  <c r="CH54" i="1"/>
  <c r="CR54" i="1" s="1"/>
  <c r="CI54" i="1"/>
  <c r="CS54" i="1" s="1"/>
  <c r="CJ54" i="1"/>
  <c r="CT54" i="1" s="1"/>
  <c r="CK54" i="1"/>
  <c r="CU54" i="1" s="1"/>
  <c r="CL54" i="1"/>
  <c r="CV54" i="1" s="1"/>
  <c r="CE54" i="1"/>
  <c r="CO54" i="1" s="1"/>
  <c r="CM54" i="1"/>
  <c r="CN54" i="1"/>
  <c r="EL59" i="1"/>
  <c r="DE57" i="1"/>
  <c r="DG57" i="1" s="1"/>
  <c r="DH57" i="1" s="1"/>
  <c r="DC55" i="1"/>
  <c r="CY55" i="1"/>
  <c r="AQ49" i="1"/>
  <c r="AR49" i="1"/>
  <c r="AS49" i="1"/>
  <c r="BU52" i="1"/>
  <c r="BT52" i="1"/>
  <c r="EJ58" i="1"/>
  <c r="EK58" i="1"/>
  <c r="EI58" i="1"/>
  <c r="DD56" i="1"/>
  <c r="CZ56" i="1"/>
  <c r="AM45" i="1"/>
  <c r="AN45" i="1"/>
  <c r="Z46" i="1"/>
  <c r="AK46" i="1" s="1"/>
  <c r="Y46" i="1"/>
  <c r="X46" i="1"/>
  <c r="G44" i="1"/>
  <c r="Q44" i="1"/>
  <c r="R44" i="1" s="1"/>
  <c r="S44" i="1" s="1"/>
  <c r="H44" i="1"/>
  <c r="I44" i="1"/>
  <c r="J44" i="1"/>
  <c r="K44" i="1"/>
  <c r="L44" i="1"/>
  <c r="M44" i="1"/>
  <c r="N44" i="1"/>
  <c r="P44" i="1"/>
  <c r="O44" i="1"/>
  <c r="A44" i="1"/>
  <c r="B43" i="1"/>
  <c r="F44" i="1"/>
  <c r="EM60" i="1"/>
  <c r="EN60" i="1" s="1"/>
  <c r="DB55" i="1"/>
  <c r="CX55" i="1"/>
  <c r="BS52" i="1"/>
  <c r="EE58" i="1"/>
  <c r="DY58" i="1"/>
  <c r="EF58" i="1" s="1"/>
  <c r="BC50" i="1"/>
  <c r="DC56" i="1"/>
  <c r="CY56" i="1"/>
  <c r="AF46" i="1"/>
  <c r="U45" i="1"/>
  <c r="Z45" i="1"/>
  <c r="AD45" i="1"/>
  <c r="T45" i="1"/>
  <c r="X45" i="1" s="1"/>
  <c r="Y45" i="1"/>
  <c r="AA45" i="1"/>
  <c r="AR48" i="1"/>
  <c r="AQ48" i="1"/>
  <c r="AS48" i="1"/>
  <c r="AL47" i="1"/>
  <c r="AO47" i="1" s="1"/>
  <c r="AP47" i="1" s="1"/>
  <c r="BX52" i="1"/>
  <c r="EA58" i="1"/>
  <c r="EC58" i="1"/>
  <c r="BH50" i="1"/>
  <c r="DB56" i="1"/>
  <c r="CX56" i="1"/>
  <c r="AJ46" i="1" l="1"/>
  <c r="BL51" i="1"/>
  <c r="BP51" i="1"/>
  <c r="BN51" i="1"/>
  <c r="BU51" i="1" s="1"/>
  <c r="BR51" i="1"/>
  <c r="BM51" i="1"/>
  <c r="BQ51" i="1"/>
  <c r="BX51" i="1" s="1"/>
  <c r="BE50" i="1"/>
  <c r="BI50" i="1" s="1"/>
  <c r="BJ50" i="1" s="1"/>
  <c r="BK50" i="1" s="1"/>
  <c r="AU48" i="1"/>
  <c r="AT48" i="1" s="1"/>
  <c r="AE45" i="1"/>
  <c r="DE55" i="1"/>
  <c r="DG55" i="1" s="1"/>
  <c r="DH55" i="1" s="1"/>
  <c r="DI55" i="1" s="1"/>
  <c r="DQ55" i="1" s="1"/>
  <c r="BZ51" i="1"/>
  <c r="EM59" i="1"/>
  <c r="EN59" i="1" s="1"/>
  <c r="DE56" i="1"/>
  <c r="DG56" i="1" s="1"/>
  <c r="DH56" i="1" s="1"/>
  <c r="DI56" i="1" s="1"/>
  <c r="DQ56" i="1" s="1"/>
  <c r="AJ45" i="1"/>
  <c r="BY52" i="1"/>
  <c r="CA52" i="1" s="1"/>
  <c r="CB52" i="1" s="1"/>
  <c r="CC52" i="1" s="1"/>
  <c r="CD52" i="1" s="1"/>
  <c r="AU49" i="1"/>
  <c r="AT49" i="1" s="1"/>
  <c r="BB49" i="1" s="1"/>
  <c r="CW54" i="1"/>
  <c r="DA54" i="1"/>
  <c r="EP59" i="1"/>
  <c r="EQ59" i="1" s="1"/>
  <c r="ER59" i="1" s="1"/>
  <c r="EO59" i="1"/>
  <c r="DP56" i="1"/>
  <c r="DX56" i="1" s="1"/>
  <c r="DK56" i="1"/>
  <c r="DS56" i="1" s="1"/>
  <c r="DN56" i="1"/>
  <c r="DV56" i="1" s="1"/>
  <c r="AI45" i="1"/>
  <c r="AC45" i="1"/>
  <c r="AX48" i="1"/>
  <c r="AZ48" i="1"/>
  <c r="BB48" i="1"/>
  <c r="AV48" i="1"/>
  <c r="AW48" i="1"/>
  <c r="BD48" i="1" s="1"/>
  <c r="AY48" i="1"/>
  <c r="BF48" i="1" s="1"/>
  <c r="BA48" i="1"/>
  <c r="AZ49" i="1"/>
  <c r="V45" i="1"/>
  <c r="AM44" i="1"/>
  <c r="AN44" i="1"/>
  <c r="EL58" i="1"/>
  <c r="AE46" i="1"/>
  <c r="AF45" i="1"/>
  <c r="DF52" i="1"/>
  <c r="EP60" i="1"/>
  <c r="EQ60" i="1" s="1"/>
  <c r="ER60" i="1" s="1"/>
  <c r="EO60" i="1"/>
  <c r="AI46" i="1"/>
  <c r="AC46" i="1"/>
  <c r="DD54" i="1"/>
  <c r="CZ54" i="1"/>
  <c r="CE53" i="1"/>
  <c r="CO53" i="1" s="1"/>
  <c r="CF53" i="1"/>
  <c r="CP53" i="1" s="1"/>
  <c r="CG53" i="1"/>
  <c r="CQ53" i="1" s="1"/>
  <c r="CH53" i="1"/>
  <c r="CR53" i="1" s="1"/>
  <c r="CI53" i="1"/>
  <c r="CS53" i="1" s="1"/>
  <c r="CJ53" i="1"/>
  <c r="CT53" i="1" s="1"/>
  <c r="CK53" i="1"/>
  <c r="CU53" i="1" s="1"/>
  <c r="CL53" i="1"/>
  <c r="CV53" i="1" s="1"/>
  <c r="CM53" i="1"/>
  <c r="CN53" i="1"/>
  <c r="AQ47" i="1"/>
  <c r="AR47" i="1"/>
  <c r="AU47" i="1" s="1"/>
  <c r="AT47" i="1" s="1"/>
  <c r="AS47" i="1"/>
  <c r="DJ57" i="1"/>
  <c r="DR57" i="1" s="1"/>
  <c r="DN57" i="1"/>
  <c r="DV57" i="1" s="1"/>
  <c r="DM57" i="1"/>
  <c r="DU57" i="1" s="1"/>
  <c r="EC57" i="1" s="1"/>
  <c r="DI57" i="1"/>
  <c r="DQ57" i="1" s="1"/>
  <c r="DL57" i="1"/>
  <c r="DT57" i="1" s="1"/>
  <c r="DP57" i="1"/>
  <c r="DX57" i="1" s="1"/>
  <c r="EH57" i="1"/>
  <c r="DO57" i="1"/>
  <c r="DW57" i="1" s="1"/>
  <c r="DK57" i="1"/>
  <c r="DS57" i="1" s="1"/>
  <c r="EA57" i="1" s="1"/>
  <c r="DC54" i="1"/>
  <c r="CY54" i="1"/>
  <c r="AK45" i="1"/>
  <c r="W45" i="1"/>
  <c r="AH45" i="1" s="1"/>
  <c r="EG58" i="1"/>
  <c r="H43" i="1"/>
  <c r="I43" i="1"/>
  <c r="J43" i="1"/>
  <c r="K43" i="1"/>
  <c r="L43" i="1"/>
  <c r="M43" i="1"/>
  <c r="N43" i="1"/>
  <c r="G43" i="1"/>
  <c r="Q43" i="1"/>
  <c r="R43" i="1" s="1"/>
  <c r="S43" i="1" s="1"/>
  <c r="O43" i="1"/>
  <c r="P43" i="1"/>
  <c r="A43" i="1"/>
  <c r="B42" i="1"/>
  <c r="F43" i="1"/>
  <c r="AD44" i="1"/>
  <c r="T44" i="1"/>
  <c r="Y44" i="1" s="1"/>
  <c r="W44" i="1"/>
  <c r="AA44" i="1"/>
  <c r="DB54" i="1"/>
  <c r="CX54" i="1"/>
  <c r="AH46" i="1"/>
  <c r="AL46" i="1" s="1"/>
  <c r="AO46" i="1" s="1"/>
  <c r="AP46" i="1" s="1"/>
  <c r="BQ50" i="1" l="1"/>
  <c r="BL50" i="1"/>
  <c r="BR50" i="1"/>
  <c r="BX50" i="1" s="1"/>
  <c r="BO50" i="1"/>
  <c r="BU50" i="1" s="1"/>
  <c r="BM50" i="1"/>
  <c r="BP50" i="1"/>
  <c r="BW51" i="1"/>
  <c r="DK55" i="1"/>
  <c r="DS55" i="1" s="1"/>
  <c r="EB57" i="1"/>
  <c r="EH55" i="1"/>
  <c r="DL55" i="1"/>
  <c r="DT55" i="1" s="1"/>
  <c r="DJ55" i="1"/>
  <c r="DR55" i="1" s="1"/>
  <c r="BT51" i="1"/>
  <c r="BS51" i="1"/>
  <c r="DM55" i="1"/>
  <c r="DU55" i="1" s="1"/>
  <c r="EC55" i="1" s="1"/>
  <c r="DP55" i="1"/>
  <c r="DX55" i="1" s="1"/>
  <c r="DN55" i="1"/>
  <c r="DV55" i="1" s="1"/>
  <c r="BH48" i="1"/>
  <c r="EE57" i="1"/>
  <c r="DO55" i="1"/>
  <c r="DW55" i="1" s="1"/>
  <c r="ED55" i="1" s="1"/>
  <c r="EH56" i="1"/>
  <c r="BV51" i="1"/>
  <c r="DE54" i="1"/>
  <c r="DG54" i="1" s="1"/>
  <c r="DH54" i="1" s="1"/>
  <c r="DP54" i="1" s="1"/>
  <c r="DX54" i="1" s="1"/>
  <c r="EM58" i="1"/>
  <c r="EN58" i="1" s="1"/>
  <c r="EO58" i="1" s="1"/>
  <c r="BN50" i="1"/>
  <c r="AV49" i="1"/>
  <c r="DJ56" i="1"/>
  <c r="DR56" i="1" s="1"/>
  <c r="DL56" i="1"/>
  <c r="DT56" i="1" s="1"/>
  <c r="BS50" i="1"/>
  <c r="CZ53" i="1"/>
  <c r="V44" i="1"/>
  <c r="AG44" i="1" s="1"/>
  <c r="BZ50" i="1"/>
  <c r="AY49" i="1"/>
  <c r="BF49" i="1" s="1"/>
  <c r="DM56" i="1"/>
  <c r="DU56" i="1" s="1"/>
  <c r="DO56" i="1"/>
  <c r="DW56" i="1" s="1"/>
  <c r="EE56" i="1" s="1"/>
  <c r="DY57" i="1"/>
  <c r="DA53" i="1"/>
  <c r="CW53" i="1"/>
  <c r="DD53" i="1" s="1"/>
  <c r="AW49" i="1"/>
  <c r="AX49" i="1"/>
  <c r="U44" i="1"/>
  <c r="EE55" i="1"/>
  <c r="DY55" i="1"/>
  <c r="BA49" i="1"/>
  <c r="BH49" i="1" s="1"/>
  <c r="EC56" i="1"/>
  <c r="DY56" i="1"/>
  <c r="EF56" i="1" s="1"/>
  <c r="AW47" i="1"/>
  <c r="AY47" i="1"/>
  <c r="BA47" i="1"/>
  <c r="AX47" i="1"/>
  <c r="AZ47" i="1"/>
  <c r="BB47" i="1"/>
  <c r="AV47" i="1"/>
  <c r="DI54" i="1"/>
  <c r="DQ54" i="1" s="1"/>
  <c r="DO54" i="1"/>
  <c r="DW54" i="1" s="1"/>
  <c r="DM54" i="1"/>
  <c r="DU54" i="1" s="1"/>
  <c r="AR46" i="1"/>
  <c r="AQ46" i="1"/>
  <c r="AS46" i="1"/>
  <c r="DZ57" i="1"/>
  <c r="EK56" i="1"/>
  <c r="EI56" i="1"/>
  <c r="EJ56" i="1"/>
  <c r="EB56" i="1"/>
  <c r="G42" i="1"/>
  <c r="Q42" i="1"/>
  <c r="R42" i="1" s="1"/>
  <c r="S42" i="1" s="1"/>
  <c r="H42" i="1"/>
  <c r="I42" i="1"/>
  <c r="J42" i="1"/>
  <c r="K42" i="1"/>
  <c r="L42" i="1"/>
  <c r="M42" i="1"/>
  <c r="N42" i="1"/>
  <c r="P42" i="1"/>
  <c r="A42" i="1"/>
  <c r="O42" i="1"/>
  <c r="B41" i="1"/>
  <c r="F42" i="1"/>
  <c r="BG48" i="1"/>
  <c r="AM43" i="1"/>
  <c r="AN43" i="1"/>
  <c r="DC53" i="1"/>
  <c r="CY53" i="1"/>
  <c r="CF52" i="1"/>
  <c r="CP52" i="1" s="1"/>
  <c r="CG52" i="1"/>
  <c r="CQ52" i="1" s="1"/>
  <c r="CH52" i="1"/>
  <c r="CR52" i="1" s="1"/>
  <c r="CI52" i="1"/>
  <c r="CS52" i="1" s="1"/>
  <c r="CJ52" i="1"/>
  <c r="CT52" i="1" s="1"/>
  <c r="CK52" i="1"/>
  <c r="CU52" i="1" s="1"/>
  <c r="CL52" i="1"/>
  <c r="CV52" i="1" s="1"/>
  <c r="CE52" i="1"/>
  <c r="CO52" i="1" s="1"/>
  <c r="CM52" i="1"/>
  <c r="CN52" i="1"/>
  <c r="AG45" i="1"/>
  <c r="AL45" i="1" s="1"/>
  <c r="AO45" i="1" s="1"/>
  <c r="AP45" i="1" s="1"/>
  <c r="EF55" i="1"/>
  <c r="BW50" i="1"/>
  <c r="BV50" i="1"/>
  <c r="BG49" i="1"/>
  <c r="BE48" i="1"/>
  <c r="EA56" i="1"/>
  <c r="AD43" i="1"/>
  <c r="T43" i="1"/>
  <c r="V43" i="1" s="1"/>
  <c r="AA43" i="1"/>
  <c r="Z44" i="1"/>
  <c r="AK44" i="1" s="1"/>
  <c r="EP58" i="1"/>
  <c r="EQ58" i="1" s="1"/>
  <c r="ER58" i="1" s="1"/>
  <c r="EI57" i="1"/>
  <c r="EJ57" i="1"/>
  <c r="EK57" i="1"/>
  <c r="X44" i="1"/>
  <c r="AH44" i="1" s="1"/>
  <c r="EF57" i="1"/>
  <c r="ED57" i="1"/>
  <c r="DB53" i="1"/>
  <c r="CX53" i="1"/>
  <c r="EI55" i="1"/>
  <c r="EJ55" i="1"/>
  <c r="EK55" i="1"/>
  <c r="EB55" i="1"/>
  <c r="DZ55" i="1"/>
  <c r="BT50" i="1"/>
  <c r="BE49" i="1"/>
  <c r="BC48" i="1"/>
  <c r="DZ56" i="1"/>
  <c r="EH54" i="1" l="1"/>
  <c r="DL54" i="1"/>
  <c r="DT54" i="1" s="1"/>
  <c r="EA55" i="1"/>
  <c r="EG55" i="1" s="1"/>
  <c r="ED56" i="1"/>
  <c r="EG56" i="1" s="1"/>
  <c r="AF44" i="1"/>
  <c r="DN54" i="1"/>
  <c r="DV54" i="1" s="1"/>
  <c r="ED54" i="1" s="1"/>
  <c r="DK54" i="1"/>
  <c r="DS54" i="1" s="1"/>
  <c r="EA54" i="1" s="1"/>
  <c r="BY51" i="1"/>
  <c r="CA51" i="1" s="1"/>
  <c r="CB51" i="1" s="1"/>
  <c r="BY50" i="1"/>
  <c r="CA50" i="1" s="1"/>
  <c r="CB50" i="1" s="1"/>
  <c r="DJ54" i="1"/>
  <c r="DR54" i="1" s="1"/>
  <c r="CW52" i="1"/>
  <c r="DD52" i="1" s="1"/>
  <c r="BD49" i="1"/>
  <c r="BI48" i="1"/>
  <c r="BJ48" i="1" s="1"/>
  <c r="BK48" i="1" s="1"/>
  <c r="BL48" i="1" s="1"/>
  <c r="EL57" i="1"/>
  <c r="BC47" i="1"/>
  <c r="DE53" i="1"/>
  <c r="DG53" i="1" s="1"/>
  <c r="DH53" i="1" s="1"/>
  <c r="DN53" i="1" s="1"/>
  <c r="DV53" i="1" s="1"/>
  <c r="Y43" i="1"/>
  <c r="Z43" i="1"/>
  <c r="EG57" i="1"/>
  <c r="W43" i="1"/>
  <c r="AG43" i="1" s="1"/>
  <c r="X43" i="1"/>
  <c r="AI43" i="1" s="1"/>
  <c r="U43" i="1"/>
  <c r="DA52" i="1"/>
  <c r="AE44" i="1"/>
  <c r="CZ52" i="1"/>
  <c r="AU46" i="1"/>
  <c r="AT46" i="1" s="1"/>
  <c r="AX46" i="1" s="1"/>
  <c r="EB54" i="1"/>
  <c r="BD47" i="1"/>
  <c r="BC49" i="1"/>
  <c r="AQ45" i="1"/>
  <c r="AR45" i="1"/>
  <c r="AS45" i="1"/>
  <c r="DI53" i="1"/>
  <c r="DQ53" i="1" s="1"/>
  <c r="DL53" i="1"/>
  <c r="DT53" i="1" s="1"/>
  <c r="CC50" i="1"/>
  <c r="CD50" i="1" s="1"/>
  <c r="DF50" i="1"/>
  <c r="BB46" i="1"/>
  <c r="AV46" i="1"/>
  <c r="BA46" i="1"/>
  <c r="AF43" i="1"/>
  <c r="BH47" i="1"/>
  <c r="EL55" i="1"/>
  <c r="H41" i="1"/>
  <c r="I41" i="1"/>
  <c r="J41" i="1"/>
  <c r="K41" i="1"/>
  <c r="L41" i="1"/>
  <c r="M41" i="1"/>
  <c r="N41" i="1"/>
  <c r="G41" i="1"/>
  <c r="Q41" i="1"/>
  <c r="R41" i="1" s="1"/>
  <c r="S41" i="1" s="1"/>
  <c r="A41" i="1"/>
  <c r="O41" i="1"/>
  <c r="P41" i="1"/>
  <c r="B40" i="1"/>
  <c r="F41" i="1"/>
  <c r="AD42" i="1"/>
  <c r="T42" i="1"/>
  <c r="W42" i="1" s="1"/>
  <c r="AA42" i="1"/>
  <c r="EL56" i="1"/>
  <c r="BF47" i="1"/>
  <c r="BP48" i="1"/>
  <c r="BR48" i="1"/>
  <c r="BO48" i="1"/>
  <c r="BQ48" i="1"/>
  <c r="AC43" i="1"/>
  <c r="DC52" i="1"/>
  <c r="CY52" i="1"/>
  <c r="AM42" i="1"/>
  <c r="AN42" i="1"/>
  <c r="EK54" i="1"/>
  <c r="EI54" i="1"/>
  <c r="EJ54" i="1"/>
  <c r="BG47" i="1"/>
  <c r="AI44" i="1"/>
  <c r="AC44" i="1"/>
  <c r="AK43" i="1"/>
  <c r="DB52" i="1"/>
  <c r="CX52" i="1"/>
  <c r="EC54" i="1"/>
  <c r="EE54" i="1"/>
  <c r="DY54" i="1"/>
  <c r="BE47" i="1"/>
  <c r="AJ44" i="1"/>
  <c r="CC51" i="1" l="1"/>
  <c r="CD51" i="1" s="1"/>
  <c r="DF51" i="1"/>
  <c r="BV48" i="1"/>
  <c r="BX48" i="1"/>
  <c r="EM56" i="1"/>
  <c r="EN56" i="1" s="1"/>
  <c r="BH46" i="1"/>
  <c r="BM48" i="1"/>
  <c r="BT48" i="1" s="1"/>
  <c r="BN48" i="1"/>
  <c r="EM55" i="1"/>
  <c r="EN55" i="1" s="1"/>
  <c r="AY46" i="1"/>
  <c r="AZ46" i="1"/>
  <c r="BG46" i="1" s="1"/>
  <c r="EH53" i="1"/>
  <c r="DJ53" i="1"/>
  <c r="DR53" i="1" s="1"/>
  <c r="BI49" i="1"/>
  <c r="BJ49" i="1" s="1"/>
  <c r="BK49" i="1" s="1"/>
  <c r="EM57" i="1"/>
  <c r="EN57" i="1" s="1"/>
  <c r="DZ54" i="1"/>
  <c r="BZ48" i="1"/>
  <c r="AW46" i="1"/>
  <c r="BD46" i="1" s="1"/>
  <c r="DO53" i="1"/>
  <c r="DW53" i="1" s="1"/>
  <c r="ED53" i="1" s="1"/>
  <c r="AE43" i="1"/>
  <c r="DY53" i="1"/>
  <c r="EF53" i="1" s="1"/>
  <c r="DE52" i="1"/>
  <c r="DG52" i="1" s="1"/>
  <c r="DH52" i="1" s="1"/>
  <c r="DP52" i="1" s="1"/>
  <c r="DX52" i="1" s="1"/>
  <c r="AL44" i="1"/>
  <c r="AO44" i="1" s="1"/>
  <c r="AP44" i="1" s="1"/>
  <c r="DK53" i="1"/>
  <c r="DS53" i="1" s="1"/>
  <c r="DM53" i="1"/>
  <c r="DU53" i="1" s="1"/>
  <c r="EB53" i="1" s="1"/>
  <c r="DP53" i="1"/>
  <c r="DX53" i="1" s="1"/>
  <c r="U42" i="1"/>
  <c r="BC46" i="1"/>
  <c r="EA53" i="1"/>
  <c r="BR49" i="1"/>
  <c r="BQ49" i="1"/>
  <c r="BX49" i="1" s="1"/>
  <c r="BL49" i="1"/>
  <c r="BZ49" i="1"/>
  <c r="BN49" i="1"/>
  <c r="BM49" i="1"/>
  <c r="BT49" i="1" s="1"/>
  <c r="BP49" i="1"/>
  <c r="BW49" i="1" s="1"/>
  <c r="BO49" i="1"/>
  <c r="Z42" i="1"/>
  <c r="AK42" i="1" s="1"/>
  <c r="BU48" i="1"/>
  <c r="X42" i="1"/>
  <c r="AH42" i="1" s="1"/>
  <c r="Y42" i="1"/>
  <c r="AH43" i="1"/>
  <c r="AJ43" i="1"/>
  <c r="AL43" i="1" s="1"/>
  <c r="AO43" i="1" s="1"/>
  <c r="AP43" i="1" s="1"/>
  <c r="BI47" i="1"/>
  <c r="BJ47" i="1" s="1"/>
  <c r="BK47" i="1" s="1"/>
  <c r="BM47" i="1" s="1"/>
  <c r="V42" i="1"/>
  <c r="AG42" i="1" s="1"/>
  <c r="EC53" i="1"/>
  <c r="AU45" i="1"/>
  <c r="AT45" i="1" s="1"/>
  <c r="AW45" i="1" s="1"/>
  <c r="DL52" i="1"/>
  <c r="DT52" i="1" s="1"/>
  <c r="DK52" i="1"/>
  <c r="DS52" i="1" s="1"/>
  <c r="DN52" i="1"/>
  <c r="DV52" i="1" s="1"/>
  <c r="DM52" i="1"/>
  <c r="DU52" i="1" s="1"/>
  <c r="EP56" i="1"/>
  <c r="EQ56" i="1" s="1"/>
  <c r="ER56" i="1" s="1"/>
  <c r="EO56" i="1"/>
  <c r="EP55" i="1"/>
  <c r="EQ55" i="1" s="1"/>
  <c r="ER55" i="1" s="1"/>
  <c r="EO55" i="1"/>
  <c r="AJ42" i="1"/>
  <c r="EG54" i="1"/>
  <c r="EF54" i="1"/>
  <c r="G40" i="1"/>
  <c r="Q40" i="1"/>
  <c r="R40" i="1" s="1"/>
  <c r="S40" i="1" s="1"/>
  <c r="H40" i="1"/>
  <c r="I40" i="1"/>
  <c r="J40" i="1"/>
  <c r="K40" i="1"/>
  <c r="L40" i="1"/>
  <c r="M40" i="1"/>
  <c r="N40" i="1"/>
  <c r="P40" i="1"/>
  <c r="O40" i="1"/>
  <c r="A40" i="1"/>
  <c r="B39" i="1"/>
  <c r="F40" i="1"/>
  <c r="CF50" i="1"/>
  <c r="CP50" i="1" s="1"/>
  <c r="CG50" i="1"/>
  <c r="CQ50" i="1" s="1"/>
  <c r="CH50" i="1"/>
  <c r="CR50" i="1" s="1"/>
  <c r="CI50" i="1"/>
  <c r="CS50" i="1" s="1"/>
  <c r="CJ50" i="1"/>
  <c r="CT50" i="1" s="1"/>
  <c r="CK50" i="1"/>
  <c r="CU50" i="1" s="1"/>
  <c r="CL50" i="1"/>
  <c r="CV50" i="1" s="1"/>
  <c r="CE50" i="1"/>
  <c r="CO50" i="1" s="1"/>
  <c r="CM50" i="1"/>
  <c r="CN50" i="1"/>
  <c r="EI53" i="1"/>
  <c r="EJ53" i="1"/>
  <c r="EK53" i="1"/>
  <c r="DZ53" i="1"/>
  <c r="AR44" i="1"/>
  <c r="AQ44" i="1"/>
  <c r="AS44" i="1"/>
  <c r="BW48" i="1"/>
  <c r="AF42" i="1"/>
  <c r="X41" i="1"/>
  <c r="AD41" i="1"/>
  <c r="T41" i="1"/>
  <c r="Z41" i="1" s="1"/>
  <c r="W41" i="1"/>
  <c r="AA41" i="1"/>
  <c r="BE46" i="1"/>
  <c r="BU49" i="1"/>
  <c r="EE53" i="1"/>
  <c r="EL54" i="1"/>
  <c r="AE42" i="1"/>
  <c r="AM41" i="1"/>
  <c r="AN41" i="1"/>
  <c r="EG53" i="1" l="1"/>
  <c r="BS49" i="1"/>
  <c r="EP57" i="1"/>
  <c r="EQ57" i="1" s="1"/>
  <c r="ER57" i="1" s="1"/>
  <c r="EO57" i="1"/>
  <c r="EH52" i="1"/>
  <c r="DI52" i="1"/>
  <c r="DQ52" i="1" s="1"/>
  <c r="BF46" i="1"/>
  <c r="BI46" i="1"/>
  <c r="BJ46" i="1" s="1"/>
  <c r="BK46" i="1" s="1"/>
  <c r="BS48" i="1"/>
  <c r="DO52" i="1"/>
  <c r="DW52" i="1" s="1"/>
  <c r="CG51" i="1"/>
  <c r="CQ51" i="1" s="1"/>
  <c r="CK51" i="1"/>
  <c r="CU51" i="1" s="1"/>
  <c r="DC51" i="1" s="1"/>
  <c r="CE51" i="1"/>
  <c r="CO51" i="1" s="1"/>
  <c r="CI51" i="1"/>
  <c r="CS51" i="1" s="1"/>
  <c r="CM51" i="1"/>
  <c r="CH51" i="1"/>
  <c r="CR51" i="1" s="1"/>
  <c r="CZ51" i="1" s="1"/>
  <c r="CL51" i="1"/>
  <c r="CV51" i="1" s="1"/>
  <c r="CF51" i="1"/>
  <c r="CP51" i="1" s="1"/>
  <c r="CX51" i="1" s="1"/>
  <c r="CJ51" i="1"/>
  <c r="CT51" i="1" s="1"/>
  <c r="CN51" i="1"/>
  <c r="AX45" i="1"/>
  <c r="DJ52" i="1"/>
  <c r="DR52" i="1" s="1"/>
  <c r="BA45" i="1"/>
  <c r="BL47" i="1"/>
  <c r="BS47" i="1" s="1"/>
  <c r="AU44" i="1"/>
  <c r="AT44" i="1" s="1"/>
  <c r="ED52" i="1"/>
  <c r="EA52" i="1"/>
  <c r="AV45" i="1"/>
  <c r="BC45" i="1" s="1"/>
  <c r="BQ47" i="1"/>
  <c r="AC42" i="1"/>
  <c r="BD45" i="1"/>
  <c r="BZ47" i="1"/>
  <c r="BN47" i="1"/>
  <c r="BV49" i="1"/>
  <c r="AH41" i="1"/>
  <c r="BY49" i="1"/>
  <c r="CA49" i="1" s="1"/>
  <c r="CB49" i="1" s="1"/>
  <c r="AK41" i="1"/>
  <c r="EL53" i="1"/>
  <c r="EM53" i="1" s="1"/>
  <c r="EN53" i="1" s="1"/>
  <c r="DB50" i="1"/>
  <c r="CX50" i="1"/>
  <c r="AI42" i="1"/>
  <c r="AL42" i="1" s="1"/>
  <c r="AO42" i="1" s="1"/>
  <c r="AP42" i="1" s="1"/>
  <c r="DZ52" i="1"/>
  <c r="BB45" i="1"/>
  <c r="BH45" i="1" s="1"/>
  <c r="AY45" i="1"/>
  <c r="BR47" i="1"/>
  <c r="BO47" i="1"/>
  <c r="CW50" i="1"/>
  <c r="EB52" i="1"/>
  <c r="AZ45" i="1"/>
  <c r="BG45" i="1" s="1"/>
  <c r="BP47" i="1"/>
  <c r="BW47" i="1" s="1"/>
  <c r="AX44" i="1"/>
  <c r="AZ44" i="1"/>
  <c r="BB44" i="1"/>
  <c r="AV44" i="1"/>
  <c r="AW44" i="1"/>
  <c r="BD44" i="1" s="1"/>
  <c r="AY44" i="1"/>
  <c r="BF44" i="1" s="1"/>
  <c r="BA44" i="1"/>
  <c r="BH44" i="1" s="1"/>
  <c r="CC49" i="1"/>
  <c r="CD49" i="1" s="1"/>
  <c r="DF49" i="1"/>
  <c r="G39" i="1"/>
  <c r="Q39" i="1"/>
  <c r="R39" i="1" s="1"/>
  <c r="S39" i="1" s="1"/>
  <c r="H39" i="1"/>
  <c r="I39" i="1"/>
  <c r="J39" i="1"/>
  <c r="K39" i="1"/>
  <c r="L39" i="1"/>
  <c r="M39" i="1"/>
  <c r="N39" i="1"/>
  <c r="O39" i="1"/>
  <c r="P39" i="1"/>
  <c r="A39" i="1"/>
  <c r="B38" i="1"/>
  <c r="F39" i="1"/>
  <c r="AD40" i="1"/>
  <c r="T40" i="1"/>
  <c r="Y40" i="1" s="1"/>
  <c r="AA40" i="1"/>
  <c r="V40" i="1"/>
  <c r="EM54" i="1"/>
  <c r="EN54" i="1" s="1"/>
  <c r="AQ43" i="1"/>
  <c r="AR43" i="1"/>
  <c r="AS43" i="1"/>
  <c r="V41" i="1"/>
  <c r="AG41" i="1" s="1"/>
  <c r="DA50" i="1"/>
  <c r="AM40" i="1"/>
  <c r="AN40" i="1"/>
  <c r="BF45" i="1"/>
  <c r="BX47" i="1"/>
  <c r="BN46" i="1"/>
  <c r="BP46" i="1"/>
  <c r="BR46" i="1"/>
  <c r="BL46" i="1"/>
  <c r="BM46" i="1"/>
  <c r="BT46" i="1" s="1"/>
  <c r="BO46" i="1"/>
  <c r="BV46" i="1" s="1"/>
  <c r="BQ46" i="1"/>
  <c r="BX46" i="1" s="1"/>
  <c r="BZ46" i="1"/>
  <c r="DD50" i="1"/>
  <c r="CZ50" i="1"/>
  <c r="BY48" i="1"/>
  <c r="CA48" i="1" s="1"/>
  <c r="CB48" i="1" s="1"/>
  <c r="EK52" i="1"/>
  <c r="EI52" i="1"/>
  <c r="EJ52" i="1"/>
  <c r="BV47" i="1"/>
  <c r="U41" i="1"/>
  <c r="Y41" i="1"/>
  <c r="AJ41" i="1" s="1"/>
  <c r="DC50" i="1"/>
  <c r="CY50" i="1"/>
  <c r="EC52" i="1"/>
  <c r="EE52" i="1"/>
  <c r="DY52" i="1"/>
  <c r="BE45" i="1"/>
  <c r="BT47" i="1"/>
  <c r="BC44" i="1" l="1"/>
  <c r="DB51" i="1"/>
  <c r="CY51" i="1"/>
  <c r="U40" i="1"/>
  <c r="DA51" i="1"/>
  <c r="CW51" i="1"/>
  <c r="AU43" i="1"/>
  <c r="AT43" i="1" s="1"/>
  <c r="AX43" i="1" s="1"/>
  <c r="BE43" i="1" s="1"/>
  <c r="Z40" i="1"/>
  <c r="W40" i="1"/>
  <c r="BI45" i="1"/>
  <c r="BJ45" i="1" s="1"/>
  <c r="BK45" i="1" s="1"/>
  <c r="BQ45" i="1" s="1"/>
  <c r="AE41" i="1"/>
  <c r="AS42" i="1"/>
  <c r="AR42" i="1"/>
  <c r="AQ42" i="1"/>
  <c r="EP53" i="1"/>
  <c r="EQ53" i="1" s="1"/>
  <c r="ER53" i="1" s="1"/>
  <c r="EO53" i="1"/>
  <c r="DE50" i="1"/>
  <c r="DG50" i="1" s="1"/>
  <c r="DH50" i="1" s="1"/>
  <c r="DK50" i="1" s="1"/>
  <c r="DS50" i="1" s="1"/>
  <c r="AK40" i="1"/>
  <c r="BU47" i="1"/>
  <c r="BY47" i="1" s="1"/>
  <c r="CA47" i="1" s="1"/>
  <c r="CB47" i="1" s="1"/>
  <c r="AF41" i="1"/>
  <c r="AG40" i="1"/>
  <c r="AJ40" i="1"/>
  <c r="CE49" i="1"/>
  <c r="CO49" i="1" s="1"/>
  <c r="CF49" i="1"/>
  <c r="CP49" i="1" s="1"/>
  <c r="CG49" i="1"/>
  <c r="CQ49" i="1" s="1"/>
  <c r="CH49" i="1"/>
  <c r="CR49" i="1" s="1"/>
  <c r="CI49" i="1"/>
  <c r="CS49" i="1" s="1"/>
  <c r="CJ49" i="1"/>
  <c r="CT49" i="1" s="1"/>
  <c r="CK49" i="1"/>
  <c r="CU49" i="1" s="1"/>
  <c r="CL49" i="1"/>
  <c r="CV49" i="1" s="1"/>
  <c r="CM49" i="1"/>
  <c r="CN49" i="1"/>
  <c r="AW43" i="1"/>
  <c r="AY43" i="1"/>
  <c r="BA43" i="1"/>
  <c r="AZ43" i="1"/>
  <c r="BB43" i="1"/>
  <c r="AV43" i="1"/>
  <c r="BO45" i="1"/>
  <c r="BP45" i="1"/>
  <c r="BR45" i="1"/>
  <c r="G38" i="1"/>
  <c r="Q38" i="1"/>
  <c r="R38" i="1" s="1"/>
  <c r="S38" i="1" s="1"/>
  <c r="H38" i="1"/>
  <c r="I38" i="1"/>
  <c r="J38" i="1"/>
  <c r="K38" i="1"/>
  <c r="L38" i="1"/>
  <c r="M38" i="1"/>
  <c r="N38" i="1"/>
  <c r="P38" i="1"/>
  <c r="A38" i="1"/>
  <c r="O38" i="1"/>
  <c r="B37" i="1"/>
  <c r="F38" i="1"/>
  <c r="AD39" i="1"/>
  <c r="AA39" i="1"/>
  <c r="T39" i="1"/>
  <c r="X39" i="1" s="1"/>
  <c r="Y39" i="1"/>
  <c r="BW46" i="1"/>
  <c r="EF52" i="1"/>
  <c r="EG52" i="1" s="1"/>
  <c r="EP54" i="1"/>
  <c r="EQ54" i="1" s="1"/>
  <c r="ER54" i="1" s="1"/>
  <c r="EO54" i="1"/>
  <c r="AF40" i="1"/>
  <c r="AM39" i="1"/>
  <c r="AN39" i="1"/>
  <c r="BU46" i="1"/>
  <c r="AE40" i="1"/>
  <c r="AC41" i="1"/>
  <c r="BG44" i="1"/>
  <c r="EL52" i="1"/>
  <c r="CC48" i="1"/>
  <c r="CD48" i="1" s="1"/>
  <c r="DF48" i="1"/>
  <c r="BS46" i="1"/>
  <c r="X40" i="1"/>
  <c r="AH40" i="1" s="1"/>
  <c r="AI41" i="1"/>
  <c r="AL41" i="1" s="1"/>
  <c r="AO41" i="1" s="1"/>
  <c r="AP41" i="1" s="1"/>
  <c r="BE44" i="1"/>
  <c r="DC49" i="1" l="1"/>
  <c r="DD51" i="1"/>
  <c r="DE51" i="1" s="1"/>
  <c r="DG51" i="1" s="1"/>
  <c r="DH51" i="1" s="1"/>
  <c r="CY49" i="1"/>
  <c r="BM45" i="1"/>
  <c r="BW45" i="1"/>
  <c r="AU42" i="1"/>
  <c r="AT42" i="1" s="1"/>
  <c r="AY42" i="1" s="1"/>
  <c r="BZ45" i="1"/>
  <c r="BN45" i="1"/>
  <c r="BH43" i="1"/>
  <c r="BL45" i="1"/>
  <c r="EH50" i="1"/>
  <c r="AV42" i="1"/>
  <c r="AW42" i="1"/>
  <c r="DP50" i="1"/>
  <c r="DX50" i="1" s="1"/>
  <c r="DL50" i="1"/>
  <c r="DT50" i="1" s="1"/>
  <c r="DJ50" i="1"/>
  <c r="DR50" i="1" s="1"/>
  <c r="EA50" i="1"/>
  <c r="CC47" i="1"/>
  <c r="CD47" i="1" s="1"/>
  <c r="CH47" i="1" s="1"/>
  <c r="CR47" i="1" s="1"/>
  <c r="DF47" i="1"/>
  <c r="EM52" i="1"/>
  <c r="EN52" i="1" s="1"/>
  <c r="EP52" i="1" s="1"/>
  <c r="EQ52" i="1" s="1"/>
  <c r="ER52" i="1" s="1"/>
  <c r="V39" i="1"/>
  <c r="BY46" i="1"/>
  <c r="CA46" i="1" s="1"/>
  <c r="CB46" i="1" s="1"/>
  <c r="U39" i="1"/>
  <c r="DM50" i="1"/>
  <c r="DU50" i="1" s="1"/>
  <c r="EB50" i="1" s="1"/>
  <c r="DO50" i="1"/>
  <c r="DW50" i="1" s="1"/>
  <c r="DI50" i="1"/>
  <c r="DQ50" i="1" s="1"/>
  <c r="BI44" i="1"/>
  <c r="BJ44" i="1" s="1"/>
  <c r="BK44" i="1" s="1"/>
  <c r="BR44" i="1" s="1"/>
  <c r="W39" i="1"/>
  <c r="Z39" i="1"/>
  <c r="AC39" i="1" s="1"/>
  <c r="BG43" i="1"/>
  <c r="BD43" i="1"/>
  <c r="DN50" i="1"/>
  <c r="DV50" i="1" s="1"/>
  <c r="CF48" i="1"/>
  <c r="CP48" i="1" s="1"/>
  <c r="CG48" i="1"/>
  <c r="CQ48" i="1" s="1"/>
  <c r="CH48" i="1"/>
  <c r="CR48" i="1" s="1"/>
  <c r="CI48" i="1"/>
  <c r="CS48" i="1" s="1"/>
  <c r="CJ48" i="1"/>
  <c r="CT48" i="1" s="1"/>
  <c r="CK48" i="1"/>
  <c r="CU48" i="1" s="1"/>
  <c r="CL48" i="1"/>
  <c r="CV48" i="1" s="1"/>
  <c r="CE48" i="1"/>
  <c r="CO48" i="1" s="1"/>
  <c r="CM48" i="1"/>
  <c r="CN48" i="1"/>
  <c r="BN44" i="1"/>
  <c r="BO44" i="1"/>
  <c r="AI39" i="1"/>
  <c r="EO52" i="1"/>
  <c r="CE47" i="1"/>
  <c r="CO47" i="1" s="1"/>
  <c r="CL47" i="1"/>
  <c r="CV47" i="1" s="1"/>
  <c r="CI47" i="1"/>
  <c r="CS47" i="1" s="1"/>
  <c r="CF47" i="1"/>
  <c r="CP47" i="1" s="1"/>
  <c r="CG47" i="1"/>
  <c r="CQ47" i="1" s="1"/>
  <c r="CK47" i="1"/>
  <c r="CU47" i="1" s="1"/>
  <c r="CM47" i="1"/>
  <c r="AM38" i="1"/>
  <c r="AN38" i="1"/>
  <c r="BV45" i="1"/>
  <c r="BC42" i="1"/>
  <c r="BU45" i="1"/>
  <c r="BT45" i="1"/>
  <c r="DB49" i="1"/>
  <c r="CX49" i="1"/>
  <c r="DZ50" i="1"/>
  <c r="AI40" i="1"/>
  <c r="AL40" i="1" s="1"/>
  <c r="AO40" i="1" s="1"/>
  <c r="AP40" i="1" s="1"/>
  <c r="AC40" i="1"/>
  <c r="CC46" i="1"/>
  <c r="CD46" i="1"/>
  <c r="DF46" i="1"/>
  <c r="AH39" i="1"/>
  <c r="AK39" i="1"/>
  <c r="BS45" i="1"/>
  <c r="BC43" i="1"/>
  <c r="DA49" i="1"/>
  <c r="CW49" i="1"/>
  <c r="DD49" i="1" s="1"/>
  <c r="EK50" i="1"/>
  <c r="EI50" i="1"/>
  <c r="EJ50" i="1"/>
  <c r="AQ41" i="1"/>
  <c r="AR41" i="1"/>
  <c r="AS41" i="1"/>
  <c r="H37" i="1"/>
  <c r="I37" i="1"/>
  <c r="J37" i="1"/>
  <c r="K37" i="1"/>
  <c r="L37" i="1"/>
  <c r="M37" i="1"/>
  <c r="N37" i="1"/>
  <c r="G37" i="1"/>
  <c r="Q37" i="1"/>
  <c r="R37" i="1" s="1"/>
  <c r="S37" i="1" s="1"/>
  <c r="O37" i="1"/>
  <c r="P37" i="1"/>
  <c r="A37" i="1"/>
  <c r="B36" i="1"/>
  <c r="F37" i="1"/>
  <c r="AD38" i="1"/>
  <c r="T38" i="1"/>
  <c r="W38" i="1" s="1"/>
  <c r="AA38" i="1"/>
  <c r="BX45" i="1"/>
  <c r="BF43" i="1"/>
  <c r="CZ49" i="1"/>
  <c r="EC50" i="1"/>
  <c r="EE50" i="1"/>
  <c r="DY50" i="1"/>
  <c r="DM51" i="1" l="1"/>
  <c r="DU51" i="1" s="1"/>
  <c r="DK51" i="1"/>
  <c r="DS51" i="1" s="1"/>
  <c r="DI51" i="1"/>
  <c r="DQ51" i="1" s="1"/>
  <c r="DO51" i="1"/>
  <c r="DW51" i="1" s="1"/>
  <c r="DL51" i="1"/>
  <c r="DT51" i="1" s="1"/>
  <c r="EB51" i="1" s="1"/>
  <c r="EH51" i="1"/>
  <c r="DJ51" i="1"/>
  <c r="DR51" i="1" s="1"/>
  <c r="DZ51" i="1" s="1"/>
  <c r="DN51" i="1"/>
  <c r="DV51" i="1" s="1"/>
  <c r="ED51" i="1" s="1"/>
  <c r="DP51" i="1"/>
  <c r="DX51" i="1" s="1"/>
  <c r="BZ44" i="1"/>
  <c r="AF39" i="1"/>
  <c r="BV44" i="1"/>
  <c r="BP44" i="1"/>
  <c r="ED50" i="1"/>
  <c r="BB42" i="1"/>
  <c r="AZ42" i="1"/>
  <c r="BF42" i="1" s="1"/>
  <c r="BA42" i="1"/>
  <c r="BD42" i="1"/>
  <c r="U38" i="1"/>
  <c r="BL44" i="1"/>
  <c r="AX42" i="1"/>
  <c r="BE42" i="1" s="1"/>
  <c r="CX47" i="1"/>
  <c r="DC47" i="1"/>
  <c r="CW48" i="1"/>
  <c r="DD48" i="1" s="1"/>
  <c r="DA48" i="1"/>
  <c r="AJ39" i="1"/>
  <c r="AU41" i="1"/>
  <c r="AT41" i="1" s="1"/>
  <c r="AY41" i="1" s="1"/>
  <c r="AE39" i="1"/>
  <c r="CN47" i="1"/>
  <c r="CJ47" i="1"/>
  <c r="CT47" i="1" s="1"/>
  <c r="DA47" i="1" s="1"/>
  <c r="BM44" i="1"/>
  <c r="BT44" i="1" s="1"/>
  <c r="AG39" i="1"/>
  <c r="DC48" i="1"/>
  <c r="CY48" i="1"/>
  <c r="CY47" i="1"/>
  <c r="BQ44" i="1"/>
  <c r="BX44" i="1" s="1"/>
  <c r="BA41" i="1"/>
  <c r="BY45" i="1"/>
  <c r="CA45" i="1" s="1"/>
  <c r="CB45" i="1" s="1"/>
  <c r="CW47" i="1"/>
  <c r="DD47" i="1" s="1"/>
  <c r="AM37" i="1"/>
  <c r="AN37" i="1"/>
  <c r="DE49" i="1"/>
  <c r="DG49" i="1" s="1"/>
  <c r="DH49" i="1" s="1"/>
  <c r="AL39" i="1"/>
  <c r="AO39" i="1" s="1"/>
  <c r="AP39" i="1" s="1"/>
  <c r="BU44" i="1"/>
  <c r="CZ48" i="1"/>
  <c r="X38" i="1"/>
  <c r="Y38" i="1"/>
  <c r="CF46" i="1"/>
  <c r="CP46" i="1" s="1"/>
  <c r="CG46" i="1"/>
  <c r="CQ46" i="1" s="1"/>
  <c r="CH46" i="1"/>
  <c r="CR46" i="1" s="1"/>
  <c r="CI46" i="1"/>
  <c r="CS46" i="1" s="1"/>
  <c r="CJ46" i="1"/>
  <c r="CT46" i="1" s="1"/>
  <c r="CK46" i="1"/>
  <c r="CU46" i="1" s="1"/>
  <c r="CL46" i="1"/>
  <c r="CV46" i="1" s="1"/>
  <c r="CE46" i="1"/>
  <c r="CO46" i="1" s="1"/>
  <c r="CM46" i="1"/>
  <c r="CN46" i="1"/>
  <c r="EF50" i="1"/>
  <c r="EG50" i="1" s="1"/>
  <c r="AD37" i="1"/>
  <c r="T37" i="1"/>
  <c r="V37" i="1" s="1"/>
  <c r="AA37" i="1"/>
  <c r="Z38" i="1"/>
  <c r="AK38" i="1" s="1"/>
  <c r="V38" i="1"/>
  <c r="AG38" i="1" s="1"/>
  <c r="G36" i="1"/>
  <c r="Q36" i="1"/>
  <c r="R36" i="1" s="1"/>
  <c r="S36" i="1" s="1"/>
  <c r="H36" i="1"/>
  <c r="I36" i="1"/>
  <c r="J36" i="1"/>
  <c r="K36" i="1"/>
  <c r="L36" i="1"/>
  <c r="M36" i="1"/>
  <c r="N36" i="1"/>
  <c r="P36" i="1"/>
  <c r="O36" i="1"/>
  <c r="A36" i="1"/>
  <c r="B35" i="1"/>
  <c r="F36" i="1"/>
  <c r="EL50" i="1"/>
  <c r="BI43" i="1"/>
  <c r="BJ43" i="1" s="1"/>
  <c r="BK43" i="1" s="1"/>
  <c r="AR40" i="1"/>
  <c r="AQ40" i="1"/>
  <c r="AS40" i="1"/>
  <c r="DB47" i="1"/>
  <c r="CZ47" i="1"/>
  <c r="DB48" i="1"/>
  <c r="CX48" i="1"/>
  <c r="EE51" i="1" l="1"/>
  <c r="AW41" i="1"/>
  <c r="DY51" i="1"/>
  <c r="AV41" i="1"/>
  <c r="BC41" i="1" s="1"/>
  <c r="EI51" i="1"/>
  <c r="EJ51" i="1"/>
  <c r="EK51" i="1"/>
  <c r="EA51" i="1"/>
  <c r="AZ41" i="1"/>
  <c r="BS44" i="1"/>
  <c r="EC51" i="1"/>
  <c r="Y37" i="1"/>
  <c r="AJ37" i="1" s="1"/>
  <c r="BF41" i="1"/>
  <c r="AX41" i="1"/>
  <c r="BD41" i="1" s="1"/>
  <c r="BH42" i="1"/>
  <c r="BG42" i="1"/>
  <c r="Z37" i="1"/>
  <c r="DC46" i="1"/>
  <c r="CY46" i="1"/>
  <c r="BB41" i="1"/>
  <c r="AU40" i="1"/>
  <c r="AT40" i="1" s="1"/>
  <c r="BB40" i="1" s="1"/>
  <c r="W37" i="1"/>
  <c r="AG37" i="1" s="1"/>
  <c r="X37" i="1"/>
  <c r="EM50" i="1"/>
  <c r="EN50" i="1" s="1"/>
  <c r="EO50" i="1" s="1"/>
  <c r="CZ46" i="1"/>
  <c r="DE48" i="1"/>
  <c r="DG48" i="1" s="1"/>
  <c r="DH48" i="1" s="1"/>
  <c r="DM48" i="1" s="1"/>
  <c r="DU48" i="1" s="1"/>
  <c r="U37" i="1"/>
  <c r="DB46" i="1"/>
  <c r="CX46" i="1"/>
  <c r="BW44" i="1"/>
  <c r="BY44" i="1" s="1"/>
  <c r="CA44" i="1" s="1"/>
  <c r="CB44" i="1" s="1"/>
  <c r="AX40" i="1"/>
  <c r="AZ40" i="1"/>
  <c r="AW40" i="1"/>
  <c r="BD40" i="1" s="1"/>
  <c r="AY40" i="1"/>
  <c r="BF40" i="1" s="1"/>
  <c r="EP50" i="1"/>
  <c r="EQ50" i="1" s="1"/>
  <c r="ER50" i="1" s="1"/>
  <c r="H35" i="1"/>
  <c r="I35" i="1"/>
  <c r="J35" i="1"/>
  <c r="K35" i="1"/>
  <c r="L35" i="1"/>
  <c r="M35" i="1"/>
  <c r="N35" i="1"/>
  <c r="G35" i="1"/>
  <c r="Q35" i="1"/>
  <c r="R35" i="1" s="1"/>
  <c r="S35" i="1" s="1"/>
  <c r="O35" i="1"/>
  <c r="P35" i="1"/>
  <c r="A35" i="1"/>
  <c r="B34" i="1"/>
  <c r="F35" i="1"/>
  <c r="AD36" i="1"/>
  <c r="T36" i="1"/>
  <c r="Y36" i="1" s="1"/>
  <c r="AA36" i="1"/>
  <c r="AE37" i="1"/>
  <c r="AF37" i="1"/>
  <c r="AI38" i="1"/>
  <c r="AC38" i="1"/>
  <c r="BH41" i="1"/>
  <c r="BM43" i="1"/>
  <c r="BO43" i="1"/>
  <c r="BQ43" i="1"/>
  <c r="BN43" i="1"/>
  <c r="BP43" i="1"/>
  <c r="BR43" i="1"/>
  <c r="BL43" i="1"/>
  <c r="BZ43" i="1"/>
  <c r="AM36" i="1"/>
  <c r="AN36" i="1"/>
  <c r="AK37" i="1"/>
  <c r="DE47" i="1"/>
  <c r="DG47" i="1" s="1"/>
  <c r="DH47" i="1" s="1"/>
  <c r="AI37" i="1"/>
  <c r="AC37" i="1"/>
  <c r="AF38" i="1"/>
  <c r="AQ39" i="1"/>
  <c r="AR39" i="1"/>
  <c r="AS39" i="1"/>
  <c r="BG41" i="1"/>
  <c r="CW46" i="1"/>
  <c r="DA46" i="1"/>
  <c r="AJ38" i="1"/>
  <c r="DJ49" i="1"/>
  <c r="DR49" i="1" s="1"/>
  <c r="DN49" i="1"/>
  <c r="DV49" i="1" s="1"/>
  <c r="DM49" i="1"/>
  <c r="DU49" i="1" s="1"/>
  <c r="DI49" i="1"/>
  <c r="DQ49" i="1" s="1"/>
  <c r="DL49" i="1"/>
  <c r="DT49" i="1" s="1"/>
  <c r="DP49" i="1"/>
  <c r="DX49" i="1" s="1"/>
  <c r="DK49" i="1"/>
  <c r="DS49" i="1" s="1"/>
  <c r="DO49" i="1"/>
  <c r="DW49" i="1" s="1"/>
  <c r="EH49" i="1"/>
  <c r="AE38" i="1"/>
  <c r="CC45" i="1"/>
  <c r="CD45" i="1" s="1"/>
  <c r="DF45" i="1"/>
  <c r="BE41" i="1"/>
  <c r="AH38" i="1"/>
  <c r="DN48" i="1" l="1"/>
  <c r="DV48" i="1" s="1"/>
  <c r="EF51" i="1"/>
  <c r="EG51" i="1"/>
  <c r="EM51" i="1" s="1"/>
  <c r="EN51" i="1" s="1"/>
  <c r="BI41" i="1"/>
  <c r="BJ41" i="1" s="1"/>
  <c r="BK41" i="1" s="1"/>
  <c r="V36" i="1"/>
  <c r="DI48" i="1"/>
  <c r="DQ48" i="1" s="1"/>
  <c r="AV40" i="1"/>
  <c r="BA40" i="1"/>
  <c r="BH40" i="1" s="1"/>
  <c r="BI42" i="1"/>
  <c r="BJ42" i="1" s="1"/>
  <c r="BK42" i="1" s="1"/>
  <c r="BQ42" i="1" s="1"/>
  <c r="EL51" i="1"/>
  <c r="BP42" i="1"/>
  <c r="BO42" i="1"/>
  <c r="BV42" i="1" s="1"/>
  <c r="BR42" i="1"/>
  <c r="BZ42" i="1"/>
  <c r="BL42" i="1"/>
  <c r="BN42" i="1"/>
  <c r="ED49" i="1"/>
  <c r="U36" i="1"/>
  <c r="DO48" i="1"/>
  <c r="DW48" i="1" s="1"/>
  <c r="ED48" i="1" s="1"/>
  <c r="W36" i="1"/>
  <c r="DP48" i="1"/>
  <c r="DX48" i="1" s="1"/>
  <c r="CC44" i="1"/>
  <c r="CD44" i="1" s="1"/>
  <c r="CH44" i="1" s="1"/>
  <c r="CR44" i="1" s="1"/>
  <c r="DF44" i="1"/>
  <c r="EB49" i="1"/>
  <c r="DZ49" i="1"/>
  <c r="AG36" i="1"/>
  <c r="EH48" i="1"/>
  <c r="DL48" i="1"/>
  <c r="DT48" i="1" s="1"/>
  <c r="BU43" i="1"/>
  <c r="AH37" i="1"/>
  <c r="AL37" i="1" s="1"/>
  <c r="AO37" i="1" s="1"/>
  <c r="AP37" i="1" s="1"/>
  <c r="AU39" i="1"/>
  <c r="AT39" i="1" s="1"/>
  <c r="AX39" i="1" s="1"/>
  <c r="DJ48" i="1"/>
  <c r="DR48" i="1" s="1"/>
  <c r="DK48" i="1"/>
  <c r="DS48" i="1" s="1"/>
  <c r="EA48" i="1" s="1"/>
  <c r="BC40" i="1"/>
  <c r="AW39" i="1"/>
  <c r="CE45" i="1"/>
  <c r="CO45" i="1" s="1"/>
  <c r="CI45" i="1"/>
  <c r="CS45" i="1" s="1"/>
  <c r="CF45" i="1"/>
  <c r="CP45" i="1" s="1"/>
  <c r="CJ45" i="1"/>
  <c r="CT45" i="1" s="1"/>
  <c r="CG45" i="1"/>
  <c r="CQ45" i="1" s="1"/>
  <c r="CK45" i="1"/>
  <c r="CU45" i="1" s="1"/>
  <c r="CH45" i="1"/>
  <c r="CR45" i="1" s="1"/>
  <c r="CZ45" i="1" s="1"/>
  <c r="CL45" i="1"/>
  <c r="CV45" i="1" s="1"/>
  <c r="CM45" i="1"/>
  <c r="CN45" i="1"/>
  <c r="BM41" i="1"/>
  <c r="BO41" i="1"/>
  <c r="BQ41" i="1"/>
  <c r="BN41" i="1"/>
  <c r="BP41" i="1"/>
  <c r="BW41" i="1" s="1"/>
  <c r="BR41" i="1"/>
  <c r="BL41" i="1"/>
  <c r="BZ41" i="1"/>
  <c r="CF44" i="1"/>
  <c r="CP44" i="1" s="1"/>
  <c r="CG44" i="1"/>
  <c r="CQ44" i="1" s="1"/>
  <c r="CJ44" i="1"/>
  <c r="CT44" i="1" s="1"/>
  <c r="CK44" i="1"/>
  <c r="CU44" i="1" s="1"/>
  <c r="CM44" i="1"/>
  <c r="CN44" i="1"/>
  <c r="BT43" i="1"/>
  <c r="G34" i="1"/>
  <c r="Q34" i="1"/>
  <c r="R34" i="1" s="1"/>
  <c r="S34" i="1" s="1"/>
  <c r="H34" i="1"/>
  <c r="I34" i="1"/>
  <c r="J34" i="1"/>
  <c r="K34" i="1"/>
  <c r="L34" i="1"/>
  <c r="M34" i="1"/>
  <c r="N34" i="1"/>
  <c r="P34" i="1"/>
  <c r="A34" i="1"/>
  <c r="O34" i="1"/>
  <c r="B33" i="1"/>
  <c r="F34" i="1"/>
  <c r="EC48" i="1"/>
  <c r="DK47" i="1"/>
  <c r="DS47" i="1" s="1"/>
  <c r="EA47" i="1" s="1"/>
  <c r="DO47" i="1"/>
  <c r="DW47" i="1" s="1"/>
  <c r="EH47" i="1"/>
  <c r="DJ47" i="1"/>
  <c r="DR47" i="1" s="1"/>
  <c r="DN47" i="1"/>
  <c r="DV47" i="1" s="1"/>
  <c r="ED47" i="1" s="1"/>
  <c r="DM47" i="1"/>
  <c r="DU47" i="1" s="1"/>
  <c r="DL47" i="1"/>
  <c r="DT47" i="1" s="1"/>
  <c r="DI47" i="1"/>
  <c r="DQ47" i="1" s="1"/>
  <c r="DY47" i="1" s="1"/>
  <c r="DP47" i="1"/>
  <c r="DX47" i="1" s="1"/>
  <c r="EF47" i="1" s="1"/>
  <c r="BS43" i="1"/>
  <c r="AF36" i="1"/>
  <c r="AD35" i="1"/>
  <c r="T35" i="1"/>
  <c r="X35" i="1" s="1"/>
  <c r="AA35" i="1"/>
  <c r="EE49" i="1"/>
  <c r="DY49" i="1"/>
  <c r="BU42" i="1"/>
  <c r="AL38" i="1"/>
  <c r="AO38" i="1" s="1"/>
  <c r="AP38" i="1" s="1"/>
  <c r="BX43" i="1"/>
  <c r="Z36" i="1"/>
  <c r="AK36" i="1" s="1"/>
  <c r="AE36" i="1"/>
  <c r="AM35" i="1"/>
  <c r="AN35" i="1"/>
  <c r="EJ48" i="1"/>
  <c r="EK48" i="1"/>
  <c r="EI48" i="1"/>
  <c r="EB48" i="1"/>
  <c r="BG40" i="1"/>
  <c r="EF49" i="1"/>
  <c r="EI49" i="1"/>
  <c r="EJ49" i="1"/>
  <c r="EK49" i="1"/>
  <c r="EA49" i="1"/>
  <c r="EC49" i="1"/>
  <c r="BW43" i="1"/>
  <c r="BV43" i="1"/>
  <c r="DD46" i="1"/>
  <c r="DE46" i="1" s="1"/>
  <c r="DG46" i="1" s="1"/>
  <c r="DH46" i="1" s="1"/>
  <c r="X36" i="1"/>
  <c r="EE48" i="1"/>
  <c r="DY48" i="1"/>
  <c r="BE40" i="1"/>
  <c r="BI40" i="1" s="1"/>
  <c r="BJ40" i="1" s="1"/>
  <c r="BK40" i="1" s="1"/>
  <c r="BX42" i="1" l="1"/>
  <c r="BW42" i="1"/>
  <c r="CE44" i="1"/>
  <c r="CO44" i="1" s="1"/>
  <c r="CI44" i="1"/>
  <c r="CS44" i="1" s="1"/>
  <c r="EP51" i="1"/>
  <c r="EQ51" i="1" s="1"/>
  <c r="ER51" i="1" s="1"/>
  <c r="EO51" i="1"/>
  <c r="CL44" i="1"/>
  <c r="CV44" i="1" s="1"/>
  <c r="BM42" i="1"/>
  <c r="EL49" i="1"/>
  <c r="BB39" i="1"/>
  <c r="AZ39" i="1"/>
  <c r="BA39" i="1"/>
  <c r="EL48" i="1"/>
  <c r="DB45" i="1"/>
  <c r="AV39" i="1"/>
  <c r="BC39" i="1" s="1"/>
  <c r="AY39" i="1"/>
  <c r="BF39" i="1" s="1"/>
  <c r="DB44" i="1"/>
  <c r="CX44" i="1"/>
  <c r="DZ48" i="1"/>
  <c r="BU41" i="1"/>
  <c r="BS41" i="1"/>
  <c r="CY45" i="1"/>
  <c r="CW45" i="1"/>
  <c r="BN40" i="1"/>
  <c r="BP40" i="1"/>
  <c r="BR40" i="1"/>
  <c r="BL40" i="1"/>
  <c r="BM40" i="1"/>
  <c r="BT40" i="1" s="1"/>
  <c r="BO40" i="1"/>
  <c r="BV40" i="1" s="1"/>
  <c r="BQ40" i="1"/>
  <c r="BX40" i="1" s="1"/>
  <c r="BZ40" i="1"/>
  <c r="DM46" i="1"/>
  <c r="DU46" i="1" s="1"/>
  <c r="EC46" i="1" s="1"/>
  <c r="DI46" i="1"/>
  <c r="DQ46" i="1" s="1"/>
  <c r="DL46" i="1"/>
  <c r="DT46" i="1" s="1"/>
  <c r="DP46" i="1"/>
  <c r="DX46" i="1" s="1"/>
  <c r="DK46" i="1"/>
  <c r="DS46" i="1" s="1"/>
  <c r="DO46" i="1"/>
  <c r="DW46" i="1" s="1"/>
  <c r="EH46" i="1"/>
  <c r="DN46" i="1"/>
  <c r="DV46" i="1" s="1"/>
  <c r="DJ46" i="1"/>
  <c r="DR46" i="1" s="1"/>
  <c r="DZ46" i="1" s="1"/>
  <c r="AQ37" i="1"/>
  <c r="AR37" i="1"/>
  <c r="AS37" i="1"/>
  <c r="BV41" i="1"/>
  <c r="U35" i="1"/>
  <c r="DZ47" i="1"/>
  <c r="G33" i="1"/>
  <c r="Q33" i="1"/>
  <c r="R33" i="1" s="1"/>
  <c r="S33" i="1" s="1"/>
  <c r="H33" i="1"/>
  <c r="I33" i="1"/>
  <c r="J33" i="1"/>
  <c r="K33" i="1"/>
  <c r="L33" i="1"/>
  <c r="M33" i="1"/>
  <c r="N33" i="1"/>
  <c r="O33" i="1"/>
  <c r="P33" i="1"/>
  <c r="A33" i="1"/>
  <c r="B32" i="1"/>
  <c r="F33" i="1"/>
  <c r="AD34" i="1"/>
  <c r="T34" i="1"/>
  <c r="W34" i="1" s="1"/>
  <c r="AA34" i="1"/>
  <c r="U34" i="1"/>
  <c r="CW44" i="1"/>
  <c r="DA44" i="1"/>
  <c r="BT41" i="1"/>
  <c r="DD45" i="1"/>
  <c r="BH39" i="1"/>
  <c r="AI36" i="1"/>
  <c r="AC36" i="1"/>
  <c r="EG49" i="1"/>
  <c r="EM49" i="1" s="1"/>
  <c r="EN49" i="1" s="1"/>
  <c r="Y35" i="1"/>
  <c r="Z35" i="1"/>
  <c r="AK35" i="1" s="1"/>
  <c r="EB47" i="1"/>
  <c r="EI47" i="1"/>
  <c r="EJ47" i="1"/>
  <c r="EK47" i="1"/>
  <c r="AM34" i="1"/>
  <c r="AN34" i="1"/>
  <c r="DD44" i="1"/>
  <c r="CZ44" i="1"/>
  <c r="AJ36" i="1"/>
  <c r="CX45" i="1"/>
  <c r="AR38" i="1"/>
  <c r="AQ38" i="1"/>
  <c r="AS38" i="1"/>
  <c r="EF48" i="1"/>
  <c r="EG48" i="1" s="1"/>
  <c r="EM48" i="1" s="1"/>
  <c r="EN48" i="1" s="1"/>
  <c r="V35" i="1"/>
  <c r="W35" i="1"/>
  <c r="AH35" i="1" s="1"/>
  <c r="BY43" i="1"/>
  <c r="CA43" i="1" s="1"/>
  <c r="CB43" i="1" s="1"/>
  <c r="EC47" i="1"/>
  <c r="EE47" i="1"/>
  <c r="AH36" i="1"/>
  <c r="DC44" i="1"/>
  <c r="CY44" i="1"/>
  <c r="BX41" i="1"/>
  <c r="BY41" i="1" s="1"/>
  <c r="CA41" i="1" s="1"/>
  <c r="CB41" i="1" s="1"/>
  <c r="DC45" i="1"/>
  <c r="DA45" i="1"/>
  <c r="BG39" i="1"/>
  <c r="BD39" i="1"/>
  <c r="BT42" i="1" l="1"/>
  <c r="BS42" i="1"/>
  <c r="BY42" i="1" s="1"/>
  <c r="CA42" i="1" s="1"/>
  <c r="CB42" i="1" s="1"/>
  <c r="X34" i="1"/>
  <c r="AH34" i="1" s="1"/>
  <c r="EE46" i="1"/>
  <c r="AU38" i="1"/>
  <c r="AT38" i="1" s="1"/>
  <c r="AC35" i="1"/>
  <c r="Z34" i="1"/>
  <c r="AK34" i="1" s="1"/>
  <c r="Y34" i="1"/>
  <c r="AL36" i="1"/>
  <c r="AO36" i="1" s="1"/>
  <c r="AP36" i="1" s="1"/>
  <c r="AQ36" i="1" s="1"/>
  <c r="AU37" i="1"/>
  <c r="AT37" i="1" s="1"/>
  <c r="AW37" i="1" s="1"/>
  <c r="BE39" i="1"/>
  <c r="BI39" i="1" s="1"/>
  <c r="BJ39" i="1" s="1"/>
  <c r="BK39" i="1" s="1"/>
  <c r="EG47" i="1"/>
  <c r="V34" i="1"/>
  <c r="AG34" i="1" s="1"/>
  <c r="BS40" i="1"/>
  <c r="EB46" i="1"/>
  <c r="DE45" i="1"/>
  <c r="DG45" i="1" s="1"/>
  <c r="DH45" i="1" s="1"/>
  <c r="DK45" i="1" s="1"/>
  <c r="DS45" i="1" s="1"/>
  <c r="CC41" i="1"/>
  <c r="CD41" i="1" s="1"/>
  <c r="DF41" i="1"/>
  <c r="AY37" i="1"/>
  <c r="BA37" i="1"/>
  <c r="BB37" i="1"/>
  <c r="AV37" i="1"/>
  <c r="AX38" i="1"/>
  <c r="AZ38" i="1"/>
  <c r="BB38" i="1"/>
  <c r="AV38" i="1"/>
  <c r="AW38" i="1"/>
  <c r="BD38" i="1" s="1"/>
  <c r="AY38" i="1"/>
  <c r="BF38" i="1" s="1"/>
  <c r="BA38" i="1"/>
  <c r="EP48" i="1"/>
  <c r="EQ48" i="1" s="1"/>
  <c r="ER48" i="1" s="1"/>
  <c r="EO48" i="1"/>
  <c r="AS36" i="1"/>
  <c r="AE34" i="1"/>
  <c r="EJ46" i="1"/>
  <c r="EK46" i="1"/>
  <c r="EI46" i="1"/>
  <c r="EL47" i="1"/>
  <c r="EM47" i="1" s="1"/>
  <c r="EN47" i="1" s="1"/>
  <c r="AJ35" i="1"/>
  <c r="AI34" i="1"/>
  <c r="AC34" i="1"/>
  <c r="AJ34" i="1"/>
  <c r="AI35" i="1"/>
  <c r="DY46" i="1"/>
  <c r="EF46" i="1" s="1"/>
  <c r="CC43" i="1"/>
  <c r="CD43" i="1" s="1"/>
  <c r="DF43" i="1"/>
  <c r="EP49" i="1"/>
  <c r="EQ49" i="1" s="1"/>
  <c r="ER49" i="1" s="1"/>
  <c r="EO49" i="1"/>
  <c r="Q32" i="1"/>
  <c r="R32" i="1" s="1"/>
  <c r="S32" i="1" s="1"/>
  <c r="H32" i="1"/>
  <c r="I32" i="1"/>
  <c r="J32" i="1"/>
  <c r="K32" i="1"/>
  <c r="L32" i="1"/>
  <c r="M32" i="1"/>
  <c r="N32" i="1"/>
  <c r="G32" i="1"/>
  <c r="P32" i="1"/>
  <c r="O32" i="1"/>
  <c r="A32" i="1"/>
  <c r="B31" i="1"/>
  <c r="F32" i="1"/>
  <c r="AD33" i="1"/>
  <c r="T33" i="1"/>
  <c r="W33" i="1" s="1"/>
  <c r="AA33" i="1"/>
  <c r="AF35" i="1"/>
  <c r="EA46" i="1"/>
  <c r="BW40" i="1"/>
  <c r="CC42" i="1"/>
  <c r="CD42" i="1" s="1"/>
  <c r="DF42" i="1"/>
  <c r="AG35" i="1"/>
  <c r="DE44" i="1"/>
  <c r="DG44" i="1" s="1"/>
  <c r="DH44" i="1" s="1"/>
  <c r="AF34" i="1"/>
  <c r="AM33" i="1"/>
  <c r="AN33" i="1"/>
  <c r="AE35" i="1"/>
  <c r="ED46" i="1"/>
  <c r="BU40" i="1"/>
  <c r="AR36" i="1" l="1"/>
  <c r="AX37" i="1"/>
  <c r="DM45" i="1"/>
  <c r="DU45" i="1" s="1"/>
  <c r="BQ39" i="1"/>
  <c r="BO39" i="1"/>
  <c r="BN39" i="1"/>
  <c r="BU39" i="1" s="1"/>
  <c r="BM39" i="1"/>
  <c r="BP39" i="1"/>
  <c r="BL39" i="1"/>
  <c r="BR39" i="1"/>
  <c r="BY40" i="1"/>
  <c r="CA40" i="1" s="1"/>
  <c r="CB40" i="1" s="1"/>
  <c r="AL35" i="1"/>
  <c r="AO35" i="1" s="1"/>
  <c r="AP35" i="1" s="1"/>
  <c r="AQ35" i="1" s="1"/>
  <c r="U33" i="1"/>
  <c r="AU36" i="1"/>
  <c r="AT36" i="1" s="1"/>
  <c r="AV36" i="1" s="1"/>
  <c r="DO45" i="1"/>
  <c r="DW45" i="1" s="1"/>
  <c r="AZ37" i="1"/>
  <c r="BG37" i="1" s="1"/>
  <c r="DP45" i="1"/>
  <c r="DX45" i="1" s="1"/>
  <c r="DJ45" i="1"/>
  <c r="DR45" i="1" s="1"/>
  <c r="BE37" i="1"/>
  <c r="DI45" i="1"/>
  <c r="DQ45" i="1" s="1"/>
  <c r="EH45" i="1"/>
  <c r="BT39" i="1"/>
  <c r="BH38" i="1"/>
  <c r="EL46" i="1"/>
  <c r="BZ39" i="1"/>
  <c r="DL45" i="1"/>
  <c r="DT45" i="1" s="1"/>
  <c r="EB45" i="1" s="1"/>
  <c r="DN45" i="1"/>
  <c r="DV45" i="1" s="1"/>
  <c r="ED45" i="1" s="1"/>
  <c r="BG38" i="1"/>
  <c r="BD37" i="1"/>
  <c r="CC40" i="1"/>
  <c r="CD40" i="1" s="1"/>
  <c r="DF40" i="1"/>
  <c r="BB36" i="1"/>
  <c r="AY36" i="1"/>
  <c r="CE41" i="1"/>
  <c r="CO41" i="1" s="1"/>
  <c r="CF41" i="1"/>
  <c r="CP41" i="1" s="1"/>
  <c r="CG41" i="1"/>
  <c r="CQ41" i="1" s="1"/>
  <c r="CH41" i="1"/>
  <c r="CR41" i="1" s="1"/>
  <c r="CI41" i="1"/>
  <c r="CS41" i="1" s="1"/>
  <c r="CJ41" i="1"/>
  <c r="CT41" i="1" s="1"/>
  <c r="CK41" i="1"/>
  <c r="CU41" i="1" s="1"/>
  <c r="CL41" i="1"/>
  <c r="CV41" i="1" s="1"/>
  <c r="CM41" i="1"/>
  <c r="CN41" i="1"/>
  <c r="EP47" i="1"/>
  <c r="EQ47" i="1" s="1"/>
  <c r="ER47" i="1" s="1"/>
  <c r="EO47" i="1"/>
  <c r="BX39" i="1"/>
  <c r="AR35" i="1"/>
  <c r="AS35" i="1"/>
  <c r="T32" i="1"/>
  <c r="W32" i="1" s="1"/>
  <c r="Y32" i="1"/>
  <c r="AA32" i="1"/>
  <c r="U32" i="1"/>
  <c r="X32" i="1"/>
  <c r="Z32" i="1"/>
  <c r="AK32" i="1" s="1"/>
  <c r="AD32" i="1"/>
  <c r="BW39" i="1"/>
  <c r="BV39" i="1"/>
  <c r="DZ45" i="1"/>
  <c r="BE38" i="1"/>
  <c r="G31" i="1"/>
  <c r="Q31" i="1"/>
  <c r="R31" i="1" s="1"/>
  <c r="S31" i="1" s="1"/>
  <c r="I31" i="1"/>
  <c r="M31" i="1"/>
  <c r="J31" i="1"/>
  <c r="N31" i="1"/>
  <c r="K31" i="1"/>
  <c r="H31" i="1"/>
  <c r="L31" i="1"/>
  <c r="O31" i="1"/>
  <c r="P31" i="1"/>
  <c r="A31" i="1"/>
  <c r="B30" i="1"/>
  <c r="F31" i="1"/>
  <c r="EG46" i="1"/>
  <c r="EM46" i="1" s="1"/>
  <c r="EN46" i="1" s="1"/>
  <c r="AL34" i="1"/>
  <c r="AO34" i="1" s="1"/>
  <c r="AP34" i="1" s="1"/>
  <c r="DM44" i="1"/>
  <c r="DU44" i="1" s="1"/>
  <c r="DI44" i="1"/>
  <c r="DQ44" i="1" s="1"/>
  <c r="DL44" i="1"/>
  <c r="DT44" i="1" s="1"/>
  <c r="DP44" i="1"/>
  <c r="DX44" i="1" s="1"/>
  <c r="DK44" i="1"/>
  <c r="DS44" i="1" s="1"/>
  <c r="DO44" i="1"/>
  <c r="DW44" i="1" s="1"/>
  <c r="EE44" i="1" s="1"/>
  <c r="EH44" i="1"/>
  <c r="DJ44" i="1"/>
  <c r="DR44" i="1" s="1"/>
  <c r="DN44" i="1"/>
  <c r="DV44" i="1" s="1"/>
  <c r="X33" i="1"/>
  <c r="AH33" i="1" s="1"/>
  <c r="Y33" i="1"/>
  <c r="V33" i="1"/>
  <c r="AG33" i="1" s="1"/>
  <c r="BS39" i="1"/>
  <c r="DY45" i="1"/>
  <c r="EF45" i="1" s="1"/>
  <c r="EI45" i="1"/>
  <c r="EJ45" i="1"/>
  <c r="EK45" i="1"/>
  <c r="BC38" i="1"/>
  <c r="BI38" i="1" s="1"/>
  <c r="BJ38" i="1" s="1"/>
  <c r="BK38" i="1" s="1"/>
  <c r="BC37" i="1"/>
  <c r="BH37" i="1"/>
  <c r="CF42" i="1"/>
  <c r="CP42" i="1" s="1"/>
  <c r="CG42" i="1"/>
  <c r="CQ42" i="1" s="1"/>
  <c r="CH42" i="1"/>
  <c r="CR42" i="1" s="1"/>
  <c r="CI42" i="1"/>
  <c r="CS42" i="1" s="1"/>
  <c r="CJ42" i="1"/>
  <c r="CT42" i="1" s="1"/>
  <c r="CK42" i="1"/>
  <c r="CU42" i="1" s="1"/>
  <c r="CL42" i="1"/>
  <c r="CV42" i="1" s="1"/>
  <c r="CE42" i="1"/>
  <c r="CO42" i="1" s="1"/>
  <c r="CM42" i="1"/>
  <c r="CN42" i="1"/>
  <c r="AM32" i="1"/>
  <c r="AN32" i="1"/>
  <c r="Z33" i="1"/>
  <c r="AK33" i="1" s="1"/>
  <c r="CE43" i="1"/>
  <c r="CO43" i="1" s="1"/>
  <c r="CF43" i="1"/>
  <c r="CP43" i="1" s="1"/>
  <c r="CG43" i="1"/>
  <c r="CQ43" i="1" s="1"/>
  <c r="CH43" i="1"/>
  <c r="CR43" i="1" s="1"/>
  <c r="CI43" i="1"/>
  <c r="CS43" i="1" s="1"/>
  <c r="CJ43" i="1"/>
  <c r="CT43" i="1" s="1"/>
  <c r="CK43" i="1"/>
  <c r="CU43" i="1" s="1"/>
  <c r="CL43" i="1"/>
  <c r="CV43" i="1" s="1"/>
  <c r="CM43" i="1"/>
  <c r="CN43" i="1"/>
  <c r="EC45" i="1"/>
  <c r="EE45" i="1"/>
  <c r="BF37" i="1"/>
  <c r="V32" i="1" l="1"/>
  <c r="AG32" i="1" s="1"/>
  <c r="AX36" i="1"/>
  <c r="EA45" i="1"/>
  <c r="AW36" i="1"/>
  <c r="BD36" i="1" s="1"/>
  <c r="DY44" i="1"/>
  <c r="AU35" i="1"/>
  <c r="AT35" i="1" s="1"/>
  <c r="AX35" i="1" s="1"/>
  <c r="BA36" i="1"/>
  <c r="BH36" i="1" s="1"/>
  <c r="AZ36" i="1"/>
  <c r="BF36" i="1" s="1"/>
  <c r="DB43" i="1"/>
  <c r="CX43" i="1"/>
  <c r="CZ42" i="1"/>
  <c r="BI37" i="1"/>
  <c r="BJ37" i="1" s="1"/>
  <c r="BK37" i="1" s="1"/>
  <c r="EL45" i="1"/>
  <c r="AJ33" i="1"/>
  <c r="EB44" i="1"/>
  <c r="DA41" i="1"/>
  <c r="CW41" i="1"/>
  <c r="DD41" i="1" s="1"/>
  <c r="AW35" i="1"/>
  <c r="BA35" i="1"/>
  <c r="AZ35" i="1"/>
  <c r="AV35" i="1"/>
  <c r="EJ44" i="1"/>
  <c r="EK44" i="1"/>
  <c r="EI44" i="1"/>
  <c r="AR34" i="1"/>
  <c r="AQ34" i="1"/>
  <c r="AS34" i="1"/>
  <c r="AM31" i="1"/>
  <c r="AN31" i="1"/>
  <c r="BN38" i="1"/>
  <c r="BP38" i="1"/>
  <c r="BR38" i="1"/>
  <c r="BL38" i="1"/>
  <c r="BM38" i="1"/>
  <c r="BT38" i="1" s="1"/>
  <c r="BO38" i="1"/>
  <c r="BV38" i="1" s="1"/>
  <c r="BQ38" i="1"/>
  <c r="BX38" i="1" s="1"/>
  <c r="BZ38" i="1"/>
  <c r="EP46" i="1"/>
  <c r="EQ46" i="1" s="1"/>
  <c r="ER46" i="1" s="1"/>
  <c r="EO46" i="1"/>
  <c r="AI32" i="1"/>
  <c r="AC32" i="1"/>
  <c r="AJ32" i="1"/>
  <c r="CZ41" i="1"/>
  <c r="BM37" i="1"/>
  <c r="BO37" i="1"/>
  <c r="BQ37" i="1"/>
  <c r="BN37" i="1"/>
  <c r="BU37" i="1" s="1"/>
  <c r="BP37" i="1"/>
  <c r="BR37" i="1"/>
  <c r="BL37" i="1"/>
  <c r="BZ37" i="1"/>
  <c r="CW43" i="1"/>
  <c r="CY42" i="1"/>
  <c r="EG45" i="1"/>
  <c r="EM45" i="1" s="1"/>
  <c r="EN45" i="1" s="1"/>
  <c r="AI33" i="1"/>
  <c r="AC33" i="1"/>
  <c r="CZ43" i="1"/>
  <c r="DB42" i="1"/>
  <c r="CX42" i="1"/>
  <c r="BY39" i="1"/>
  <c r="CA39" i="1" s="1"/>
  <c r="CB39" i="1" s="1"/>
  <c r="ED44" i="1"/>
  <c r="EA44" i="1"/>
  <c r="EC44" i="1"/>
  <c r="AH32" i="1"/>
  <c r="AF33" i="1"/>
  <c r="DC41" i="1"/>
  <c r="CY41" i="1"/>
  <c r="BG36" i="1"/>
  <c r="CF40" i="1"/>
  <c r="CP40" i="1" s="1"/>
  <c r="CG40" i="1"/>
  <c r="CQ40" i="1" s="1"/>
  <c r="CH40" i="1"/>
  <c r="CR40" i="1" s="1"/>
  <c r="CI40" i="1"/>
  <c r="CS40" i="1" s="1"/>
  <c r="CJ40" i="1"/>
  <c r="CT40" i="1" s="1"/>
  <c r="CK40" i="1"/>
  <c r="CU40" i="1" s="1"/>
  <c r="CL40" i="1"/>
  <c r="CV40" i="1" s="1"/>
  <c r="CE40" i="1"/>
  <c r="CO40" i="1" s="1"/>
  <c r="CM40" i="1"/>
  <c r="CN40" i="1"/>
  <c r="DA43" i="1"/>
  <c r="DC42" i="1"/>
  <c r="DC43" i="1"/>
  <c r="CY43" i="1"/>
  <c r="CW42" i="1"/>
  <c r="DA42" i="1"/>
  <c r="DZ44" i="1"/>
  <c r="EF44" i="1"/>
  <c r="AE33" i="1"/>
  <c r="Q30" i="1"/>
  <c r="R30" i="1" s="1"/>
  <c r="S30" i="1" s="1"/>
  <c r="H30" i="1"/>
  <c r="I30" i="1"/>
  <c r="J30" i="1"/>
  <c r="K30" i="1"/>
  <c r="L30" i="1"/>
  <c r="M30" i="1"/>
  <c r="N30" i="1"/>
  <c r="G30" i="1"/>
  <c r="P30" i="1"/>
  <c r="A30" i="1"/>
  <c r="O30" i="1"/>
  <c r="B29" i="1"/>
  <c r="F30" i="1"/>
  <c r="AD31" i="1"/>
  <c r="T31" i="1"/>
  <c r="X31" i="1" s="1"/>
  <c r="AA31" i="1"/>
  <c r="AE32" i="1"/>
  <c r="AF32" i="1"/>
  <c r="DB41" i="1"/>
  <c r="CX41" i="1"/>
  <c r="BE36" i="1"/>
  <c r="BB35" i="1" l="1"/>
  <c r="AY35" i="1"/>
  <c r="CY40" i="1"/>
  <c r="BC36" i="1"/>
  <c r="AL32" i="1"/>
  <c r="CZ40" i="1"/>
  <c r="BW38" i="1"/>
  <c r="BI36" i="1"/>
  <c r="BJ36" i="1" s="1"/>
  <c r="BK36" i="1" s="1"/>
  <c r="BL36" i="1" s="1"/>
  <c r="BS37" i="1"/>
  <c r="U31" i="1"/>
  <c r="EG44" i="1"/>
  <c r="BU38" i="1"/>
  <c r="BE35" i="1"/>
  <c r="DE41" i="1"/>
  <c r="DG41" i="1" s="1"/>
  <c r="DH41" i="1" s="1"/>
  <c r="DJ41" i="1" s="1"/>
  <c r="DR41" i="1" s="1"/>
  <c r="CW40" i="1"/>
  <c r="DA40" i="1"/>
  <c r="BW37" i="1"/>
  <c r="BS38" i="1"/>
  <c r="AU34" i="1"/>
  <c r="AT34" i="1" s="1"/>
  <c r="BB34" i="1" s="1"/>
  <c r="BC35" i="1"/>
  <c r="AO32" i="1"/>
  <c r="AP32" i="1" s="1"/>
  <c r="AS32" i="1" s="1"/>
  <c r="DD40" i="1"/>
  <c r="BF35" i="1"/>
  <c r="DI41" i="1"/>
  <c r="DQ41" i="1" s="1"/>
  <c r="AZ34" i="1"/>
  <c r="BM36" i="1"/>
  <c r="BQ36" i="1"/>
  <c r="V31" i="1"/>
  <c r="AF31" i="1" s="1"/>
  <c r="CC39" i="1"/>
  <c r="CD39" i="1" s="1"/>
  <c r="DF39" i="1"/>
  <c r="BV37" i="1"/>
  <c r="DD42" i="1"/>
  <c r="DE42" i="1" s="1"/>
  <c r="DG42" i="1" s="1"/>
  <c r="DH42" i="1" s="1"/>
  <c r="BT37" i="1"/>
  <c r="EL44" i="1"/>
  <c r="EM44" i="1" s="1"/>
  <c r="EN44" i="1" s="1"/>
  <c r="BH35" i="1"/>
  <c r="G29" i="1"/>
  <c r="Q29" i="1"/>
  <c r="R29" i="1" s="1"/>
  <c r="S29" i="1" s="1"/>
  <c r="J29" i="1"/>
  <c r="N29" i="1"/>
  <c r="K29" i="1"/>
  <c r="H29" i="1"/>
  <c r="L29" i="1"/>
  <c r="I29" i="1"/>
  <c r="M29" i="1"/>
  <c r="O29" i="1"/>
  <c r="A29" i="1"/>
  <c r="P29" i="1"/>
  <c r="B28" i="1"/>
  <c r="F29" i="1"/>
  <c r="Y31" i="1"/>
  <c r="AI31" i="1" s="1"/>
  <c r="Z31" i="1"/>
  <c r="AK31" i="1" s="1"/>
  <c r="DC40" i="1"/>
  <c r="EP45" i="1"/>
  <c r="EQ45" i="1" s="1"/>
  <c r="ER45" i="1" s="1"/>
  <c r="EO45" i="1"/>
  <c r="W31" i="1"/>
  <c r="AH31" i="1" s="1"/>
  <c r="AM30" i="1"/>
  <c r="AN30" i="1"/>
  <c r="T30" i="1"/>
  <c r="W30" i="1" s="1"/>
  <c r="AA30" i="1"/>
  <c r="AD30" i="1"/>
  <c r="DD43" i="1"/>
  <c r="DE43" i="1" s="1"/>
  <c r="DG43" i="1" s="1"/>
  <c r="DH43" i="1" s="1"/>
  <c r="DB40" i="1"/>
  <c r="CX40" i="1"/>
  <c r="AL33" i="1"/>
  <c r="AO33" i="1" s="1"/>
  <c r="AP33" i="1" s="1"/>
  <c r="BX37" i="1"/>
  <c r="BG35" i="1"/>
  <c r="BD35" i="1"/>
  <c r="BR36" i="1" l="1"/>
  <c r="U30" i="1"/>
  <c r="BN36" i="1"/>
  <c r="BT36" i="1" s="1"/>
  <c r="AY34" i="1"/>
  <c r="BF34" i="1" s="1"/>
  <c r="AX34" i="1"/>
  <c r="AW34" i="1"/>
  <c r="BD34" i="1" s="1"/>
  <c r="AV34" i="1"/>
  <c r="AQ32" i="1"/>
  <c r="DE40" i="1"/>
  <c r="DG40" i="1" s="1"/>
  <c r="DH40" i="1" s="1"/>
  <c r="DM40" i="1" s="1"/>
  <c r="DU40" i="1" s="1"/>
  <c r="BO36" i="1"/>
  <c r="BP36" i="1"/>
  <c r="BY38" i="1"/>
  <c r="CA38" i="1" s="1"/>
  <c r="CB38" i="1" s="1"/>
  <c r="BZ36" i="1"/>
  <c r="BA34" i="1"/>
  <c r="BH34" i="1" s="1"/>
  <c r="EH41" i="1"/>
  <c r="DY41" i="1"/>
  <c r="BX36" i="1"/>
  <c r="BI35" i="1"/>
  <c r="BJ35" i="1" s="1"/>
  <c r="BK35" i="1" s="1"/>
  <c r="BN35" i="1" s="1"/>
  <c r="X30" i="1"/>
  <c r="AH30" i="1" s="1"/>
  <c r="Y30" i="1"/>
  <c r="BE34" i="1"/>
  <c r="DM41" i="1"/>
  <c r="DU41" i="1" s="1"/>
  <c r="EC41" i="1" s="1"/>
  <c r="DO41" i="1"/>
  <c r="DW41" i="1" s="1"/>
  <c r="Z30" i="1"/>
  <c r="AK30" i="1" s="1"/>
  <c r="BY37" i="1"/>
  <c r="CA37" i="1" s="1"/>
  <c r="CB37" i="1" s="1"/>
  <c r="CC37" i="1" s="1"/>
  <c r="CD37" i="1" s="1"/>
  <c r="V30" i="1"/>
  <c r="AG30" i="1" s="1"/>
  <c r="DP41" i="1"/>
  <c r="DX41" i="1" s="1"/>
  <c r="DN41" i="1"/>
  <c r="DV41" i="1" s="1"/>
  <c r="DK41" i="1"/>
  <c r="DS41" i="1" s="1"/>
  <c r="AR32" i="1"/>
  <c r="AU32" i="1" s="1"/>
  <c r="AT32" i="1" s="1"/>
  <c r="AY32" i="1" s="1"/>
  <c r="DL41" i="1"/>
  <c r="DT41" i="1" s="1"/>
  <c r="DI40" i="1"/>
  <c r="DQ40" i="1" s="1"/>
  <c r="DL40" i="1"/>
  <c r="DT40" i="1" s="1"/>
  <c r="DP40" i="1"/>
  <c r="DX40" i="1" s="1"/>
  <c r="DO40" i="1"/>
  <c r="DW40" i="1" s="1"/>
  <c r="EH40" i="1"/>
  <c r="DJ40" i="1"/>
  <c r="DR40" i="1" s="1"/>
  <c r="BQ35" i="1"/>
  <c r="DM42" i="1"/>
  <c r="DU42" i="1" s="1"/>
  <c r="DI42" i="1"/>
  <c r="DQ42" i="1" s="1"/>
  <c r="DL42" i="1"/>
  <c r="DT42" i="1" s="1"/>
  <c r="DP42" i="1"/>
  <c r="DX42" i="1" s="1"/>
  <c r="DK42" i="1"/>
  <c r="DS42" i="1" s="1"/>
  <c r="DO42" i="1"/>
  <c r="DW42" i="1" s="1"/>
  <c r="EH42" i="1"/>
  <c r="DJ42" i="1"/>
  <c r="DR42" i="1" s="1"/>
  <c r="DN42" i="1"/>
  <c r="DV42" i="1" s="1"/>
  <c r="DK43" i="1"/>
  <c r="DS43" i="1" s="1"/>
  <c r="DO43" i="1"/>
  <c r="DW43" i="1" s="1"/>
  <c r="EH43" i="1"/>
  <c r="DJ43" i="1"/>
  <c r="DR43" i="1" s="1"/>
  <c r="DN43" i="1"/>
  <c r="DV43" i="1" s="1"/>
  <c r="DM43" i="1"/>
  <c r="DU43" i="1" s="1"/>
  <c r="DI43" i="1"/>
  <c r="DQ43" i="1" s="1"/>
  <c r="DL43" i="1"/>
  <c r="DT43" i="1" s="1"/>
  <c r="DP43" i="1"/>
  <c r="DX43" i="1" s="1"/>
  <c r="EP44" i="1"/>
  <c r="EQ44" i="1" s="1"/>
  <c r="ER44" i="1" s="1"/>
  <c r="EO44" i="1"/>
  <c r="AI30" i="1"/>
  <c r="AC30" i="1"/>
  <c r="AG31" i="1"/>
  <c r="EI41" i="1"/>
  <c r="EJ41" i="1"/>
  <c r="EK41" i="1"/>
  <c r="Q28" i="1"/>
  <c r="R28" i="1" s="1"/>
  <c r="S28" i="1" s="1"/>
  <c r="H28" i="1"/>
  <c r="I28" i="1"/>
  <c r="J28" i="1"/>
  <c r="K28" i="1"/>
  <c r="L28" i="1"/>
  <c r="M28" i="1"/>
  <c r="N28" i="1"/>
  <c r="G28" i="1"/>
  <c r="P28" i="1"/>
  <c r="O28" i="1"/>
  <c r="A28" i="1"/>
  <c r="B27" i="1"/>
  <c r="F28" i="1"/>
  <c r="CE39" i="1"/>
  <c r="CO39" i="1" s="1"/>
  <c r="CF39" i="1"/>
  <c r="CP39" i="1" s="1"/>
  <c r="CG39" i="1"/>
  <c r="CQ39" i="1" s="1"/>
  <c r="CH39" i="1"/>
  <c r="CR39" i="1" s="1"/>
  <c r="CI39" i="1"/>
  <c r="CS39" i="1" s="1"/>
  <c r="CJ39" i="1"/>
  <c r="CT39" i="1" s="1"/>
  <c r="CK39" i="1"/>
  <c r="CU39" i="1" s="1"/>
  <c r="CL39" i="1"/>
  <c r="CV39" i="1" s="1"/>
  <c r="CM39" i="1"/>
  <c r="CN39" i="1"/>
  <c r="BW36" i="1"/>
  <c r="AD29" i="1"/>
  <c r="T29" i="1"/>
  <c r="V29" i="1" s="1"/>
  <c r="AA29" i="1"/>
  <c r="AE30" i="1"/>
  <c r="AJ31" i="1"/>
  <c r="AM29" i="1"/>
  <c r="AN29" i="1"/>
  <c r="BU36" i="1"/>
  <c r="BC34" i="1"/>
  <c r="EF41" i="1"/>
  <c r="ED41" i="1"/>
  <c r="AQ33" i="1"/>
  <c r="AR33" i="1"/>
  <c r="AS33" i="1"/>
  <c r="AE31" i="1"/>
  <c r="BS36" i="1"/>
  <c r="EB41" i="1"/>
  <c r="DZ41" i="1"/>
  <c r="AC31" i="1"/>
  <c r="DF37" i="1" l="1"/>
  <c r="U29" i="1"/>
  <c r="BL35" i="1"/>
  <c r="EB40" i="1"/>
  <c r="BV36" i="1"/>
  <c r="BY36" i="1" s="1"/>
  <c r="CA36" i="1" s="1"/>
  <c r="CB36" i="1" s="1"/>
  <c r="Z29" i="1"/>
  <c r="EA41" i="1"/>
  <c r="AU33" i="1"/>
  <c r="AT33" i="1" s="1"/>
  <c r="AX33" i="1" s="1"/>
  <c r="AL31" i="1"/>
  <c r="Y29" i="1"/>
  <c r="DC39" i="1"/>
  <c r="CY39" i="1"/>
  <c r="DN40" i="1"/>
  <c r="DV40" i="1" s="1"/>
  <c r="DK40" i="1"/>
  <c r="DS40" i="1" s="1"/>
  <c r="CC38" i="1"/>
  <c r="CD38" i="1" s="1"/>
  <c r="DF38" i="1"/>
  <c r="BG34" i="1"/>
  <c r="BI34" i="1" s="1"/>
  <c r="BJ34" i="1" s="1"/>
  <c r="BK34" i="1" s="1"/>
  <c r="BB32" i="1"/>
  <c r="CX39" i="1"/>
  <c r="DY43" i="1"/>
  <c r="DZ42" i="1"/>
  <c r="BR35" i="1"/>
  <c r="BO35" i="1"/>
  <c r="BU35" i="1" s="1"/>
  <c r="AZ32" i="1"/>
  <c r="BF32" i="1" s="1"/>
  <c r="AV32" i="1"/>
  <c r="AF30" i="1"/>
  <c r="AL30" i="1" s="1"/>
  <c r="AO30" i="1" s="1"/>
  <c r="AP30" i="1" s="1"/>
  <c r="AS30" i="1" s="1"/>
  <c r="AK29" i="1"/>
  <c r="DB39" i="1"/>
  <c r="W29" i="1"/>
  <c r="X29" i="1"/>
  <c r="AI29" i="1" s="1"/>
  <c r="EC43" i="1"/>
  <c r="EE43" i="1"/>
  <c r="EB42" i="1"/>
  <c r="BP35" i="1"/>
  <c r="BW35" i="1" s="1"/>
  <c r="BM35" i="1"/>
  <c r="BA32" i="1"/>
  <c r="AJ30" i="1"/>
  <c r="BS35" i="1"/>
  <c r="AW32" i="1"/>
  <c r="AG29" i="1"/>
  <c r="EA43" i="1"/>
  <c r="BZ35" i="1"/>
  <c r="AX32" i="1"/>
  <c r="BE32" i="1" s="1"/>
  <c r="DZ40" i="1"/>
  <c r="EE41" i="1"/>
  <c r="AW33" i="1"/>
  <c r="AY33" i="1"/>
  <c r="BA33" i="1"/>
  <c r="AV33" i="1"/>
  <c r="CE37" i="1"/>
  <c r="CO37" i="1" s="1"/>
  <c r="CG37" i="1"/>
  <c r="CQ37" i="1" s="1"/>
  <c r="CK37" i="1"/>
  <c r="CU37" i="1" s="1"/>
  <c r="CH37" i="1"/>
  <c r="CR37" i="1" s="1"/>
  <c r="CL37" i="1"/>
  <c r="CV37" i="1" s="1"/>
  <c r="CI37" i="1"/>
  <c r="CS37" i="1" s="1"/>
  <c r="CF37" i="1"/>
  <c r="CP37" i="1" s="1"/>
  <c r="CJ37" i="1"/>
  <c r="CT37" i="1" s="1"/>
  <c r="CM37" i="1"/>
  <c r="CN37" i="1"/>
  <c r="AO31" i="1"/>
  <c r="AP31" i="1" s="1"/>
  <c r="H27" i="1"/>
  <c r="G27" i="1"/>
  <c r="I27" i="1"/>
  <c r="Q27" i="1"/>
  <c r="R27" i="1" s="1"/>
  <c r="S27" i="1" s="1"/>
  <c r="K27" i="1"/>
  <c r="L27" i="1"/>
  <c r="M27" i="1"/>
  <c r="J27" i="1"/>
  <c r="N27" i="1"/>
  <c r="O27" i="1"/>
  <c r="P27" i="1"/>
  <c r="B26" i="1"/>
  <c r="F27" i="1"/>
  <c r="EI43" i="1"/>
  <c r="EJ43" i="1"/>
  <c r="EK43" i="1"/>
  <c r="AM28" i="1"/>
  <c r="AN28" i="1"/>
  <c r="T28" i="1"/>
  <c r="Y28" i="1" s="1"/>
  <c r="AA28" i="1"/>
  <c r="AD28" i="1"/>
  <c r="EJ42" i="1"/>
  <c r="EK42" i="1"/>
  <c r="EI42" i="1"/>
  <c r="BX35" i="1"/>
  <c r="BD32" i="1"/>
  <c r="EJ40" i="1"/>
  <c r="EK40" i="1"/>
  <c r="EI40" i="1"/>
  <c r="AF29" i="1"/>
  <c r="DA39" i="1"/>
  <c r="CW39" i="1"/>
  <c r="EL41" i="1"/>
  <c r="EF43" i="1"/>
  <c r="ED43" i="1"/>
  <c r="EE42" i="1"/>
  <c r="DY42" i="1"/>
  <c r="BV35" i="1"/>
  <c r="BC32" i="1"/>
  <c r="EE40" i="1"/>
  <c r="DY40" i="1"/>
  <c r="AE29" i="1"/>
  <c r="DD39" i="1"/>
  <c r="CZ39" i="1"/>
  <c r="EB43" i="1"/>
  <c r="DZ43" i="1"/>
  <c r="ED42" i="1"/>
  <c r="EA42" i="1"/>
  <c r="EC42" i="1"/>
  <c r="BT35" i="1"/>
  <c r="BH32" i="1"/>
  <c r="ED40" i="1"/>
  <c r="EA40" i="1"/>
  <c r="EC40" i="1"/>
  <c r="BB33" i="1" l="1"/>
  <c r="EG41" i="1"/>
  <c r="AQ30" i="1"/>
  <c r="BE33" i="1"/>
  <c r="V28" i="1"/>
  <c r="AZ33" i="1"/>
  <c r="CC36" i="1"/>
  <c r="CD36" i="1" s="1"/>
  <c r="DF36" i="1"/>
  <c r="BL34" i="1"/>
  <c r="BZ34" i="1"/>
  <c r="BP34" i="1"/>
  <c r="BO34" i="1"/>
  <c r="BQ34" i="1"/>
  <c r="BR34" i="1"/>
  <c r="BN34" i="1"/>
  <c r="BM34" i="1"/>
  <c r="EL42" i="1"/>
  <c r="Z28" i="1"/>
  <c r="W28" i="1"/>
  <c r="AC29" i="1"/>
  <c r="CH38" i="1"/>
  <c r="CR38" i="1" s="1"/>
  <c r="CL38" i="1"/>
  <c r="CV38" i="1" s="1"/>
  <c r="CI38" i="1"/>
  <c r="CS38" i="1" s="1"/>
  <c r="CE38" i="1"/>
  <c r="CO38" i="1" s="1"/>
  <c r="CF38" i="1"/>
  <c r="CP38" i="1" s="1"/>
  <c r="CJ38" i="1"/>
  <c r="CT38" i="1" s="1"/>
  <c r="CM38" i="1"/>
  <c r="CG38" i="1"/>
  <c r="CQ38" i="1" s="1"/>
  <c r="CK38" i="1"/>
  <c r="CU38" i="1" s="1"/>
  <c r="DC38" i="1" s="1"/>
  <c r="CN38" i="1"/>
  <c r="U28" i="1"/>
  <c r="AR30" i="1"/>
  <c r="AU30" i="1" s="1"/>
  <c r="AT30" i="1" s="1"/>
  <c r="BA30" i="1" s="1"/>
  <c r="AJ29" i="1"/>
  <c r="AK28" i="1"/>
  <c r="AG28" i="1"/>
  <c r="AJ28" i="1"/>
  <c r="BC33" i="1"/>
  <c r="AH29" i="1"/>
  <c r="AL29" i="1"/>
  <c r="AO29" i="1" s="1"/>
  <c r="AP29" i="1" s="1"/>
  <c r="BY35" i="1"/>
  <c r="CA35" i="1" s="1"/>
  <c r="CB35" i="1" s="1"/>
  <c r="CC35" i="1" s="1"/>
  <c r="CD35" i="1" s="1"/>
  <c r="EG43" i="1"/>
  <c r="EM41" i="1"/>
  <c r="EN41" i="1" s="1"/>
  <c r="EP41" i="1" s="1"/>
  <c r="EQ41" i="1" s="1"/>
  <c r="ER41" i="1" s="1"/>
  <c r="DB37" i="1"/>
  <c r="CZ37" i="1"/>
  <c r="BG32" i="1"/>
  <c r="BS34" i="1"/>
  <c r="DE39" i="1"/>
  <c r="DG39" i="1" s="1"/>
  <c r="DH39" i="1" s="1"/>
  <c r="EF40" i="1"/>
  <c r="EG40" i="1" s="1"/>
  <c r="DA37" i="1"/>
  <c r="CY37" i="1"/>
  <c r="CF36" i="1"/>
  <c r="CP36" i="1" s="1"/>
  <c r="CG36" i="1"/>
  <c r="CQ36" i="1" s="1"/>
  <c r="CH36" i="1"/>
  <c r="CR36" i="1" s="1"/>
  <c r="CI36" i="1"/>
  <c r="CS36" i="1" s="1"/>
  <c r="CJ36" i="1"/>
  <c r="CT36" i="1" s="1"/>
  <c r="CK36" i="1"/>
  <c r="CU36" i="1" s="1"/>
  <c r="CL36" i="1"/>
  <c r="CV36" i="1" s="1"/>
  <c r="CE36" i="1"/>
  <c r="CO36" i="1" s="1"/>
  <c r="CM36" i="1"/>
  <c r="CN36" i="1"/>
  <c r="X28" i="1"/>
  <c r="AH28" i="1" s="1"/>
  <c r="EL43" i="1"/>
  <c r="EM43" i="1" s="1"/>
  <c r="EN43" i="1" s="1"/>
  <c r="H26" i="1"/>
  <c r="I26" i="1"/>
  <c r="J26" i="1"/>
  <c r="K26" i="1"/>
  <c r="L26" i="1"/>
  <c r="M26" i="1"/>
  <c r="N26" i="1"/>
  <c r="G26" i="1"/>
  <c r="Q26" i="1"/>
  <c r="R26" i="1" s="1"/>
  <c r="S26" i="1" s="1"/>
  <c r="P26" i="1"/>
  <c r="O26" i="1"/>
  <c r="B25" i="1"/>
  <c r="F26" i="1"/>
  <c r="AM27" i="1"/>
  <c r="AN27" i="1"/>
  <c r="CW37" i="1"/>
  <c r="BH33" i="1"/>
  <c r="BW34" i="1"/>
  <c r="BI32" i="1"/>
  <c r="BJ32" i="1" s="1"/>
  <c r="BK32" i="1" s="1"/>
  <c r="EF42" i="1"/>
  <c r="EG42" i="1" s="1"/>
  <c r="EM42" i="1" s="1"/>
  <c r="EN42" i="1" s="1"/>
  <c r="BF33" i="1"/>
  <c r="BU34" i="1"/>
  <c r="EL40" i="1"/>
  <c r="AE28" i="1"/>
  <c r="AF28" i="1"/>
  <c r="T27" i="1"/>
  <c r="Z27" i="1" s="1"/>
  <c r="AA27" i="1"/>
  <c r="V27" i="1"/>
  <c r="AD27" i="1"/>
  <c r="AR31" i="1"/>
  <c r="AQ31" i="1"/>
  <c r="AS31" i="1"/>
  <c r="CX37" i="1"/>
  <c r="DC37" i="1"/>
  <c r="BG33" i="1"/>
  <c r="BD33" i="1"/>
  <c r="DF35" i="1" l="1"/>
  <c r="BB30" i="1"/>
  <c r="CX38" i="1"/>
  <c r="AV30" i="1"/>
  <c r="DB38" i="1"/>
  <c r="CZ38" i="1"/>
  <c r="CY38" i="1"/>
  <c r="BT34" i="1"/>
  <c r="BV34" i="1"/>
  <c r="AR29" i="1"/>
  <c r="AQ29" i="1"/>
  <c r="AS29" i="1"/>
  <c r="AZ30" i="1"/>
  <c r="AY30" i="1"/>
  <c r="W27" i="1"/>
  <c r="AG27" i="1" s="1"/>
  <c r="DB36" i="1"/>
  <c r="CX36" i="1"/>
  <c r="AX30" i="1"/>
  <c r="AW30" i="1"/>
  <c r="BX34" i="1"/>
  <c r="CW38" i="1"/>
  <c r="DD38" i="1" s="1"/>
  <c r="AK27" i="1"/>
  <c r="U27" i="1"/>
  <c r="EO41" i="1"/>
  <c r="DA38" i="1"/>
  <c r="AU31" i="1"/>
  <c r="AT31" i="1" s="1"/>
  <c r="AV31" i="1" s="1"/>
  <c r="BH30" i="1"/>
  <c r="BI33" i="1"/>
  <c r="BJ33" i="1" s="1"/>
  <c r="BK33" i="1" s="1"/>
  <c r="BM33" i="1" s="1"/>
  <c r="X27" i="1"/>
  <c r="AH27" i="1" s="1"/>
  <c r="Y27" i="1"/>
  <c r="DC36" i="1"/>
  <c r="CY36" i="1"/>
  <c r="EM40" i="1"/>
  <c r="EN40" i="1" s="1"/>
  <c r="EP40" i="1" s="1"/>
  <c r="EQ40" i="1" s="1"/>
  <c r="ER40" i="1" s="1"/>
  <c r="EP42" i="1"/>
  <c r="EQ42" i="1" s="1"/>
  <c r="ER42" i="1" s="1"/>
  <c r="EO42" i="1"/>
  <c r="BL33" i="1"/>
  <c r="AY31" i="1"/>
  <c r="EP43" i="1"/>
  <c r="EQ43" i="1" s="1"/>
  <c r="ER43" i="1" s="1"/>
  <c r="EO43" i="1"/>
  <c r="AM26" i="1"/>
  <c r="AN26" i="1"/>
  <c r="BL32" i="1"/>
  <c r="BM32" i="1"/>
  <c r="BO32" i="1"/>
  <c r="BQ32" i="1"/>
  <c r="BP32" i="1"/>
  <c r="BR32" i="1"/>
  <c r="BN32" i="1"/>
  <c r="BZ32" i="1"/>
  <c r="CW36" i="1"/>
  <c r="DA36" i="1"/>
  <c r="DK39" i="1"/>
  <c r="DS39" i="1" s="1"/>
  <c r="DO39" i="1"/>
  <c r="DW39" i="1" s="1"/>
  <c r="EH39" i="1"/>
  <c r="DJ39" i="1"/>
  <c r="DR39" i="1" s="1"/>
  <c r="DN39" i="1"/>
  <c r="DV39" i="1" s="1"/>
  <c r="DM39" i="1"/>
  <c r="DU39" i="1" s="1"/>
  <c r="DI39" i="1"/>
  <c r="DQ39" i="1" s="1"/>
  <c r="DL39" i="1"/>
  <c r="DT39" i="1" s="1"/>
  <c r="DP39" i="1"/>
  <c r="DX39" i="1" s="1"/>
  <c r="BG30" i="1"/>
  <c r="BF30" i="1"/>
  <c r="AE27" i="1"/>
  <c r="AF27" i="1"/>
  <c r="DD37" i="1"/>
  <c r="DE37" i="1" s="1"/>
  <c r="DG37" i="1" s="1"/>
  <c r="DH37" i="1" s="1"/>
  <c r="Q25" i="1"/>
  <c r="R25" i="1" s="1"/>
  <c r="S25" i="1" s="1"/>
  <c r="H25" i="1"/>
  <c r="J25" i="1"/>
  <c r="K25" i="1"/>
  <c r="L25" i="1"/>
  <c r="M25" i="1"/>
  <c r="N25" i="1"/>
  <c r="G25" i="1"/>
  <c r="I25" i="1"/>
  <c r="O25" i="1"/>
  <c r="P25" i="1"/>
  <c r="B24" i="1"/>
  <c r="F25" i="1"/>
  <c r="AI28" i="1"/>
  <c r="AL28" i="1" s="1"/>
  <c r="AO28" i="1" s="1"/>
  <c r="AP28" i="1" s="1"/>
  <c r="AC28" i="1"/>
  <c r="DD36" i="1"/>
  <c r="CZ36" i="1"/>
  <c r="BE30" i="1"/>
  <c r="BD30" i="1"/>
  <c r="AC27" i="1"/>
  <c r="AJ27" i="1"/>
  <c r="AD26" i="1"/>
  <c r="T26" i="1"/>
  <c r="X26" i="1" s="1"/>
  <c r="AA26" i="1"/>
  <c r="BY34" i="1"/>
  <c r="CA34" i="1" s="1"/>
  <c r="CB34" i="1" s="1"/>
  <c r="CE35" i="1"/>
  <c r="CO35" i="1" s="1"/>
  <c r="CF35" i="1"/>
  <c r="CP35" i="1" s="1"/>
  <c r="CG35" i="1"/>
  <c r="CQ35" i="1" s="1"/>
  <c r="CH35" i="1"/>
  <c r="CR35" i="1" s="1"/>
  <c r="CI35" i="1"/>
  <c r="CS35" i="1" s="1"/>
  <c r="CJ35" i="1"/>
  <c r="CT35" i="1" s="1"/>
  <c r="CK35" i="1"/>
  <c r="CU35" i="1" s="1"/>
  <c r="CL35" i="1"/>
  <c r="CV35" i="1" s="1"/>
  <c r="CM35" i="1"/>
  <c r="CN35" i="1"/>
  <c r="BC30" i="1"/>
  <c r="AI27" i="1" l="1"/>
  <c r="EO40" i="1"/>
  <c r="AW31" i="1"/>
  <c r="BC31" i="1" s="1"/>
  <c r="BB31" i="1"/>
  <c r="BI30" i="1"/>
  <c r="BJ30" i="1" s="1"/>
  <c r="BK30" i="1" s="1"/>
  <c r="AZ31" i="1"/>
  <c r="BF31" i="1" s="1"/>
  <c r="BN33" i="1"/>
  <c r="BA31" i="1"/>
  <c r="BG31" i="1" s="1"/>
  <c r="AX31" i="1"/>
  <c r="BE31" i="1" s="1"/>
  <c r="BQ33" i="1"/>
  <c r="CZ35" i="1"/>
  <c r="BZ33" i="1"/>
  <c r="DE38" i="1"/>
  <c r="DG38" i="1" s="1"/>
  <c r="DH38" i="1" s="1"/>
  <c r="AU29" i="1"/>
  <c r="AT29" i="1" s="1"/>
  <c r="EA39" i="1"/>
  <c r="DY39" i="1"/>
  <c r="BT32" i="1"/>
  <c r="BR33" i="1"/>
  <c r="BO33" i="1"/>
  <c r="BU33" i="1" s="1"/>
  <c r="EC39" i="1"/>
  <c r="EE39" i="1"/>
  <c r="BW32" i="1"/>
  <c r="BP33" i="1"/>
  <c r="AR28" i="1"/>
  <c r="AQ28" i="1"/>
  <c r="AS28" i="1"/>
  <c r="CC34" i="1"/>
  <c r="CD34" i="1" s="1"/>
  <c r="DF34" i="1"/>
  <c r="V26" i="1"/>
  <c r="H24" i="1"/>
  <c r="G24" i="1"/>
  <c r="I24" i="1"/>
  <c r="J24" i="1"/>
  <c r="K24" i="1"/>
  <c r="L24" i="1"/>
  <c r="M24" i="1"/>
  <c r="N24" i="1"/>
  <c r="P24" i="1"/>
  <c r="O24" i="1"/>
  <c r="B23" i="1"/>
  <c r="F24" i="1"/>
  <c r="Q24" i="1" s="1"/>
  <c r="R24" i="1" s="1"/>
  <c r="S24" i="1" s="1"/>
  <c r="AL27" i="1"/>
  <c r="AO27" i="1" s="1"/>
  <c r="AP27" i="1" s="1"/>
  <c r="EI39" i="1"/>
  <c r="EJ39" i="1"/>
  <c r="EK39" i="1"/>
  <c r="DE36" i="1"/>
  <c r="DG36" i="1" s="1"/>
  <c r="DH36" i="1" s="1"/>
  <c r="BV32" i="1"/>
  <c r="BT33" i="1"/>
  <c r="CY35" i="1"/>
  <c r="DK37" i="1"/>
  <c r="DS37" i="1" s="1"/>
  <c r="DO37" i="1"/>
  <c r="DW37" i="1" s="1"/>
  <c r="EH37" i="1"/>
  <c r="DJ37" i="1"/>
  <c r="DR37" i="1" s="1"/>
  <c r="DN37" i="1"/>
  <c r="DV37" i="1" s="1"/>
  <c r="DM37" i="1"/>
  <c r="DU37" i="1" s="1"/>
  <c r="DP37" i="1"/>
  <c r="DX37" i="1" s="1"/>
  <c r="DL37" i="1"/>
  <c r="DT37" i="1" s="1"/>
  <c r="DI37" i="1"/>
  <c r="DQ37" i="1" s="1"/>
  <c r="BS33" i="1"/>
  <c r="DC35" i="1"/>
  <c r="AM25" i="1"/>
  <c r="AN25" i="1"/>
  <c r="EF39" i="1"/>
  <c r="ED39" i="1"/>
  <c r="BS32" i="1"/>
  <c r="BX33" i="1"/>
  <c r="BL30" i="1"/>
  <c r="BM30" i="1"/>
  <c r="BO30" i="1"/>
  <c r="BQ30" i="1"/>
  <c r="BR30" i="1"/>
  <c r="BN30" i="1"/>
  <c r="BP30" i="1"/>
  <c r="BZ30" i="1"/>
  <c r="U26" i="1"/>
  <c r="AF26" i="1" s="1"/>
  <c r="AD25" i="1"/>
  <c r="T25" i="1"/>
  <c r="X25" i="1" s="1"/>
  <c r="AA25" i="1"/>
  <c r="DB35" i="1"/>
  <c r="CX35" i="1"/>
  <c r="Y26" i="1"/>
  <c r="Z26" i="1"/>
  <c r="AK26" i="1" s="1"/>
  <c r="DA35" i="1"/>
  <c r="CW35" i="1"/>
  <c r="W26" i="1"/>
  <c r="AH26" i="1" s="1"/>
  <c r="EB39" i="1"/>
  <c r="DZ39" i="1"/>
  <c r="BU32" i="1"/>
  <c r="BX32" i="1"/>
  <c r="BH31" i="1"/>
  <c r="BW33" i="1"/>
  <c r="BV33" i="1"/>
  <c r="BW30" i="1" l="1"/>
  <c r="BD31" i="1"/>
  <c r="BB29" i="1"/>
  <c r="BA29" i="1"/>
  <c r="BH29" i="1" s="1"/>
  <c r="AV29" i="1"/>
  <c r="AX29" i="1"/>
  <c r="AW29" i="1"/>
  <c r="BD29" i="1" s="1"/>
  <c r="AZ29" i="1"/>
  <c r="BG29" i="1" s="1"/>
  <c r="AY29" i="1"/>
  <c r="DP38" i="1"/>
  <c r="DX38" i="1" s="1"/>
  <c r="DM38" i="1"/>
  <c r="DU38" i="1" s="1"/>
  <c r="DO38" i="1"/>
  <c r="DW38" i="1" s="1"/>
  <c r="EE38" i="1" s="1"/>
  <c r="DI38" i="1"/>
  <c r="DQ38" i="1" s="1"/>
  <c r="EH38" i="1"/>
  <c r="DL38" i="1"/>
  <c r="DT38" i="1" s="1"/>
  <c r="EB38" i="1" s="1"/>
  <c r="DN38" i="1"/>
  <c r="DV38" i="1" s="1"/>
  <c r="ED38" i="1" s="1"/>
  <c r="DK38" i="1"/>
  <c r="DS38" i="1" s="1"/>
  <c r="DJ38" i="1"/>
  <c r="DR38" i="1" s="1"/>
  <c r="EE37" i="1"/>
  <c r="U25" i="1"/>
  <c r="Z25" i="1"/>
  <c r="AK25" i="1" s="1"/>
  <c r="EC37" i="1"/>
  <c r="AJ26" i="1"/>
  <c r="Y25" i="1"/>
  <c r="AI25" i="1" s="1"/>
  <c r="BU30" i="1"/>
  <c r="BT30" i="1"/>
  <c r="DZ37" i="1"/>
  <c r="AU28" i="1"/>
  <c r="AT28" i="1" s="1"/>
  <c r="BA28" i="1" s="1"/>
  <c r="BI31" i="1"/>
  <c r="BJ31" i="1" s="1"/>
  <c r="BK31" i="1" s="1"/>
  <c r="BN31" i="1" s="1"/>
  <c r="EG39" i="1"/>
  <c r="BR31" i="1"/>
  <c r="V25" i="1"/>
  <c r="BX30" i="1"/>
  <c r="EB37" i="1"/>
  <c r="AD24" i="1"/>
  <c r="T24" i="1"/>
  <c r="W24" i="1" s="1"/>
  <c r="AA24" i="1"/>
  <c r="AG26" i="1"/>
  <c r="AC26" i="1"/>
  <c r="BV30" i="1"/>
  <c r="BY33" i="1"/>
  <c r="CA33" i="1" s="1"/>
  <c r="CB33" i="1" s="1"/>
  <c r="EI37" i="1"/>
  <c r="EJ37" i="1"/>
  <c r="EK37" i="1"/>
  <c r="DD35" i="1"/>
  <c r="DE35" i="1" s="1"/>
  <c r="DG35" i="1" s="1"/>
  <c r="DH35" i="1" s="1"/>
  <c r="EL39" i="1"/>
  <c r="EM39" i="1" s="1"/>
  <c r="EN39" i="1" s="1"/>
  <c r="Q23" i="1"/>
  <c r="R23" i="1" s="1"/>
  <c r="S23" i="1" s="1"/>
  <c r="H23" i="1"/>
  <c r="J23" i="1"/>
  <c r="L23" i="1"/>
  <c r="N23" i="1"/>
  <c r="I23" i="1"/>
  <c r="K23" i="1"/>
  <c r="M23" i="1"/>
  <c r="G23" i="1"/>
  <c r="O23" i="1"/>
  <c r="P23" i="1"/>
  <c r="B22" i="1"/>
  <c r="F23" i="1"/>
  <c r="AN24" i="1"/>
  <c r="AM24" i="1"/>
  <c r="AI26" i="1"/>
  <c r="BY32" i="1"/>
  <c r="CA32" i="1" s="1"/>
  <c r="CB32" i="1" s="1"/>
  <c r="DM36" i="1"/>
  <c r="DU36" i="1" s="1"/>
  <c r="DI36" i="1"/>
  <c r="DQ36" i="1" s="1"/>
  <c r="DL36" i="1"/>
  <c r="DT36" i="1" s="1"/>
  <c r="DP36" i="1"/>
  <c r="DX36" i="1" s="1"/>
  <c r="DK36" i="1"/>
  <c r="DS36" i="1" s="1"/>
  <c r="DO36" i="1"/>
  <c r="DW36" i="1" s="1"/>
  <c r="EH36" i="1"/>
  <c r="DJ36" i="1"/>
  <c r="DR36" i="1" s="1"/>
  <c r="DN36" i="1"/>
  <c r="DV36" i="1" s="1"/>
  <c r="CF34" i="1"/>
  <c r="CP34" i="1" s="1"/>
  <c r="CG34" i="1"/>
  <c r="CQ34" i="1" s="1"/>
  <c r="CH34" i="1"/>
  <c r="CR34" i="1" s="1"/>
  <c r="CI34" i="1"/>
  <c r="CS34" i="1" s="1"/>
  <c r="CJ34" i="1"/>
  <c r="CT34" i="1" s="1"/>
  <c r="CK34" i="1"/>
  <c r="CU34" i="1" s="1"/>
  <c r="CL34" i="1"/>
  <c r="CV34" i="1" s="1"/>
  <c r="CE34" i="1"/>
  <c r="CO34" i="1" s="1"/>
  <c r="CM34" i="1"/>
  <c r="CN34" i="1"/>
  <c r="W25" i="1"/>
  <c r="AH25" i="1" s="1"/>
  <c r="BS30" i="1"/>
  <c r="BY30" i="1" s="1"/>
  <c r="CA30" i="1" s="1"/>
  <c r="CB30" i="1" s="1"/>
  <c r="AE26" i="1"/>
  <c r="DY37" i="1"/>
  <c r="ED37" i="1"/>
  <c r="EA37" i="1"/>
  <c r="AR27" i="1"/>
  <c r="AQ27" i="1"/>
  <c r="AS27" i="1"/>
  <c r="AZ28" i="1" l="1"/>
  <c r="AF25" i="1"/>
  <c r="EA38" i="1"/>
  <c r="DY38" i="1"/>
  <c r="BC29" i="1"/>
  <c r="AJ25" i="1"/>
  <c r="Z24" i="1"/>
  <c r="AE24" i="1" s="1"/>
  <c r="BZ31" i="1"/>
  <c r="AY28" i="1"/>
  <c r="BF28" i="1" s="1"/>
  <c r="AE25" i="1"/>
  <c r="BL31" i="1"/>
  <c r="EF38" i="1"/>
  <c r="BF29" i="1"/>
  <c r="U24" i="1"/>
  <c r="AL26" i="1"/>
  <c r="BO31" i="1"/>
  <c r="BP31" i="1"/>
  <c r="AW28" i="1"/>
  <c r="EC38" i="1"/>
  <c r="EB36" i="1"/>
  <c r="X24" i="1"/>
  <c r="Y24" i="1"/>
  <c r="AC25" i="1"/>
  <c r="BM31" i="1"/>
  <c r="BT31" i="1" s="1"/>
  <c r="BB28" i="1"/>
  <c r="DZ38" i="1"/>
  <c r="EJ38" i="1"/>
  <c r="EK38" i="1"/>
  <c r="EI38" i="1"/>
  <c r="BE29" i="1"/>
  <c r="AX28" i="1"/>
  <c r="BD28" i="1" s="1"/>
  <c r="AV28" i="1"/>
  <c r="AU27" i="1"/>
  <c r="AT27" i="1" s="1"/>
  <c r="AV27" i="1" s="1"/>
  <c r="CZ34" i="1"/>
  <c r="DZ36" i="1"/>
  <c r="EL37" i="1"/>
  <c r="AH24" i="1"/>
  <c r="BQ31" i="1"/>
  <c r="BX31" i="1" s="1"/>
  <c r="DK35" i="1"/>
  <c r="DS35" i="1" s="1"/>
  <c r="DO35" i="1"/>
  <c r="DW35" i="1" s="1"/>
  <c r="EH35" i="1"/>
  <c r="DJ35" i="1"/>
  <c r="DR35" i="1" s="1"/>
  <c r="DN35" i="1"/>
  <c r="DV35" i="1" s="1"/>
  <c r="DM35" i="1"/>
  <c r="DU35" i="1" s="1"/>
  <c r="DI35" i="1"/>
  <c r="DQ35" i="1" s="1"/>
  <c r="DL35" i="1"/>
  <c r="DT35" i="1" s="1"/>
  <c r="DP35" i="1"/>
  <c r="DX35" i="1" s="1"/>
  <c r="EP39" i="1"/>
  <c r="EQ39" i="1" s="1"/>
  <c r="ER39" i="1" s="1"/>
  <c r="EO39" i="1"/>
  <c r="CC32" i="1"/>
  <c r="CD32" i="1" s="1"/>
  <c r="DF32" i="1"/>
  <c r="AM23" i="1"/>
  <c r="AN23" i="1"/>
  <c r="AD23" i="1"/>
  <c r="AA23" i="1"/>
  <c r="T23" i="1"/>
  <c r="Z23" i="1" s="1"/>
  <c r="AG25" i="1"/>
  <c r="BV31" i="1"/>
  <c r="BH28" i="1"/>
  <c r="CY34" i="1"/>
  <c r="EJ36" i="1"/>
  <c r="EK36" i="1"/>
  <c r="EI36" i="1"/>
  <c r="AO26" i="1"/>
  <c r="AP26" i="1" s="1"/>
  <c r="AI24" i="1"/>
  <c r="AC24" i="1"/>
  <c r="AL25" i="1"/>
  <c r="AO25" i="1" s="1"/>
  <c r="AP25" i="1" s="1"/>
  <c r="BW31" i="1"/>
  <c r="DC34" i="1"/>
  <c r="DB34" i="1"/>
  <c r="CX34" i="1"/>
  <c r="EE36" i="1"/>
  <c r="DY36" i="1"/>
  <c r="EF36" i="1" s="1"/>
  <c r="EF37" i="1"/>
  <c r="EG37" i="1" s="1"/>
  <c r="EM37" i="1" s="1"/>
  <c r="EN37" i="1" s="1"/>
  <c r="AK24" i="1"/>
  <c r="AJ24" i="1"/>
  <c r="BU31" i="1"/>
  <c r="BG28" i="1"/>
  <c r="CC30" i="1"/>
  <c r="CD30" i="1"/>
  <c r="DF30" i="1"/>
  <c r="CW34" i="1"/>
  <c r="DA34" i="1"/>
  <c r="ED36" i="1"/>
  <c r="EA36" i="1"/>
  <c r="EC36" i="1"/>
  <c r="G22" i="1"/>
  <c r="H22" i="1"/>
  <c r="J22" i="1"/>
  <c r="K22" i="1"/>
  <c r="L22" i="1"/>
  <c r="M22" i="1"/>
  <c r="N22" i="1"/>
  <c r="I22" i="1"/>
  <c r="Q22" i="1"/>
  <c r="R22" i="1" s="1"/>
  <c r="S22" i="1" s="1"/>
  <c r="P22" i="1"/>
  <c r="O22" i="1"/>
  <c r="B21" i="1"/>
  <c r="F22" i="1"/>
  <c r="CC33" i="1"/>
  <c r="CD33" i="1" s="1"/>
  <c r="DF33" i="1"/>
  <c r="V24" i="1"/>
  <c r="AG24" i="1" s="1"/>
  <c r="BS31" i="1"/>
  <c r="BE28" i="1"/>
  <c r="BC28" i="1"/>
  <c r="BA27" i="1" l="1"/>
  <c r="EG38" i="1"/>
  <c r="DZ35" i="1"/>
  <c r="BY31" i="1"/>
  <c r="CA31" i="1" s="1"/>
  <c r="CB31" i="1" s="1"/>
  <c r="AK23" i="1"/>
  <c r="BI29" i="1"/>
  <c r="BJ29" i="1" s="1"/>
  <c r="BK29" i="1" s="1"/>
  <c r="EC35" i="1"/>
  <c r="EL38" i="1"/>
  <c r="EM38" i="1" s="1"/>
  <c r="EN38" i="1" s="1"/>
  <c r="BB27" i="1"/>
  <c r="AY27" i="1"/>
  <c r="AZ27" i="1"/>
  <c r="AW27" i="1"/>
  <c r="BC27" i="1" s="1"/>
  <c r="Y23" i="1"/>
  <c r="AJ23" i="1" s="1"/>
  <c r="X23" i="1"/>
  <c r="AX27" i="1"/>
  <c r="EB35" i="1"/>
  <c r="EP37" i="1"/>
  <c r="EQ37" i="1" s="1"/>
  <c r="ER37" i="1" s="1"/>
  <c r="EO37" i="1"/>
  <c r="H21" i="1"/>
  <c r="J21" i="1"/>
  <c r="K21" i="1"/>
  <c r="L21" i="1"/>
  <c r="M21" i="1"/>
  <c r="N21" i="1"/>
  <c r="G21" i="1"/>
  <c r="I21" i="1"/>
  <c r="Q21" i="1"/>
  <c r="R21" i="1" s="1"/>
  <c r="S21" i="1" s="1"/>
  <c r="O21" i="1"/>
  <c r="P21" i="1"/>
  <c r="B20" i="1"/>
  <c r="F21" i="1"/>
  <c r="AR25" i="1"/>
  <c r="AQ25" i="1"/>
  <c r="AS25" i="1"/>
  <c r="AC23" i="1"/>
  <c r="CF30" i="1"/>
  <c r="CP30" i="1" s="1"/>
  <c r="CG30" i="1"/>
  <c r="CQ30" i="1" s="1"/>
  <c r="CH30" i="1"/>
  <c r="CR30" i="1" s="1"/>
  <c r="CI30" i="1"/>
  <c r="CS30" i="1" s="1"/>
  <c r="CJ30" i="1"/>
  <c r="CT30" i="1" s="1"/>
  <c r="CK30" i="1"/>
  <c r="CU30" i="1" s="1"/>
  <c r="CL30" i="1"/>
  <c r="CV30" i="1" s="1"/>
  <c r="CE30" i="1"/>
  <c r="CO30" i="1" s="1"/>
  <c r="CM30" i="1"/>
  <c r="CN30" i="1"/>
  <c r="EL36" i="1"/>
  <c r="AF24" i="1"/>
  <c r="AL24" i="1" s="1"/>
  <c r="AO24" i="1" s="1"/>
  <c r="AP24" i="1" s="1"/>
  <c r="T22" i="1"/>
  <c r="Z22" i="1" s="1"/>
  <c r="AA22" i="1"/>
  <c r="AD22" i="1"/>
  <c r="AM22" i="1"/>
  <c r="AN22" i="1"/>
  <c r="U23" i="1"/>
  <c r="W23" i="1"/>
  <c r="AH23" i="1" s="1"/>
  <c r="V23" i="1"/>
  <c r="BH27" i="1"/>
  <c r="DY35" i="1"/>
  <c r="EI35" i="1"/>
  <c r="EJ35" i="1"/>
  <c r="EK35" i="1"/>
  <c r="CC31" i="1"/>
  <c r="CD31" i="1"/>
  <c r="DF31" i="1"/>
  <c r="AE23" i="1"/>
  <c r="CF32" i="1"/>
  <c r="CP32" i="1" s="1"/>
  <c r="CG32" i="1"/>
  <c r="CQ32" i="1" s="1"/>
  <c r="CY32" i="1" s="1"/>
  <c r="CH32" i="1"/>
  <c r="CR32" i="1" s="1"/>
  <c r="CI32" i="1"/>
  <c r="CS32" i="1" s="1"/>
  <c r="DA32" i="1" s="1"/>
  <c r="CJ32" i="1"/>
  <c r="CT32" i="1" s="1"/>
  <c r="CK32" i="1"/>
  <c r="CU32" i="1" s="1"/>
  <c r="DC32" i="1" s="1"/>
  <c r="CL32" i="1"/>
  <c r="CV32" i="1" s="1"/>
  <c r="CE32" i="1"/>
  <c r="CO32" i="1" s="1"/>
  <c r="CW32" i="1" s="1"/>
  <c r="CM32" i="1"/>
  <c r="CN32" i="1"/>
  <c r="EE35" i="1"/>
  <c r="CE33" i="1"/>
  <c r="CO33" i="1" s="1"/>
  <c r="CW33" i="1" s="1"/>
  <c r="CF33" i="1"/>
  <c r="CP33" i="1" s="1"/>
  <c r="CG33" i="1"/>
  <c r="CQ33" i="1" s="1"/>
  <c r="CY33" i="1" s="1"/>
  <c r="CH33" i="1"/>
  <c r="CR33" i="1" s="1"/>
  <c r="CI33" i="1"/>
  <c r="CS33" i="1" s="1"/>
  <c r="DA33" i="1" s="1"/>
  <c r="CJ33" i="1"/>
  <c r="CT33" i="1" s="1"/>
  <c r="CK33" i="1"/>
  <c r="CU33" i="1" s="1"/>
  <c r="DC33" i="1" s="1"/>
  <c r="CL33" i="1"/>
  <c r="CV33" i="1" s="1"/>
  <c r="CM33" i="1"/>
  <c r="CN33" i="1"/>
  <c r="DE34" i="1"/>
  <c r="DG34" i="1" s="1"/>
  <c r="DH34" i="1" s="1"/>
  <c r="DD34" i="1"/>
  <c r="EG36" i="1"/>
  <c r="EM36" i="1" s="1"/>
  <c r="EN36" i="1" s="1"/>
  <c r="BI28" i="1"/>
  <c r="BJ28" i="1" s="1"/>
  <c r="BK28" i="1" s="1"/>
  <c r="AQ26" i="1"/>
  <c r="AR26" i="1"/>
  <c r="AS26" i="1"/>
  <c r="BG27" i="1"/>
  <c r="EF35" i="1"/>
  <c r="ED35" i="1"/>
  <c r="EA35" i="1"/>
  <c r="AU26" i="1" l="1"/>
  <c r="AT26" i="1" s="1"/>
  <c r="BD27" i="1"/>
  <c r="X22" i="1"/>
  <c r="AK22" i="1"/>
  <c r="AU25" i="1"/>
  <c r="AT25" i="1" s="1"/>
  <c r="AF23" i="1"/>
  <c r="EP38" i="1"/>
  <c r="EQ38" i="1" s="1"/>
  <c r="ER38" i="1" s="1"/>
  <c r="EO38" i="1"/>
  <c r="U22" i="1"/>
  <c r="AI23" i="1"/>
  <c r="Y22" i="1"/>
  <c r="BL29" i="1"/>
  <c r="BZ29" i="1"/>
  <c r="BN29" i="1"/>
  <c r="BU29" i="1" s="1"/>
  <c r="BM29" i="1"/>
  <c r="BP29" i="1"/>
  <c r="BO29" i="1"/>
  <c r="BR29" i="1"/>
  <c r="BQ29" i="1"/>
  <c r="EL35" i="1"/>
  <c r="DB30" i="1"/>
  <c r="CX30" i="1"/>
  <c r="BF27" i="1"/>
  <c r="CZ30" i="1"/>
  <c r="BE27" i="1"/>
  <c r="AW26" i="1"/>
  <c r="AY26" i="1"/>
  <c r="BA26" i="1"/>
  <c r="AX26" i="1"/>
  <c r="AZ26" i="1"/>
  <c r="BB26" i="1"/>
  <c r="AV26" i="1"/>
  <c r="AX25" i="1"/>
  <c r="AZ25" i="1"/>
  <c r="BB25" i="1"/>
  <c r="AV25" i="1"/>
  <c r="BC25" i="1" s="1"/>
  <c r="AW25" i="1"/>
  <c r="BD25" i="1" s="1"/>
  <c r="AY25" i="1"/>
  <c r="BF25" i="1" s="1"/>
  <c r="BA25" i="1"/>
  <c r="BH25" i="1" s="1"/>
  <c r="AI22" i="1"/>
  <c r="AC22" i="1"/>
  <c r="AJ22" i="1"/>
  <c r="AM21" i="1"/>
  <c r="AN21" i="1"/>
  <c r="BL28" i="1"/>
  <c r="BM28" i="1"/>
  <c r="BO28" i="1"/>
  <c r="BQ28" i="1"/>
  <c r="BN28" i="1"/>
  <c r="BP28" i="1"/>
  <c r="BR28" i="1"/>
  <c r="BZ28" i="1"/>
  <c r="EP36" i="1"/>
  <c r="EQ36" i="1" s="1"/>
  <c r="ER36" i="1" s="1"/>
  <c r="EO36" i="1"/>
  <c r="DD33" i="1"/>
  <c r="CZ33" i="1"/>
  <c r="DD32" i="1"/>
  <c r="CZ32" i="1"/>
  <c r="AG23" i="1"/>
  <c r="V22" i="1"/>
  <c r="AF22" i="1" s="1"/>
  <c r="W22" i="1"/>
  <c r="AH22" i="1" s="1"/>
  <c r="DC30" i="1"/>
  <c r="CY30" i="1"/>
  <c r="H20" i="1"/>
  <c r="J20" i="1"/>
  <c r="K20" i="1"/>
  <c r="L20" i="1"/>
  <c r="M20" i="1"/>
  <c r="N20" i="1"/>
  <c r="I20" i="1"/>
  <c r="G20" i="1"/>
  <c r="Q20" i="1"/>
  <c r="R20" i="1" s="1"/>
  <c r="S20" i="1" s="1"/>
  <c r="P20" i="1"/>
  <c r="O20" i="1"/>
  <c r="B19" i="1"/>
  <c r="F20" i="1"/>
  <c r="DM34" i="1"/>
  <c r="DU34" i="1" s="1"/>
  <c r="DI34" i="1"/>
  <c r="DQ34" i="1" s="1"/>
  <c r="DL34" i="1"/>
  <c r="DT34" i="1" s="1"/>
  <c r="EB34" i="1" s="1"/>
  <c r="DP34" i="1"/>
  <c r="DX34" i="1" s="1"/>
  <c r="DK34" i="1"/>
  <c r="DS34" i="1" s="1"/>
  <c r="DO34" i="1"/>
  <c r="DW34" i="1" s="1"/>
  <c r="EH34" i="1"/>
  <c r="DJ34" i="1"/>
  <c r="DR34" i="1" s="1"/>
  <c r="DZ34" i="1" s="1"/>
  <c r="DN34" i="1"/>
  <c r="DV34" i="1" s="1"/>
  <c r="CE31" i="1"/>
  <c r="CO31" i="1" s="1"/>
  <c r="CF31" i="1"/>
  <c r="CP31" i="1" s="1"/>
  <c r="CX31" i="1" s="1"/>
  <c r="CG31" i="1"/>
  <c r="CQ31" i="1" s="1"/>
  <c r="CH31" i="1"/>
  <c r="CR31" i="1" s="1"/>
  <c r="CI31" i="1"/>
  <c r="CS31" i="1" s="1"/>
  <c r="CJ31" i="1"/>
  <c r="CT31" i="1" s="1"/>
  <c r="DB31" i="1" s="1"/>
  <c r="CK31" i="1"/>
  <c r="CU31" i="1" s="1"/>
  <c r="CL31" i="1"/>
  <c r="CV31" i="1" s="1"/>
  <c r="CM31" i="1"/>
  <c r="CN31" i="1"/>
  <c r="AE22" i="1"/>
  <c r="T21" i="1"/>
  <c r="Y21" i="1" s="1"/>
  <c r="AA21" i="1"/>
  <c r="U21" i="1"/>
  <c r="AD21" i="1"/>
  <c r="DB33" i="1"/>
  <c r="CX33" i="1"/>
  <c r="DE33" i="1" s="1"/>
  <c r="DG33" i="1" s="1"/>
  <c r="DH33" i="1" s="1"/>
  <c r="DB32" i="1"/>
  <c r="CX32" i="1"/>
  <c r="EG35" i="1"/>
  <c r="EM35" i="1" s="1"/>
  <c r="EN35" i="1" s="1"/>
  <c r="AL23" i="1"/>
  <c r="AO23" i="1" s="1"/>
  <c r="AP23" i="1" s="1"/>
  <c r="AR24" i="1"/>
  <c r="AQ24" i="1"/>
  <c r="AS24" i="1"/>
  <c r="CW30" i="1"/>
  <c r="DA30" i="1"/>
  <c r="AU24" i="1" l="1"/>
  <c r="AT24" i="1" s="1"/>
  <c r="BI27" i="1"/>
  <c r="BJ27" i="1" s="1"/>
  <c r="BK27" i="1" s="1"/>
  <c r="BR27" i="1" s="1"/>
  <c r="BC26" i="1"/>
  <c r="BL27" i="1"/>
  <c r="BQ27" i="1"/>
  <c r="BF26" i="1"/>
  <c r="BV29" i="1"/>
  <c r="BW29" i="1"/>
  <c r="BS29" i="1"/>
  <c r="BX29" i="1"/>
  <c r="BT29" i="1"/>
  <c r="V21" i="1"/>
  <c r="W21" i="1"/>
  <c r="Z21" i="1"/>
  <c r="AK21" i="1" s="1"/>
  <c r="CZ31" i="1"/>
  <c r="ED34" i="1"/>
  <c r="BW28" i="1"/>
  <c r="BP27" i="1"/>
  <c r="BW27" i="1" s="1"/>
  <c r="DE32" i="1"/>
  <c r="DG32" i="1" s="1"/>
  <c r="DH32" i="1" s="1"/>
  <c r="DI32" i="1" s="1"/>
  <c r="DQ32" i="1" s="1"/>
  <c r="X21" i="1"/>
  <c r="DC31" i="1"/>
  <c r="CY31" i="1"/>
  <c r="BS28" i="1"/>
  <c r="BN27" i="1"/>
  <c r="BE26" i="1"/>
  <c r="AV24" i="1"/>
  <c r="AX24" i="1"/>
  <c r="BA24" i="1"/>
  <c r="AY24" i="1"/>
  <c r="AW24" i="1"/>
  <c r="BB24" i="1"/>
  <c r="AZ24" i="1"/>
  <c r="BG24" i="1" s="1"/>
  <c r="DN32" i="1"/>
  <c r="DV32" i="1" s="1"/>
  <c r="DK33" i="1"/>
  <c r="DS33" i="1" s="1"/>
  <c r="DO33" i="1"/>
  <c r="DW33" i="1" s="1"/>
  <c r="EH33" i="1"/>
  <c r="DJ33" i="1"/>
  <c r="DR33" i="1" s="1"/>
  <c r="DN33" i="1"/>
  <c r="DV33" i="1" s="1"/>
  <c r="DM33" i="1"/>
  <c r="DU33" i="1" s="1"/>
  <c r="DI33" i="1"/>
  <c r="DQ33" i="1" s="1"/>
  <c r="DL33" i="1"/>
  <c r="DT33" i="1" s="1"/>
  <c r="DP33" i="1"/>
  <c r="DX33" i="1" s="1"/>
  <c r="EP35" i="1"/>
  <c r="EQ35" i="1" s="1"/>
  <c r="ER35" i="1" s="1"/>
  <c r="EO35" i="1"/>
  <c r="EA34" i="1"/>
  <c r="EC34" i="1"/>
  <c r="AN20" i="1"/>
  <c r="AM20" i="1"/>
  <c r="AI21" i="1"/>
  <c r="AC21" i="1"/>
  <c r="BX28" i="1"/>
  <c r="BH26" i="1"/>
  <c r="EJ34" i="1"/>
  <c r="EK34" i="1"/>
  <c r="EI34" i="1"/>
  <c r="H19" i="1"/>
  <c r="J19" i="1"/>
  <c r="K19" i="1"/>
  <c r="L19" i="1"/>
  <c r="M19" i="1"/>
  <c r="N19" i="1"/>
  <c r="G19" i="1"/>
  <c r="I19" i="1"/>
  <c r="Q19" i="1"/>
  <c r="R19" i="1" s="1"/>
  <c r="S19" i="1" s="1"/>
  <c r="O19" i="1"/>
  <c r="P19" i="1"/>
  <c r="B18" i="1"/>
  <c r="F19" i="1"/>
  <c r="BV28" i="1"/>
  <c r="BG25" i="1"/>
  <c r="AR23" i="1"/>
  <c r="AQ23" i="1"/>
  <c r="AS23" i="1"/>
  <c r="AE21" i="1"/>
  <c r="AF21" i="1"/>
  <c r="DA31" i="1"/>
  <c r="CW31" i="1"/>
  <c r="DD31" i="1" s="1"/>
  <c r="EE34" i="1"/>
  <c r="DY34" i="1"/>
  <c r="EF34" i="1" s="1"/>
  <c r="T20" i="1"/>
  <c r="Z20" i="1" s="1"/>
  <c r="AA20" i="1"/>
  <c r="U20" i="1"/>
  <c r="AD20" i="1"/>
  <c r="AG22" i="1"/>
  <c r="AL22" i="1" s="1"/>
  <c r="AO22" i="1" s="1"/>
  <c r="AP22" i="1" s="1"/>
  <c r="BU28" i="1"/>
  <c r="BT28" i="1"/>
  <c r="DD30" i="1"/>
  <c r="DE30" i="1" s="1"/>
  <c r="DG30" i="1" s="1"/>
  <c r="DH30" i="1" s="1"/>
  <c r="BE25" i="1"/>
  <c r="BI25" i="1" s="1"/>
  <c r="BJ25" i="1" s="1"/>
  <c r="BK25" i="1" s="1"/>
  <c r="BG26" i="1"/>
  <c r="BD26" i="1"/>
  <c r="BI26" i="1" l="1"/>
  <c r="BJ26" i="1" s="1"/>
  <c r="BK26" i="1" s="1"/>
  <c r="DJ32" i="1"/>
  <c r="DR32" i="1" s="1"/>
  <c r="BZ27" i="1"/>
  <c r="BX27" i="1"/>
  <c r="BO27" i="1"/>
  <c r="DK32" i="1"/>
  <c r="DS32" i="1" s="1"/>
  <c r="BM27" i="1"/>
  <c r="AJ21" i="1"/>
  <c r="DP32" i="1"/>
  <c r="DX32" i="1" s="1"/>
  <c r="BH24" i="1"/>
  <c r="EH32" i="1"/>
  <c r="DL32" i="1"/>
  <c r="DT32" i="1" s="1"/>
  <c r="EA32" i="1" s="1"/>
  <c r="V20" i="1"/>
  <c r="AG20" i="1" s="1"/>
  <c r="Y20" i="1"/>
  <c r="X20" i="1"/>
  <c r="W20" i="1"/>
  <c r="EB33" i="1"/>
  <c r="DM32" i="1"/>
  <c r="DU32" i="1" s="1"/>
  <c r="EC32" i="1" s="1"/>
  <c r="DO32" i="1"/>
  <c r="DW32" i="1" s="1"/>
  <c r="BY29" i="1"/>
  <c r="CA29" i="1" s="1"/>
  <c r="CB29" i="1" s="1"/>
  <c r="AK20" i="1"/>
  <c r="EL34" i="1"/>
  <c r="DZ33" i="1"/>
  <c r="DY32" i="1"/>
  <c r="BF24" i="1"/>
  <c r="BY28" i="1"/>
  <c r="CA28" i="1" s="1"/>
  <c r="CB28" i="1" s="1"/>
  <c r="CC28" i="1" s="1"/>
  <c r="CD28" i="1" s="1"/>
  <c r="AU23" i="1"/>
  <c r="AT23" i="1" s="1"/>
  <c r="AY23" i="1" s="1"/>
  <c r="AH21" i="1"/>
  <c r="EC33" i="1"/>
  <c r="EE33" i="1"/>
  <c r="AG21" i="1"/>
  <c r="AV23" i="1"/>
  <c r="DI30" i="1"/>
  <c r="DQ30" i="1" s="1"/>
  <c r="DL30" i="1"/>
  <c r="DT30" i="1" s="1"/>
  <c r="DP30" i="1"/>
  <c r="DX30" i="1" s="1"/>
  <c r="DK30" i="1"/>
  <c r="DS30" i="1" s="1"/>
  <c r="DO30" i="1"/>
  <c r="DW30" i="1" s="1"/>
  <c r="EH30" i="1"/>
  <c r="DJ30" i="1"/>
  <c r="DR30" i="1" s="1"/>
  <c r="DN30" i="1"/>
  <c r="DV30" i="1" s="1"/>
  <c r="DM30" i="1"/>
  <c r="DU30" i="1" s="1"/>
  <c r="DF28" i="1"/>
  <c r="BM26" i="1"/>
  <c r="BO26" i="1"/>
  <c r="BQ26" i="1"/>
  <c r="BN26" i="1"/>
  <c r="BP26" i="1"/>
  <c r="BR26" i="1"/>
  <c r="BL26" i="1"/>
  <c r="BZ26" i="1"/>
  <c r="BN25" i="1"/>
  <c r="BP25" i="1"/>
  <c r="BR25" i="1"/>
  <c r="BL25" i="1"/>
  <c r="BM25" i="1"/>
  <c r="BT25" i="1" s="1"/>
  <c r="BO25" i="1"/>
  <c r="BV25" i="1" s="1"/>
  <c r="BQ25" i="1"/>
  <c r="BX25" i="1" s="1"/>
  <c r="BZ25" i="1"/>
  <c r="AR22" i="1"/>
  <c r="AQ22" i="1"/>
  <c r="AS22" i="1"/>
  <c r="AJ20" i="1"/>
  <c r="AI20" i="1"/>
  <c r="AC20" i="1"/>
  <c r="AH20" i="1"/>
  <c r="AM19" i="1"/>
  <c r="AN19" i="1"/>
  <c r="DY33" i="1"/>
  <c r="EF33" i="1" s="1"/>
  <c r="EI33" i="1"/>
  <c r="EJ33" i="1"/>
  <c r="EK33" i="1"/>
  <c r="ED32" i="1"/>
  <c r="AE20" i="1"/>
  <c r="Q18" i="1"/>
  <c r="R18" i="1" s="1"/>
  <c r="S18" i="1" s="1"/>
  <c r="H18" i="1"/>
  <c r="J18" i="1"/>
  <c r="K18" i="1"/>
  <c r="L18" i="1"/>
  <c r="M18" i="1"/>
  <c r="N18" i="1"/>
  <c r="G18" i="1"/>
  <c r="I18" i="1"/>
  <c r="P18" i="1"/>
  <c r="O18" i="1"/>
  <c r="B17" i="1"/>
  <c r="F18" i="1"/>
  <c r="DZ32" i="1"/>
  <c r="EF32" i="1"/>
  <c r="BE24" i="1"/>
  <c r="DE31" i="1"/>
  <c r="DG31" i="1" s="1"/>
  <c r="DH31" i="1" s="1"/>
  <c r="AF20" i="1"/>
  <c r="EG34" i="1"/>
  <c r="EM34" i="1" s="1"/>
  <c r="EN34" i="1" s="1"/>
  <c r="AD19" i="1"/>
  <c r="T19" i="1"/>
  <c r="V19" i="1" s="1"/>
  <c r="AA19" i="1"/>
  <c r="ED33" i="1"/>
  <c r="EA33" i="1"/>
  <c r="EK32" i="1"/>
  <c r="EI32" i="1"/>
  <c r="EJ32" i="1"/>
  <c r="EB32" i="1"/>
  <c r="BD24" i="1"/>
  <c r="BC24" i="1"/>
  <c r="BU27" i="1" l="1"/>
  <c r="BV27" i="1"/>
  <c r="AZ23" i="1"/>
  <c r="EE32" i="1"/>
  <c r="BS27" i="1"/>
  <c r="BT27" i="1"/>
  <c r="Z19" i="1"/>
  <c r="ED30" i="1"/>
  <c r="EA30" i="1"/>
  <c r="BA23" i="1"/>
  <c r="AK19" i="1"/>
  <c r="AU22" i="1"/>
  <c r="AT22" i="1" s="1"/>
  <c r="AW23" i="1"/>
  <c r="BC23" i="1" s="1"/>
  <c r="AX23" i="1"/>
  <c r="BE23" i="1" s="1"/>
  <c r="DF29" i="1"/>
  <c r="CC29" i="1"/>
  <c r="CD29" i="1" s="1"/>
  <c r="BU26" i="1"/>
  <c r="BB23" i="1"/>
  <c r="BH23" i="1" s="1"/>
  <c r="AL21" i="1"/>
  <c r="AO21" i="1" s="1"/>
  <c r="AP21" i="1" s="1"/>
  <c r="AR21" i="1" s="1"/>
  <c r="U19" i="1"/>
  <c r="BI24" i="1"/>
  <c r="BJ24" i="1" s="1"/>
  <c r="BK24" i="1" s="1"/>
  <c r="BO24" i="1" s="1"/>
  <c r="EL32" i="1"/>
  <c r="Y19" i="1"/>
  <c r="EG32" i="1"/>
  <c r="EM32" i="1" s="1"/>
  <c r="EN32" i="1" s="1"/>
  <c r="EP32" i="1" s="1"/>
  <c r="EQ32" i="1" s="1"/>
  <c r="ER32" i="1" s="1"/>
  <c r="EB30" i="1"/>
  <c r="BU25" i="1"/>
  <c r="CF28" i="1"/>
  <c r="CP28" i="1" s="1"/>
  <c r="CG28" i="1"/>
  <c r="CQ28" i="1" s="1"/>
  <c r="CH28" i="1"/>
  <c r="CR28" i="1" s="1"/>
  <c r="CI28" i="1"/>
  <c r="CS28" i="1" s="1"/>
  <c r="CJ28" i="1"/>
  <c r="CT28" i="1" s="1"/>
  <c r="CK28" i="1"/>
  <c r="CU28" i="1" s="1"/>
  <c r="CL28" i="1"/>
  <c r="CV28" i="1" s="1"/>
  <c r="CE28" i="1"/>
  <c r="CO28" i="1" s="1"/>
  <c r="CM28" i="1"/>
  <c r="CN28" i="1"/>
  <c r="AV22" i="1"/>
  <c r="AW22" i="1"/>
  <c r="AY22" i="1"/>
  <c r="BA22" i="1"/>
  <c r="BB22" i="1"/>
  <c r="AX22" i="1"/>
  <c r="AZ22" i="1"/>
  <c r="BR24" i="1"/>
  <c r="BP24" i="1"/>
  <c r="BX26" i="1"/>
  <c r="AJ19" i="1"/>
  <c r="EP34" i="1"/>
  <c r="EQ34" i="1" s="1"/>
  <c r="ER34" i="1" s="1"/>
  <c r="EO34" i="1"/>
  <c r="G17" i="1"/>
  <c r="I17" i="1"/>
  <c r="Q17" i="1"/>
  <c r="R17" i="1" s="1"/>
  <c r="S17" i="1" s="1"/>
  <c r="H17" i="1"/>
  <c r="L17" i="1"/>
  <c r="M17" i="1"/>
  <c r="J17" i="1"/>
  <c r="N17" i="1"/>
  <c r="K17" i="1"/>
  <c r="O17" i="1"/>
  <c r="P17" i="1"/>
  <c r="B16" i="1"/>
  <c r="F17" i="1"/>
  <c r="X19" i="1"/>
  <c r="W19" i="1"/>
  <c r="AL20" i="1"/>
  <c r="AO20" i="1" s="1"/>
  <c r="AP20" i="1" s="1"/>
  <c r="AD18" i="1"/>
  <c r="T18" i="1"/>
  <c r="V18" i="1" s="1"/>
  <c r="AA18" i="1"/>
  <c r="BS25" i="1"/>
  <c r="BW26" i="1"/>
  <c r="BV26" i="1"/>
  <c r="DZ30" i="1"/>
  <c r="BD23" i="1"/>
  <c r="BG23" i="1"/>
  <c r="DJ31" i="1"/>
  <c r="DR31" i="1" s="1"/>
  <c r="DN31" i="1"/>
  <c r="DV31" i="1" s="1"/>
  <c r="DM31" i="1"/>
  <c r="DU31" i="1" s="1"/>
  <c r="DI31" i="1"/>
  <c r="DQ31" i="1" s="1"/>
  <c r="DL31" i="1"/>
  <c r="DT31" i="1" s="1"/>
  <c r="DP31" i="1"/>
  <c r="DX31" i="1" s="1"/>
  <c r="DK31" i="1"/>
  <c r="DS31" i="1" s="1"/>
  <c r="EH31" i="1"/>
  <c r="DO31" i="1"/>
  <c r="DW31" i="1" s="1"/>
  <c r="AM18" i="1"/>
  <c r="AN18" i="1"/>
  <c r="EL33" i="1"/>
  <c r="BT26" i="1"/>
  <c r="EK30" i="1"/>
  <c r="EI30" i="1"/>
  <c r="EJ30" i="1"/>
  <c r="AF19" i="1"/>
  <c r="AE19" i="1"/>
  <c r="EG33" i="1"/>
  <c r="BW25" i="1"/>
  <c r="BS26" i="1"/>
  <c r="EC30" i="1"/>
  <c r="EE30" i="1"/>
  <c r="DY30" i="1"/>
  <c r="EF30" i="1" s="1"/>
  <c r="BF23" i="1"/>
  <c r="EA31" i="1" l="1"/>
  <c r="BN24" i="1"/>
  <c r="AS21" i="1"/>
  <c r="BY27" i="1"/>
  <c r="CA27" i="1" s="1"/>
  <c r="CB27" i="1" s="1"/>
  <c r="BL24" i="1"/>
  <c r="EO32" i="1"/>
  <c r="AQ21" i="1"/>
  <c r="AU21" i="1" s="1"/>
  <c r="AT21" i="1" s="1"/>
  <c r="BV24" i="1"/>
  <c r="U18" i="1"/>
  <c r="CJ29" i="1"/>
  <c r="CT29" i="1" s="1"/>
  <c r="CH29" i="1"/>
  <c r="CR29" i="1" s="1"/>
  <c r="CM29" i="1"/>
  <c r="CN29" i="1"/>
  <c r="CL29" i="1"/>
  <c r="CV29" i="1" s="1"/>
  <c r="CG29" i="1"/>
  <c r="CQ29" i="1" s="1"/>
  <c r="CY29" i="1" s="1"/>
  <c r="CE29" i="1"/>
  <c r="CO29" i="1" s="1"/>
  <c r="CF29" i="1"/>
  <c r="CP29" i="1" s="1"/>
  <c r="CK29" i="1"/>
  <c r="CU29" i="1" s="1"/>
  <c r="DC29" i="1" s="1"/>
  <c r="CI29" i="1"/>
  <c r="CS29" i="1" s="1"/>
  <c r="BM24" i="1"/>
  <c r="BT24" i="1" s="1"/>
  <c r="BG22" i="1"/>
  <c r="Y18" i="1"/>
  <c r="BQ24" i="1"/>
  <c r="BW24" i="1" s="1"/>
  <c r="BI23" i="1"/>
  <c r="BJ23" i="1" s="1"/>
  <c r="BK23" i="1" s="1"/>
  <c r="BP23" i="1" s="1"/>
  <c r="EM33" i="1"/>
  <c r="EN33" i="1" s="1"/>
  <c r="EP33" i="1" s="1"/>
  <c r="EQ33" i="1" s="1"/>
  <c r="ER33" i="1" s="1"/>
  <c r="EB31" i="1"/>
  <c r="Z18" i="1"/>
  <c r="AK18" i="1" s="1"/>
  <c r="BZ24" i="1"/>
  <c r="BY26" i="1"/>
  <c r="CA26" i="1" s="1"/>
  <c r="CB26" i="1" s="1"/>
  <c r="DF26" i="1" s="1"/>
  <c r="AH19" i="1"/>
  <c r="CW28" i="1"/>
  <c r="DD28" i="1" s="1"/>
  <c r="DA28" i="1"/>
  <c r="BZ23" i="1"/>
  <c r="ED31" i="1"/>
  <c r="BY25" i="1"/>
  <c r="CA25" i="1" s="1"/>
  <c r="CB25" i="1" s="1"/>
  <c r="AM17" i="1"/>
  <c r="AN17" i="1"/>
  <c r="BF22" i="1"/>
  <c r="EL30" i="1"/>
  <c r="EE31" i="1"/>
  <c r="DZ31" i="1"/>
  <c r="W18" i="1"/>
  <c r="X18" i="1"/>
  <c r="AI19" i="1"/>
  <c r="AC19" i="1"/>
  <c r="BE22" i="1"/>
  <c r="BD22" i="1"/>
  <c r="CZ28" i="1"/>
  <c r="CC26" i="1"/>
  <c r="CD26" i="1" s="1"/>
  <c r="EI31" i="1"/>
  <c r="EJ31" i="1"/>
  <c r="EK31" i="1"/>
  <c r="DY31" i="1"/>
  <c r="AF18" i="1"/>
  <c r="AD17" i="1"/>
  <c r="T17" i="1"/>
  <c r="V17" i="1" s="1"/>
  <c r="AA17" i="1"/>
  <c r="BC22" i="1"/>
  <c r="DC28" i="1"/>
  <c r="CY28" i="1"/>
  <c r="EG30" i="1"/>
  <c r="EC31" i="1"/>
  <c r="AE18" i="1"/>
  <c r="AR20" i="1"/>
  <c r="AQ20" i="1"/>
  <c r="AS20" i="1"/>
  <c r="G16" i="1"/>
  <c r="H16" i="1"/>
  <c r="J16" i="1"/>
  <c r="K16" i="1"/>
  <c r="L16" i="1"/>
  <c r="M16" i="1"/>
  <c r="N16" i="1"/>
  <c r="I16" i="1"/>
  <c r="Q16" i="1"/>
  <c r="R16" i="1" s="1"/>
  <c r="S16" i="1" s="1"/>
  <c r="P16" i="1"/>
  <c r="O16" i="1"/>
  <c r="B15" i="1"/>
  <c r="F16" i="1"/>
  <c r="BU24" i="1"/>
  <c r="BH22" i="1"/>
  <c r="AG19" i="1"/>
  <c r="AL19" i="1" s="1"/>
  <c r="AO19" i="1" s="1"/>
  <c r="AP19" i="1" s="1"/>
  <c r="DB28" i="1"/>
  <c r="CX28" i="1"/>
  <c r="BR23" i="1" l="1"/>
  <c r="AJ18" i="1"/>
  <c r="DF27" i="1"/>
  <c r="CC27" i="1"/>
  <c r="CD27" i="1" s="1"/>
  <c r="BQ23" i="1"/>
  <c r="BX23" i="1" s="1"/>
  <c r="BN23" i="1"/>
  <c r="BS24" i="1"/>
  <c r="BL23" i="1"/>
  <c r="EM30" i="1"/>
  <c r="EN30" i="1" s="1"/>
  <c r="BO23" i="1"/>
  <c r="DB29" i="1"/>
  <c r="DE28" i="1"/>
  <c r="DG28" i="1" s="1"/>
  <c r="DH28" i="1" s="1"/>
  <c r="DK28" i="1" s="1"/>
  <c r="DS28" i="1" s="1"/>
  <c r="BM23" i="1"/>
  <c r="BT23" i="1" s="1"/>
  <c r="CX29" i="1"/>
  <c r="BX24" i="1"/>
  <c r="BY24" i="1" s="1"/>
  <c r="CA24" i="1" s="1"/>
  <c r="CB24" i="1" s="1"/>
  <c r="EO33" i="1"/>
  <c r="CW29" i="1"/>
  <c r="DD29" i="1" s="1"/>
  <c r="DA29" i="1"/>
  <c r="CZ29" i="1"/>
  <c r="AU20" i="1"/>
  <c r="AT20" i="1" s="1"/>
  <c r="BA20" i="1" s="1"/>
  <c r="Z17" i="1"/>
  <c r="AE17" i="1" s="1"/>
  <c r="Y17" i="1"/>
  <c r="U17" i="1"/>
  <c r="AV21" i="1"/>
  <c r="AX21" i="1"/>
  <c r="AW21" i="1"/>
  <c r="AZ21" i="1"/>
  <c r="AY21" i="1"/>
  <c r="BB21" i="1"/>
  <c r="BA21" i="1"/>
  <c r="DI28" i="1"/>
  <c r="DQ28" i="1" s="1"/>
  <c r="DL28" i="1"/>
  <c r="DT28" i="1" s="1"/>
  <c r="DP28" i="1"/>
  <c r="DX28" i="1" s="1"/>
  <c r="DO28" i="1"/>
  <c r="DW28" i="1" s="1"/>
  <c r="EH28" i="1"/>
  <c r="DJ28" i="1"/>
  <c r="DR28" i="1" s="1"/>
  <c r="DM28" i="1"/>
  <c r="DU28" i="1" s="1"/>
  <c r="AY20" i="1"/>
  <c r="AW20" i="1"/>
  <c r="AR19" i="1"/>
  <c r="AQ19" i="1"/>
  <c r="AU19" i="1" s="1"/>
  <c r="AT19" i="1" s="1"/>
  <c r="AS19" i="1"/>
  <c r="AF17" i="1"/>
  <c r="H15" i="1"/>
  <c r="G15" i="1"/>
  <c r="I15" i="1"/>
  <c r="J15" i="1"/>
  <c r="K15" i="1"/>
  <c r="L15" i="1"/>
  <c r="M15" i="1"/>
  <c r="N15" i="1"/>
  <c r="Q15" i="1"/>
  <c r="R15" i="1" s="1"/>
  <c r="S15" i="1" s="1"/>
  <c r="O15" i="1"/>
  <c r="P15" i="1"/>
  <c r="B14" i="1"/>
  <c r="F15" i="1"/>
  <c r="T16" i="1"/>
  <c r="W16" i="1" s="1"/>
  <c r="AA16" i="1"/>
  <c r="AD16" i="1"/>
  <c r="AM16" i="1"/>
  <c r="AN16" i="1"/>
  <c r="EL31" i="1"/>
  <c r="AI18" i="1"/>
  <c r="AC18" i="1"/>
  <c r="DF25" i="1"/>
  <c r="CC25" i="1"/>
  <c r="CD25" i="1" s="1"/>
  <c r="BW23" i="1"/>
  <c r="CF26" i="1"/>
  <c r="CP26" i="1" s="1"/>
  <c r="CG26" i="1"/>
  <c r="CQ26" i="1" s="1"/>
  <c r="CH26" i="1"/>
  <c r="CR26" i="1" s="1"/>
  <c r="CI26" i="1"/>
  <c r="CS26" i="1" s="1"/>
  <c r="CJ26" i="1"/>
  <c r="CT26" i="1" s="1"/>
  <c r="CK26" i="1"/>
  <c r="CU26" i="1" s="1"/>
  <c r="CL26" i="1"/>
  <c r="CV26" i="1" s="1"/>
  <c r="CE26" i="1"/>
  <c r="CO26" i="1" s="1"/>
  <c r="CM26" i="1"/>
  <c r="CN26" i="1"/>
  <c r="BI22" i="1"/>
  <c r="BJ22" i="1" s="1"/>
  <c r="BK22" i="1" s="1"/>
  <c r="AK17" i="1"/>
  <c r="EP30" i="1"/>
  <c r="EQ30" i="1" s="1"/>
  <c r="ER30" i="1" s="1"/>
  <c r="EO30" i="1"/>
  <c r="W17" i="1"/>
  <c r="AG17" i="1" s="1"/>
  <c r="X17" i="1"/>
  <c r="AH18" i="1"/>
  <c r="AG18" i="1"/>
  <c r="BS23" i="1"/>
  <c r="BU23" i="1"/>
  <c r="EF31" i="1"/>
  <c r="EG31" i="1" s="1"/>
  <c r="BV23" i="1"/>
  <c r="EM31" i="1" l="1"/>
  <c r="EN31" i="1" s="1"/>
  <c r="AX20" i="1"/>
  <c r="BB20" i="1"/>
  <c r="AV20" i="1"/>
  <c r="EA28" i="1"/>
  <c r="X16" i="1"/>
  <c r="CH27" i="1"/>
  <c r="CR27" i="1" s="1"/>
  <c r="CL27" i="1"/>
  <c r="CV27" i="1" s="1"/>
  <c r="CI27" i="1"/>
  <c r="CS27" i="1" s="1"/>
  <c r="CG27" i="1"/>
  <c r="CQ27" i="1" s="1"/>
  <c r="CF27" i="1"/>
  <c r="CP27" i="1" s="1"/>
  <c r="CX27" i="1" s="1"/>
  <c r="CJ27" i="1"/>
  <c r="CT27" i="1" s="1"/>
  <c r="CM27" i="1"/>
  <c r="CE27" i="1"/>
  <c r="CO27" i="1" s="1"/>
  <c r="CK27" i="1"/>
  <c r="CU27" i="1" s="1"/>
  <c r="CN27" i="1"/>
  <c r="U16" i="1"/>
  <c r="AZ20" i="1"/>
  <c r="BG20" i="1" s="1"/>
  <c r="DN28" i="1"/>
  <c r="DV28" i="1" s="1"/>
  <c r="ED28" i="1" s="1"/>
  <c r="CC24" i="1"/>
  <c r="CD24" i="1" s="1"/>
  <c r="DF24" i="1"/>
  <c r="BE21" i="1"/>
  <c r="AJ17" i="1"/>
  <c r="DE29" i="1"/>
  <c r="DG29" i="1" s="1"/>
  <c r="DH29" i="1" s="1"/>
  <c r="AL18" i="1"/>
  <c r="AO18" i="1" s="1"/>
  <c r="AP18" i="1" s="1"/>
  <c r="AS18" i="1" s="1"/>
  <c r="BF21" i="1"/>
  <c r="DB26" i="1"/>
  <c r="BC21" i="1"/>
  <c r="CX26" i="1"/>
  <c r="CW26" i="1"/>
  <c r="DA26" i="1"/>
  <c r="Z16" i="1"/>
  <c r="AK16" i="1" s="1"/>
  <c r="Y16" i="1"/>
  <c r="EE28" i="1"/>
  <c r="BG21" i="1"/>
  <c r="AH16" i="1"/>
  <c r="BH20" i="1"/>
  <c r="BH21" i="1"/>
  <c r="BD21" i="1"/>
  <c r="AX19" i="1"/>
  <c r="AZ19" i="1"/>
  <c r="BB19" i="1"/>
  <c r="AV19" i="1"/>
  <c r="AW19" i="1"/>
  <c r="BD19" i="1" s="1"/>
  <c r="AY19" i="1"/>
  <c r="BF19" i="1" s="1"/>
  <c r="BA19" i="1"/>
  <c r="BH19" i="1" s="1"/>
  <c r="EP31" i="1"/>
  <c r="EQ31" i="1" s="1"/>
  <c r="ER31" i="1" s="1"/>
  <c r="EO31" i="1"/>
  <c r="BL22" i="1"/>
  <c r="BM22" i="1"/>
  <c r="BO22" i="1"/>
  <c r="BQ22" i="1"/>
  <c r="BR22" i="1"/>
  <c r="BN22" i="1"/>
  <c r="BU22" i="1" s="1"/>
  <c r="BP22" i="1"/>
  <c r="BZ22" i="1"/>
  <c r="DD26" i="1"/>
  <c r="CZ26" i="1"/>
  <c r="CE25" i="1"/>
  <c r="CO25" i="1" s="1"/>
  <c r="CH25" i="1"/>
  <c r="CR25" i="1" s="1"/>
  <c r="CI25" i="1"/>
  <c r="CS25" i="1" s="1"/>
  <c r="CJ25" i="1"/>
  <c r="CT25" i="1" s="1"/>
  <c r="CK25" i="1"/>
  <c r="CU25" i="1" s="1"/>
  <c r="CL25" i="1"/>
  <c r="CV25" i="1" s="1"/>
  <c r="CG25" i="1"/>
  <c r="CQ25" i="1" s="1"/>
  <c r="CF25" i="1"/>
  <c r="CP25" i="1" s="1"/>
  <c r="CM25" i="1"/>
  <c r="CN25" i="1"/>
  <c r="AI16" i="1"/>
  <c r="AC16" i="1"/>
  <c r="AJ16" i="1"/>
  <c r="Q14" i="1"/>
  <c r="R14" i="1" s="1"/>
  <c r="S14" i="1" s="1"/>
  <c r="G14" i="1"/>
  <c r="J14" i="1"/>
  <c r="K14" i="1"/>
  <c r="L14" i="1"/>
  <c r="M14" i="1"/>
  <c r="N14" i="1"/>
  <c r="H14" i="1"/>
  <c r="I14" i="1"/>
  <c r="P1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O14" i="1"/>
  <c r="F14" i="1"/>
  <c r="AM15" i="1"/>
  <c r="AN15" i="1"/>
  <c r="CG24" i="1"/>
  <c r="CQ24" i="1" s="1"/>
  <c r="CE24" i="1"/>
  <c r="CO24" i="1" s="1"/>
  <c r="CF24" i="1"/>
  <c r="CP24" i="1" s="1"/>
  <c r="CH24" i="1"/>
  <c r="CR24" i="1" s="1"/>
  <c r="CZ24" i="1" s="1"/>
  <c r="CI24" i="1"/>
  <c r="CS24" i="1" s="1"/>
  <c r="CJ24" i="1"/>
  <c r="CT24" i="1" s="1"/>
  <c r="CK24" i="1"/>
  <c r="CU24" i="1" s="1"/>
  <c r="CL24" i="1"/>
  <c r="CV24" i="1" s="1"/>
  <c r="CM24" i="1"/>
  <c r="CN24" i="1"/>
  <c r="BE20" i="1"/>
  <c r="DZ28" i="1"/>
  <c r="DC26" i="1"/>
  <c r="CY26" i="1"/>
  <c r="V16" i="1"/>
  <c r="AG16" i="1" s="1"/>
  <c r="T15" i="1"/>
  <c r="Y15" i="1" s="1"/>
  <c r="AA15" i="1"/>
  <c r="AD15" i="1"/>
  <c r="BD20" i="1"/>
  <c r="BC20" i="1"/>
  <c r="EK28" i="1"/>
  <c r="EI28" i="1"/>
  <c r="EJ28" i="1"/>
  <c r="EB28" i="1"/>
  <c r="BY23" i="1"/>
  <c r="CA23" i="1" s="1"/>
  <c r="CB23" i="1" s="1"/>
  <c r="AI17" i="1"/>
  <c r="AC17" i="1"/>
  <c r="AH17" i="1"/>
  <c r="AE16" i="1"/>
  <c r="BF20" i="1"/>
  <c r="EC28" i="1"/>
  <c r="DY28" i="1"/>
  <c r="DC27" i="1" l="1"/>
  <c r="DC25" i="1"/>
  <c r="BW22" i="1"/>
  <c r="AQ18" i="1"/>
  <c r="DA27" i="1"/>
  <c r="DB27" i="1"/>
  <c r="AR18" i="1"/>
  <c r="AU18" i="1" s="1"/>
  <c r="AT18" i="1" s="1"/>
  <c r="AV18" i="1" s="1"/>
  <c r="CZ27" i="1"/>
  <c r="CX24" i="1"/>
  <c r="CY25" i="1"/>
  <c r="CW27" i="1"/>
  <c r="CY27" i="1"/>
  <c r="EH29" i="1"/>
  <c r="DL29" i="1"/>
  <c r="DT29" i="1" s="1"/>
  <c r="DN29" i="1"/>
  <c r="DV29" i="1" s="1"/>
  <c r="DI29" i="1"/>
  <c r="DQ29" i="1" s="1"/>
  <c r="DY29" i="1" s="1"/>
  <c r="DK29" i="1"/>
  <c r="DS29" i="1" s="1"/>
  <c r="DP29" i="1"/>
  <c r="DX29" i="1" s="1"/>
  <c r="DO29" i="1"/>
  <c r="DW29" i="1" s="1"/>
  <c r="EE29" i="1" s="1"/>
  <c r="DM29" i="1"/>
  <c r="DU29" i="1" s="1"/>
  <c r="DJ29" i="1"/>
  <c r="DR29" i="1" s="1"/>
  <c r="DZ29" i="1" s="1"/>
  <c r="X15" i="1"/>
  <c r="AF16" i="1"/>
  <c r="AL16" i="1" s="1"/>
  <c r="AO16" i="1" s="1"/>
  <c r="AP16" i="1" s="1"/>
  <c r="AS16" i="1" s="1"/>
  <c r="CW25" i="1"/>
  <c r="BC19" i="1"/>
  <c r="W15" i="1"/>
  <c r="AJ15" i="1"/>
  <c r="BT22" i="1"/>
  <c r="AL17" i="1"/>
  <c r="AO17" i="1" s="1"/>
  <c r="AP17" i="1" s="1"/>
  <c r="AQ17" i="1" s="1"/>
  <c r="Z15" i="1"/>
  <c r="U15" i="1"/>
  <c r="DA25" i="1"/>
  <c r="BG19" i="1"/>
  <c r="BI21" i="1"/>
  <c r="BJ21" i="1" s="1"/>
  <c r="BK21" i="1" s="1"/>
  <c r="V15" i="1"/>
  <c r="AG15" i="1" s="1"/>
  <c r="DE26" i="1"/>
  <c r="DG26" i="1" s="1"/>
  <c r="DH26" i="1" s="1"/>
  <c r="DP26" i="1" s="1"/>
  <c r="DX26" i="1" s="1"/>
  <c r="DB24" i="1"/>
  <c r="CW24" i="1"/>
  <c r="DO26" i="1"/>
  <c r="DW26" i="1" s="1"/>
  <c r="AS17" i="1"/>
  <c r="AX18" i="1"/>
  <c r="AZ18" i="1"/>
  <c r="BB18" i="1"/>
  <c r="AW18" i="1"/>
  <c r="BD18" i="1" s="1"/>
  <c r="AY18" i="1"/>
  <c r="BA18" i="1"/>
  <c r="BH18" i="1" s="1"/>
  <c r="AM14" i="1"/>
  <c r="AN14" i="1"/>
  <c r="EL28" i="1"/>
  <c r="AE15" i="1"/>
  <c r="EF28" i="1"/>
  <c r="EG28" i="1" s="1"/>
  <c r="DA24" i="1"/>
  <c r="CY24" i="1"/>
  <c r="AD14" i="1"/>
  <c r="T14" i="1"/>
  <c r="W14" i="1" s="1"/>
  <c r="AA14" i="1"/>
  <c r="U14" i="1"/>
  <c r="DD25" i="1"/>
  <c r="CZ25" i="1"/>
  <c r="BS22" i="1"/>
  <c r="BE19" i="1"/>
  <c r="BI19" i="1" s="1"/>
  <c r="BJ19" i="1" s="1"/>
  <c r="BK19" i="1" s="1"/>
  <c r="DF23" i="1"/>
  <c r="CC23" i="1"/>
  <c r="CD23" i="1" s="1"/>
  <c r="AI15" i="1"/>
  <c r="AC15" i="1"/>
  <c r="AH15" i="1"/>
  <c r="DD24" i="1"/>
  <c r="BX22" i="1"/>
  <c r="BI20" i="1"/>
  <c r="BJ20" i="1" s="1"/>
  <c r="BK20" i="1" s="1"/>
  <c r="AK15" i="1"/>
  <c r="DC24" i="1"/>
  <c r="CX25" i="1"/>
  <c r="DB25" i="1"/>
  <c r="BV22" i="1"/>
  <c r="AR16" i="1" l="1"/>
  <c r="AF15" i="1"/>
  <c r="AQ16" i="1"/>
  <c r="EC29" i="1"/>
  <c r="DD27" i="1"/>
  <c r="DE27" i="1" s="1"/>
  <c r="DG27" i="1" s="1"/>
  <c r="DH27" i="1" s="1"/>
  <c r="DL26" i="1"/>
  <c r="DT26" i="1" s="1"/>
  <c r="BF18" i="1"/>
  <c r="EH26" i="1"/>
  <c r="ED29" i="1"/>
  <c r="EF29" i="1"/>
  <c r="EB29" i="1"/>
  <c r="BE18" i="1"/>
  <c r="EM28" i="1"/>
  <c r="EN28" i="1" s="1"/>
  <c r="DM26" i="1"/>
  <c r="DU26" i="1" s="1"/>
  <c r="DI26" i="1"/>
  <c r="DQ26" i="1" s="1"/>
  <c r="EA29" i="1"/>
  <c r="EK29" i="1"/>
  <c r="EJ29" i="1"/>
  <c r="EI29" i="1"/>
  <c r="Z14" i="1"/>
  <c r="X14" i="1"/>
  <c r="Y14" i="1"/>
  <c r="AE14" i="1" s="1"/>
  <c r="DE24" i="1"/>
  <c r="DG24" i="1" s="1"/>
  <c r="DH24" i="1" s="1"/>
  <c r="DI24" i="1" s="1"/>
  <c r="DQ24" i="1" s="1"/>
  <c r="AR17" i="1"/>
  <c r="AU17" i="1" s="1"/>
  <c r="AT17" i="1" s="1"/>
  <c r="AY17" i="1" s="1"/>
  <c r="AU16" i="1"/>
  <c r="AT16" i="1" s="1"/>
  <c r="AY16" i="1" s="1"/>
  <c r="DN26" i="1"/>
  <c r="DV26" i="1" s="1"/>
  <c r="ED26" i="1" s="1"/>
  <c r="DK26" i="1"/>
  <c r="DS26" i="1" s="1"/>
  <c r="EA26" i="1" s="1"/>
  <c r="DE25" i="1"/>
  <c r="DG25" i="1" s="1"/>
  <c r="DH25" i="1" s="1"/>
  <c r="DL25" i="1" s="1"/>
  <c r="DT25" i="1" s="1"/>
  <c r="V14" i="1"/>
  <c r="AG14" i="1" s="1"/>
  <c r="DJ26" i="1"/>
  <c r="DR26" i="1" s="1"/>
  <c r="EB26" i="1"/>
  <c r="BM21" i="1"/>
  <c r="BP21" i="1"/>
  <c r="BO21" i="1"/>
  <c r="BR21" i="1"/>
  <c r="BQ21" i="1"/>
  <c r="BZ21" i="1"/>
  <c r="BL21" i="1"/>
  <c r="BN21" i="1"/>
  <c r="BU21" i="1" s="1"/>
  <c r="AW17" i="1"/>
  <c r="BA17" i="1"/>
  <c r="AX17" i="1"/>
  <c r="AZ17" i="1"/>
  <c r="AV17" i="1"/>
  <c r="BC17" i="1" s="1"/>
  <c r="AV16" i="1"/>
  <c r="AW16" i="1"/>
  <c r="BA16" i="1"/>
  <c r="AX16" i="1"/>
  <c r="AZ16" i="1"/>
  <c r="DJ24" i="1"/>
  <c r="DR24" i="1" s="1"/>
  <c r="DN24" i="1"/>
  <c r="DV24" i="1" s="1"/>
  <c r="DM24" i="1"/>
  <c r="DU24" i="1" s="1"/>
  <c r="DL24" i="1"/>
  <c r="DT24" i="1" s="1"/>
  <c r="DP24" i="1"/>
  <c r="DX24" i="1" s="1"/>
  <c r="DK24" i="1"/>
  <c r="DS24" i="1" s="1"/>
  <c r="EH24" i="1"/>
  <c r="CE23" i="1"/>
  <c r="CO23" i="1" s="1"/>
  <c r="CH23" i="1"/>
  <c r="CR23" i="1" s="1"/>
  <c r="CI23" i="1"/>
  <c r="CS23" i="1" s="1"/>
  <c r="CJ23" i="1"/>
  <c r="CT23" i="1" s="1"/>
  <c r="CK23" i="1"/>
  <c r="CU23" i="1" s="1"/>
  <c r="CL23" i="1"/>
  <c r="CV23" i="1" s="1"/>
  <c r="CF23" i="1"/>
  <c r="CP23" i="1" s="1"/>
  <c r="CG23" i="1"/>
  <c r="CQ23" i="1" s="1"/>
  <c r="CY23" i="1" s="1"/>
  <c r="CM23" i="1"/>
  <c r="CN23" i="1"/>
  <c r="EP28" i="1"/>
  <c r="EQ28" i="1" s="1"/>
  <c r="ER28" i="1" s="1"/>
  <c r="EO28" i="1"/>
  <c r="DM25" i="1"/>
  <c r="DU25" i="1" s="1"/>
  <c r="DI25" i="1"/>
  <c r="DQ25" i="1" s="1"/>
  <c r="DP25" i="1"/>
  <c r="DX25" i="1" s="1"/>
  <c r="DK25" i="1"/>
  <c r="DS25" i="1" s="1"/>
  <c r="DO25" i="1"/>
  <c r="DW25" i="1" s="1"/>
  <c r="DJ25" i="1"/>
  <c r="DR25" i="1" s="1"/>
  <c r="DN25" i="1"/>
  <c r="DV25" i="1" s="1"/>
  <c r="ED25" i="1" s="1"/>
  <c r="BN19" i="1"/>
  <c r="BP19" i="1"/>
  <c r="BR19" i="1"/>
  <c r="BL19" i="1"/>
  <c r="BM19" i="1"/>
  <c r="BT19" i="1" s="1"/>
  <c r="BO19" i="1"/>
  <c r="BQ19" i="1"/>
  <c r="BX19" i="1" s="1"/>
  <c r="BZ19" i="1"/>
  <c r="AL15" i="1"/>
  <c r="AO15" i="1" s="1"/>
  <c r="AP15" i="1" s="1"/>
  <c r="AH14" i="1"/>
  <c r="AK14" i="1"/>
  <c r="AF14" i="1"/>
  <c r="BC18" i="1"/>
  <c r="DZ26" i="1"/>
  <c r="BL20" i="1"/>
  <c r="BN20" i="1"/>
  <c r="BQ20" i="1"/>
  <c r="BO20" i="1"/>
  <c r="BM20" i="1"/>
  <c r="BR20" i="1"/>
  <c r="BP20" i="1"/>
  <c r="BZ20" i="1"/>
  <c r="EK26" i="1"/>
  <c r="EI26" i="1"/>
  <c r="EJ26" i="1"/>
  <c r="BY22" i="1"/>
  <c r="CA22" i="1" s="1"/>
  <c r="CB22" i="1" s="1"/>
  <c r="AI14" i="1"/>
  <c r="AC14" i="1"/>
  <c r="AJ14" i="1"/>
  <c r="BG18" i="1"/>
  <c r="EC26" i="1"/>
  <c r="EE26" i="1"/>
  <c r="DY26" i="1"/>
  <c r="DI27" i="1" l="1"/>
  <c r="DQ27" i="1" s="1"/>
  <c r="DK27" i="1"/>
  <c r="DS27" i="1" s="1"/>
  <c r="DJ27" i="1"/>
  <c r="DR27" i="1" s="1"/>
  <c r="DZ27" i="1" s="1"/>
  <c r="DL27" i="1"/>
  <c r="DT27" i="1" s="1"/>
  <c r="EB27" i="1" s="1"/>
  <c r="EH27" i="1"/>
  <c r="DM27" i="1"/>
  <c r="DU27" i="1" s="1"/>
  <c r="DN27" i="1"/>
  <c r="DV27" i="1" s="1"/>
  <c r="ED27" i="1" s="1"/>
  <c r="DP27" i="1"/>
  <c r="DX27" i="1" s="1"/>
  <c r="DO27" i="1"/>
  <c r="DW27" i="1" s="1"/>
  <c r="BF16" i="1"/>
  <c r="BF17" i="1"/>
  <c r="EG29" i="1"/>
  <c r="DZ24" i="1"/>
  <c r="BS21" i="1"/>
  <c r="DY24" i="1"/>
  <c r="DC23" i="1"/>
  <c r="EB24" i="1"/>
  <c r="BC16" i="1"/>
  <c r="BE16" i="1"/>
  <c r="BE17" i="1"/>
  <c r="EL29" i="1"/>
  <c r="BV20" i="1"/>
  <c r="EH25" i="1"/>
  <c r="CX23" i="1"/>
  <c r="DA23" i="1"/>
  <c r="DO24" i="1"/>
  <c r="DW24" i="1" s="1"/>
  <c r="EE24" i="1" s="1"/>
  <c r="BB16" i="1"/>
  <c r="BH16" i="1" s="1"/>
  <c r="BB17" i="1"/>
  <c r="BH17" i="1" s="1"/>
  <c r="BW21" i="1"/>
  <c r="EL26" i="1"/>
  <c r="EB25" i="1"/>
  <c r="BT20" i="1"/>
  <c r="BS20" i="1"/>
  <c r="BX21" i="1"/>
  <c r="BT21" i="1"/>
  <c r="BV19" i="1"/>
  <c r="BU19" i="1"/>
  <c r="BV21" i="1"/>
  <c r="DF22" i="1"/>
  <c r="CC22" i="1"/>
  <c r="CD22" i="1" s="1"/>
  <c r="AL14" i="1"/>
  <c r="AO14" i="1" s="1"/>
  <c r="AP14" i="1" s="1"/>
  <c r="EA25" i="1"/>
  <c r="EC25" i="1"/>
  <c r="CW23" i="1"/>
  <c r="EF24" i="1"/>
  <c r="BW20" i="1"/>
  <c r="EF26" i="1"/>
  <c r="EG26" i="1" s="1"/>
  <c r="BS19" i="1"/>
  <c r="DZ25" i="1"/>
  <c r="DB23" i="1"/>
  <c r="EI24" i="1"/>
  <c r="EJ24" i="1"/>
  <c r="EK24" i="1"/>
  <c r="BX20" i="1"/>
  <c r="EJ25" i="1"/>
  <c r="EK25" i="1"/>
  <c r="EI25" i="1"/>
  <c r="BU20" i="1"/>
  <c r="BY20" i="1" s="1"/>
  <c r="CA20" i="1" s="1"/>
  <c r="CB20" i="1" s="1"/>
  <c r="BI18" i="1"/>
  <c r="BJ18" i="1" s="1"/>
  <c r="BK18" i="1" s="1"/>
  <c r="AR15" i="1"/>
  <c r="AQ15" i="1"/>
  <c r="AS15" i="1"/>
  <c r="BW19" i="1"/>
  <c r="EE25" i="1"/>
  <c r="DY25" i="1"/>
  <c r="EF25" i="1" s="1"/>
  <c r="DD23" i="1"/>
  <c r="CZ23" i="1"/>
  <c r="EA24" i="1"/>
  <c r="EC24" i="1"/>
  <c r="BG16" i="1"/>
  <c r="BD16" i="1"/>
  <c r="BG17" i="1"/>
  <c r="BD17" i="1"/>
  <c r="EC27" i="1" l="1"/>
  <c r="EA27" i="1"/>
  <c r="EM29" i="1"/>
  <c r="EN29" i="1" s="1"/>
  <c r="EP29" i="1" s="1"/>
  <c r="EQ29" i="1" s="1"/>
  <c r="ER29" i="1" s="1"/>
  <c r="EE27" i="1"/>
  <c r="EJ27" i="1"/>
  <c r="EK27" i="1"/>
  <c r="EI27" i="1"/>
  <c r="EL27" i="1" s="1"/>
  <c r="DY27" i="1"/>
  <c r="ED24" i="1"/>
  <c r="EG24" i="1" s="1"/>
  <c r="EO29" i="1"/>
  <c r="BY21" i="1"/>
  <c r="CA21" i="1" s="1"/>
  <c r="CB21" i="1" s="1"/>
  <c r="DF21" i="1" s="1"/>
  <c r="BI17" i="1"/>
  <c r="BJ17" i="1" s="1"/>
  <c r="BK17" i="1" s="1"/>
  <c r="BQ17" i="1" s="1"/>
  <c r="EM26" i="1"/>
  <c r="EN26" i="1" s="1"/>
  <c r="AU15" i="1"/>
  <c r="AT15" i="1" s="1"/>
  <c r="BA15" i="1" s="1"/>
  <c r="BI16" i="1"/>
  <c r="BJ16" i="1" s="1"/>
  <c r="BK16" i="1" s="1"/>
  <c r="BO16" i="1" s="1"/>
  <c r="CG22" i="1"/>
  <c r="CQ22" i="1" s="1"/>
  <c r="CF22" i="1"/>
  <c r="CP22" i="1" s="1"/>
  <c r="CH22" i="1"/>
  <c r="CR22" i="1" s="1"/>
  <c r="CL22" i="1"/>
  <c r="CV22" i="1" s="1"/>
  <c r="CI22" i="1"/>
  <c r="CS22" i="1" s="1"/>
  <c r="CE22" i="1"/>
  <c r="CO22" i="1" s="1"/>
  <c r="CW22" i="1" s="1"/>
  <c r="CJ22" i="1"/>
  <c r="CT22" i="1" s="1"/>
  <c r="CK22" i="1"/>
  <c r="CU22" i="1" s="1"/>
  <c r="DC22" i="1" s="1"/>
  <c r="CM22" i="1"/>
  <c r="CN22" i="1"/>
  <c r="BM17" i="1"/>
  <c r="BO17" i="1"/>
  <c r="BR17" i="1"/>
  <c r="BZ17" i="1"/>
  <c r="EP26" i="1"/>
  <c r="EQ26" i="1" s="1"/>
  <c r="ER26" i="1" s="1"/>
  <c r="EO26" i="1"/>
  <c r="DF20" i="1"/>
  <c r="CC20" i="1"/>
  <c r="CD20" i="1"/>
  <c r="AR14" i="1"/>
  <c r="AQ14" i="1"/>
  <c r="AS14" i="1"/>
  <c r="EL25" i="1"/>
  <c r="DE23" i="1"/>
  <c r="DG23" i="1" s="1"/>
  <c r="DH23" i="1" s="1"/>
  <c r="EG25" i="1"/>
  <c r="BN18" i="1"/>
  <c r="BP18" i="1"/>
  <c r="BR18" i="1"/>
  <c r="BL18" i="1"/>
  <c r="BM18" i="1"/>
  <c r="BT18" i="1" s="1"/>
  <c r="BO18" i="1"/>
  <c r="BV18" i="1" s="1"/>
  <c r="BQ18" i="1"/>
  <c r="BX18" i="1" s="1"/>
  <c r="BZ18" i="1"/>
  <c r="EL24" i="1"/>
  <c r="BY19" i="1"/>
  <c r="CA19" i="1" s="1"/>
  <c r="CB19" i="1" s="1"/>
  <c r="EM24" i="1" l="1"/>
  <c r="EN24" i="1" s="1"/>
  <c r="BN16" i="1"/>
  <c r="AY15" i="1"/>
  <c r="BP17" i="1"/>
  <c r="BQ16" i="1"/>
  <c r="AW15" i="1"/>
  <c r="BN17" i="1"/>
  <c r="BZ16" i="1"/>
  <c r="BM16" i="1"/>
  <c r="BT16" i="1" s="1"/>
  <c r="BB15" i="1"/>
  <c r="BH15" i="1" s="1"/>
  <c r="BP16" i="1"/>
  <c r="BL16" i="1"/>
  <c r="AX15" i="1"/>
  <c r="BE15" i="1" s="1"/>
  <c r="BL17" i="1"/>
  <c r="EF27" i="1"/>
  <c r="EG27" i="1" s="1"/>
  <c r="EM27" i="1" s="1"/>
  <c r="EN27" i="1" s="1"/>
  <c r="BU16" i="1"/>
  <c r="AU14" i="1"/>
  <c r="AT14" i="1" s="1"/>
  <c r="AV14" i="1" s="1"/>
  <c r="AZ15" i="1"/>
  <c r="BG15" i="1" s="1"/>
  <c r="AV15" i="1"/>
  <c r="BW17" i="1"/>
  <c r="CC21" i="1"/>
  <c r="CD21" i="1" s="1"/>
  <c r="CG21" i="1" s="1"/>
  <c r="CQ21" i="1" s="1"/>
  <c r="BS18" i="1"/>
  <c r="BR16" i="1"/>
  <c r="BU17" i="1"/>
  <c r="CX22" i="1"/>
  <c r="BW16" i="1"/>
  <c r="DD22" i="1"/>
  <c r="EP24" i="1"/>
  <c r="EQ24" i="1" s="1"/>
  <c r="ER24" i="1" s="1"/>
  <c r="EO24" i="1"/>
  <c r="AX14" i="1"/>
  <c r="AY14" i="1"/>
  <c r="EM25" i="1"/>
  <c r="EN25" i="1" s="1"/>
  <c r="BV16" i="1"/>
  <c r="BC15" i="1"/>
  <c r="BV17" i="1"/>
  <c r="DF19" i="1"/>
  <c r="CC19" i="1"/>
  <c r="CD19" i="1"/>
  <c r="BW18" i="1"/>
  <c r="BT17" i="1"/>
  <c r="DB22" i="1"/>
  <c r="CZ22" i="1"/>
  <c r="BU18" i="1"/>
  <c r="DM23" i="1"/>
  <c r="DU23" i="1" s="1"/>
  <c r="DI23" i="1"/>
  <c r="DQ23" i="1" s="1"/>
  <c r="DL23" i="1"/>
  <c r="DT23" i="1" s="1"/>
  <c r="DP23" i="1"/>
  <c r="DX23" i="1" s="1"/>
  <c r="DO23" i="1"/>
  <c r="DW23" i="1" s="1"/>
  <c r="EH23" i="1"/>
  <c r="DJ23" i="1"/>
  <c r="DR23" i="1" s="1"/>
  <c r="DK23" i="1"/>
  <c r="DS23" i="1" s="1"/>
  <c r="DN23" i="1"/>
  <c r="DV23" i="1" s="1"/>
  <c r="ED23" i="1" s="1"/>
  <c r="BS16" i="1"/>
  <c r="BS17" i="1"/>
  <c r="CG20" i="1"/>
  <c r="CQ20" i="1" s="1"/>
  <c r="CE20" i="1"/>
  <c r="CO20" i="1" s="1"/>
  <c r="CJ20" i="1"/>
  <c r="CT20" i="1" s="1"/>
  <c r="CF20" i="1"/>
  <c r="CP20" i="1" s="1"/>
  <c r="CI20" i="1"/>
  <c r="CS20" i="1" s="1"/>
  <c r="CH20" i="1"/>
  <c r="CR20" i="1" s="1"/>
  <c r="CL20" i="1"/>
  <c r="CV20" i="1" s="1"/>
  <c r="CK20" i="1"/>
  <c r="CU20" i="1" s="1"/>
  <c r="CM20" i="1"/>
  <c r="CN20" i="1"/>
  <c r="BX16" i="1"/>
  <c r="BD15" i="1"/>
  <c r="BX17" i="1"/>
  <c r="DA22" i="1"/>
  <c r="CY22" i="1"/>
  <c r="CW20" i="1" l="1"/>
  <c r="EP27" i="1"/>
  <c r="EQ27" i="1" s="1"/>
  <c r="ER27" i="1" s="1"/>
  <c r="EO27" i="1"/>
  <c r="CL21" i="1"/>
  <c r="CV21" i="1" s="1"/>
  <c r="CF21" i="1"/>
  <c r="CP21" i="1" s="1"/>
  <c r="AW14" i="1"/>
  <c r="BD14" i="1" s="1"/>
  <c r="CH21" i="1"/>
  <c r="CR21" i="1" s="1"/>
  <c r="CM21" i="1"/>
  <c r="BB14" i="1"/>
  <c r="CI21" i="1"/>
  <c r="CS21" i="1" s="1"/>
  <c r="CJ21" i="1"/>
  <c r="CT21" i="1" s="1"/>
  <c r="DE22" i="1"/>
  <c r="DG22" i="1" s="1"/>
  <c r="DH22" i="1" s="1"/>
  <c r="DJ22" i="1" s="1"/>
  <c r="DR22" i="1" s="1"/>
  <c r="DD20" i="1"/>
  <c r="DB20" i="1"/>
  <c r="BF15" i="1"/>
  <c r="EB23" i="1"/>
  <c r="BA14" i="1"/>
  <c r="AZ14" i="1"/>
  <c r="BF14" i="1" s="1"/>
  <c r="CN21" i="1"/>
  <c r="CX21" i="1"/>
  <c r="CE21" i="1"/>
  <c r="CO21" i="1" s="1"/>
  <c r="CW21" i="1" s="1"/>
  <c r="CK21" i="1"/>
  <c r="CU21" i="1" s="1"/>
  <c r="DC21" i="1" s="1"/>
  <c r="DY23" i="1"/>
  <c r="EF23" i="1" s="1"/>
  <c r="BH14" i="1"/>
  <c r="BG14" i="1"/>
  <c r="BY17" i="1"/>
  <c r="CA17" i="1" s="1"/>
  <c r="CB17" i="1" s="1"/>
  <c r="DF17" i="1" s="1"/>
  <c r="CD17" i="1" s="1"/>
  <c r="EA23" i="1"/>
  <c r="BY18" i="1"/>
  <c r="CA18" i="1" s="1"/>
  <c r="CB18" i="1" s="1"/>
  <c r="DF18" i="1" s="1"/>
  <c r="CY21" i="1"/>
  <c r="CC18" i="1"/>
  <c r="CD18" i="1" s="1"/>
  <c r="DM22" i="1"/>
  <c r="DU22" i="1" s="1"/>
  <c r="DI22" i="1"/>
  <c r="DQ22" i="1" s="1"/>
  <c r="DO22" i="1"/>
  <c r="DW22" i="1" s="1"/>
  <c r="EP25" i="1"/>
  <c r="EQ25" i="1" s="1"/>
  <c r="ER25" i="1" s="1"/>
  <c r="EO25" i="1"/>
  <c r="CZ20" i="1"/>
  <c r="DZ23" i="1"/>
  <c r="BE14" i="1"/>
  <c r="CY20" i="1"/>
  <c r="BY16" i="1"/>
  <c r="CA16" i="1" s="1"/>
  <c r="CB16" i="1" s="1"/>
  <c r="EJ23" i="1"/>
  <c r="EK23" i="1"/>
  <c r="EI23" i="1"/>
  <c r="CE19" i="1"/>
  <c r="CO19" i="1" s="1"/>
  <c r="CH19" i="1"/>
  <c r="CR19" i="1" s="1"/>
  <c r="CI19" i="1"/>
  <c r="CS19" i="1" s="1"/>
  <c r="CJ19" i="1"/>
  <c r="CT19" i="1" s="1"/>
  <c r="CK19" i="1"/>
  <c r="CU19" i="1" s="1"/>
  <c r="CL19" i="1"/>
  <c r="CV19" i="1" s="1"/>
  <c r="CG19" i="1"/>
  <c r="CQ19" i="1" s="1"/>
  <c r="CF19" i="1"/>
  <c r="CP19" i="1" s="1"/>
  <c r="CM19" i="1"/>
  <c r="CN19" i="1"/>
  <c r="BI15" i="1"/>
  <c r="BJ15" i="1" s="1"/>
  <c r="BK15" i="1" s="1"/>
  <c r="DA20" i="1"/>
  <c r="DC20" i="1"/>
  <c r="CX20" i="1"/>
  <c r="EE23" i="1"/>
  <c r="EC23" i="1"/>
  <c r="DD21" i="1" l="1"/>
  <c r="CC17" i="1"/>
  <c r="DL22" i="1"/>
  <c r="DT22" i="1" s="1"/>
  <c r="EB22" i="1" s="1"/>
  <c r="DN22" i="1"/>
  <c r="DV22" i="1" s="1"/>
  <c r="CZ21" i="1"/>
  <c r="DP22" i="1"/>
  <c r="DX22" i="1" s="1"/>
  <c r="EE22" i="1" s="1"/>
  <c r="EC22" i="1"/>
  <c r="DA21" i="1"/>
  <c r="EH22" i="1"/>
  <c r="EK22" i="1" s="1"/>
  <c r="DK22" i="1"/>
  <c r="DS22" i="1" s="1"/>
  <c r="BC14" i="1"/>
  <c r="BI14" i="1" s="1"/>
  <c r="BJ14" i="1" s="1"/>
  <c r="BK14" i="1" s="1"/>
  <c r="DB21" i="1"/>
  <c r="EG23" i="1"/>
  <c r="CZ19" i="1"/>
  <c r="DE20" i="1"/>
  <c r="DG20" i="1" s="1"/>
  <c r="DH20" i="1" s="1"/>
  <c r="DM20" i="1" s="1"/>
  <c r="DU20" i="1" s="1"/>
  <c r="CX19" i="1"/>
  <c r="DB19" i="1"/>
  <c r="CE18" i="1"/>
  <c r="CO18" i="1" s="1"/>
  <c r="CH18" i="1"/>
  <c r="CR18" i="1" s="1"/>
  <c r="CI18" i="1"/>
  <c r="CS18" i="1" s="1"/>
  <c r="CJ18" i="1"/>
  <c r="CT18" i="1" s="1"/>
  <c r="CK18" i="1"/>
  <c r="CU18" i="1" s="1"/>
  <c r="CL18" i="1"/>
  <c r="CV18" i="1" s="1"/>
  <c r="CG18" i="1"/>
  <c r="CQ18" i="1" s="1"/>
  <c r="CF18" i="1"/>
  <c r="CP18" i="1" s="1"/>
  <c r="CM18" i="1"/>
  <c r="CN18" i="1"/>
  <c r="CF17" i="1"/>
  <c r="CP17" i="1" s="1"/>
  <c r="CE17" i="1"/>
  <c r="CO17" i="1" s="1"/>
  <c r="CH17" i="1"/>
  <c r="CR17" i="1" s="1"/>
  <c r="CI17" i="1"/>
  <c r="CS17" i="1" s="1"/>
  <c r="CJ17" i="1"/>
  <c r="CT17" i="1" s="1"/>
  <c r="CK17" i="1"/>
  <c r="CU17" i="1" s="1"/>
  <c r="CL17" i="1"/>
  <c r="CV17" i="1" s="1"/>
  <c r="CG17" i="1"/>
  <c r="CQ17" i="1" s="1"/>
  <c r="CM17" i="1"/>
  <c r="CN17" i="1"/>
  <c r="EI22" i="1"/>
  <c r="EJ22" i="1"/>
  <c r="DZ22" i="1"/>
  <c r="DC19" i="1"/>
  <c r="CW19" i="1"/>
  <c r="DF16" i="1"/>
  <c r="CC16" i="1"/>
  <c r="CD16" i="1"/>
  <c r="EL23" i="1"/>
  <c r="EM23" i="1" s="1"/>
  <c r="EN23" i="1" s="1"/>
  <c r="BL15" i="1"/>
  <c r="BM15" i="1"/>
  <c r="BO15" i="1"/>
  <c r="BQ15" i="1"/>
  <c r="BN15" i="1"/>
  <c r="BP15" i="1"/>
  <c r="BR15" i="1"/>
  <c r="BZ15" i="1"/>
  <c r="CY19" i="1"/>
  <c r="DA19" i="1"/>
  <c r="DY22" i="1"/>
  <c r="EF22" i="1" s="1"/>
  <c r="ED22" i="1"/>
  <c r="CZ18" i="1" l="1"/>
  <c r="EA22" i="1"/>
  <c r="DK20" i="1"/>
  <c r="DS20" i="1" s="1"/>
  <c r="DJ20" i="1"/>
  <c r="DR20" i="1" s="1"/>
  <c r="DZ20" i="1" s="1"/>
  <c r="DE21" i="1"/>
  <c r="DG21" i="1" s="1"/>
  <c r="DH21" i="1" s="1"/>
  <c r="BR14" i="1"/>
  <c r="BQ14" i="1"/>
  <c r="BX14" i="1" s="1"/>
  <c r="BP14" i="1"/>
  <c r="BL14" i="1"/>
  <c r="BZ14" i="1"/>
  <c r="BN14" i="1"/>
  <c r="BM14" i="1"/>
  <c r="BT14" i="1" s="1"/>
  <c r="BO14" i="1"/>
  <c r="BV14" i="1" s="1"/>
  <c r="DN20" i="1"/>
  <c r="DV20" i="1" s="1"/>
  <c r="DO20" i="1"/>
  <c r="DW20" i="1" s="1"/>
  <c r="ED20" i="1" s="1"/>
  <c r="CW18" i="1"/>
  <c r="DI20" i="1"/>
  <c r="DQ20" i="1" s="1"/>
  <c r="EL22" i="1"/>
  <c r="CZ17" i="1"/>
  <c r="DC18" i="1"/>
  <c r="DL20" i="1"/>
  <c r="DT20" i="1" s="1"/>
  <c r="EB20" i="1" s="1"/>
  <c r="DP20" i="1"/>
  <c r="DX20" i="1" s="1"/>
  <c r="BW15" i="1"/>
  <c r="BS14" i="1"/>
  <c r="DC17" i="1"/>
  <c r="CW17" i="1"/>
  <c r="CX18" i="1"/>
  <c r="EH20" i="1"/>
  <c r="EI20" i="1" s="1"/>
  <c r="DK21" i="1"/>
  <c r="DS21" i="1" s="1"/>
  <c r="DN21" i="1"/>
  <c r="DV21" i="1" s="1"/>
  <c r="DL21" i="1"/>
  <c r="DT21" i="1" s="1"/>
  <c r="DO21" i="1"/>
  <c r="DW21" i="1" s="1"/>
  <c r="EE21" i="1" s="1"/>
  <c r="DM21" i="1"/>
  <c r="DU21" i="1" s="1"/>
  <c r="DJ21" i="1"/>
  <c r="DR21" i="1" s="1"/>
  <c r="DP21" i="1"/>
  <c r="DX21" i="1" s="1"/>
  <c r="EH21" i="1"/>
  <c r="DI21" i="1"/>
  <c r="DQ21" i="1" s="1"/>
  <c r="EP23" i="1"/>
  <c r="EQ23" i="1" s="1"/>
  <c r="ER23" i="1" s="1"/>
  <c r="EO23" i="1"/>
  <c r="BV15" i="1"/>
  <c r="BU15" i="1"/>
  <c r="CG16" i="1"/>
  <c r="CQ16" i="1" s="1"/>
  <c r="CF16" i="1"/>
  <c r="CP16" i="1" s="1"/>
  <c r="CE16" i="1"/>
  <c r="CO16" i="1" s="1"/>
  <c r="CW16" i="1" s="1"/>
  <c r="CH16" i="1"/>
  <c r="CR16" i="1" s="1"/>
  <c r="CI16" i="1"/>
  <c r="CS16" i="1" s="1"/>
  <c r="CJ16" i="1"/>
  <c r="CT16" i="1" s="1"/>
  <c r="CK16" i="1"/>
  <c r="CU16" i="1" s="1"/>
  <c r="CL16" i="1"/>
  <c r="CV16" i="1" s="1"/>
  <c r="CM16" i="1"/>
  <c r="CN16" i="1"/>
  <c r="BW14" i="1"/>
  <c r="DB17" i="1"/>
  <c r="CX17" i="1"/>
  <c r="DB18" i="1"/>
  <c r="EK20" i="1"/>
  <c r="EJ20" i="1"/>
  <c r="EC20" i="1"/>
  <c r="BT15" i="1"/>
  <c r="BS15" i="1"/>
  <c r="BU14" i="1"/>
  <c r="CY17" i="1"/>
  <c r="DA17" i="1"/>
  <c r="CY18" i="1"/>
  <c r="DA18" i="1"/>
  <c r="DY20" i="1"/>
  <c r="EF20" i="1" s="1"/>
  <c r="EG22" i="1"/>
  <c r="EM22" i="1" s="1"/>
  <c r="EN22" i="1" s="1"/>
  <c r="BX15" i="1"/>
  <c r="DD19" i="1"/>
  <c r="DE19" i="1" s="1"/>
  <c r="DG19" i="1" s="1"/>
  <c r="DH19" i="1" s="1"/>
  <c r="DD17" i="1"/>
  <c r="DD18" i="1"/>
  <c r="EA20" i="1"/>
  <c r="EE20" i="1" l="1"/>
  <c r="EA21" i="1"/>
  <c r="BY15" i="1"/>
  <c r="CA15" i="1" s="1"/>
  <c r="CB15" i="1" s="1"/>
  <c r="EL20" i="1"/>
  <c r="DD16" i="1"/>
  <c r="CZ16" i="1"/>
  <c r="DY21" i="1"/>
  <c r="EC21" i="1"/>
  <c r="BY14" i="1"/>
  <c r="CA14" i="1" s="1"/>
  <c r="CB14" i="1" s="1"/>
  <c r="CC14" i="1" s="1"/>
  <c r="CD14" i="1" s="1"/>
  <c r="CX16" i="1"/>
  <c r="EF21" i="1"/>
  <c r="EB21" i="1"/>
  <c r="DE18" i="1"/>
  <c r="DG18" i="1" s="1"/>
  <c r="DH18" i="1" s="1"/>
  <c r="DL18" i="1" s="1"/>
  <c r="DT18" i="1" s="1"/>
  <c r="EJ21" i="1"/>
  <c r="EI21" i="1"/>
  <c r="EK21" i="1"/>
  <c r="DE17" i="1"/>
  <c r="DG17" i="1" s="1"/>
  <c r="DH17" i="1" s="1"/>
  <c r="DI17" i="1" s="1"/>
  <c r="DQ17" i="1" s="1"/>
  <c r="DZ21" i="1"/>
  <c r="ED21" i="1"/>
  <c r="DI19" i="1"/>
  <c r="DQ19" i="1" s="1"/>
  <c r="DL19" i="1"/>
  <c r="DT19" i="1" s="1"/>
  <c r="DP19" i="1"/>
  <c r="DX19" i="1" s="1"/>
  <c r="DK19" i="1"/>
  <c r="DS19" i="1" s="1"/>
  <c r="DJ19" i="1"/>
  <c r="DR19" i="1" s="1"/>
  <c r="DN19" i="1"/>
  <c r="DV19" i="1" s="1"/>
  <c r="ED19" i="1" s="1"/>
  <c r="EH19" i="1"/>
  <c r="DM19" i="1"/>
  <c r="DU19" i="1" s="1"/>
  <c r="DO19" i="1"/>
  <c r="DW19" i="1" s="1"/>
  <c r="DM17" i="1"/>
  <c r="DU17" i="1" s="1"/>
  <c r="DF15" i="1"/>
  <c r="CC15" i="1"/>
  <c r="CD15" i="1" s="1"/>
  <c r="EP22" i="1"/>
  <c r="EQ22" i="1" s="1"/>
  <c r="ER22" i="1" s="1"/>
  <c r="EO22" i="1"/>
  <c r="DC16" i="1"/>
  <c r="DB16" i="1"/>
  <c r="EG20" i="1"/>
  <c r="EM20" i="1" s="1"/>
  <c r="EN20" i="1" s="1"/>
  <c r="DA16" i="1"/>
  <c r="CY16" i="1"/>
  <c r="DM18" i="1" l="1"/>
  <c r="DU18" i="1" s="1"/>
  <c r="DF14" i="1"/>
  <c r="DJ18" i="1"/>
  <c r="DR18" i="1" s="1"/>
  <c r="DP17" i="1"/>
  <c r="DX17" i="1" s="1"/>
  <c r="DI18" i="1"/>
  <c r="DQ18" i="1" s="1"/>
  <c r="EG21" i="1"/>
  <c r="EB18" i="1"/>
  <c r="DE16" i="1"/>
  <c r="DG16" i="1" s="1"/>
  <c r="DH16" i="1" s="1"/>
  <c r="DK16" i="1" s="1"/>
  <c r="DS16" i="1" s="1"/>
  <c r="DN17" i="1"/>
  <c r="DV17" i="1" s="1"/>
  <c r="EC17" i="1" s="1"/>
  <c r="DO18" i="1"/>
  <c r="DW18" i="1" s="1"/>
  <c r="DO17" i="1"/>
  <c r="DW17" i="1" s="1"/>
  <c r="DK18" i="1"/>
  <c r="DS18" i="1" s="1"/>
  <c r="DZ18" i="1" s="1"/>
  <c r="EH17" i="1"/>
  <c r="EJ17" i="1" s="1"/>
  <c r="DL17" i="1"/>
  <c r="DT17" i="1" s="1"/>
  <c r="EB17" i="1" s="1"/>
  <c r="DJ17" i="1"/>
  <c r="DR17" i="1" s="1"/>
  <c r="DN18" i="1"/>
  <c r="DV18" i="1" s="1"/>
  <c r="EC18" i="1" s="1"/>
  <c r="DP18" i="1"/>
  <c r="DX18" i="1" s="1"/>
  <c r="EE18" i="1" s="1"/>
  <c r="DK17" i="1"/>
  <c r="DS17" i="1" s="1"/>
  <c r="EH18" i="1"/>
  <c r="EJ18" i="1" s="1"/>
  <c r="EC19" i="1"/>
  <c r="EA19" i="1"/>
  <c r="EL21" i="1"/>
  <c r="EM21" i="1" s="1"/>
  <c r="EN21" i="1" s="1"/>
  <c r="CE14" i="1"/>
  <c r="CO14" i="1" s="1"/>
  <c r="CH14" i="1"/>
  <c r="CR14" i="1" s="1"/>
  <c r="CI14" i="1"/>
  <c r="CS14" i="1" s="1"/>
  <c r="CJ14" i="1"/>
  <c r="CT14" i="1" s="1"/>
  <c r="CK14" i="1"/>
  <c r="CU14" i="1" s="1"/>
  <c r="CL14" i="1"/>
  <c r="CV14" i="1" s="1"/>
  <c r="CG14" i="1"/>
  <c r="CQ14" i="1" s="1"/>
  <c r="CF14" i="1"/>
  <c r="CP14" i="1" s="1"/>
  <c r="CM14" i="1"/>
  <c r="CN14" i="1"/>
  <c r="EK18" i="1"/>
  <c r="EI18" i="1"/>
  <c r="EP20" i="1"/>
  <c r="EQ20" i="1" s="1"/>
  <c r="ER20" i="1" s="1"/>
  <c r="EO20" i="1"/>
  <c r="ED17" i="1"/>
  <c r="DY18" i="1"/>
  <c r="EF18" i="1" s="1"/>
  <c r="EK19" i="1"/>
  <c r="EI19" i="1"/>
  <c r="EJ19" i="1"/>
  <c r="EI17" i="1"/>
  <c r="EK17" i="1"/>
  <c r="DZ17" i="1"/>
  <c r="EA18" i="1"/>
  <c r="EB19" i="1"/>
  <c r="CG15" i="1"/>
  <c r="CQ15" i="1" s="1"/>
  <c r="CF15" i="1"/>
  <c r="CP15" i="1" s="1"/>
  <c r="CE15" i="1"/>
  <c r="CO15" i="1" s="1"/>
  <c r="CH15" i="1"/>
  <c r="CR15" i="1" s="1"/>
  <c r="CI15" i="1"/>
  <c r="CS15" i="1" s="1"/>
  <c r="CJ15" i="1"/>
  <c r="CT15" i="1" s="1"/>
  <c r="CK15" i="1"/>
  <c r="CU15" i="1" s="1"/>
  <c r="CL15" i="1"/>
  <c r="CV15" i="1" s="1"/>
  <c r="CM15" i="1"/>
  <c r="CN15" i="1"/>
  <c r="EA17" i="1"/>
  <c r="DY17" i="1"/>
  <c r="EE19" i="1"/>
  <c r="DZ19" i="1"/>
  <c r="DY19" i="1"/>
  <c r="EF19" i="1" s="1"/>
  <c r="DI16" i="1" l="1"/>
  <c r="DQ16" i="1" s="1"/>
  <c r="ED18" i="1"/>
  <c r="DM16" i="1"/>
  <c r="DU16" i="1" s="1"/>
  <c r="DO16" i="1"/>
  <c r="DW16" i="1" s="1"/>
  <c r="EE16" i="1" s="1"/>
  <c r="DC15" i="1"/>
  <c r="DJ16" i="1"/>
  <c r="DR16" i="1" s="1"/>
  <c r="DY16" i="1" s="1"/>
  <c r="EE17" i="1"/>
  <c r="DL16" i="1"/>
  <c r="DT16" i="1" s="1"/>
  <c r="EB16" i="1" s="1"/>
  <c r="EH16" i="1"/>
  <c r="CX14" i="1"/>
  <c r="DP16" i="1"/>
  <c r="DX16" i="1" s="1"/>
  <c r="EF16" i="1" s="1"/>
  <c r="DN16" i="1"/>
  <c r="DV16" i="1" s="1"/>
  <c r="EC16" i="1" s="1"/>
  <c r="EO21" i="1"/>
  <c r="EP21" i="1"/>
  <c r="EQ21" i="1" s="1"/>
  <c r="ER21" i="1" s="1"/>
  <c r="CW15" i="1"/>
  <c r="EL17" i="1"/>
  <c r="DC14" i="1"/>
  <c r="DA15" i="1"/>
  <c r="DB14" i="1"/>
  <c r="CY14" i="1"/>
  <c r="DB15" i="1"/>
  <c r="CX15" i="1"/>
  <c r="EG18" i="1"/>
  <c r="DA14" i="1"/>
  <c r="EG19" i="1"/>
  <c r="CY15" i="1"/>
  <c r="EL18" i="1"/>
  <c r="DZ16" i="1"/>
  <c r="CZ14" i="1"/>
  <c r="DD15" i="1"/>
  <c r="CZ15" i="1"/>
  <c r="EL19" i="1"/>
  <c r="EF17" i="1"/>
  <c r="EG17" i="1" s="1"/>
  <c r="EI16" i="1"/>
  <c r="EJ16" i="1"/>
  <c r="EK16" i="1"/>
  <c r="CW14" i="1"/>
  <c r="ED16" i="1" l="1"/>
  <c r="EA16" i="1"/>
  <c r="EG16" i="1" s="1"/>
  <c r="EM17" i="1"/>
  <c r="EN17" i="1" s="1"/>
  <c r="EP17" i="1" s="1"/>
  <c r="EQ17" i="1" s="1"/>
  <c r="ER17" i="1" s="1"/>
  <c r="EM19" i="1"/>
  <c r="EN19" i="1" s="1"/>
  <c r="EO19" i="1" s="1"/>
  <c r="DE15" i="1"/>
  <c r="DG15" i="1" s="1"/>
  <c r="DH15" i="1" s="1"/>
  <c r="DJ15" i="1" s="1"/>
  <c r="DR15" i="1" s="1"/>
  <c r="EL16" i="1"/>
  <c r="DD14" i="1"/>
  <c r="DE14" i="1" s="1"/>
  <c r="DG14" i="1" s="1"/>
  <c r="DH14" i="1" s="1"/>
  <c r="EM18" i="1"/>
  <c r="EN18" i="1" s="1"/>
  <c r="EP19" i="1" l="1"/>
  <c r="EQ19" i="1" s="1"/>
  <c r="ER19" i="1" s="1"/>
  <c r="EO17" i="1"/>
  <c r="EM16" i="1"/>
  <c r="EN16" i="1" s="1"/>
  <c r="DI15" i="1"/>
  <c r="DQ15" i="1" s="1"/>
  <c r="DY15" i="1" s="1"/>
  <c r="EF15" i="1" s="1"/>
  <c r="EH15" i="1"/>
  <c r="DO15" i="1"/>
  <c r="DW15" i="1" s="1"/>
  <c r="DM15" i="1"/>
  <c r="DU15" i="1" s="1"/>
  <c r="DP15" i="1"/>
  <c r="DX15" i="1" s="1"/>
  <c r="DN15" i="1"/>
  <c r="DV15" i="1" s="1"/>
  <c r="DK15" i="1"/>
  <c r="DS15" i="1" s="1"/>
  <c r="DZ15" i="1" s="1"/>
  <c r="DL15" i="1"/>
  <c r="DT15" i="1" s="1"/>
  <c r="EB15" i="1" s="1"/>
  <c r="DI14" i="1"/>
  <c r="DQ14" i="1" s="1"/>
  <c r="DL14" i="1"/>
  <c r="DT14" i="1" s="1"/>
  <c r="DP14" i="1"/>
  <c r="DX14" i="1" s="1"/>
  <c r="DK14" i="1"/>
  <c r="DS14" i="1" s="1"/>
  <c r="EA14" i="1" s="1"/>
  <c r="DO14" i="1"/>
  <c r="DW14" i="1" s="1"/>
  <c r="EH14" i="1"/>
  <c r="DN14" i="1"/>
  <c r="DV14" i="1" s="1"/>
  <c r="DJ14" i="1"/>
  <c r="DR14" i="1" s="1"/>
  <c r="DM14" i="1"/>
  <c r="DU14" i="1" s="1"/>
  <c r="EP16" i="1"/>
  <c r="EQ16" i="1" s="1"/>
  <c r="ER16" i="1" s="1"/>
  <c r="EO16" i="1"/>
  <c r="EP18" i="1"/>
  <c r="EQ18" i="1" s="1"/>
  <c r="ER18" i="1" s="1"/>
  <c r="EO18" i="1"/>
  <c r="EI15" i="1"/>
  <c r="EJ15" i="1"/>
  <c r="EK15" i="1"/>
  <c r="ED14" i="1" l="1"/>
  <c r="EC15" i="1"/>
  <c r="EE15" i="1"/>
  <c r="EB14" i="1"/>
  <c r="EA15" i="1"/>
  <c r="ED15" i="1"/>
  <c r="DZ14" i="1"/>
  <c r="EL15" i="1"/>
  <c r="EK14" i="1"/>
  <c r="EI14" i="1"/>
  <c r="EJ14" i="1"/>
  <c r="EC14" i="1"/>
  <c r="EE14" i="1"/>
  <c r="DY14" i="1"/>
  <c r="EG15" i="1" l="1"/>
  <c r="EM15" i="1" s="1"/>
  <c r="EN15" i="1" s="1"/>
  <c r="EP15" i="1" s="1"/>
  <c r="EQ15" i="1" s="1"/>
  <c r="ER15" i="1" s="1"/>
  <c r="EG14" i="1"/>
  <c r="EL14" i="1"/>
  <c r="EF14" i="1"/>
  <c r="EO15" i="1" l="1"/>
  <c r="EM14" i="1"/>
  <c r="EN14" i="1" s="1"/>
  <c r="EP14" i="1" s="1"/>
  <c r="EO14" i="1" l="1"/>
  <c r="EQ14" i="1"/>
  <c r="ER14" i="1" s="1"/>
  <c r="EU4" i="1"/>
  <c r="M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K7" authorId="0" shapeId="0" xr:uid="{00000000-0006-0000-0000-000001000000}">
      <text>
        <r>
          <rPr>
            <sz val="9"/>
            <color indexed="9"/>
            <rFont val="Tahoma"/>
            <family val="2"/>
          </rPr>
          <t>Select the box on the left under 'YOUR TEXT' then click on the formula bar, paste your text and hit ENTER</t>
        </r>
        <r>
          <rPr>
            <b/>
            <sz val="9"/>
            <color indexed="9"/>
            <rFont val="Tahoma"/>
            <family val="2"/>
          </rPr>
          <t xml:space="preserve">
Limitations:
- The text must be free of punctuation
- The spacing between words must be done properly
- The grammar must be correct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A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Used to make the changes in Step 1b</t>
        </r>
      </text>
    </comment>
    <comment ref="AN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Changes made in step 1b bis which applies if Step 1b did too</t>
        </r>
      </text>
    </comment>
    <comment ref="AU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If a vowel precedes a word ending in "y" -&gt; "I". Eg.: happy -&gt; happi</t>
        </r>
      </text>
    </comment>
    <comment ref="BJ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Changes made in Step 2 eg: rationale -&gt; ration</t>
        </r>
      </text>
    </comment>
    <comment ref="BZ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Changes made in Step 3 eg: radical -&gt; radic</t>
        </r>
      </text>
    </comment>
    <comment ref="DC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Remove suffixes; shown in comment of "STEP 4" below</t>
        </r>
      </text>
    </comment>
    <comment ref="E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 stands for consonant; this is lists all and is often used in the formulas below</t>
        </r>
      </text>
    </comment>
    <comment ref="EK1" authorId="0" shapeId="0" xr:uid="{00000000-0006-0000-0100-000008000000}">
      <text/>
    </comment>
    <comment ref="A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This is where I place each word from the text above into different cells (col:WORDS). Not going into too much detail, I basically look for spaces (" ") and split the words accordingly. Hence why the spacing must be correct. Perhaps the arrows will give you a hint on how it is done.</t>
        </r>
      </text>
    </comment>
    <comment ref="T9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For Step 1b and Step on b bis we need to know if there is a vowel in the stem, m, if the stem ends in CVC or a double letter … This is why each words is split into letters and placed in different cells. We start from the end of the word.</t>
        </r>
      </text>
    </comment>
    <comment ref="F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Length of the word in col B; used for formulas such as; =LEFT(B11,</t>
        </r>
        <r>
          <rPr>
            <b/>
            <sz val="9"/>
            <color indexed="10"/>
            <rFont val="Tahoma"/>
            <family val="2"/>
          </rPr>
          <t>F11</t>
        </r>
        <r>
          <rPr>
            <b/>
            <sz val="9"/>
            <color indexed="81"/>
            <rFont val="Tahoma"/>
            <family val="2"/>
          </rPr>
          <t>-1)</t>
        </r>
      </text>
    </comment>
    <comment ref="G1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Sequenced: the first 10 letters of the word in col B are split into different columns. It is ideal for when having to spot preceding vowels, consonant, VC, m, etc</t>
        </r>
      </text>
    </comment>
    <comment ref="Q10" authorId="0" shapeId="0" xr:uid="{00000000-0006-0000-0100-00000D000000}">
      <text/>
    </comment>
    <comment ref="R10" authorId="0" shapeId="0" xr:uid="{00000000-0006-0000-0100-00000E000000}">
      <text/>
    </comment>
    <comment ref="AL1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determine 'm'; occurences of VC</t>
        </r>
      </text>
    </comment>
    <comment ref="AM10" authorId="0" shapeId="0" xr:uid="{00000000-0006-0000-0100-000010000000}">
      <text/>
    </comment>
    <comment ref="AN10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O10" authorId="0" shapeId="0" xr:uid="{00000000-0006-0000-0100-000012000000}">
      <text/>
    </comment>
    <comment ref="AP10" authorId="0" shapeId="0" xr:uid="{00000000-0006-0000-0100-000013000000}">
      <text/>
    </comment>
    <comment ref="AU10" authorId="0" shapeId="0" xr:uid="{00000000-0006-0000-0100-000014000000}">
      <text/>
    </comment>
    <comment ref="BJ10" authorId="0" shapeId="0" xr:uid="{00000000-0006-0000-0100-000015000000}">
      <text/>
    </comment>
    <comment ref="BK10" authorId="0" shapeId="0" xr:uid="{00000000-0006-0000-0100-000016000000}">
      <text/>
    </comment>
    <comment ref="CA10" authorId="0" shapeId="0" xr:uid="{00000000-0006-0000-0100-000017000000}">
      <text/>
    </comment>
    <comment ref="CB10" authorId="0" shapeId="0" xr:uid="{00000000-0006-0000-0100-000018000000}">
      <text/>
    </comment>
    <comment ref="DG10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H10" authorId="0" shapeId="0" xr:uid="{00000000-0006-0000-0100-00001A000000}">
      <text/>
    </comment>
    <comment ref="EM10" authorId="0" shapeId="0" xr:uid="{00000000-0006-0000-0100-00001B000000}">
      <text/>
    </comment>
    <comment ref="EN10" authorId="0" shapeId="0" xr:uid="{00000000-0006-0000-0100-00001C000000}">
      <text/>
    </comment>
    <comment ref="EO10" authorId="0" shapeId="0" xr:uid="{00000000-0006-0000-0100-00001D000000}">
      <text/>
    </comment>
    <comment ref="EP10" authorId="0" shapeId="0" xr:uid="{00000000-0006-0000-0100-00001E000000}">
      <text/>
    </comment>
  </commentList>
</comments>
</file>

<file path=xl/sharedStrings.xml><?xml version="1.0" encoding="utf-8"?>
<sst xmlns="http://schemas.openxmlformats.org/spreadsheetml/2006/main" count="320" uniqueCount="213">
  <si>
    <t>WORDS</t>
  </si>
  <si>
    <t>FIND</t>
  </si>
  <si>
    <t>#</t>
  </si>
  <si>
    <t>LENGTH L</t>
  </si>
  <si>
    <t>LENGTH W</t>
  </si>
  <si>
    <t>s</t>
  </si>
  <si>
    <t>sses</t>
  </si>
  <si>
    <t>ies</t>
  </si>
  <si>
    <t>Step 1a</t>
  </si>
  <si>
    <t>i</t>
  </si>
  <si>
    <t>ss</t>
  </si>
  <si>
    <t>es</t>
  </si>
  <si>
    <t>is</t>
  </si>
  <si>
    <t>1a Correct</t>
  </si>
  <si>
    <t>STEP 1a</t>
  </si>
  <si>
    <t>Caresses</t>
  </si>
  <si>
    <t>Ponies</t>
  </si>
  <si>
    <t>Less</t>
  </si>
  <si>
    <t>Does</t>
  </si>
  <si>
    <t>Is/this</t>
  </si>
  <si>
    <t>cats</t>
  </si>
  <si>
    <t>a</t>
  </si>
  <si>
    <t>e</t>
  </si>
  <si>
    <t>o</t>
  </si>
  <si>
    <t>u</t>
  </si>
  <si>
    <t>ed</t>
  </si>
  <si>
    <t>Step 1b</t>
  </si>
  <si>
    <t>ing</t>
  </si>
  <si>
    <t>1b Correct</t>
  </si>
  <si>
    <t>t</t>
  </si>
  <si>
    <t>l</t>
  </si>
  <si>
    <t>z</t>
  </si>
  <si>
    <t>pp</t>
  </si>
  <si>
    <t>nn</t>
  </si>
  <si>
    <t>ll</t>
  </si>
  <si>
    <t>zz</t>
  </si>
  <si>
    <t>LENGTH</t>
  </si>
  <si>
    <t>Step 1c</t>
  </si>
  <si>
    <t>y</t>
  </si>
  <si>
    <t>ational</t>
  </si>
  <si>
    <t>ate</t>
  </si>
  <si>
    <t>tional</t>
  </si>
  <si>
    <t>tion</t>
  </si>
  <si>
    <t>STEP 2</t>
  </si>
  <si>
    <t>Step 2</t>
  </si>
  <si>
    <t>enci</t>
  </si>
  <si>
    <t>ence</t>
  </si>
  <si>
    <t>anci</t>
  </si>
  <si>
    <t>ance</t>
  </si>
  <si>
    <t>izer</t>
  </si>
  <si>
    <t>ize</t>
  </si>
  <si>
    <t>alli</t>
  </si>
  <si>
    <t>al</t>
  </si>
  <si>
    <t>abli</t>
  </si>
  <si>
    <t>able</t>
  </si>
  <si>
    <t>entli</t>
  </si>
  <si>
    <t>eli</t>
  </si>
  <si>
    <t>ent</t>
  </si>
  <si>
    <t>ous</t>
  </si>
  <si>
    <t>ousli</t>
  </si>
  <si>
    <t>ization</t>
  </si>
  <si>
    <t>ation</t>
  </si>
  <si>
    <t>ator</t>
  </si>
  <si>
    <t>alism</t>
  </si>
  <si>
    <t>iveness</t>
  </si>
  <si>
    <t>fulness</t>
  </si>
  <si>
    <t>ousness</t>
  </si>
  <si>
    <t>aliti</t>
  </si>
  <si>
    <t>iviti</t>
  </si>
  <si>
    <t>biliti</t>
  </si>
  <si>
    <t>From</t>
  </si>
  <si>
    <t>To</t>
  </si>
  <si>
    <t>ive</t>
  </si>
  <si>
    <t>ful</t>
  </si>
  <si>
    <t>ble</t>
  </si>
  <si>
    <t>STEP 2 Correct</t>
  </si>
  <si>
    <t>Step 3</t>
  </si>
  <si>
    <t>S1</t>
  </si>
  <si>
    <t>icate</t>
  </si>
  <si>
    <t>ative</t>
  </si>
  <si>
    <t>alize</t>
  </si>
  <si>
    <t>iciti</t>
  </si>
  <si>
    <t>ical</t>
  </si>
  <si>
    <t>ness</t>
  </si>
  <si>
    <t>ic</t>
  </si>
  <si>
    <t>/</t>
  </si>
  <si>
    <t>STEP 3</t>
  </si>
  <si>
    <t>STEP 3 correct</t>
  </si>
  <si>
    <t>Step 4</t>
  </si>
  <si>
    <t>STEP 4</t>
  </si>
  <si>
    <t>er</t>
  </si>
  <si>
    <t>ible</t>
  </si>
  <si>
    <t>ant</t>
  </si>
  <si>
    <t>ement</t>
  </si>
  <si>
    <t>ment</t>
  </si>
  <si>
    <t>ou</t>
  </si>
  <si>
    <t>ism</t>
  </si>
  <si>
    <t>iti</t>
  </si>
  <si>
    <t>VC 1</t>
  </si>
  <si>
    <t>VC 2</t>
  </si>
  <si>
    <t>VC 3</t>
  </si>
  <si>
    <t>VC 4</t>
  </si>
  <si>
    <t>VC 5</t>
  </si>
  <si>
    <t>VC 6</t>
  </si>
  <si>
    <t>STEP 4 Correct</t>
  </si>
  <si>
    <t>STEP 5a</t>
  </si>
  <si>
    <t>Examples</t>
  </si>
  <si>
    <t>C</t>
  </si>
  <si>
    <t>q</t>
  </si>
  <si>
    <t>w</t>
  </si>
  <si>
    <t>r</t>
  </si>
  <si>
    <t>p</t>
  </si>
  <si>
    <t>d</t>
  </si>
  <si>
    <t>f</t>
  </si>
  <si>
    <t>g</t>
  </si>
  <si>
    <t>h</t>
  </si>
  <si>
    <t>j</t>
  </si>
  <si>
    <t>k</t>
  </si>
  <si>
    <t>x</t>
  </si>
  <si>
    <t>c</t>
  </si>
  <si>
    <t>v</t>
  </si>
  <si>
    <t>b</t>
  </si>
  <si>
    <t>n</t>
  </si>
  <si>
    <t>m</t>
  </si>
  <si>
    <t>Let.1</t>
  </si>
  <si>
    <t>Let.2</t>
  </si>
  <si>
    <t>Let.3</t>
  </si>
  <si>
    <t>Let.4</t>
  </si>
  <si>
    <t>Let.5</t>
  </si>
  <si>
    <t>Let.6</t>
  </si>
  <si>
    <t>Let.7</t>
  </si>
  <si>
    <t>STEP 5b</t>
  </si>
  <si>
    <t>STEP 5a Correct</t>
  </si>
  <si>
    <t>qq</t>
  </si>
  <si>
    <t>ww</t>
  </si>
  <si>
    <t>rr</t>
  </si>
  <si>
    <t>tt</t>
  </si>
  <si>
    <t>yy</t>
  </si>
  <si>
    <t>dd</t>
  </si>
  <si>
    <t>ff</t>
  </si>
  <si>
    <t>gg</t>
  </si>
  <si>
    <t>hh</t>
  </si>
  <si>
    <t>jj</t>
  </si>
  <si>
    <t>kk</t>
  </si>
  <si>
    <t>xx</t>
  </si>
  <si>
    <t>cc</t>
  </si>
  <si>
    <t>vv</t>
  </si>
  <si>
    <t>bb</t>
  </si>
  <si>
    <t>mm</t>
  </si>
  <si>
    <t>d*</t>
  </si>
  <si>
    <t>V</t>
  </si>
  <si>
    <t>CVC?</t>
  </si>
  <si>
    <t>STEP 5</t>
  </si>
  <si>
    <t>CVC</t>
  </si>
  <si>
    <t>1st Letter</t>
  </si>
  <si>
    <t>2nd Letter</t>
  </si>
  <si>
    <t>3rd Letter</t>
  </si>
  <si>
    <t>LAST 3 Letters</t>
  </si>
  <si>
    <t>STEP 1a -(ING or ED)</t>
  </si>
  <si>
    <t>at</t>
  </si>
  <si>
    <t>bl</t>
  </si>
  <si>
    <t>iz</t>
  </si>
  <si>
    <t>STEP 1b bis</t>
  </si>
  <si>
    <t>STEP 1b bis Correct</t>
  </si>
  <si>
    <t>2nd Last</t>
  </si>
  <si>
    <t>3rd Last</t>
  </si>
  <si>
    <t>4th Last</t>
  </si>
  <si>
    <t>Vowel?</t>
  </si>
  <si>
    <t>CVC End</t>
  </si>
  <si>
    <t>5th Last</t>
  </si>
  <si>
    <t>6th Last</t>
  </si>
  <si>
    <t>7th Last</t>
  </si>
  <si>
    <t>1st let</t>
  </si>
  <si>
    <t>2nd Let</t>
  </si>
  <si>
    <t>3rd Let</t>
  </si>
  <si>
    <t>4th Let</t>
  </si>
  <si>
    <t>5th Let</t>
  </si>
  <si>
    <t>6th Let</t>
  </si>
  <si>
    <t>7th Let</t>
  </si>
  <si>
    <t>VC7</t>
  </si>
  <si>
    <t>Let.8</t>
  </si>
  <si>
    <t>VC 8</t>
  </si>
  <si>
    <t>VC 7</t>
  </si>
  <si>
    <t>sion</t>
  </si>
  <si>
    <t>STEP 4 - ate</t>
  </si>
  <si>
    <t>Remove suffixes</t>
  </si>
  <si>
    <t>Sequenced</t>
  </si>
  <si>
    <t>Sequence</t>
  </si>
  <si>
    <t>END</t>
  </si>
  <si>
    <t>STEMMED</t>
  </si>
  <si>
    <t xml:space="preserve">Step 1b bis </t>
  </si>
  <si>
    <t>YOUR TEXT</t>
  </si>
  <si>
    <t>Hover</t>
  </si>
  <si>
    <t>REMAINING TEXT</t>
  </si>
  <si>
    <t>Need Help?</t>
  </si>
  <si>
    <t>STEP 5b Correct</t>
  </si>
  <si>
    <t>1st letter</t>
  </si>
  <si>
    <t>3rd letter</t>
  </si>
  <si>
    <t>5th Letter</t>
  </si>
  <si>
    <t>4th Letter</t>
  </si>
  <si>
    <t>6th Letter</t>
  </si>
  <si>
    <t>7th Letter</t>
  </si>
  <si>
    <t>8th Letter</t>
  </si>
  <si>
    <t>o*</t>
  </si>
  <si>
    <t>Last</t>
  </si>
  <si>
    <t>7th</t>
  </si>
  <si>
    <t>6th</t>
  </si>
  <si>
    <t>5th</t>
  </si>
  <si>
    <t>4th</t>
  </si>
  <si>
    <t>3rd</t>
  </si>
  <si>
    <t>2nd</t>
  </si>
  <si>
    <t>REMOVE END CONDITION (STEP 2)</t>
  </si>
  <si>
    <t>Ken Wood is a great technical marketer with fantastic analytical skills.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</si>
</sst>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48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0"/>
      <name val="Calibri"/>
      <family val="2"/>
      <scheme val="minor"/>
    </font>
    <font>
      <b/>
      <sz val="9"/>
      <color indexed="10"/>
      <name val="Tahoma"/>
      <family val="2"/>
    </font>
    <font>
      <sz val="11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9"/>
      <color indexed="9"/>
      <name val="Tahoma"/>
      <family val="2"/>
    </font>
    <font>
      <b/>
      <sz val="9"/>
      <color indexed="9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B050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FF0000"/>
      </right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/>
      <right style="thin">
        <color rgb="FF00B0F0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thin">
        <color rgb="FF0070C0"/>
      </left>
      <right style="thin">
        <color rgb="FFFF0000"/>
      </right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center" vertical="center"/>
    </xf>
    <xf numFmtId="0" fontId="1" fillId="6" borderId="0" xfId="0" applyFont="1" applyFill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2" fillId="0" borderId="9" xfId="0" applyFont="1" applyBorder="1"/>
    <xf numFmtId="0" fontId="2" fillId="0" borderId="8" xfId="0" applyFont="1" applyBorder="1"/>
    <xf numFmtId="0" fontId="1" fillId="7" borderId="0" xfId="0" applyFont="1" applyFill="1"/>
    <xf numFmtId="0" fontId="2" fillId="0" borderId="10" xfId="0" applyFont="1" applyFill="1" applyBorder="1"/>
    <xf numFmtId="0" fontId="2" fillId="0" borderId="11" xfId="0" applyFont="1" applyFill="1" applyBorder="1"/>
    <xf numFmtId="0" fontId="0" fillId="0" borderId="10" xfId="0" applyFill="1" applyBorder="1"/>
    <xf numFmtId="0" fontId="0" fillId="0" borderId="11" xfId="0" applyBorder="1"/>
    <xf numFmtId="0" fontId="1" fillId="8" borderId="0" xfId="0" applyFont="1" applyFill="1"/>
    <xf numFmtId="0" fontId="2" fillId="0" borderId="12" xfId="0" applyFont="1" applyFill="1" applyBorder="1"/>
    <xf numFmtId="0" fontId="0" fillId="0" borderId="10" xfId="0" applyFont="1" applyFill="1" applyBorder="1"/>
    <xf numFmtId="0" fontId="0" fillId="0" borderId="12" xfId="0" applyFont="1" applyFill="1" applyBorder="1"/>
    <xf numFmtId="0" fontId="0" fillId="0" borderId="0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0" fillId="0" borderId="13" xfId="0" applyBorder="1"/>
    <xf numFmtId="0" fontId="5" fillId="0" borderId="14" xfId="0" applyFont="1" applyBorder="1"/>
    <xf numFmtId="0" fontId="5" fillId="0" borderId="14" xfId="0" applyFont="1" applyBorder="1" applyAlignment="1"/>
    <xf numFmtId="0" fontId="0" fillId="0" borderId="13" xfId="0" applyBorder="1" applyAlignment="1"/>
    <xf numFmtId="0" fontId="2" fillId="0" borderId="15" xfId="0" applyFont="1" applyBorder="1"/>
    <xf numFmtId="0" fontId="0" fillId="0" borderId="15" xfId="0" applyBorder="1"/>
    <xf numFmtId="0" fontId="2" fillId="0" borderId="0" xfId="0" applyFont="1" applyBorder="1"/>
    <xf numFmtId="0" fontId="0" fillId="0" borderId="6" xfId="0" applyBorder="1" applyAlignment="1"/>
    <xf numFmtId="0" fontId="1" fillId="9" borderId="16" xfId="0" applyFont="1" applyFill="1" applyBorder="1"/>
    <xf numFmtId="0" fontId="1" fillId="5" borderId="16" xfId="0" applyFont="1" applyFill="1" applyBorder="1"/>
    <xf numFmtId="0" fontId="1" fillId="10" borderId="0" xfId="0" applyFont="1" applyFill="1" applyBorder="1"/>
    <xf numFmtId="0" fontId="1" fillId="10" borderId="0" xfId="0" applyFont="1" applyFill="1"/>
    <xf numFmtId="0" fontId="1" fillId="10" borderId="16" xfId="0" applyFont="1" applyFill="1" applyBorder="1"/>
    <xf numFmtId="0" fontId="1" fillId="9" borderId="0" xfId="0" applyFont="1" applyFill="1"/>
    <xf numFmtId="0" fontId="1" fillId="5" borderId="10" xfId="0" applyFont="1" applyFill="1" applyBorder="1"/>
    <xf numFmtId="0" fontId="1" fillId="5" borderId="0" xfId="0" applyFont="1" applyFill="1"/>
    <xf numFmtId="0" fontId="1" fillId="10" borderId="24" xfId="0" applyFont="1" applyFill="1" applyBorder="1"/>
    <xf numFmtId="0" fontId="0" fillId="0" borderId="0" xfId="0" applyFill="1"/>
    <xf numFmtId="0" fontId="1" fillId="5" borderId="0" xfId="0" applyFont="1" applyFill="1" applyBorder="1"/>
    <xf numFmtId="0" fontId="1" fillId="5" borderId="0" xfId="0" applyFont="1" applyFill="1" applyAlignment="1">
      <alignment horizontal="center"/>
    </xf>
    <xf numFmtId="0" fontId="0" fillId="0" borderId="26" xfId="0" applyFont="1" applyFill="1" applyBorder="1"/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/>
    <xf numFmtId="0" fontId="0" fillId="0" borderId="27" xfId="0" applyBorder="1"/>
    <xf numFmtId="0" fontId="0" fillId="0" borderId="28" xfId="0" applyBorder="1" applyAlignment="1"/>
    <xf numFmtId="0" fontId="1" fillId="11" borderId="0" xfId="0" applyFont="1" applyFill="1" applyBorder="1"/>
    <xf numFmtId="0" fontId="1" fillId="11" borderId="0" xfId="0" applyFont="1" applyFill="1"/>
    <xf numFmtId="0" fontId="6" fillId="0" borderId="40" xfId="0" applyFont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/>
    <xf numFmtId="0" fontId="13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3" fillId="0" borderId="41" xfId="0" applyFont="1" applyBorder="1" applyAlignment="1" applyProtection="1">
      <alignment horizontal="center" vertical="center" wrapText="1"/>
      <protection locked="0"/>
    </xf>
    <xf numFmtId="0" fontId="3" fillId="0" borderId="42" xfId="0" applyFont="1" applyBorder="1" applyAlignment="1" applyProtection="1">
      <alignment horizontal="center" vertical="center" wrapText="1"/>
      <protection locked="0"/>
    </xf>
    <xf numFmtId="0" fontId="3" fillId="0" borderId="43" xfId="0" applyFont="1" applyBorder="1" applyAlignment="1" applyProtection="1">
      <alignment horizontal="center" vertical="center" wrapText="1"/>
      <protection locked="0"/>
    </xf>
    <xf numFmtId="0" fontId="3" fillId="0" borderId="4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45" xfId="0" applyFont="1" applyBorder="1" applyAlignment="1" applyProtection="1">
      <alignment horizontal="center" vertical="center" wrapText="1"/>
      <protection locked="0"/>
    </xf>
    <xf numFmtId="0" fontId="3" fillId="0" borderId="46" xfId="0" applyFont="1" applyBorder="1" applyAlignment="1" applyProtection="1">
      <alignment horizontal="center" vertical="center" wrapText="1"/>
      <protection locked="0"/>
    </xf>
    <xf numFmtId="0" fontId="3" fillId="0" borderId="47" xfId="0" applyFont="1" applyBorder="1" applyAlignment="1" applyProtection="1">
      <alignment horizontal="center" vertical="center" wrapText="1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horizontal="center" vertical="center" wrapText="1"/>
    </xf>
    <xf numFmtId="0" fontId="7" fillId="0" borderId="33" xfId="0" applyFont="1" applyBorder="1" applyAlignment="1" applyProtection="1">
      <alignment horizontal="center" vertical="center" wrapText="1"/>
    </xf>
    <xf numFmtId="0" fontId="7" fillId="0" borderId="34" xfId="0" applyFont="1" applyBorder="1" applyAlignment="1" applyProtection="1">
      <alignment horizontal="center" vertical="center" wrapText="1"/>
    </xf>
    <xf numFmtId="0" fontId="7" fillId="0" borderId="35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36" xfId="0" applyFont="1" applyBorder="1" applyAlignment="1" applyProtection="1">
      <alignment horizontal="center" vertical="center" wrapText="1"/>
    </xf>
    <xf numFmtId="0" fontId="7" fillId="0" borderId="37" xfId="0" applyFont="1" applyBorder="1" applyAlignment="1" applyProtection="1">
      <alignment horizontal="center" vertical="center" wrapText="1"/>
    </xf>
    <xf numFmtId="0" fontId="7" fillId="0" borderId="38" xfId="0" applyFont="1" applyBorder="1" applyAlignment="1" applyProtection="1">
      <alignment horizontal="center" vertical="center" wrapText="1"/>
    </xf>
    <xf numFmtId="0" fontId="7" fillId="0" borderId="39" xfId="0" applyFont="1" applyBorder="1" applyAlignment="1" applyProtection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 wrapText="1"/>
    </xf>
    <xf numFmtId="0" fontId="7" fillId="0" borderId="18" xfId="0" applyFont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 wrapText="1"/>
    </xf>
    <xf numFmtId="0" fontId="7" fillId="0" borderId="20" xfId="0" applyFont="1" applyBorder="1" applyAlignment="1" applyProtection="1">
      <alignment horizontal="center" vertical="center" wrapText="1"/>
    </xf>
    <xf numFmtId="0" fontId="7" fillId="0" borderId="21" xfId="0" applyFont="1" applyBorder="1" applyAlignment="1" applyProtection="1">
      <alignment horizontal="center" vertical="center" wrapText="1"/>
    </xf>
    <xf numFmtId="0" fontId="7" fillId="0" borderId="22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qaa.ath.cx/porter_js_demo.html" TargetMode="External"/><Relationship Id="rId1" Type="http://schemas.openxmlformats.org/officeDocument/2006/relationships/hyperlink" Target="http://www.linkedin.com/profile/view?id=86009718&amp;trk=hb_tab_pro_to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nowball.tartarus.org/algorithms/porter/stemmer.html" TargetMode="External"/><Relationship Id="rId1" Type="http://schemas.openxmlformats.org/officeDocument/2006/relationships/hyperlink" Target="http://www.linkedin.com/profile/view?id=86009718&amp;trk=hb_tab_pro_top" TargetMode="Externa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66676</xdr:rowOff>
    </xdr:from>
    <xdr:to>
      <xdr:col>20</xdr:col>
      <xdr:colOff>38100</xdr:colOff>
      <xdr:row>2</xdr:row>
      <xdr:rowOff>104776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71500" y="66676"/>
          <a:ext cx="11258550" cy="4191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GB" sz="1100">
              <a:solidFill>
                <a:sysClr val="windowText" lastClr="000000"/>
              </a:solidFill>
            </a:rPr>
            <a:t>Made By </a:t>
          </a:r>
          <a:r>
            <a:rPr lang="en-GB" sz="1100" b="1">
              <a:solidFill>
                <a:sysClr val="windowText" lastClr="000000"/>
              </a:solidFill>
            </a:rPr>
            <a:t>Jean-Philippe Babylas Coene </a:t>
          </a:r>
          <a:r>
            <a:rPr lang="en-GB" sz="1100" b="1" baseline="0">
              <a:solidFill>
                <a:sysClr val="windowText" lastClr="000000"/>
              </a:solidFill>
            </a:rPr>
            <a:t> 				</a:t>
          </a:r>
          <a:r>
            <a:rPr lang="en-GB" sz="1100">
              <a:solidFill>
                <a:sysClr val="windowText" lastClr="000000"/>
              </a:solidFill>
            </a:rPr>
            <a:t>Linkedin: </a:t>
          </a:r>
          <a:r>
            <a:rPr lang="en-GB" sz="1100" u="sng">
              <a:solidFill>
                <a:srgbClr val="0070C0"/>
              </a:solidFill>
            </a:rPr>
            <a:t>http://www.linkedin.com/profile/view?id=86009718&amp;trk=hb_tab_pro_top</a:t>
          </a:r>
        </a:p>
      </xdr:txBody>
    </xdr:sp>
    <xdr:clientData/>
  </xdr:twoCellAnchor>
  <xdr:twoCellAnchor>
    <xdr:from>
      <xdr:col>1</xdr:col>
      <xdr:colOff>190500</xdr:colOff>
      <xdr:row>30</xdr:row>
      <xdr:rowOff>19050</xdr:rowOff>
    </xdr:from>
    <xdr:to>
      <xdr:col>19</xdr:col>
      <xdr:colOff>476250</xdr:colOff>
      <xdr:row>32</xdr:row>
      <xdr:rowOff>57150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0050" y="5753100"/>
          <a:ext cx="11258550" cy="4191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u="none">
              <a:solidFill>
                <a:sysClr val="windowText" lastClr="000000"/>
              </a:solidFill>
            </a:rPr>
            <a:t>Feel</a:t>
          </a:r>
          <a:r>
            <a:rPr lang="en-GB" sz="1100" u="none" baseline="0">
              <a:solidFill>
                <a:sysClr val="windowText" lastClr="000000"/>
              </a:solidFill>
            </a:rPr>
            <a:t> Free to contact me via Linkedin if you want to give some feedback or have any question, and thanks for the download!</a:t>
          </a:r>
          <a:endParaRPr lang="en-GB" sz="110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114300</xdr:colOff>
      <xdr:row>13</xdr:row>
      <xdr:rowOff>47625</xdr:rowOff>
    </xdr:from>
    <xdr:to>
      <xdr:col>11</xdr:col>
      <xdr:colOff>523875</xdr:colOff>
      <xdr:row>20</xdr:row>
      <xdr:rowOff>47625</xdr:rowOff>
    </xdr:to>
    <xdr:sp macro="" textlink="">
      <xdr:nvSpPr>
        <xdr:cNvPr id="2" name="Striped 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00650" y="2152650"/>
          <a:ext cx="1628775" cy="1333500"/>
        </a:xfrm>
        <a:prstGeom prst="striped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190500</xdr:colOff>
      <xdr:row>22</xdr:row>
      <xdr:rowOff>47624</xdr:rowOff>
    </xdr:from>
    <xdr:to>
      <xdr:col>11</xdr:col>
      <xdr:colOff>352425</xdr:colOff>
      <xdr:row>28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76850" y="4248149"/>
          <a:ext cx="1381125" cy="1238251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Click</a:t>
          </a:r>
          <a:r>
            <a:rPr lang="en-GB" sz="1100" b="1" baseline="0">
              <a:solidFill>
                <a:sysClr val="windowText" lastClr="000000"/>
              </a:solidFill>
            </a:rPr>
            <a:t> here </a:t>
          </a:r>
          <a:r>
            <a:rPr lang="en-GB" sz="1100" baseline="0">
              <a:solidFill>
                <a:sysClr val="windowText" lastClr="000000"/>
              </a:solidFill>
            </a:rPr>
            <a:t>if you wish to compare your results with an online javascript Porter stemmer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10</xdr:row>
      <xdr:rowOff>161925</xdr:rowOff>
    </xdr:from>
    <xdr:to>
      <xdr:col>2</xdr:col>
      <xdr:colOff>38100</xdr:colOff>
      <xdr:row>11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942975" y="2066925"/>
          <a:ext cx="171450" cy="133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12</xdr:row>
      <xdr:rowOff>0</xdr:rowOff>
    </xdr:from>
    <xdr:to>
      <xdr:col>2</xdr:col>
      <xdr:colOff>47625</xdr:colOff>
      <xdr:row>12</xdr:row>
      <xdr:rowOff>133350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952500" y="2286000"/>
          <a:ext cx="171450" cy="133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13</xdr:row>
      <xdr:rowOff>0</xdr:rowOff>
    </xdr:from>
    <xdr:to>
      <xdr:col>2</xdr:col>
      <xdr:colOff>28575</xdr:colOff>
      <xdr:row>13</xdr:row>
      <xdr:rowOff>133350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933450" y="2476500"/>
          <a:ext cx="171450" cy="133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14</xdr:row>
      <xdr:rowOff>9525</xdr:rowOff>
    </xdr:from>
    <xdr:to>
      <xdr:col>2</xdr:col>
      <xdr:colOff>19050</xdr:colOff>
      <xdr:row>14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923925" y="2676525"/>
          <a:ext cx="171450" cy="133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11</xdr:row>
      <xdr:rowOff>152400</xdr:rowOff>
    </xdr:from>
    <xdr:to>
      <xdr:col>2</xdr:col>
      <xdr:colOff>590550</xdr:colOff>
      <xdr:row>12</xdr:row>
      <xdr:rowOff>57150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1304925" y="2247900"/>
          <a:ext cx="361950" cy="95250"/>
        </a:xfrm>
        <a:prstGeom prst="straightConnector1">
          <a:avLst/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12</xdr:row>
      <xdr:rowOff>161925</xdr:rowOff>
    </xdr:from>
    <xdr:to>
      <xdr:col>2</xdr:col>
      <xdr:colOff>571500</xdr:colOff>
      <xdr:row>13</xdr:row>
      <xdr:rowOff>66675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1285875" y="2447925"/>
          <a:ext cx="361950" cy="95250"/>
        </a:xfrm>
        <a:prstGeom prst="straightConnector1">
          <a:avLst/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13</xdr:row>
      <xdr:rowOff>161925</xdr:rowOff>
    </xdr:from>
    <xdr:to>
      <xdr:col>2</xdr:col>
      <xdr:colOff>561975</xdr:colOff>
      <xdr:row>14</xdr:row>
      <xdr:rowOff>66675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>
          <a:off x="1276350" y="2638425"/>
          <a:ext cx="361950" cy="95250"/>
        </a:xfrm>
        <a:prstGeom prst="straightConnector1">
          <a:avLst/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10</xdr:row>
      <xdr:rowOff>171450</xdr:rowOff>
    </xdr:from>
    <xdr:to>
      <xdr:col>2</xdr:col>
      <xdr:colOff>619125</xdr:colOff>
      <xdr:row>11</xdr:row>
      <xdr:rowOff>76200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H="1">
          <a:off x="1333500" y="2076450"/>
          <a:ext cx="361950" cy="95250"/>
        </a:xfrm>
        <a:prstGeom prst="straightConnector1">
          <a:avLst/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</xdr:colOff>
      <xdr:row>1</xdr:row>
      <xdr:rowOff>44822</xdr:rowOff>
    </xdr:from>
    <xdr:to>
      <xdr:col>36</xdr:col>
      <xdr:colOff>201707</xdr:colOff>
      <xdr:row>6</xdr:row>
      <xdr:rowOff>67235</xdr:rowOff>
    </xdr:to>
    <xdr:sp macro="" textlink="">
      <xdr:nvSpPr>
        <xdr:cNvPr id="17" name="Rounded Rectangle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7620002" y="235322"/>
          <a:ext cx="4717676" cy="974913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>
              <a:solidFill>
                <a:sysClr val="windowText" lastClr="000000"/>
              </a:solidFill>
            </a:rPr>
            <a:t>Made By </a:t>
          </a:r>
          <a:r>
            <a:rPr lang="en-GB" sz="1400" b="1">
              <a:solidFill>
                <a:sysClr val="windowText" lastClr="000000"/>
              </a:solidFill>
            </a:rPr>
            <a:t>Jean-Philippe Babylas Coene </a:t>
          </a:r>
        </a:p>
        <a:p>
          <a:pPr algn="l"/>
          <a:endParaRPr lang="en-GB" sz="1100">
            <a:solidFill>
              <a:sysClr val="windowText" lastClr="000000"/>
            </a:solidFill>
          </a:endParaRPr>
        </a:p>
        <a:p>
          <a:pPr algn="l"/>
          <a:r>
            <a:rPr lang="en-GB" sz="1100">
              <a:solidFill>
                <a:sysClr val="windowText" lastClr="000000"/>
              </a:solidFill>
            </a:rPr>
            <a:t>Linkedin: </a:t>
          </a:r>
          <a:r>
            <a:rPr lang="en-GB" sz="1100" u="sng">
              <a:solidFill>
                <a:srgbClr val="0070C0"/>
              </a:solidFill>
            </a:rPr>
            <a:t>http://www.linkedin.com/profile/view?id=86009718&amp;trk=hb_tab_pro_top</a:t>
          </a:r>
        </a:p>
      </xdr:txBody>
    </xdr:sp>
    <xdr:clientData/>
  </xdr:twoCellAnchor>
  <xdr:twoCellAnchor>
    <xdr:from>
      <xdr:col>6</xdr:col>
      <xdr:colOff>67236</xdr:colOff>
      <xdr:row>0</xdr:row>
      <xdr:rowOff>56030</xdr:rowOff>
    </xdr:from>
    <xdr:to>
      <xdr:col>15</xdr:col>
      <xdr:colOff>134471</xdr:colOff>
      <xdr:row>7</xdr:row>
      <xdr:rowOff>112059</xdr:rowOff>
    </xdr:to>
    <xdr:sp macro="" textlink="">
      <xdr:nvSpPr>
        <xdr:cNvPr id="19" name="Rounded Rectangle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787589" y="56030"/>
          <a:ext cx="1176617" cy="1389529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ysClr val="windowText" lastClr="000000"/>
              </a:solidFill>
            </a:rPr>
            <a:t>Screenshot Source</a:t>
          </a:r>
          <a:r>
            <a:rPr lang="en-GB" sz="1100" b="1" baseline="0">
              <a:solidFill>
                <a:sysClr val="windowText" lastClr="000000"/>
              </a:solidFill>
            </a:rPr>
            <a:t> (pictures in comment boxes): </a:t>
          </a:r>
          <a:r>
            <a:rPr lang="en-GB" sz="1100" u="sng" baseline="0">
              <a:solidFill>
                <a:srgbClr val="0070C0"/>
              </a:solidFill>
            </a:rPr>
            <a:t>http://snowball.tartarus.org/algorithms/porter/stemmer.html</a:t>
          </a:r>
        </a:p>
        <a:p>
          <a:pPr algn="l"/>
          <a:endParaRPr lang="en-GB" sz="1100" u="sng">
            <a:solidFill>
              <a:srgbClr val="0070C0"/>
            </a:solidFill>
          </a:endParaRPr>
        </a:p>
      </xdr:txBody>
    </xdr:sp>
    <xdr:clientData/>
  </xdr:twoCellAnchor>
  <xdr:oneCellAnchor>
    <xdr:from>
      <xdr:col>133</xdr:col>
      <xdr:colOff>86174</xdr:colOff>
      <xdr:row>23</xdr:row>
      <xdr:rowOff>44135</xdr:rowOff>
    </xdr:from>
    <xdr:ext cx="7509574" cy="1031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987149" y="4425635"/>
          <a:ext cx="7509574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rgbClr val="0070C0">
                    <a:alpha val="20000"/>
                  </a:srgbClr>
                </a:solidFill>
                <a:prstDash val="solid"/>
              </a:ln>
              <a:solidFill>
                <a:schemeClr val="bg2">
                  <a:tint val="85000"/>
                  <a:satMod val="15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Jean-Philippe</a:t>
          </a:r>
          <a:r>
            <a:rPr lang="en-US" sz="6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6000" b="1" cap="none" spc="0">
              <a:ln w="12700">
                <a:solidFill>
                  <a:schemeClr val="tx2">
                    <a:satMod val="155000"/>
                    <a:alpha val="20000"/>
                  </a:schemeClr>
                </a:solidFill>
                <a:prstDash val="solid"/>
              </a:ln>
              <a:solidFill>
                <a:schemeClr val="bg1">
                  <a:lumMod val="9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Coene</a:t>
          </a:r>
        </a:p>
      </xdr:txBody>
    </xdr:sp>
    <xdr:clientData/>
  </xdr:oneCellAnchor>
  <xdr:oneCellAnchor>
    <xdr:from>
      <xdr:col>105</xdr:col>
      <xdr:colOff>200474</xdr:colOff>
      <xdr:row>23</xdr:row>
      <xdr:rowOff>72710</xdr:rowOff>
    </xdr:from>
    <xdr:ext cx="7509574" cy="1031629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38567174" y="4454210"/>
          <a:ext cx="7509574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rgbClr val="0070C0">
                    <a:alpha val="20000"/>
                  </a:srgbClr>
                </a:solidFill>
                <a:prstDash val="solid"/>
              </a:ln>
              <a:solidFill>
                <a:schemeClr val="bg2">
                  <a:tint val="85000"/>
                  <a:satMod val="15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Jean-Philippe</a:t>
          </a:r>
          <a:r>
            <a:rPr lang="en-US" sz="6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6000" b="1" cap="none" spc="0">
              <a:ln w="12700">
                <a:solidFill>
                  <a:schemeClr val="tx2">
                    <a:satMod val="155000"/>
                    <a:alpha val="20000"/>
                  </a:schemeClr>
                </a:solidFill>
                <a:prstDash val="solid"/>
              </a:ln>
              <a:solidFill>
                <a:schemeClr val="bg1">
                  <a:lumMod val="9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Coene</a:t>
          </a:r>
        </a:p>
      </xdr:txBody>
    </xdr:sp>
    <xdr:clientData/>
  </xdr:oneCellAnchor>
  <xdr:oneCellAnchor>
    <xdr:from>
      <xdr:col>80</xdr:col>
      <xdr:colOff>152400</xdr:colOff>
      <xdr:row>23</xdr:row>
      <xdr:rowOff>57150</xdr:rowOff>
    </xdr:from>
    <xdr:ext cx="7509574" cy="1031629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1337250" y="4438650"/>
          <a:ext cx="7509574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rgbClr val="0070C0">
                    <a:alpha val="20000"/>
                  </a:srgbClr>
                </a:solidFill>
                <a:prstDash val="solid"/>
              </a:ln>
              <a:solidFill>
                <a:schemeClr val="bg2">
                  <a:tint val="85000"/>
                  <a:satMod val="15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Jean-Philippe</a:t>
          </a:r>
          <a:r>
            <a:rPr lang="en-US" sz="6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6000" b="1" cap="none" spc="0">
              <a:ln w="12700">
                <a:solidFill>
                  <a:schemeClr val="tx2">
                    <a:satMod val="155000"/>
                    <a:alpha val="20000"/>
                  </a:schemeClr>
                </a:solidFill>
                <a:prstDash val="solid"/>
              </a:ln>
              <a:solidFill>
                <a:schemeClr val="bg1">
                  <a:lumMod val="9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Coene</a:t>
          </a:r>
        </a:p>
      </xdr:txBody>
    </xdr:sp>
    <xdr:clientData/>
  </xdr:oneCellAnchor>
  <xdr:oneCellAnchor>
    <xdr:from>
      <xdr:col>64</xdr:col>
      <xdr:colOff>152400</xdr:colOff>
      <xdr:row>23</xdr:row>
      <xdr:rowOff>57150</xdr:rowOff>
    </xdr:from>
    <xdr:ext cx="7509574" cy="1031629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4174450" y="4438650"/>
          <a:ext cx="7509574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rgbClr val="0070C0">
                    <a:alpha val="20000"/>
                  </a:srgbClr>
                </a:solidFill>
                <a:prstDash val="solid"/>
              </a:ln>
              <a:solidFill>
                <a:schemeClr val="bg2">
                  <a:tint val="85000"/>
                  <a:satMod val="15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Jean-Philippe</a:t>
          </a:r>
          <a:r>
            <a:rPr lang="en-US" sz="6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6000" b="1" cap="none" spc="0">
              <a:ln w="12700">
                <a:solidFill>
                  <a:schemeClr val="tx2">
                    <a:satMod val="155000"/>
                    <a:alpha val="20000"/>
                  </a:schemeClr>
                </a:solidFill>
                <a:prstDash val="solid"/>
              </a:ln>
              <a:solidFill>
                <a:schemeClr val="bg1">
                  <a:lumMod val="9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Coene</a:t>
          </a:r>
        </a:p>
      </xdr:txBody>
    </xdr:sp>
    <xdr:clientData/>
  </xdr:oneCellAnchor>
  <xdr:oneCellAnchor>
    <xdr:from>
      <xdr:col>45</xdr:col>
      <xdr:colOff>438150</xdr:colOff>
      <xdr:row>23</xdr:row>
      <xdr:rowOff>57150</xdr:rowOff>
    </xdr:from>
    <xdr:ext cx="7509574" cy="1031629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7145000" y="4438650"/>
          <a:ext cx="7509574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rgbClr val="0070C0">
                    <a:alpha val="20000"/>
                  </a:srgbClr>
                </a:solidFill>
                <a:prstDash val="solid"/>
              </a:ln>
              <a:solidFill>
                <a:schemeClr val="bg2">
                  <a:tint val="85000"/>
                  <a:satMod val="15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Jean-Philippe</a:t>
          </a:r>
          <a:r>
            <a:rPr lang="en-US" sz="6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6000" b="1" cap="none" spc="0">
              <a:ln w="12700">
                <a:solidFill>
                  <a:schemeClr val="tx2">
                    <a:satMod val="155000"/>
                    <a:alpha val="20000"/>
                  </a:schemeClr>
                </a:solidFill>
                <a:prstDash val="solid"/>
              </a:ln>
              <a:solidFill>
                <a:schemeClr val="bg1">
                  <a:lumMod val="9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Coene</a:t>
          </a:r>
        </a:p>
      </xdr:txBody>
    </xdr:sp>
    <xdr:clientData/>
  </xdr:oneCellAnchor>
  <xdr:oneCellAnchor>
    <xdr:from>
      <xdr:col>28</xdr:col>
      <xdr:colOff>447675</xdr:colOff>
      <xdr:row>23</xdr:row>
      <xdr:rowOff>114300</xdr:rowOff>
    </xdr:from>
    <xdr:ext cx="7509574" cy="1031629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0020300" y="4495800"/>
          <a:ext cx="7509574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rgbClr val="0070C0">
                    <a:alpha val="20000"/>
                  </a:srgbClr>
                </a:solidFill>
                <a:prstDash val="solid"/>
              </a:ln>
              <a:solidFill>
                <a:schemeClr val="bg2">
                  <a:tint val="85000"/>
                  <a:satMod val="15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Jean-Philippe</a:t>
          </a:r>
          <a:r>
            <a:rPr lang="en-US" sz="6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6000" b="1" cap="none" spc="0">
              <a:ln w="12700">
                <a:solidFill>
                  <a:schemeClr val="tx2">
                    <a:satMod val="155000"/>
                    <a:alpha val="20000"/>
                  </a:schemeClr>
                </a:solidFill>
                <a:prstDash val="solid"/>
              </a:ln>
              <a:solidFill>
                <a:schemeClr val="bg1">
                  <a:lumMod val="9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Coene</a:t>
          </a:r>
        </a:p>
      </xdr:txBody>
    </xdr:sp>
    <xdr:clientData/>
  </xdr:oneCellAnchor>
  <xdr:oneCellAnchor>
    <xdr:from>
      <xdr:col>4</xdr:col>
      <xdr:colOff>428625</xdr:colOff>
      <xdr:row>23</xdr:row>
      <xdr:rowOff>85725</xdr:rowOff>
    </xdr:from>
    <xdr:ext cx="7509574" cy="1031629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943225" y="4467225"/>
          <a:ext cx="7509574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rgbClr val="0070C0">
                    <a:alpha val="20000"/>
                  </a:srgbClr>
                </a:solidFill>
                <a:prstDash val="solid"/>
              </a:ln>
              <a:solidFill>
                <a:schemeClr val="bg2">
                  <a:tint val="85000"/>
                  <a:satMod val="15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Jean-Philippe</a:t>
          </a:r>
          <a:r>
            <a:rPr lang="en-US" sz="6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en-US" sz="6000" b="1" cap="none" spc="0">
              <a:ln w="12700">
                <a:solidFill>
                  <a:schemeClr val="tx2">
                    <a:satMod val="155000"/>
                    <a:alpha val="20000"/>
                  </a:schemeClr>
                </a:solidFill>
                <a:prstDash val="solid"/>
              </a:ln>
              <a:solidFill>
                <a:schemeClr val="bg1">
                  <a:lumMod val="9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Coene</a:t>
          </a:r>
        </a:p>
      </xdr:txBody>
    </xdr:sp>
    <xdr:clientData/>
  </xdr:oneCellAnchor>
  <xdr:oneCellAnchor>
    <xdr:from>
      <xdr:col>0</xdr:col>
      <xdr:colOff>0</xdr:colOff>
      <xdr:row>23</xdr:row>
      <xdr:rowOff>66675</xdr:rowOff>
    </xdr:from>
    <xdr:ext cx="3667125" cy="1031629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4448175"/>
          <a:ext cx="366712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12700">
                <a:solidFill>
                  <a:srgbClr val="0070C0">
                    <a:alpha val="20000"/>
                  </a:srgbClr>
                </a:solidFill>
                <a:prstDash val="solid"/>
              </a:ln>
              <a:solidFill>
                <a:schemeClr val="bg2">
                  <a:tint val="85000"/>
                  <a:satMod val="155000"/>
                  <a:alpha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Made By</a:t>
          </a:r>
          <a:endParaRPr lang="en-US" sz="6000" b="1" cap="none" spc="0">
            <a:ln w="12700">
              <a:solidFill>
                <a:schemeClr val="tx2">
                  <a:satMod val="155000"/>
                  <a:alpha val="20000"/>
                </a:schemeClr>
              </a:solidFill>
              <a:prstDash val="solid"/>
            </a:ln>
            <a:solidFill>
              <a:schemeClr val="bg1">
                <a:lumMod val="95000"/>
                <a:alpha val="10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L55"/>
  <sheetViews>
    <sheetView topLeftCell="A7" workbookViewId="0">
      <selection activeCell="C30" sqref="C30"/>
    </sheetView>
  </sheetViews>
  <sheetFormatPr baseColWidth="10" defaultColWidth="8.83203125" defaultRowHeight="15" x14ac:dyDescent="0.2"/>
  <cols>
    <col min="1" max="1" width="3.1640625" customWidth="1"/>
  </cols>
  <sheetData>
    <row r="1" spans="1:38" x14ac:dyDescent="0.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38" x14ac:dyDescent="0.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38" x14ac:dyDescent="0.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4" spans="1:38" ht="15" customHeight="1" x14ac:dyDescent="0.2">
      <c r="A4" s="63"/>
      <c r="B4" s="63"/>
      <c r="C4" s="63"/>
      <c r="D4" s="67" t="s">
        <v>191</v>
      </c>
      <c r="E4" s="67"/>
      <c r="F4" s="67"/>
      <c r="G4" s="67"/>
      <c r="H4" s="67"/>
      <c r="I4" s="63"/>
      <c r="J4" s="63"/>
      <c r="K4" s="63"/>
      <c r="L4" s="63"/>
      <c r="M4" s="63"/>
      <c r="N4" s="68" t="s">
        <v>189</v>
      </c>
      <c r="O4" s="68"/>
      <c r="P4" s="68"/>
      <c r="Q4" s="68"/>
      <c r="R4" s="68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15" customHeight="1" x14ac:dyDescent="0.2">
      <c r="A5" s="63"/>
      <c r="B5" s="64"/>
      <c r="C5" s="63"/>
      <c r="D5" s="67"/>
      <c r="E5" s="67"/>
      <c r="F5" s="67"/>
      <c r="G5" s="67"/>
      <c r="H5" s="67"/>
      <c r="I5" s="63"/>
      <c r="J5" s="63"/>
      <c r="K5" s="63"/>
      <c r="L5" s="63"/>
      <c r="M5" s="63"/>
      <c r="N5" s="68"/>
      <c r="O5" s="68"/>
      <c r="P5" s="68"/>
      <c r="Q5" s="68"/>
      <c r="R5" s="68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</row>
    <row r="6" spans="1:38" ht="15.75" customHeight="1" thickBot="1" x14ac:dyDescent="0.25">
      <c r="A6" s="63"/>
      <c r="B6" s="64"/>
      <c r="C6" s="63"/>
      <c r="D6" s="63"/>
      <c r="E6" s="63"/>
      <c r="F6" s="63"/>
      <c r="G6" s="63"/>
      <c r="H6" s="63"/>
      <c r="I6" s="63"/>
      <c r="J6" s="63"/>
      <c r="K6" s="66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</row>
    <row r="7" spans="1:38" ht="15" customHeight="1" x14ac:dyDescent="0.2">
      <c r="A7" s="63"/>
      <c r="B7" s="64"/>
      <c r="C7" s="69" t="s">
        <v>212</v>
      </c>
      <c r="D7" s="70"/>
      <c r="E7" s="70"/>
      <c r="F7" s="70"/>
      <c r="G7" s="70"/>
      <c r="H7" s="70"/>
      <c r="I7" s="71"/>
      <c r="J7" s="63"/>
      <c r="K7" s="65" t="s">
        <v>194</v>
      </c>
      <c r="L7" s="63"/>
      <c r="M7" s="78" t="str">
        <f>STEPS!EU4</f>
        <v xml:space="preserve">Ken Wood i a great technic market with fantast analyt skills.                                                                                                                                                                                            </v>
      </c>
      <c r="N7" s="79"/>
      <c r="O7" s="79"/>
      <c r="P7" s="79"/>
      <c r="Q7" s="79"/>
      <c r="R7" s="79"/>
      <c r="S7" s="80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</row>
    <row r="8" spans="1:38" ht="15" customHeight="1" x14ac:dyDescent="0.2">
      <c r="A8" s="63"/>
      <c r="B8" s="64"/>
      <c r="C8" s="72"/>
      <c r="D8" s="73"/>
      <c r="E8" s="73"/>
      <c r="F8" s="73"/>
      <c r="G8" s="73"/>
      <c r="H8" s="73"/>
      <c r="I8" s="74"/>
      <c r="J8" s="63"/>
      <c r="K8" s="66"/>
      <c r="L8" s="63"/>
      <c r="M8" s="81"/>
      <c r="N8" s="82"/>
      <c r="O8" s="82"/>
      <c r="P8" s="82"/>
      <c r="Q8" s="82"/>
      <c r="R8" s="82"/>
      <c r="S8" s="8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</row>
    <row r="9" spans="1:38" x14ac:dyDescent="0.2">
      <c r="A9" s="63"/>
      <c r="B9" s="64"/>
      <c r="C9" s="72"/>
      <c r="D9" s="73"/>
      <c r="E9" s="73"/>
      <c r="F9" s="73"/>
      <c r="G9" s="73"/>
      <c r="H9" s="73"/>
      <c r="I9" s="74"/>
      <c r="J9" s="63"/>
      <c r="L9" s="63"/>
      <c r="M9" s="81"/>
      <c r="N9" s="82"/>
      <c r="O9" s="82"/>
      <c r="P9" s="82"/>
      <c r="Q9" s="82"/>
      <c r="R9" s="82"/>
      <c r="S9" s="8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</row>
    <row r="10" spans="1:38" x14ac:dyDescent="0.2">
      <c r="A10" s="63"/>
      <c r="B10" s="64"/>
      <c r="C10" s="72"/>
      <c r="D10" s="73"/>
      <c r="E10" s="73"/>
      <c r="F10" s="73"/>
      <c r="G10" s="73"/>
      <c r="H10" s="73"/>
      <c r="I10" s="74"/>
      <c r="J10" s="63"/>
      <c r="K10" s="63"/>
      <c r="L10" s="63"/>
      <c r="M10" s="81"/>
      <c r="N10" s="82"/>
      <c r="O10" s="82"/>
      <c r="P10" s="82"/>
      <c r="Q10" s="82"/>
      <c r="R10" s="82"/>
      <c r="S10" s="8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</row>
    <row r="11" spans="1:38" x14ac:dyDescent="0.2">
      <c r="A11" s="63"/>
      <c r="B11" s="64"/>
      <c r="C11" s="72"/>
      <c r="D11" s="73"/>
      <c r="E11" s="73"/>
      <c r="F11" s="73"/>
      <c r="G11" s="73"/>
      <c r="H11" s="73"/>
      <c r="I11" s="74"/>
      <c r="J11" s="63"/>
      <c r="K11" s="63"/>
      <c r="L11" s="63"/>
      <c r="M11" s="81"/>
      <c r="N11" s="82"/>
      <c r="O11" s="82"/>
      <c r="P11" s="82"/>
      <c r="Q11" s="82"/>
      <c r="R11" s="82"/>
      <c r="S11" s="8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</row>
    <row r="12" spans="1:38" x14ac:dyDescent="0.2">
      <c r="A12" s="63"/>
      <c r="B12" s="64"/>
      <c r="C12" s="72"/>
      <c r="D12" s="73"/>
      <c r="E12" s="73"/>
      <c r="F12" s="73"/>
      <c r="G12" s="73"/>
      <c r="H12" s="73"/>
      <c r="I12" s="74"/>
      <c r="J12" s="63"/>
      <c r="K12" s="63"/>
      <c r="L12" s="63"/>
      <c r="M12" s="81"/>
      <c r="N12" s="82"/>
      <c r="O12" s="82"/>
      <c r="P12" s="82"/>
      <c r="Q12" s="82"/>
      <c r="R12" s="82"/>
      <c r="S12" s="8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</row>
    <row r="13" spans="1:38" x14ac:dyDescent="0.2">
      <c r="A13" s="63"/>
      <c r="B13" s="64"/>
      <c r="C13" s="72"/>
      <c r="D13" s="73"/>
      <c r="E13" s="73"/>
      <c r="F13" s="73"/>
      <c r="G13" s="73"/>
      <c r="H13" s="73"/>
      <c r="I13" s="74"/>
      <c r="J13" s="63"/>
      <c r="K13" s="63"/>
      <c r="L13" s="63"/>
      <c r="M13" s="81"/>
      <c r="N13" s="82"/>
      <c r="O13" s="82"/>
      <c r="P13" s="82"/>
      <c r="Q13" s="82"/>
      <c r="R13" s="82"/>
      <c r="S13" s="8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</row>
    <row r="14" spans="1:38" x14ac:dyDescent="0.2">
      <c r="A14" s="63"/>
      <c r="B14" s="64"/>
      <c r="C14" s="72"/>
      <c r="D14" s="73"/>
      <c r="E14" s="73"/>
      <c r="F14" s="73"/>
      <c r="G14" s="73"/>
      <c r="H14" s="73"/>
      <c r="I14" s="74"/>
      <c r="J14" s="63"/>
      <c r="K14" s="63"/>
      <c r="L14" s="63"/>
      <c r="M14" s="81"/>
      <c r="N14" s="82"/>
      <c r="O14" s="82"/>
      <c r="P14" s="82"/>
      <c r="Q14" s="82"/>
      <c r="R14" s="82"/>
      <c r="S14" s="8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</row>
    <row r="15" spans="1:38" x14ac:dyDescent="0.2">
      <c r="A15" s="63"/>
      <c r="B15" s="64"/>
      <c r="C15" s="72"/>
      <c r="D15" s="73"/>
      <c r="E15" s="73"/>
      <c r="F15" s="73"/>
      <c r="G15" s="73"/>
      <c r="H15" s="73"/>
      <c r="I15" s="74"/>
      <c r="J15" s="63"/>
      <c r="K15" s="63"/>
      <c r="L15" s="63"/>
      <c r="M15" s="81"/>
      <c r="N15" s="82"/>
      <c r="O15" s="82"/>
      <c r="P15" s="82"/>
      <c r="Q15" s="82"/>
      <c r="R15" s="82"/>
      <c r="S15" s="8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</row>
    <row r="16" spans="1:38" x14ac:dyDescent="0.2">
      <c r="A16" s="63"/>
      <c r="B16" s="64"/>
      <c r="C16" s="72"/>
      <c r="D16" s="73"/>
      <c r="E16" s="73"/>
      <c r="F16" s="73"/>
      <c r="G16" s="73"/>
      <c r="H16" s="73"/>
      <c r="I16" s="74"/>
      <c r="J16" s="63"/>
      <c r="K16" s="63"/>
      <c r="L16" s="63"/>
      <c r="M16" s="81"/>
      <c r="N16" s="82"/>
      <c r="O16" s="82"/>
      <c r="P16" s="82"/>
      <c r="Q16" s="82"/>
      <c r="R16" s="82"/>
      <c r="S16" s="8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8" x14ac:dyDescent="0.2">
      <c r="A17" s="63"/>
      <c r="B17" s="64"/>
      <c r="C17" s="72"/>
      <c r="D17" s="73"/>
      <c r="E17" s="73"/>
      <c r="F17" s="73"/>
      <c r="G17" s="73"/>
      <c r="H17" s="73"/>
      <c r="I17" s="74"/>
      <c r="J17" s="63"/>
      <c r="K17" s="63"/>
      <c r="L17" s="63"/>
      <c r="M17" s="81"/>
      <c r="N17" s="82"/>
      <c r="O17" s="82"/>
      <c r="P17" s="82"/>
      <c r="Q17" s="82"/>
      <c r="R17" s="82"/>
      <c r="S17" s="8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8" x14ac:dyDescent="0.2">
      <c r="A18" s="63"/>
      <c r="B18" s="64"/>
      <c r="C18" s="72"/>
      <c r="D18" s="73"/>
      <c r="E18" s="73"/>
      <c r="F18" s="73"/>
      <c r="G18" s="73"/>
      <c r="H18" s="73"/>
      <c r="I18" s="74"/>
      <c r="J18" s="63"/>
      <c r="K18" s="63"/>
      <c r="L18" s="63"/>
      <c r="M18" s="81"/>
      <c r="N18" s="82"/>
      <c r="O18" s="82"/>
      <c r="P18" s="82"/>
      <c r="Q18" s="82"/>
      <c r="R18" s="82"/>
      <c r="S18" s="8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</row>
    <row r="19" spans="1:38" x14ac:dyDescent="0.2">
      <c r="A19" s="63"/>
      <c r="B19" s="64"/>
      <c r="C19" s="72"/>
      <c r="D19" s="73"/>
      <c r="E19" s="73"/>
      <c r="F19" s="73"/>
      <c r="G19" s="73"/>
      <c r="H19" s="73"/>
      <c r="I19" s="74"/>
      <c r="J19" s="63"/>
      <c r="K19" s="63"/>
      <c r="L19" s="63"/>
      <c r="M19" s="81"/>
      <c r="N19" s="82"/>
      <c r="O19" s="82"/>
      <c r="P19" s="82"/>
      <c r="Q19" s="82"/>
      <c r="R19" s="82"/>
      <c r="S19" s="8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</row>
    <row r="20" spans="1:38" x14ac:dyDescent="0.2">
      <c r="A20" s="63"/>
      <c r="B20" s="63"/>
      <c r="C20" s="72"/>
      <c r="D20" s="73"/>
      <c r="E20" s="73"/>
      <c r="F20" s="73"/>
      <c r="G20" s="73"/>
      <c r="H20" s="73"/>
      <c r="I20" s="74"/>
      <c r="J20" s="63"/>
      <c r="K20" s="63"/>
      <c r="L20" s="63"/>
      <c r="M20" s="81"/>
      <c r="N20" s="82"/>
      <c r="O20" s="82"/>
      <c r="P20" s="82"/>
      <c r="Q20" s="82"/>
      <c r="R20" s="82"/>
      <c r="S20" s="8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</row>
    <row r="21" spans="1:38" x14ac:dyDescent="0.2">
      <c r="A21" s="63"/>
      <c r="B21" s="63"/>
      <c r="C21" s="72"/>
      <c r="D21" s="73"/>
      <c r="E21" s="73"/>
      <c r="F21" s="73"/>
      <c r="G21" s="73"/>
      <c r="H21" s="73"/>
      <c r="I21" s="74"/>
      <c r="J21" s="63"/>
      <c r="K21" s="63"/>
      <c r="L21" s="63"/>
      <c r="M21" s="81"/>
      <c r="N21" s="82"/>
      <c r="O21" s="82"/>
      <c r="P21" s="82"/>
      <c r="Q21" s="82"/>
      <c r="R21" s="82"/>
      <c r="S21" s="8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</row>
    <row r="22" spans="1:38" x14ac:dyDescent="0.2">
      <c r="A22" s="63"/>
      <c r="B22" s="63"/>
      <c r="C22" s="72"/>
      <c r="D22" s="73"/>
      <c r="E22" s="73"/>
      <c r="F22" s="73"/>
      <c r="G22" s="73"/>
      <c r="H22" s="73"/>
      <c r="I22" s="74"/>
      <c r="J22" s="63"/>
      <c r="K22" s="63"/>
      <c r="L22" s="63"/>
      <c r="M22" s="81"/>
      <c r="N22" s="82"/>
      <c r="O22" s="82"/>
      <c r="P22" s="82"/>
      <c r="Q22" s="82"/>
      <c r="R22" s="82"/>
      <c r="S22" s="8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</row>
    <row r="23" spans="1:38" x14ac:dyDescent="0.2">
      <c r="A23" s="63"/>
      <c r="B23" s="63"/>
      <c r="C23" s="72"/>
      <c r="D23" s="73"/>
      <c r="E23" s="73"/>
      <c r="F23" s="73"/>
      <c r="G23" s="73"/>
      <c r="H23" s="73"/>
      <c r="I23" s="74"/>
      <c r="J23" s="63"/>
      <c r="K23" s="63"/>
      <c r="L23" s="63"/>
      <c r="M23" s="81"/>
      <c r="N23" s="82"/>
      <c r="O23" s="82"/>
      <c r="P23" s="82"/>
      <c r="Q23" s="82"/>
      <c r="R23" s="82"/>
      <c r="S23" s="8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</row>
    <row r="24" spans="1:38" x14ac:dyDescent="0.2">
      <c r="A24" s="63"/>
      <c r="B24" s="63"/>
      <c r="C24" s="72"/>
      <c r="D24" s="73"/>
      <c r="E24" s="73"/>
      <c r="F24" s="73"/>
      <c r="G24" s="73"/>
      <c r="H24" s="73"/>
      <c r="I24" s="74"/>
      <c r="J24" s="63"/>
      <c r="K24" s="63"/>
      <c r="L24" s="63"/>
      <c r="M24" s="81"/>
      <c r="N24" s="82"/>
      <c r="O24" s="82"/>
      <c r="P24" s="82"/>
      <c r="Q24" s="82"/>
      <c r="R24" s="82"/>
      <c r="S24" s="8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</row>
    <row r="25" spans="1:38" x14ac:dyDescent="0.2">
      <c r="A25" s="63"/>
      <c r="B25" s="63"/>
      <c r="C25" s="72"/>
      <c r="D25" s="73"/>
      <c r="E25" s="73"/>
      <c r="F25" s="73"/>
      <c r="G25" s="73"/>
      <c r="H25" s="73"/>
      <c r="I25" s="74"/>
      <c r="J25" s="63"/>
      <c r="K25" s="63"/>
      <c r="L25" s="63"/>
      <c r="M25" s="81"/>
      <c r="N25" s="82"/>
      <c r="O25" s="82"/>
      <c r="P25" s="82"/>
      <c r="Q25" s="82"/>
      <c r="R25" s="82"/>
      <c r="S25" s="8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</row>
    <row r="26" spans="1:38" x14ac:dyDescent="0.2">
      <c r="A26" s="63"/>
      <c r="B26" s="63"/>
      <c r="C26" s="72"/>
      <c r="D26" s="73"/>
      <c r="E26" s="73"/>
      <c r="F26" s="73"/>
      <c r="G26" s="73"/>
      <c r="H26" s="73"/>
      <c r="I26" s="74"/>
      <c r="J26" s="63"/>
      <c r="K26" s="63"/>
      <c r="L26" s="63"/>
      <c r="M26" s="81"/>
      <c r="N26" s="82"/>
      <c r="O26" s="82"/>
      <c r="P26" s="82"/>
      <c r="Q26" s="82"/>
      <c r="R26" s="82"/>
      <c r="S26" s="8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</row>
    <row r="27" spans="1:38" x14ac:dyDescent="0.2">
      <c r="A27" s="63"/>
      <c r="B27" s="63"/>
      <c r="C27" s="72"/>
      <c r="D27" s="73"/>
      <c r="E27" s="73"/>
      <c r="F27" s="73"/>
      <c r="G27" s="73"/>
      <c r="H27" s="73"/>
      <c r="I27" s="74"/>
      <c r="J27" s="63"/>
      <c r="K27" s="63"/>
      <c r="L27" s="63"/>
      <c r="M27" s="81"/>
      <c r="N27" s="82"/>
      <c r="O27" s="82"/>
      <c r="P27" s="82"/>
      <c r="Q27" s="82"/>
      <c r="R27" s="82"/>
      <c r="S27" s="8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</row>
    <row r="28" spans="1:38" x14ac:dyDescent="0.2">
      <c r="A28" s="63"/>
      <c r="B28" s="63"/>
      <c r="C28" s="72"/>
      <c r="D28" s="73"/>
      <c r="E28" s="73"/>
      <c r="F28" s="73"/>
      <c r="G28" s="73"/>
      <c r="H28" s="73"/>
      <c r="I28" s="74"/>
      <c r="J28" s="63"/>
      <c r="K28" s="63"/>
      <c r="L28" s="63"/>
      <c r="M28" s="81"/>
      <c r="N28" s="82"/>
      <c r="O28" s="82"/>
      <c r="P28" s="82"/>
      <c r="Q28" s="82"/>
      <c r="R28" s="82"/>
      <c r="S28" s="8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</row>
    <row r="29" spans="1:38" ht="16" thickBot="1" x14ac:dyDescent="0.25">
      <c r="A29" s="63"/>
      <c r="B29" s="63"/>
      <c r="C29" s="75"/>
      <c r="D29" s="76"/>
      <c r="E29" s="76"/>
      <c r="F29" s="76"/>
      <c r="G29" s="76"/>
      <c r="H29" s="76"/>
      <c r="I29" s="77"/>
      <c r="J29" s="63"/>
      <c r="K29" s="63"/>
      <c r="L29" s="63"/>
      <c r="M29" s="84"/>
      <c r="N29" s="85"/>
      <c r="O29" s="85"/>
      <c r="P29" s="85"/>
      <c r="Q29" s="85"/>
      <c r="R29" s="85"/>
      <c r="S29" s="86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</row>
    <row r="30" spans="1:38" x14ac:dyDescent="0.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</row>
    <row r="31" spans="1:38" x14ac:dyDescent="0.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</row>
    <row r="32" spans="1:38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</row>
    <row r="33" spans="1:38" x14ac:dyDescent="0.2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</row>
    <row r="34" spans="1:38" x14ac:dyDescent="0.2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</row>
    <row r="35" spans="1:38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</row>
    <row r="36" spans="1:38" x14ac:dyDescent="0.2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</row>
    <row r="37" spans="1:38" x14ac:dyDescent="0.2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</row>
    <row r="38" spans="1:38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</row>
    <row r="39" spans="1:38" x14ac:dyDescent="0.2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</row>
    <row r="40" spans="1:38" x14ac:dyDescent="0.2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</row>
    <row r="41" spans="1:38" x14ac:dyDescent="0.2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</row>
    <row r="42" spans="1:38" x14ac:dyDescent="0.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</row>
    <row r="43" spans="1:38" x14ac:dyDescent="0.2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</row>
    <row r="44" spans="1:38" x14ac:dyDescent="0.2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</row>
    <row r="45" spans="1:38" x14ac:dyDescent="0.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</row>
    <row r="46" spans="1:38" x14ac:dyDescent="0.2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</row>
    <row r="47" spans="1:38" x14ac:dyDescent="0.2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</row>
    <row r="48" spans="1:38" x14ac:dyDescent="0.2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</row>
    <row r="49" spans="1:38" x14ac:dyDescent="0.2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</row>
    <row r="50" spans="1:38" x14ac:dyDescent="0.2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</row>
    <row r="51" spans="1:38" x14ac:dyDescent="0.2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</row>
    <row r="52" spans="1:38" x14ac:dyDescent="0.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</row>
    <row r="53" spans="1:38" x14ac:dyDescent="0.2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</row>
    <row r="54" spans="1:38" x14ac:dyDescent="0.2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</row>
    <row r="55" spans="1:38" x14ac:dyDescent="0.2">
      <c r="C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</row>
  </sheetData>
  <sheetProtection password="A9AC" sheet="1" objects="1" scenarios="1"/>
  <mergeCells count="4">
    <mergeCell ref="D4:H5"/>
    <mergeCell ref="N4:R5"/>
    <mergeCell ref="C7:I29"/>
    <mergeCell ref="M7:S2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C210"/>
  <sheetViews>
    <sheetView tabSelected="1" zoomScaleNormal="100" workbookViewId="0">
      <selection activeCell="AN11" sqref="AN11"/>
    </sheetView>
  </sheetViews>
  <sheetFormatPr baseColWidth="10" defaultColWidth="8.83203125" defaultRowHeight="15" x14ac:dyDescent="0.2"/>
  <cols>
    <col min="1" max="1" width="4.5" customWidth="1"/>
    <col min="2" max="2" width="11.6640625" customWidth="1"/>
    <col min="3" max="3" width="12.5" customWidth="1"/>
    <col min="7" max="15" width="1.83203125" customWidth="1"/>
    <col min="16" max="16" width="2.6640625" customWidth="1"/>
    <col min="17" max="17" width="9.6640625" customWidth="1"/>
    <col min="18" max="18" width="12.33203125" customWidth="1"/>
    <col min="19" max="19" width="9.5" customWidth="1"/>
    <col min="20" max="20" width="3.5" customWidth="1"/>
    <col min="21" max="28" width="4.1640625" customWidth="1"/>
    <col min="29" max="29" width="7.1640625" customWidth="1"/>
    <col min="30" max="31" width="4.1640625" customWidth="1"/>
    <col min="32" max="37" width="4.5" customWidth="1"/>
    <col min="38" max="38" width="4.1640625" customWidth="1"/>
    <col min="39" max="39" width="8.33203125" customWidth="1"/>
    <col min="40" max="40" width="10.1640625" customWidth="1"/>
    <col min="42" max="42" width="11" customWidth="1"/>
    <col min="43" max="45" width="7.1640625" customWidth="1"/>
    <col min="46" max="46" width="12.83203125" customWidth="1"/>
    <col min="47" max="47" width="11" customWidth="1"/>
    <col min="48" max="54" width="3.5" customWidth="1"/>
    <col min="55" max="60" width="4.5" customWidth="1"/>
    <col min="63" max="69" width="7.5" customWidth="1"/>
    <col min="70" max="75" width="4.6640625" customWidth="1"/>
    <col min="76" max="76" width="3.33203125" customWidth="1"/>
    <col min="78" max="78" width="11.5" customWidth="1"/>
    <col min="79" max="79" width="6.5" customWidth="1"/>
    <col min="80" max="80" width="10.83203125" customWidth="1"/>
    <col min="81" max="81" width="6.6640625" customWidth="1"/>
    <col min="82" max="82" width="15" customWidth="1"/>
    <col min="83" max="92" width="2.33203125" customWidth="1"/>
    <col min="93" max="107" width="4.83203125" customWidth="1"/>
    <col min="108" max="108" width="6.5" customWidth="1"/>
    <col min="109" max="109" width="7" customWidth="1"/>
    <col min="110" max="110" width="7.83203125" customWidth="1"/>
    <col min="111" max="111" width="6.1640625" customWidth="1"/>
    <col min="112" max="112" width="10.5" customWidth="1"/>
    <col min="113" max="119" width="1.83203125" customWidth="1"/>
    <col min="120" max="120" width="4.33203125" customWidth="1"/>
    <col min="121" max="128" width="3.1640625" customWidth="1"/>
    <col min="129" max="136" width="4.5" customWidth="1"/>
    <col min="141" max="141" width="5.6640625" customWidth="1"/>
  </cols>
  <sheetData>
    <row r="1" spans="1:159" ht="15" customHeight="1" x14ac:dyDescent="0.2">
      <c r="A1" s="107" t="str">
        <f>Stemmer!C7</f>
        <v>Ken Wood is a great technical marketer with fantastic analytical skills.</v>
      </c>
      <c r="B1" s="108"/>
      <c r="C1" s="108"/>
      <c r="D1" s="108"/>
      <c r="E1" s="108"/>
      <c r="F1" s="109"/>
      <c r="Q1" s="10" t="s">
        <v>8</v>
      </c>
      <c r="R1" s="10"/>
      <c r="S1" s="13" t="s">
        <v>150</v>
      </c>
      <c r="AM1" s="57" t="s">
        <v>26</v>
      </c>
      <c r="AN1" s="116" t="s">
        <v>190</v>
      </c>
      <c r="AO1" s="116"/>
      <c r="AU1" s="56" t="s">
        <v>37</v>
      </c>
      <c r="AV1" s="56"/>
      <c r="BJ1" s="55" t="s">
        <v>44</v>
      </c>
      <c r="BK1" s="55"/>
      <c r="BL1" s="55"/>
      <c r="BM1" s="55"/>
      <c r="BN1" s="55"/>
      <c r="BO1" s="55"/>
      <c r="BZ1" s="54" t="s">
        <v>76</v>
      </c>
      <c r="CA1" s="54"/>
      <c r="DC1" s="53" t="s">
        <v>88</v>
      </c>
      <c r="DD1" s="53"/>
      <c r="DE1" s="53"/>
      <c r="DF1" s="53"/>
      <c r="DG1" s="53"/>
      <c r="DH1" s="53"/>
      <c r="EH1" s="51" t="s">
        <v>107</v>
      </c>
      <c r="EI1" s="51"/>
      <c r="EJ1" s="51"/>
      <c r="EK1" s="51" t="s">
        <v>149</v>
      </c>
      <c r="EL1" s="51"/>
      <c r="EM1" s="51"/>
      <c r="EN1" s="61" t="s">
        <v>152</v>
      </c>
      <c r="EU1" s="90" t="s">
        <v>189</v>
      </c>
      <c r="EV1" s="91"/>
      <c r="EW1" s="91"/>
      <c r="EX1" s="91"/>
      <c r="EY1" s="91"/>
      <c r="EZ1" s="91"/>
      <c r="FA1" s="91"/>
      <c r="FB1" s="91"/>
      <c r="FC1" s="92"/>
    </row>
    <row r="2" spans="1:159" ht="15" customHeight="1" x14ac:dyDescent="0.2">
      <c r="A2" s="110"/>
      <c r="B2" s="111"/>
      <c r="C2" s="111"/>
      <c r="D2" s="111"/>
      <c r="E2" s="111"/>
      <c r="F2" s="112"/>
      <c r="G2" s="39"/>
      <c r="H2" s="5"/>
      <c r="K2" s="4"/>
      <c r="L2" s="4"/>
      <c r="M2" s="4"/>
      <c r="N2" s="4"/>
      <c r="O2" s="4"/>
      <c r="P2" s="4"/>
      <c r="Q2" s="30" t="s">
        <v>77</v>
      </c>
      <c r="R2" s="31" t="s">
        <v>106</v>
      </c>
      <c r="S2" s="62" t="s">
        <v>21</v>
      </c>
      <c r="AM2" s="58" t="s">
        <v>25</v>
      </c>
      <c r="AN2" s="38" t="s">
        <v>70</v>
      </c>
      <c r="AO2" s="38" t="s">
        <v>71</v>
      </c>
      <c r="AU2" s="36" t="s">
        <v>70</v>
      </c>
      <c r="AV2" s="38" t="s">
        <v>71</v>
      </c>
      <c r="BJ2" s="18" t="s">
        <v>70</v>
      </c>
      <c r="BK2" s="1" t="s">
        <v>71</v>
      </c>
      <c r="BL2" s="18" t="s">
        <v>70</v>
      </c>
      <c r="BM2" s="19" t="s">
        <v>71</v>
      </c>
      <c r="BN2" s="1" t="s">
        <v>70</v>
      </c>
      <c r="BO2" s="1" t="s">
        <v>71</v>
      </c>
      <c r="BZ2" s="21" t="s">
        <v>70</v>
      </c>
      <c r="CA2" s="22" t="s">
        <v>71</v>
      </c>
      <c r="DC2" s="21" t="s">
        <v>70</v>
      </c>
      <c r="DD2" s="26" t="s">
        <v>71</v>
      </c>
      <c r="DE2" s="21" t="s">
        <v>70</v>
      </c>
      <c r="DF2" s="26" t="s">
        <v>71</v>
      </c>
      <c r="DG2" s="21" t="s">
        <v>70</v>
      </c>
      <c r="DH2" s="26" t="s">
        <v>71</v>
      </c>
      <c r="EH2" s="29" t="s">
        <v>108</v>
      </c>
      <c r="EI2" s="29" t="s">
        <v>112</v>
      </c>
      <c r="EJ2" s="52" t="s">
        <v>31</v>
      </c>
      <c r="EK2" s="29" t="s">
        <v>133</v>
      </c>
      <c r="EL2" s="29" t="s">
        <v>138</v>
      </c>
      <c r="EM2" s="29" t="s">
        <v>35</v>
      </c>
      <c r="EN2" s="29" t="s">
        <v>153</v>
      </c>
      <c r="EU2" s="93"/>
      <c r="EV2" s="94"/>
      <c r="EW2" s="94"/>
      <c r="EX2" s="94"/>
      <c r="EY2" s="94"/>
      <c r="EZ2" s="94"/>
      <c r="FA2" s="94"/>
      <c r="FB2" s="94"/>
      <c r="FC2" s="95"/>
    </row>
    <row r="3" spans="1:159" ht="15" customHeight="1" x14ac:dyDescent="0.2">
      <c r="A3" s="110"/>
      <c r="B3" s="111"/>
      <c r="C3" s="111"/>
      <c r="D3" s="111"/>
      <c r="E3" s="111"/>
      <c r="F3" s="112"/>
      <c r="I3" s="4"/>
      <c r="K3" s="4"/>
      <c r="L3" s="4"/>
      <c r="M3" s="4"/>
      <c r="N3" s="4"/>
      <c r="O3" s="4"/>
      <c r="P3" s="4"/>
      <c r="Q3" s="32" t="s">
        <v>6</v>
      </c>
      <c r="R3" s="33" t="s">
        <v>15</v>
      </c>
      <c r="S3" s="62" t="s">
        <v>22</v>
      </c>
      <c r="AM3" s="58" t="s">
        <v>27</v>
      </c>
      <c r="AN3" s="7" t="s">
        <v>160</v>
      </c>
      <c r="AO3" s="7" t="s">
        <v>74</v>
      </c>
      <c r="AU3" s="37" t="s">
        <v>38</v>
      </c>
      <c r="AV3" s="4" t="s">
        <v>9</v>
      </c>
      <c r="BJ3" s="17" t="s">
        <v>39</v>
      </c>
      <c r="BK3" s="15" t="s">
        <v>40</v>
      </c>
      <c r="BL3" s="16" t="s">
        <v>55</v>
      </c>
      <c r="BM3" s="15" t="s">
        <v>57</v>
      </c>
      <c r="BN3" s="16" t="s">
        <v>64</v>
      </c>
      <c r="BO3" s="16" t="s">
        <v>72</v>
      </c>
      <c r="BZ3" s="23" t="s">
        <v>78</v>
      </c>
      <c r="CA3" s="24" t="s">
        <v>84</v>
      </c>
      <c r="DC3" s="27" t="s">
        <v>52</v>
      </c>
      <c r="DD3" s="28" t="s">
        <v>85</v>
      </c>
      <c r="DE3" s="29" t="s">
        <v>92</v>
      </c>
      <c r="DF3" s="28" t="s">
        <v>85</v>
      </c>
      <c r="DG3" t="s">
        <v>97</v>
      </c>
      <c r="DH3" s="28" t="s">
        <v>85</v>
      </c>
      <c r="EH3" s="29" t="s">
        <v>109</v>
      </c>
      <c r="EI3" s="29" t="s">
        <v>113</v>
      </c>
      <c r="EJ3" s="52" t="s">
        <v>118</v>
      </c>
      <c r="EK3" s="29" t="s">
        <v>134</v>
      </c>
      <c r="EL3" s="29" t="s">
        <v>139</v>
      </c>
      <c r="EM3" s="29" t="s">
        <v>144</v>
      </c>
      <c r="EU3" s="96"/>
      <c r="EV3" s="97"/>
      <c r="EW3" s="97"/>
      <c r="EX3" s="97"/>
      <c r="EY3" s="97"/>
      <c r="EZ3" s="97"/>
      <c r="FA3" s="97"/>
      <c r="FB3" s="97"/>
      <c r="FC3" s="98"/>
    </row>
    <row r="4" spans="1:159" ht="15" customHeight="1" x14ac:dyDescent="0.2">
      <c r="A4" s="110"/>
      <c r="B4" s="111"/>
      <c r="C4" s="111"/>
      <c r="D4" s="111"/>
      <c r="E4" s="111"/>
      <c r="F4" s="112"/>
      <c r="G4" s="2"/>
      <c r="H4" s="2"/>
      <c r="J4" s="5"/>
      <c r="K4" s="5"/>
      <c r="L4" s="5"/>
      <c r="M4" s="5"/>
      <c r="N4" s="5"/>
      <c r="O4" s="5"/>
      <c r="P4" s="5"/>
      <c r="Q4" s="32" t="s">
        <v>7</v>
      </c>
      <c r="R4" s="33" t="s">
        <v>16</v>
      </c>
      <c r="S4" s="62" t="s">
        <v>9</v>
      </c>
      <c r="AM4" s="59"/>
      <c r="AN4" s="16" t="s">
        <v>159</v>
      </c>
      <c r="AO4" s="16" t="s">
        <v>40</v>
      </c>
      <c r="AU4" t="str">
        <f>IF(AND(BI11&gt;0,RIGHT(BI11,7)=BJ3),LEFT(#REF!,LEN(#REF!)-7)&amp;BK3,IF(AND(BI11&gt;0,RIGHT(BI11,6)=BJ4),LEFT(#REF!,LEN(#REF!)-6)&amp;BK4,IF(AND(BI11&gt;0,RIGHT(BI11,4)=BJ5),LEFT(#REF!,LEN(#REF!)-4)&amp;BK5,IF(AND(BI11&gt;0,RIGHT(BI11,4)=BJ6),LEFT(#REF!,LEN(#REF!)-4)&amp;BK6,IF(AND(BI11&gt;0,RIGHT(BI11,4)=BJ7),LEFT(#REF!,LEN(#REF!)-4)&amp;BK7,IF(AND(BI11&gt;0,RIGHT(BI11,4)=BJ8),LEFT(#REF!,LEN(#REF!)-4)&amp;BK8,IF(AND(BI11&gt;0,RIGHT(BI11,4)=BJ9),LEFT(#REF!,LEN(#REF!)-4)&amp;BK9,IF(AND(BI11&gt;0,RIGHT(BI11,5)=BL3),LEFT(#REF!,LEN(#REF!)-5)&amp;BM3,IF(AND(BI11&gt;0,RIGHT(BI11,3)=BL4),LEFT(#REF!,LEN(#REF!)-3)&amp;BM4,IF(AND(BI11&gt;0,RIGHT(BI11,5)=BL5),LEFT(#REF!,LEN(#REF!)-5)&amp;BM5,IF(AND(BI11&gt;0,RIGHT(BI11,7)=BL6),LEFT(#REF!,LEN(#REF!)-7)&amp;BM6,IF(AND(BI11&gt;0,RIGHT(BI11,5)=BL7),LEFT(#REF!,LEN(#REF!)-5)&amp;BM7,IF(AND(BI11&gt;0,RIGHT(BI11,4)=BL8),LEFT(#REF!,LEN(#REF!)-4)&amp;BM8,IF(AND(BI11&gt;0,RIGHT(BI11,5)=BL9),LEFT(#REF!,LEN(#REF!)-5)&amp;BM9,IF(AND(BI11&gt;0,RIGHT(BI11,7)=BN3),LEFT(#REF!,LEN(#REF!)-7)&amp;BO3,IF(AND(BI11&gt;0,RIGHT(BI11,7)=BN4),LEFT(#REF!,LEN(BK12)-7)&amp;BO4,IF(AND(BI11&gt;0,RIGHT(BI11,7)=BN5),LEFT(#REF!,LEN(#REF!)-7)&amp;BO5,IF(AND(BI11&gt;0,RIGHT(BI11,7)=BN6),LEFT(#REF!,LEN(#REF!)-7)&amp;BO6,IF(AND(BI11&gt;0,RIGHT(BI11,7)=BN7),LEFT(#REF!,LEN(#REF!)-7)&amp;BO7,IF(AND(BI11&gt;0,RIGHT(BI11,7)=BN8),LEFT(#REF!,LEN(#REF!)-7)&amp;BO8,""))))))))))))))))))))</f>
        <v/>
      </c>
      <c r="BJ4" s="17" t="s">
        <v>41</v>
      </c>
      <c r="BK4" s="15" t="s">
        <v>42</v>
      </c>
      <c r="BL4" s="16" t="s">
        <v>56</v>
      </c>
      <c r="BM4" s="15" t="s">
        <v>22</v>
      </c>
      <c r="BN4" s="16" t="s">
        <v>65</v>
      </c>
      <c r="BO4" s="16" t="s">
        <v>73</v>
      </c>
      <c r="BZ4" s="23" t="s">
        <v>79</v>
      </c>
      <c r="CA4" s="24" t="s">
        <v>85</v>
      </c>
      <c r="DC4" s="27" t="s">
        <v>48</v>
      </c>
      <c r="DD4" s="28" t="s">
        <v>85</v>
      </c>
      <c r="DE4" s="29" t="s">
        <v>93</v>
      </c>
      <c r="DF4" s="28" t="s">
        <v>85</v>
      </c>
      <c r="DG4" t="s">
        <v>58</v>
      </c>
      <c r="DH4" s="28" t="s">
        <v>85</v>
      </c>
      <c r="EH4" s="29" t="s">
        <v>110</v>
      </c>
      <c r="EI4" s="29" t="s">
        <v>114</v>
      </c>
      <c r="EJ4" s="52" t="s">
        <v>119</v>
      </c>
      <c r="EK4" s="29" t="s">
        <v>135</v>
      </c>
      <c r="EL4" s="29" t="s">
        <v>140</v>
      </c>
      <c r="EM4" s="29" t="s">
        <v>145</v>
      </c>
      <c r="EU4" s="99" t="str">
        <f>EP11&amp; " "&amp; EP12 &amp;" "&amp;EP13 &amp; " "&amp;EP14&amp; " "&amp;EP15&amp; " "&amp;EP16&amp; " "&amp;EP17&amp; " "&amp;EP18&amp; " "&amp;EP19&amp; " "&amp;EP20&amp; " "&amp;EP21&amp; " "&amp;EP22&amp; " "&amp;EP23&amp; " "&amp;EP24&amp; " "&amp;EP25&amp; " "&amp;EP26&amp; " "&amp;EP27&amp; " "&amp;EP28&amp; " "&amp;EP29&amp; " "&amp;EP30&amp; " "&amp;EP31&amp; " "&amp;EP32&amp; " "&amp;EP33&amp; " "&amp;EP34&amp; " "&amp;EP35&amp; " "&amp;EP36&amp; " "&amp;EP37&amp; " "&amp;EP38&amp; " "&amp;EP39&amp; " "&amp;EP40&amp; " "&amp;EP41&amp; " "&amp;EP42&amp; " "&amp;EP43&amp; " "&amp;EP44&amp; " "&amp;EP45&amp; " "&amp;EP46&amp; " "&amp;EP47&amp; " "&amp;EP48&amp; " "&amp;EP49&amp; " "&amp;EP50&amp; " "&amp;EP51&amp; " "&amp;EP52&amp; " "&amp;EP53&amp; " "&amp;EP54&amp; " "&amp;EP55&amp; " "&amp;EP56&amp; " "&amp;EP57&amp; " "&amp;EP58&amp; " "&amp;EP59&amp; " "&amp;EP60&amp; " "&amp;EP61&amp; " "&amp;EP62&amp; " "&amp;EP63&amp; " "&amp;EP64&amp; " "&amp;EP65&amp; " "&amp;EP66&amp; " "&amp;EP67&amp; " "&amp;EP68&amp; " "&amp;EP69&amp; " "&amp;EP70&amp; " "&amp;EP71&amp; " "&amp;EP72&amp; " "&amp;EP73&amp; " "&amp;EP74&amp; " "&amp;EP75&amp; " "&amp;EP76&amp; " "&amp;EP77&amp; " "&amp;EP78&amp; " "&amp;EP79&amp; " "&amp;EP80&amp; " "&amp;EP81&amp; " "&amp;EP82&amp; " "&amp;EP83&amp; " "&amp;EP84&amp; " "&amp;EP85&amp; " "&amp;EP86&amp; " "&amp;EP87&amp; " "&amp;EP88&amp; " "&amp;EP89&amp; " "&amp;EP90&amp; " "&amp;EP91&amp; " "&amp;EP92&amp; " "&amp;EP93&amp; " "&amp;EP94&amp; " "&amp;EP95&amp; " "&amp;EP96&amp; " "&amp;EP97&amp; " "&amp;EP98&amp; " "&amp;EP99&amp; " "&amp;EP100&amp; " "&amp;EP101&amp; " "&amp;EP102&amp; " "&amp;EP103&amp; " "&amp;EP104&amp; " "&amp;EP105&amp; " "&amp;EP106&amp; " "&amp;EP107&amp; " "&amp;EP108&amp; " "&amp;EP109&amp; " "&amp;EP110&amp; " "&amp;EP111&amp; " "&amp;EP112&amp; " "&amp;EP113&amp; " "&amp;EP114&amp; " "&amp;EP115&amp; " "&amp;EP116&amp; " "&amp;EP117&amp; " "&amp;EP118&amp; " "&amp;EP119&amp; " "&amp;EP120&amp; " "&amp;EP121&amp; " "&amp;EP122&amp; " "&amp;EP123&amp; " "&amp;EP124&amp; " "&amp;EP125&amp; " "&amp;EP126&amp; " "&amp;EP127&amp; " "&amp;EP128&amp; " "&amp;EP129&amp; " "&amp;EP130&amp; " "&amp;EP131&amp; " "&amp;EP132&amp; " "&amp;EP133&amp; " "&amp;EP134&amp; " "&amp;EP135&amp; " "&amp;EP136&amp; " "&amp;EP137&amp; " "&amp;EP138&amp; " "&amp;EP139&amp; " "&amp;EP140&amp; " "&amp;EP142&amp; " "&amp;EP143&amp; " "&amp;EP144&amp; " "&amp;EP145&amp; " "&amp;EP146&amp; " "&amp;EP147&amp; " "&amp;EP148&amp; " "&amp;EP149&amp; " "&amp;EP150&amp; " "&amp;EP151&amp; " "&amp;EP152&amp; " "&amp;EP153&amp; " "&amp;EP154&amp; " "&amp;EP155&amp; " "&amp;EP156&amp; " "&amp;EP157&amp; " "&amp;EP158&amp; " "&amp;EP159&amp; " "&amp;EP160&amp; " "&amp;EP161&amp; " "&amp;EP162&amp; " "&amp;EP163&amp; " "&amp;EP164&amp; " "&amp;EP165&amp; " "&amp;EP166&amp; " "&amp;EP167&amp; " "&amp;EP168&amp; " "&amp;EP169&amp; " "&amp;EP170&amp; " "&amp;EP171&amp; " "&amp;EP172&amp; " "&amp;EP173&amp; " "&amp;EP174&amp; " "&amp;EP175&amp; " "&amp;EP176&amp; " "&amp;EP177&amp; " "&amp;EP178&amp; " "&amp;EP179&amp; " "&amp;EP180&amp; " "&amp;EP181&amp; " "&amp;EP182&amp; " "&amp;EP183&amp; " "&amp;EP184&amp; " "&amp;EP185&amp; " "&amp;EP186&amp; " "&amp;EP187&amp; " "&amp;EP188&amp; " "&amp;EP189&amp; " "&amp;EP190&amp; " "&amp;EP191&amp; " "&amp;EP192&amp; " "&amp;EP193&amp; " "&amp;EP194&amp; " "&amp;EP195&amp; " "&amp;EP196&amp; " "&amp;EP197&amp; " "&amp;EP198&amp; " "&amp;EP199&amp; " "&amp;EP200&amp; " "&amp;EP201&amp; " "&amp;EP202&amp; " "&amp;EP203&amp; " "&amp;EP204&amp; " "&amp;EP205&amp; " "&amp;EP206&amp; " "&amp;EP207&amp; " "&amp;EP208&amp; " "&amp;EP209&amp; " "&amp;EP210</f>
        <v xml:space="preserve">Ken Wood i a great technic market with fantast analyt skills.                                                                                                                                                                                            </v>
      </c>
      <c r="EV4" s="100"/>
      <c r="EW4" s="100"/>
      <c r="EX4" s="100"/>
      <c r="EY4" s="100"/>
      <c r="EZ4" s="100"/>
      <c r="FA4" s="100"/>
      <c r="FB4" s="100"/>
      <c r="FC4" s="101"/>
    </row>
    <row r="5" spans="1:159" x14ac:dyDescent="0.2">
      <c r="A5" s="110"/>
      <c r="B5" s="111"/>
      <c r="C5" s="111"/>
      <c r="D5" s="111"/>
      <c r="E5" s="111"/>
      <c r="F5" s="112"/>
      <c r="G5" s="2"/>
      <c r="H5" s="2"/>
      <c r="I5" s="4"/>
      <c r="J5" s="5"/>
      <c r="K5" s="5"/>
      <c r="L5" s="5"/>
      <c r="M5" s="5"/>
      <c r="N5" s="5"/>
      <c r="O5" s="5"/>
      <c r="P5" s="5"/>
      <c r="Q5" s="32" t="s">
        <v>10</v>
      </c>
      <c r="R5" s="34" t="s">
        <v>17</v>
      </c>
      <c r="S5" s="62" t="s">
        <v>23</v>
      </c>
      <c r="AM5" s="59"/>
      <c r="AN5" s="16" t="s">
        <v>161</v>
      </c>
      <c r="AO5" s="16" t="s">
        <v>50</v>
      </c>
      <c r="BJ5" s="17" t="s">
        <v>45</v>
      </c>
      <c r="BK5" s="15" t="s">
        <v>46</v>
      </c>
      <c r="BL5" s="16" t="s">
        <v>59</v>
      </c>
      <c r="BM5" s="15" t="s">
        <v>58</v>
      </c>
      <c r="BN5" s="16" t="s">
        <v>66</v>
      </c>
      <c r="BO5" s="16" t="s">
        <v>58</v>
      </c>
      <c r="BZ5" s="23" t="s">
        <v>80</v>
      </c>
      <c r="CA5" s="24" t="s">
        <v>52</v>
      </c>
      <c r="DC5" s="27" t="s">
        <v>46</v>
      </c>
      <c r="DD5" s="28" t="s">
        <v>85</v>
      </c>
      <c r="DE5" s="29" t="s">
        <v>94</v>
      </c>
      <c r="DF5" s="28" t="s">
        <v>85</v>
      </c>
      <c r="DG5" t="s">
        <v>72</v>
      </c>
      <c r="DH5" s="28" t="s">
        <v>85</v>
      </c>
      <c r="EH5" s="29" t="s">
        <v>29</v>
      </c>
      <c r="EI5" s="29" t="s">
        <v>115</v>
      </c>
      <c r="EJ5" s="52" t="s">
        <v>120</v>
      </c>
      <c r="EK5" s="29" t="s">
        <v>136</v>
      </c>
      <c r="EL5" s="29" t="s">
        <v>141</v>
      </c>
      <c r="EM5" s="29" t="s">
        <v>146</v>
      </c>
      <c r="EU5" s="102"/>
      <c r="EV5" s="82"/>
      <c r="EW5" s="82"/>
      <c r="EX5" s="82"/>
      <c r="EY5" s="82"/>
      <c r="EZ5" s="82"/>
      <c r="FA5" s="82"/>
      <c r="FB5" s="82"/>
      <c r="FC5" s="103"/>
    </row>
    <row r="6" spans="1:159" x14ac:dyDescent="0.2">
      <c r="A6" s="110"/>
      <c r="B6" s="111"/>
      <c r="C6" s="111"/>
      <c r="D6" s="111"/>
      <c r="E6" s="111"/>
      <c r="F6" s="112"/>
      <c r="G6" s="2"/>
      <c r="H6" s="2"/>
      <c r="J6" s="5"/>
      <c r="K6" s="5"/>
      <c r="L6" s="5"/>
      <c r="M6" s="5"/>
      <c r="N6" s="5"/>
      <c r="O6" s="5"/>
      <c r="P6" s="5"/>
      <c r="Q6" s="35" t="s">
        <v>5</v>
      </c>
      <c r="R6" s="34" t="s">
        <v>20</v>
      </c>
      <c r="S6" s="62" t="s">
        <v>24</v>
      </c>
      <c r="AM6" s="5"/>
      <c r="AN6" s="5"/>
      <c r="AO6" s="5"/>
      <c r="AU6" t="str">
        <f>IF(RIGHT(AP11,7)=$BJ$3,LEFT(AP11,LEN(AP11)-7),IF(RIGHT(AP11,6)=$BJ$4,LEFT(AP11,LEN(AP11)-6),IF(RIGHT(AU11,4)=$BJ$5,LEFT(AU11,LEN(AU11)-4),IF(RIGHT(AU11,4)=$BJ$6,LEFT(AU11,LEN(AU11)-4),IF(RIGHT(AU11,4)=$BJ$7,LEFT(AU11,LEN(AU11)-4),IF(RIGHT(AU11,4)=$BJ$8,LEFT(AU11,LEN(AU11)-4),IF(RIGHT(AU11,4)=$BJ$9,LEFT(AU11,LEN(AU11)-4),IF(RIGHT(AU11,5)=$BL$3,LEFT(AU11,LEN(AU11)-5),IF(RIGHT(AU11,3)=$BL$4,LEFT(AU11,LEN(AU11)-3),IF(RIGHT(AU11,5)=$BL$5,LEFT(AU11,LEN(AU11)-5),IF(RIGHT(AU11,7)=$BL$6,LEFT(AU11,LEN(AU11)-7),IF(RIGHT(AU11,5)=$BL$7,LEFT(AU11,LEN(AU11)-5),IF(RIGHT(AU11,4)=$BL$8,LEFT(AU11,LEN(AU11)-4),IF(RIGHT(AU11,5)=$BL$9,LEFT(AU11,LEN(AU11)-5),IF(RIGHT(AU11,7)=$BN$3,LEFT(AU11,LEN(AU11)-7),IF(RIGHT(AU11,7)=$BN$4,LEFT(AU11,LEN(AU11)-7),IF(RIGHT(AU11,7)=$BN$5,LEFT(AU11,LEN(AU11)-7),IF(RIGHT(AU11,5)=$BN$6,LEFT(AU11,LEN(AU11)-5),IF(RIGHT(AU11,5)=$BN$7,LEFT(AU11,LEN(AU11)-5),IF(RIGHT(AU11,6)=$BN$8,LEFT(AU11,LEN(AU11)-6),""))))))))))))))))))))</f>
        <v/>
      </c>
      <c r="BJ6" s="17" t="s">
        <v>47</v>
      </c>
      <c r="BK6" s="15" t="s">
        <v>48</v>
      </c>
      <c r="BL6" s="16" t="s">
        <v>60</v>
      </c>
      <c r="BM6" s="15" t="s">
        <v>50</v>
      </c>
      <c r="BN6" s="16" t="s">
        <v>67</v>
      </c>
      <c r="BO6" s="16" t="s">
        <v>52</v>
      </c>
      <c r="BZ6" s="23" t="s">
        <v>81</v>
      </c>
      <c r="CA6" s="24" t="s">
        <v>84</v>
      </c>
      <c r="DC6" s="27" t="s">
        <v>90</v>
      </c>
      <c r="DD6" s="28" t="s">
        <v>85</v>
      </c>
      <c r="DE6" s="29" t="s">
        <v>57</v>
      </c>
      <c r="DF6" s="28" t="s">
        <v>85</v>
      </c>
      <c r="DG6" t="s">
        <v>50</v>
      </c>
      <c r="DH6" s="28" t="s">
        <v>85</v>
      </c>
      <c r="EH6" s="29" t="s">
        <v>38</v>
      </c>
      <c r="EI6" s="29" t="s">
        <v>116</v>
      </c>
      <c r="EJ6" s="52" t="s">
        <v>121</v>
      </c>
      <c r="EK6" s="29" t="s">
        <v>137</v>
      </c>
      <c r="EL6" s="29" t="s">
        <v>142</v>
      </c>
      <c r="EM6" s="29" t="s">
        <v>147</v>
      </c>
      <c r="EU6" s="102"/>
      <c r="EV6" s="82"/>
      <c r="EW6" s="82"/>
      <c r="EX6" s="82"/>
      <c r="EY6" s="82"/>
      <c r="EZ6" s="82"/>
      <c r="FA6" s="82"/>
      <c r="FB6" s="82"/>
      <c r="FC6" s="103"/>
    </row>
    <row r="7" spans="1:159" x14ac:dyDescent="0.2">
      <c r="A7" s="110"/>
      <c r="B7" s="111"/>
      <c r="C7" s="111"/>
      <c r="D7" s="111"/>
      <c r="E7" s="111"/>
      <c r="F7" s="112"/>
      <c r="G7" s="2"/>
      <c r="H7" s="2"/>
      <c r="J7" s="5"/>
      <c r="K7" s="5"/>
      <c r="L7" s="5"/>
      <c r="M7" s="5"/>
      <c r="N7" s="5"/>
      <c r="O7" s="5"/>
      <c r="P7" s="5"/>
      <c r="Q7" s="35" t="s">
        <v>11</v>
      </c>
      <c r="R7" s="34" t="s">
        <v>18</v>
      </c>
      <c r="S7" s="3"/>
      <c r="AO7" s="4"/>
      <c r="BJ7" s="17" t="s">
        <v>49</v>
      </c>
      <c r="BK7" s="15" t="s">
        <v>50</v>
      </c>
      <c r="BL7" s="16" t="s">
        <v>61</v>
      </c>
      <c r="BM7" s="15" t="s">
        <v>40</v>
      </c>
      <c r="BN7" s="16" t="s">
        <v>68</v>
      </c>
      <c r="BO7" s="16" t="s">
        <v>72</v>
      </c>
      <c r="BZ7" s="23" t="s">
        <v>82</v>
      </c>
      <c r="CA7" s="24" t="s">
        <v>84</v>
      </c>
      <c r="DC7" s="27" t="s">
        <v>84</v>
      </c>
      <c r="DD7" s="28" t="s">
        <v>85</v>
      </c>
      <c r="DE7" s="29" t="s">
        <v>95</v>
      </c>
      <c r="DG7" t="s">
        <v>183</v>
      </c>
      <c r="DH7" s="28" t="s">
        <v>5</v>
      </c>
      <c r="EH7" s="29" t="s">
        <v>111</v>
      </c>
      <c r="EI7" s="29" t="s">
        <v>117</v>
      </c>
      <c r="EJ7" s="52" t="s">
        <v>122</v>
      </c>
      <c r="EK7" s="29" t="s">
        <v>32</v>
      </c>
      <c r="EL7" s="29" t="s">
        <v>143</v>
      </c>
      <c r="EM7" s="29" t="s">
        <v>33</v>
      </c>
      <c r="EU7" s="102"/>
      <c r="EV7" s="82"/>
      <c r="EW7" s="82"/>
      <c r="EX7" s="82"/>
      <c r="EY7" s="82"/>
      <c r="EZ7" s="82"/>
      <c r="FA7" s="82"/>
      <c r="FB7" s="82"/>
      <c r="FC7" s="103"/>
    </row>
    <row r="8" spans="1:159" x14ac:dyDescent="0.2">
      <c r="A8" s="110"/>
      <c r="B8" s="111"/>
      <c r="C8" s="111"/>
      <c r="D8" s="111"/>
      <c r="E8" s="111"/>
      <c r="F8" s="112"/>
      <c r="I8" s="4"/>
      <c r="K8" s="4"/>
      <c r="N8" s="5"/>
      <c r="O8" s="5"/>
      <c r="P8" s="5"/>
      <c r="Q8" s="35" t="s">
        <v>12</v>
      </c>
      <c r="R8" s="34" t="s">
        <v>19</v>
      </c>
      <c r="S8" s="3"/>
      <c r="AO8" s="4"/>
      <c r="BJ8" s="17" t="s">
        <v>51</v>
      </c>
      <c r="BK8" s="15" t="s">
        <v>52</v>
      </c>
      <c r="BL8" s="16" t="s">
        <v>62</v>
      </c>
      <c r="BM8" s="15" t="s">
        <v>40</v>
      </c>
      <c r="BN8" s="16" t="s">
        <v>69</v>
      </c>
      <c r="BO8" s="16" t="s">
        <v>74</v>
      </c>
      <c r="BZ8" s="23" t="s">
        <v>73</v>
      </c>
      <c r="CA8" s="24" t="s">
        <v>85</v>
      </c>
      <c r="DC8" s="27" t="s">
        <v>54</v>
      </c>
      <c r="DD8" s="28" t="s">
        <v>85</v>
      </c>
      <c r="DE8" s="29" t="s">
        <v>96</v>
      </c>
      <c r="DF8" t="str">
        <f>IF(RIGHT(AM11,2)=EK3,LEFT(AM11,LEN(AM11-1)),IF(RIGHT(AM11,2)=EK4,LEFT(AM11,LEN(AM11-1)),IF(RIGHT(AM11,2)=EK5,LEFT(AM11,LEN(AM11-1)),IF(RIGHT(AM11,2)=EK6,LEFT(AM11,LEN(AM11-1)),IF(RIGHT(AM11,2)=EK7,LEFT(AM11,LEN(AM11-1)),IF(RIGHT(AM11,2)=EK8,LEFT(AM11,LEN(AM11-1)),IF(RIGHT(AM11,2)=EL2,LEFT(AM11,LEN(AM11-1)),IF(RIGHT(AM11,2)=EL3,LEFT(AM11,LEN(AM11-1)),IF(RIGHT(AM11,2)=EL4,LEFT(AM11,LEN(AM11-1)),IF(RIGHT(AM11,2)=EL5,LEFT(AM11,LEN(AM11-1)),IF(RIGHT(AM11,2)=EL6,LEFT(AM11,LEN(AM11-1)),IF(RIGHT(AM11,2)=EL7,LEFT(AM11,LEN(AM11-1)),IF(RIGHT(AM11,2)=EL8,LEFT(AM11,LEN(AM11-1)),IF(RIGHT(AM11,2)=EM2,LEFT(AM11,LEN(AM11-1)),IF(RIGHT(AM11,2)=EM3,LEFT(AM11,LEN(AM11-1)),IF(RIGHT(AM11,2)=EM4,LEFT(AM11,LEN(AM11-1)),IF(RIGHT(AM11,2)=EM5,LEFT(AM11,LEN(AM11-1)),IF(RIGHT(AM11,2)=EM6,LEFT(AM11,LEN(AM11-1)),IF(RIGHT(AM11,2)=EM7,LEFT(AM11,LEN(AM11-1)),IF(RIGHT(AM11,2)=EM8,LEFT(AM11,LEN(AM11-1)),IF(RIGHT(AM11,2)=EK2,LEFT(AM11,LEN(AM11-1)),"")))))))))))))))))))))</f>
        <v/>
      </c>
      <c r="DG8" t="s">
        <v>42</v>
      </c>
      <c r="DH8" t="s">
        <v>29</v>
      </c>
      <c r="EH8" s="29" t="s">
        <v>5</v>
      </c>
      <c r="EI8" s="29" t="s">
        <v>30</v>
      </c>
      <c r="EJ8" s="52" t="s">
        <v>123</v>
      </c>
      <c r="EK8" s="29" t="s">
        <v>10</v>
      </c>
      <c r="EL8" s="29" t="s">
        <v>34</v>
      </c>
      <c r="EM8" s="29" t="s">
        <v>148</v>
      </c>
      <c r="EN8" t="str">
        <f>IF(AND(RIGHT(AP11)=$AU$3,AR11=$S$1),LEFT(AP11,LEN(AP11)-1),IF(AND(RIGHT(AP11)=$AU$3,AQ11=$S$1),LEFT(AP11,LEN(AP11)-1),""))</f>
        <v/>
      </c>
      <c r="EU8" s="102"/>
      <c r="EV8" s="82"/>
      <c r="EW8" s="82"/>
      <c r="EX8" s="82"/>
      <c r="EY8" s="82"/>
      <c r="EZ8" s="82"/>
      <c r="FA8" s="82"/>
      <c r="FB8" s="82"/>
      <c r="FC8" s="103"/>
    </row>
    <row r="9" spans="1:159" ht="15" customHeight="1" x14ac:dyDescent="0.2">
      <c r="A9" s="113" t="s">
        <v>192</v>
      </c>
      <c r="B9" s="114"/>
      <c r="C9" s="114"/>
      <c r="D9" s="114"/>
      <c r="E9" s="114"/>
      <c r="F9" s="115"/>
      <c r="G9">
        <v>1</v>
      </c>
      <c r="H9">
        <v>2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  <c r="Q9" s="3"/>
      <c r="R9" s="3"/>
      <c r="S9" s="3"/>
      <c r="T9" s="113" t="s">
        <v>192</v>
      </c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5"/>
      <c r="AV9">
        <v>6</v>
      </c>
      <c r="AW9">
        <v>5</v>
      </c>
      <c r="AX9">
        <v>4</v>
      </c>
      <c r="AY9">
        <v>3</v>
      </c>
      <c r="AZ9">
        <v>2</v>
      </c>
      <c r="BA9">
        <v>1</v>
      </c>
      <c r="BJ9" s="17" t="s">
        <v>53</v>
      </c>
      <c r="BK9" s="15" t="s">
        <v>54</v>
      </c>
      <c r="BL9" s="16" t="s">
        <v>63</v>
      </c>
      <c r="BM9" s="15" t="s">
        <v>52</v>
      </c>
      <c r="BZ9" s="23" t="s">
        <v>83</v>
      </c>
      <c r="CA9" s="24" t="s">
        <v>85</v>
      </c>
      <c r="CE9">
        <v>1</v>
      </c>
      <c r="CF9">
        <v>2</v>
      </c>
      <c r="CG9">
        <v>3</v>
      </c>
      <c r="CH9">
        <v>4</v>
      </c>
      <c r="CI9">
        <v>5</v>
      </c>
      <c r="CJ9">
        <v>6</v>
      </c>
      <c r="CK9">
        <v>7</v>
      </c>
      <c r="CL9">
        <v>8</v>
      </c>
      <c r="CM9">
        <v>9</v>
      </c>
      <c r="CN9">
        <v>10</v>
      </c>
      <c r="DC9" s="27" t="s">
        <v>91</v>
      </c>
      <c r="DD9" s="28" t="s">
        <v>85</v>
      </c>
      <c r="DE9" s="29" t="s">
        <v>40</v>
      </c>
      <c r="DI9">
        <v>1</v>
      </c>
      <c r="DJ9">
        <v>2</v>
      </c>
      <c r="DK9">
        <v>3</v>
      </c>
      <c r="DL9">
        <v>4</v>
      </c>
      <c r="DM9">
        <v>5</v>
      </c>
      <c r="DN9">
        <v>6</v>
      </c>
      <c r="DO9">
        <v>7</v>
      </c>
      <c r="DP9">
        <v>8</v>
      </c>
      <c r="EU9" s="102"/>
      <c r="EV9" s="82"/>
      <c r="EW9" s="82"/>
      <c r="EX9" s="82"/>
      <c r="EY9" s="82"/>
      <c r="EZ9" s="82"/>
      <c r="FA9" s="82"/>
      <c r="FB9" s="82"/>
      <c r="FC9" s="103"/>
    </row>
    <row r="10" spans="1:159" x14ac:dyDescent="0.2">
      <c r="A10" s="1" t="s">
        <v>2</v>
      </c>
      <c r="B10" s="1" t="s">
        <v>0</v>
      </c>
      <c r="C10" s="1" t="s">
        <v>193</v>
      </c>
      <c r="D10" s="1" t="s">
        <v>1</v>
      </c>
      <c r="E10" s="1" t="s">
        <v>3</v>
      </c>
      <c r="F10" s="6" t="s">
        <v>4</v>
      </c>
      <c r="G10" s="88" t="s">
        <v>186</v>
      </c>
      <c r="H10" s="88"/>
      <c r="I10" s="88"/>
      <c r="J10" s="88"/>
      <c r="K10" s="88"/>
      <c r="L10" s="88"/>
      <c r="M10" s="88"/>
      <c r="N10" s="88"/>
      <c r="O10" s="88"/>
      <c r="P10" s="89"/>
      <c r="Q10" s="10" t="s">
        <v>13</v>
      </c>
      <c r="R10" s="10" t="s">
        <v>14</v>
      </c>
      <c r="S10" s="43" t="s">
        <v>158</v>
      </c>
      <c r="T10" s="45" t="s">
        <v>36</v>
      </c>
      <c r="U10" s="45" t="s">
        <v>171</v>
      </c>
      <c r="V10" s="45" t="s">
        <v>170</v>
      </c>
      <c r="W10" s="45" t="s">
        <v>169</v>
      </c>
      <c r="X10" s="45" t="s">
        <v>166</v>
      </c>
      <c r="Y10" s="45" t="s">
        <v>165</v>
      </c>
      <c r="Z10" s="45" t="s">
        <v>164</v>
      </c>
      <c r="AA10" s="45" t="s">
        <v>203</v>
      </c>
      <c r="AB10" s="45"/>
      <c r="AC10" s="43" t="s">
        <v>167</v>
      </c>
      <c r="AD10" s="45" t="s">
        <v>203</v>
      </c>
      <c r="AE10" s="43" t="s">
        <v>168</v>
      </c>
      <c r="AF10" s="43" t="s">
        <v>98</v>
      </c>
      <c r="AG10" s="43" t="s">
        <v>99</v>
      </c>
      <c r="AH10" s="43" t="s">
        <v>100</v>
      </c>
      <c r="AI10" s="43" t="s">
        <v>101</v>
      </c>
      <c r="AJ10" s="43" t="s">
        <v>102</v>
      </c>
      <c r="AK10" s="43" t="s">
        <v>103</v>
      </c>
      <c r="AL10" s="46" t="s">
        <v>123</v>
      </c>
      <c r="AM10" s="11" t="s">
        <v>28</v>
      </c>
      <c r="AN10" s="11" t="s">
        <v>26</v>
      </c>
      <c r="AO10" s="11" t="s">
        <v>163</v>
      </c>
      <c r="AP10" s="11" t="s">
        <v>162</v>
      </c>
      <c r="AQ10" s="45" t="s">
        <v>172</v>
      </c>
      <c r="AR10" s="45" t="s">
        <v>173</v>
      </c>
      <c r="AS10" s="45" t="s">
        <v>174</v>
      </c>
      <c r="AT10" s="45" t="s">
        <v>211</v>
      </c>
      <c r="AU10" s="12" t="s">
        <v>37</v>
      </c>
      <c r="AV10" s="45" t="s">
        <v>205</v>
      </c>
      <c r="AW10" s="45" t="s">
        <v>206</v>
      </c>
      <c r="AX10" s="45" t="s">
        <v>207</v>
      </c>
      <c r="AY10" s="45" t="s">
        <v>208</v>
      </c>
      <c r="AZ10" s="45" t="s">
        <v>209</v>
      </c>
      <c r="BA10" s="45" t="s">
        <v>210</v>
      </c>
      <c r="BB10" s="45" t="s">
        <v>204</v>
      </c>
      <c r="BC10" s="43" t="s">
        <v>98</v>
      </c>
      <c r="BD10" s="43" t="s">
        <v>99</v>
      </c>
      <c r="BE10" s="43" t="s">
        <v>100</v>
      </c>
      <c r="BF10" s="43" t="s">
        <v>101</v>
      </c>
      <c r="BG10" s="43" t="s">
        <v>102</v>
      </c>
      <c r="BH10" s="43" t="s">
        <v>103</v>
      </c>
      <c r="BI10" s="47" t="s">
        <v>123</v>
      </c>
      <c r="BJ10" s="14" t="s">
        <v>75</v>
      </c>
      <c r="BK10" s="14" t="s">
        <v>43</v>
      </c>
      <c r="BL10" s="45" t="s">
        <v>172</v>
      </c>
      <c r="BM10" s="45" t="s">
        <v>173</v>
      </c>
      <c r="BN10" s="45" t="s">
        <v>174</v>
      </c>
      <c r="BO10" s="45" t="s">
        <v>175</v>
      </c>
      <c r="BP10" s="45" t="s">
        <v>176</v>
      </c>
      <c r="BQ10" s="45" t="s">
        <v>177</v>
      </c>
      <c r="BR10" s="45" t="s">
        <v>178</v>
      </c>
      <c r="BS10" s="45" t="s">
        <v>98</v>
      </c>
      <c r="BT10" s="45" t="s">
        <v>99</v>
      </c>
      <c r="BU10" s="45" t="s">
        <v>100</v>
      </c>
      <c r="BV10" s="45" t="s">
        <v>101</v>
      </c>
      <c r="BW10" s="45" t="s">
        <v>102</v>
      </c>
      <c r="BX10" s="45" t="s">
        <v>103</v>
      </c>
      <c r="BY10" s="47" t="s">
        <v>123</v>
      </c>
      <c r="BZ10" s="20" t="s">
        <v>36</v>
      </c>
      <c r="CA10" s="20" t="s">
        <v>87</v>
      </c>
      <c r="CB10" s="20" t="s">
        <v>86</v>
      </c>
      <c r="CC10" s="20" t="s">
        <v>184</v>
      </c>
      <c r="CD10" s="20" t="s">
        <v>185</v>
      </c>
      <c r="CE10" s="87" t="s">
        <v>187</v>
      </c>
      <c r="CF10" s="88"/>
      <c r="CG10" s="88"/>
      <c r="CH10" s="88"/>
      <c r="CI10" s="88"/>
      <c r="CJ10" s="88"/>
      <c r="CK10" s="88"/>
      <c r="CL10" s="88"/>
      <c r="CM10" s="88"/>
      <c r="CN10" s="89"/>
      <c r="CO10" s="44" t="s">
        <v>124</v>
      </c>
      <c r="CP10" s="44" t="s">
        <v>125</v>
      </c>
      <c r="CQ10" s="44" t="s">
        <v>126</v>
      </c>
      <c r="CR10" s="44" t="s">
        <v>127</v>
      </c>
      <c r="CS10" s="44" t="s">
        <v>128</v>
      </c>
      <c r="CT10" s="44" t="s">
        <v>129</v>
      </c>
      <c r="CU10" s="44" t="s">
        <v>130</v>
      </c>
      <c r="CV10" s="44" t="s">
        <v>180</v>
      </c>
      <c r="CW10" s="40" t="s">
        <v>98</v>
      </c>
      <c r="CX10" s="40" t="s">
        <v>99</v>
      </c>
      <c r="CY10" s="40" t="s">
        <v>100</v>
      </c>
      <c r="CZ10" s="40" t="s">
        <v>101</v>
      </c>
      <c r="DA10" s="40" t="s">
        <v>102</v>
      </c>
      <c r="DB10" s="40" t="s">
        <v>103</v>
      </c>
      <c r="DC10" s="40" t="s">
        <v>179</v>
      </c>
      <c r="DD10" s="40" t="s">
        <v>181</v>
      </c>
      <c r="DE10" s="41" t="s">
        <v>123</v>
      </c>
      <c r="DF10" s="25" t="s">
        <v>36</v>
      </c>
      <c r="DG10" s="25" t="s">
        <v>104</v>
      </c>
      <c r="DH10" s="25" t="s">
        <v>89</v>
      </c>
      <c r="DI10" s="117" t="s">
        <v>186</v>
      </c>
      <c r="DJ10" s="118"/>
      <c r="DK10" s="118"/>
      <c r="DL10" s="118"/>
      <c r="DM10" s="118"/>
      <c r="DN10" s="118"/>
      <c r="DO10" s="118"/>
      <c r="DP10" s="119"/>
      <c r="DQ10" s="48" t="s">
        <v>196</v>
      </c>
      <c r="DR10" s="44" t="s">
        <v>155</v>
      </c>
      <c r="DS10" s="48" t="s">
        <v>197</v>
      </c>
      <c r="DT10" s="44" t="s">
        <v>199</v>
      </c>
      <c r="DU10" s="48" t="s">
        <v>198</v>
      </c>
      <c r="DV10" s="44" t="s">
        <v>200</v>
      </c>
      <c r="DW10" s="48" t="s">
        <v>201</v>
      </c>
      <c r="DX10" s="44" t="s">
        <v>202</v>
      </c>
      <c r="DY10" s="40" t="s">
        <v>98</v>
      </c>
      <c r="DZ10" s="40" t="s">
        <v>99</v>
      </c>
      <c r="EA10" s="40" t="s">
        <v>100</v>
      </c>
      <c r="EB10" s="40" t="s">
        <v>101</v>
      </c>
      <c r="EC10" s="40" t="s">
        <v>102</v>
      </c>
      <c r="ED10" s="40" t="s">
        <v>103</v>
      </c>
      <c r="EE10" s="40" t="s">
        <v>182</v>
      </c>
      <c r="EF10" s="40" t="s">
        <v>181</v>
      </c>
      <c r="EG10" s="41" t="s">
        <v>123</v>
      </c>
      <c r="EH10" s="42" t="s">
        <v>157</v>
      </c>
      <c r="EI10" s="43" t="s">
        <v>154</v>
      </c>
      <c r="EJ10" s="43" t="s">
        <v>155</v>
      </c>
      <c r="EK10" s="43" t="s">
        <v>156</v>
      </c>
      <c r="EL10" s="43" t="s">
        <v>151</v>
      </c>
      <c r="EM10" s="60" t="s">
        <v>132</v>
      </c>
      <c r="EN10" s="60" t="s">
        <v>105</v>
      </c>
      <c r="EO10" s="60" t="s">
        <v>195</v>
      </c>
      <c r="EP10" s="60" t="s">
        <v>131</v>
      </c>
      <c r="EQ10" s="50" t="s">
        <v>188</v>
      </c>
      <c r="EU10" s="102"/>
      <c r="EV10" s="82"/>
      <c r="EW10" s="82"/>
      <c r="EX10" s="82"/>
      <c r="EY10" s="82"/>
      <c r="EZ10" s="82"/>
      <c r="FA10" s="82"/>
      <c r="FB10" s="82"/>
      <c r="FC10" s="103"/>
    </row>
    <row r="11" spans="1:159" x14ac:dyDescent="0.2">
      <c r="A11">
        <v>1</v>
      </c>
      <c r="B11" s="6" t="str">
        <f>IFERROR(LEFT(A1,FIND(" ",A1)-1),"")</f>
        <v>Ken</v>
      </c>
      <c r="C11" t="str">
        <f>IFERROR(TRIM(RIGHT(A1,E11-D11)),"")</f>
        <v>Wood is a great technical marketer with fantastic analytical skills.</v>
      </c>
      <c r="D11" s="8">
        <f>IFERROR(FIND(" ",A1),"")</f>
        <v>4</v>
      </c>
      <c r="E11" s="9">
        <f>IF(LEN(A1)&gt;0,LEN(A1),IF(LEN(A1)=0,""))</f>
        <v>72</v>
      </c>
      <c r="F11" s="8">
        <f>IF(LEN(E11)&gt;0,LEN(B11),IF(LEN(B11)=0,""))</f>
        <v>3</v>
      </c>
      <c r="G11" t="str">
        <f>TRIM(LEFT(B11))</f>
        <v>K</v>
      </c>
      <c r="H11" t="str">
        <f>TRIM(MID(B11,2,1))</f>
        <v>e</v>
      </c>
      <c r="I11" t="str">
        <f>TRIM(MID(B11,3,1))</f>
        <v>n</v>
      </c>
      <c r="J11" t="str">
        <f>TRIM(MID(B11,4,1))</f>
        <v/>
      </c>
      <c r="K11" t="str">
        <f>TRIM(MID(B11,5,1))</f>
        <v/>
      </c>
      <c r="L11" t="str">
        <f>TRIM(MID(B11,6,1))</f>
        <v/>
      </c>
      <c r="M11" t="str">
        <f>TRIM(MID(B11,7,1))</f>
        <v/>
      </c>
      <c r="N11" t="str">
        <f>TRIM(MID(B11,8,1))</f>
        <v/>
      </c>
      <c r="O11" t="str">
        <f>TRIM(MID(B11,9,1))</f>
        <v/>
      </c>
      <c r="P11" t="str">
        <f>TRIM(MID(B11,10,1))</f>
        <v/>
      </c>
      <c r="Q11" t="str">
        <f>IF(RIGHT(B11,4)=$Q$3,LEFT(B11,F11-2),IF(RIGHT(B11,3)=$Q$4,LEFT(B11,F11-2),IF(RIGHT(B11,2)=$Q$5,"",IF(RIGHT(B11,1)=$Q$6,LEFT(B11,F11-1),""))))</f>
        <v/>
      </c>
      <c r="R11" t="str">
        <f>IF(Q11="",B11,Q11)</f>
        <v>Ken</v>
      </c>
      <c r="S11" t="str">
        <f t="shared" ref="S11:S42" si="0">IF(RIGHT(R11,2)=$AM$2,LEFT(R11,LEN(R11)-2),IF(RIGHT(R11,3)=$AM$3,LEFT(R11,LEN(R11)-3),IF(RIGHT(R11,3)="eed",LEFT(R11,LEN(R11-3)),"")))</f>
        <v/>
      </c>
      <c r="T11">
        <f>LEN(S11)</f>
        <v>0</v>
      </c>
      <c r="U11" t="str">
        <f t="shared" ref="U11:U42" si="1">IFERROR(IF(MID(S11,T11-6,1)=$EH$2,$EH$1,IF(MID(S11,T11-6,1)=$EH$3,$EH$1,IF(MID(S11,T11-6,1)=$EH$4,$EH$1,IF(MID(S11,T11-6,1)=$EH$2,$EH$1,IF(MID(S11,T11-6,1)=$EH$5,$EH$1,IF(MID(S11,T11-6,1)=$EH$6,$EH$1,IF(MID(S11,T11-6,1)=$EH$7,$EH$1,IF(MID(S11,T11-6,1)=$EH$8,$EH$1,IF(MID(S11,T11-6,1)=$EI$2,$EH$1,IF(MID(S11,T11-6,1)=$EI$3,$EH$1,IF(MID(S11,T11-6,1)=$EI$4,$EH$1,IF(MID(S11,T11-6,1)=$EI$5,$EH$1,IF(MID(S11,T11-6,1)=$EI$6,$EH$1,IF(MID(S11,T1165,1)=$EI$7,$EH$1,IF(MID(S11,T11-6,1)=$EI$8,$EH$1,IF(MID(S11,T11-6,1)=$EJ$2,$EH$1,IF(MID(S11,T11-6,1)=$EJ$3,$EH$1,IF(MID(S11,T11-6,1)=$EJ$4,$EH$1,IF(MID(S11,T11-6,1)=$EJ$5,$EH$1,IF(MID(S11,T11-6,1)=$EJ$6,$EH$1,IF(MID(S11,T11-6,1)=$EJ$7,$EH$1,IF(MID(S11,T11-6,1)=$EJ$8,$EH$1,IF(MID(S11,T11-6,1)=$S$2,$S$1,IF(MID(S11,T11-6,1)=$S$3,$S$1,IF(MID(S11,T11-6,1)=$S$4,$S$1,IF(MID(S11,T11-6,1)=$S$5,$S$1,IF(MID(S11,T11-6,1)=$S$6,$S$1,""))))))))))))))))))))))))))),"")</f>
        <v/>
      </c>
      <c r="V11" t="str">
        <f t="shared" ref="V11:V42" si="2">IFERROR(IF(MID(S11,T11-5,1)=$EH$2,$EH$1,IF(MID(S11,T11-5,1)=$EH$3,$EH$1,IF(MID(S11,T11-5,1)=$EH$4,$EH$1,IF(MID(S11,T11-5,1)=$EH$2,$EH$1,IF(MID(S11,T11-5,1)=$EH$5,$EH$1,IF(MID(S11,T11-5,1)=$EH$6,$EH$1,IF(MID(S11,T11-5,1)=$EH$7,$EH$1,IF(MID(S11,T11-5,1)=$EH$8,$EH$1,IF(MID(S11,T11-5,1)=$EI$2,$EH$1,IF(MID(S11,T11-5,1)=$EI$3,$EH$1,IF(MID(S11,T11-5,1)=$EI$4,$EH$1,IF(MID(S11,T11-5,1)=$EI$5,$EH$1,IF(MID(S11,T11-5,1)=$EI$6,$EH$1,IF(MID(S11,T11-5,1)=$EI$7,$EH$1,IF(MID(S11,T11-5,1)=$EI$8,$EH$1,IF(MID(S11,T11-5,1)=$EJ$2,$EH$1,IF(MID(S11,T11-5,1)=$EJ$3,$EH$1,IF(MID(S11,T11-5,1)=$EJ$4,$EH$1,IF(MID(S11,T11-5,1)=$EJ$5,$EH$1,IF(MID(S11,T11-5,1)=$EJ$6,$EH$1,IF(MID(S11,T11-5,1)=$EJ$7,$EH$1,IF(MID(S11,T11-5,1)=$EJ$8,$EH$1,IF(MID(S11,T11-5,1)=$S$2,$S$1,IF(MID(S11,T11-5,1)=$S$3,$S$1,IF(MID(S11,T11-5,1)=$S$4,$S$1,IF(MID(S11,T11-5,1)=$S$5,$S$1,IF(MID(S11,T11-5,1)=$S$6,$S$1,""))))))))))))))))))))))))))),"")</f>
        <v/>
      </c>
      <c r="W11" t="str">
        <f t="shared" ref="W11:W42" si="3">IFERROR(IF(MID(S11,T11-4,1)=$EH$2,$EH$1,IF(MID(S11,T11-4,1)=$EH$3,$EH$1,IF(MID(S11,T11-4,1)=$EH$4,$EH$1,IF(MID(S11,T11-4,1)=$EH$2,$EH$1,IF(MID(S11,T11-4,1)=$EH$5,$EH$1,IF(MID(S11,T11-4,1)=$EH$6,$EH$1,IF(MID(S11,T11-4,1)=$EH$7,$EH$1,IF(MID(S11,T11-4,1)=$EH$8,$EH$1,IF(MID(S11,T11-4,1)=$EI$2,$EH$1,IF(MID(S11,T11-4,1)=$EI$3,$EH$1,IF(MID(S11,T11-4,1)=$EI$4,$EH$1,IF(MID(S11,T11-4,1)=$EI$5,$EH$1,IF(MID(S11,T11-4,1)=$EI$6,$EH$1,IF(MID(S11,T11-4,1)=$EI$7,$EH$1,IF(MID(S11,T11-4,1)=$EI$8,$EH$1,IF(MID(S11,T11-4,1)=$EJ$2,$EH$1,IF(MID(S11,T11-4,1)=$EJ$3,$EH$1,IF(MID(S11,T11-4,1)=$EJ$4,$EH$1,IF(MID(S11,T11-4,1)=$EJ$5,$EH$1,IF(MID(S11,T11-4,1)=$EJ$6,$EH$1,IF(MID(S11,T11-4,1)=$EJ$7,$EH$1,IF(MID(S11,T11-4,1)=$EJ$8,$EH$1,IF(MID(S11,T11-4,1)=$S$2,$S$1,IF(MID(S11,T11-4,1)=$S$3,$S$1,IF(MID(S11,T11-4,1)=$S$4,$S$1,IF(MID(S11,T11-4,1)=$S$5,$S$1,IF(MID(S11,T11-4,1)=$S$6,$S$1,""))))))))))))))))))))))))))),"")</f>
        <v/>
      </c>
      <c r="X11" t="str">
        <f t="shared" ref="X11:X42" si="4">IFERROR(IF(MID(S11,T11-3,1)=$EH$2,$EH$1,IF(MID(S11,T11-3,1)=$EH$3,$EH$1,IF(MID(S11,T11-3,1)=$EH$4,$EH$1,IF(MID(S11,T11-3,1)=$EH$2,$EH$1,IF(MID(S11,T11-3,1)=$EH$5,$EH$1,IF(MID(S11,T11-3,1)=$EH$6,$EH$1,IF(MID(S11,T11-3,1)=$EH$7,$EH$1,IF(MID(S11,T11-3,1)=$EH$8,$EH$1,IF(MID(S11,T11-3,1)=$EI$2,$EH$1,IF(MID(S11,T11-3,1)=$EI$3,$EH$1,IF(MID(S11,T11-3,1)=$EI$4,$EH$1,IF(MID(S11,T11-3,1)=$EI$5,$EH$1,IF(MID(S11,T11-3,1)=$EI$6,$EH$1,IF(MID(S11,T11-3,1)=$EI$7,$EH$1,IF(MID(S11,T11-3,1)=$EI$8,$EH$1,IF(MID(S11,T11-3,1)=$EJ$2,$EH$1,IF(MID(S11,T11-3,1)=$EJ$3,$EH$1,IF(MID(S11,T11-3,1)=$EJ$4,$EH$1,IF(MID(S11,T11-3,1)=$EJ$5,$EH$1,IF(MID(S11,T11-3,1)=$EJ$6,$EH$1,IF(MID(S11,T11-3,1)=$EJ$7,$EH$1,IF(MID(S11,T11-3,1)=$EJ$8,$EH$1,IF(MID(S11,T11-3,1)=$S$2,$S$1,IF(MID(S11,T11-3,1)=$S$3,$S$1,IF(MID(S11,T11-3,1)=$S$4,$S$1,IF(MID(S11,T11-3,1)=$S$5,$S$1,IF(MID(S11,T11-3,1)=$S$6,$S$1,""))))))))))))))))))))))))))),"")</f>
        <v/>
      </c>
      <c r="Y11" t="str">
        <f t="shared" ref="Y11:Y42" si="5">IFERROR(IF(MID(S11,T11-2,1)=$EH$2,$EH$1,IF(MID(S11,T11-2,1)=$EH$3,$EH$1,IF(MID(S11,T11-2,1)=$EH$4,$EH$1,IF(MID(S11,T11-2,1)=$EH$2,$EH$1,IF(MID(S11,T11-2,1)=$EH$5,$EH$1,IF(MID(S11,T11-2,1)=$EH$6,$EH$1,IF(MID(S11,T11-2,1)=$EH$7,$EH$1,IF(MID(S11,T11-2,1)=$EH$8,$EH$1,IF(MID(S11,T11-2,1)=$EI$2,$EH$1,IF(MID(S11,T11-2,1)=$EI$3,$EH$1,IF(MID(S11,T11-2,1)=$EI$4,$EH$1,IF(MID(S11,T11-2,1)=$EI$5,$EH$1,IF(MID(S11,T11-2,1)=$EI$6,$EH$1,IF(MID(S11,T11-2,1)=$EI$7,$EH$1,IF(MID(S11,T11-2,1)=$EI$8,$EH$1,IF(MID(S11,T11-2,1)=$EJ$2,$EH$1,IF(MID(S11,T11-2,1)=$EJ$3,$EH$1,IF(MID(S11,T11-2,1)=$EJ$4,$EH$1,IF(MID(S11,T11-2,1)=$EJ$5,$EH$1,IF(MID(S11,T11-2,1)=$EJ$6,$EH$1,IF(MID(S11,T11-2,1)=$EJ$7,$EH$1,IF(MID(S11,T11-2,1)=$EJ$8,$EH$1,IF(MID(S11,T11-2,1)=$S$2,$S$1,IF(MID(S11,T11-2,1)=$S$3,$S$1,IF(MID(S11,T11-2,1)=$S$4,$S$1,IF(MID(S11,T11-2,1)=$S$5,$S$1,IF(MID(S11,T11-2,1)=$S$6,$S$1,""))))))))))))))))))))))))))),"")</f>
        <v/>
      </c>
      <c r="Z11" t="str">
        <f t="shared" ref="Z11:Z42" si="6">IFERROR(IF(MID(S11,T11-1,1)=$EH$2,$EH$1,IF(MID(S11,T11-1,1)=$EH$3,$EH$1,IF(MID(S11,T11-1,1)=$EH$4,$EH$1,IF(MID(S11,T11-1,1)=$EH$2,$EH$1,IF(MID(S11,T11-1,1)=$EH$5,$EH$1,IF(MID(S11,T11-1,1)=$EH$6,$EH$1,IF(MID(S11,T11-1,1)=$EH$7,$EH$1,IF(MID(S11,T11-1,1)=$EH$8,$EH$1,IF(MID(S11,T11-1,1)=$EI$2,$EH$1,IF(MID(S11,T11-1,1)=$EI$3,$EH$1,IF(MID(S11,T11-1,1)=$EI$4,$EH$1,IF(MID(S11,T11-1,1)=$EI$5,$EH$1,IF(MID(S11,T11-1,1)=$EI$6,$EH$1,IF(MID(S11,T11-1,1)=$EI$7,$EH$1,IF(MID(S11,T11-1,1)=$EI$8,$EH$1,IF(MID(S11,T11-1,1)=$EJ$2,$EH$1,IF(MID(S11,T11-1,1)=$EJ$3,$EH$1,IF(MID(S11,T11-1,1)=$EJ$4,$EH$1,IF(MID(S11,T11-1,1)=$EJ$5,$EH$1,IF(MID(S11,T11-1,1)=$EJ$6,$EH$1,IF(MID(S11,T11-1,1)=$EJ$7,$EH$1,IF(MID(S11,T11-1,1)=$EJ$8,$EH$1,IF(MID(S11,T11-1,1)=$S$2,$S$1,IF(MID(S11,T11-1,1)=$S$3,$S$1,IF(MID(S11,T11-1,1)=$S$4,$S$1,IF(MID(S11,T11-1,1)=$S$5,$S$1,IF(MID(S11,T11-1,1)=$S$6,$S$1,""))))))))))))))))))))))))))),"")</f>
        <v/>
      </c>
      <c r="AA11" t="str">
        <f>IF(RIGHT(S11,1)=$EH$2,$EH$1,IF(RIGHT(S11,1)=$EH$3,$EH$1,IF(RIGHT(S11,1)=$EH$4,$EH$1,IF(RIGHT(S11,1)=$EH$2,$EH$1,IF(RIGHT(S11,1)=$EH$5,$EH$1,IF(RIGHT(S11,1)=$EH$6,"",IF(RIGHT(S11,1)=$EH$7,$EH$1,IF(RIGHT(S11,1)=$EH$8,$EH$1,IF(RIGHT(S11,1)=$EI$2,$EH$1,IF(RIGHT(S11,1)=$EI$3,$EH$1,IF(RIGHT(S11,1)=$EI$4,$EH$1,IF(RIGHT(S11,1)=$EI$5,$EH$1,IF(RIGHT(S11,1)=$EI$6,$EH$1,IF(RIGHT(S11,1)=$EI$7,$EH$1,IF(RIGHT(S11,1)=$EI$8,$EH$1,IF(RIGHT(S11,1)=$EJ$2,$EH$1,IF(RIGHT(S11,1)=$EJ$3,"",IF(RIGHT(S11,1)=$EJ$4,$EH$1,IF(RIGHT(S11,1)=$EJ$5,$EH$1,IF(RIGHT(S11,1)=$EJ$6,$EH$1,IF(RIGHT(S11,1)=$EJ$7,$EH$1,IF(RIGHT(S11,1)=$EJ$8,$EH$1,IF(RIGHT(S11,1)=$S$2,$S$1,IF(RIGHT(S11,1)=$S$3,$S$1,IF(RIGHT(S11,1)=$S$4,$S$1,IF(RIGHT(S11,1)=$S$5,$S$1,IF(RIGHT(S11,1)=$S$6,$S$1,"")))))))))))))))))))))))))))</f>
        <v/>
      </c>
      <c r="AB11" t="str">
        <f>IF(RIGHT(S11,1)=$EH$2,$EH$1,IF(RIGHT(S11,1)=$EH$3,"",IF(RIGHT(S11,1)=$EH$4,$EH$1,IF(RIGHT(S11,1)=$EH$2,$EH$1,IF(RIGHT(S11,1)=$EH$5,$EH$1,IF(RIGHT(S11,1)=$EH$6,$EH$1,IF(RIGHT(S11,1)=$EH$7,$EH$1,IF(RIGHT(S11,1)=$EH$8,$EH$1,IF(RIGHT(S11,1)=$EI$2,$EH$1,IF(RIGHT(S11,1)=$EI$3,$EH$1,IF(RIGHT(S11,1)=$EI$4,$EH$1,IF(RIGHT(S11,1)=$EI$5,$EH$1,IF(RIGHT(S11,1)=$EI$6,$EH$1,IF(RIGHT(S11,1)=$EI$7,$EH$1,IF(RIGHT(S11,1)=$EI$8,$EH$1,IF(RIGHT(S11,1)=$EJ$2,$EH$1,IF(RIGHT(S11,1)=$EJ$3,$EH$1,IF(RIGHT(S11,1)=$EJ$4,$EH$1,IF(RIGHT(S11,1)=$EJ$5,$EH$1,IF(RIGHT(S11,1)=$EJ$6,$EH$1,IF(RIGHT(S11,1)=$EJ$7,$EH$1,IF(RIGHT(S11,1)=$EJ$8,$EH$1,IF(RIGHT(S11,1)=$S$2,$S$1,IF(RIGHT(S11,1)=$S$3,$S$1,IF(RIGHT(S11,1)=$S$4,$S$1,IF(RIGHT(S11,1)=$S$5,$S$1,IF(RIGHT(S11,1)=$S$6,$S$1,"")))))))))))))))))))))))))))</f>
        <v/>
      </c>
      <c r="AC11" s="49" t="str">
        <f t="shared" ref="AC11:AC42" si="7">IF(AND(OR(X11=$S$1,Y11=$S$1,Z11=$S$1,AA11=$S$1),LEN(R11)&gt;4),$S$1,IF(AND(LEN(R11)&lt;=4,X11=$S$1),$S$1,""))</f>
        <v/>
      </c>
      <c r="AD11" s="49" t="str">
        <f t="shared" ref="AD11:AD42" si="8">IF(RIGHT(S11,1)=$EH$2,$EH$1,IF(RIGHT(S11,1)=$EH$3,"",IF(RIGHT(S11,1)=$EH$4,$EH$1,IF(RIGHT(S11,1)=$EH$2,$EH$1,IF(RIGHT(S11,1)=$EH$5,$EH$1,IF(RIGHT(S11,1)=$EH$6,"",IF(RIGHT(S11,1)=$EH$7,$EH$1,IF(RIGHT(S11,1)=$EH$8,$EH$1,IF(RIGHT(S11,1)=$EI$2,$EH$1,IF(RIGHT(S11,1)=$EI$3,$EH$1,IF(RIGHT(S11,1)=$EI$4,$EH$1,IF(RIGHT(S11,1)=$EI$5,$EH$1,IF(RIGHT(S11,1)=$EI$6,$EH$1,IF(RIGHT(S11,1)=$EI$7,$EH$1,IF(RIGHT(S11,1)=$EI$8,$EH$1,IF(RIGHT(S11,1)=$EJ$2,$EH$1,IF(RIGHT(S11,1)=$EJ$3,"",IF(RIGHT(S11,1)=$EJ$4,$EH$1,IF(RIGHT(S11,1)=$EJ$5,$EH$1,IF(RIGHT(S11,1)=$EJ$6,$EH$1,IF(RIGHT(S11,1)=$EJ$7,$EH$1,IF(RIGHT(S11,1)=$EJ$8,$EH$1,IF(RIGHT(S11,1)=$S$2,$S$1,IF(RIGHT(S11,1)=$S$3,$S$1,IF(RIGHT(S11,1)=$S$4,$S$1,IF(RIGHT(S11,1)=$S$5,$S$1,IF(RIGHT(S11,1)=$S$6,$S$1,"")))))))))))))))))))))))))))</f>
        <v/>
      </c>
      <c r="AE11" t="str">
        <f t="shared" ref="AE11:AE42" si="9">IF(AND(AD11=$EH$1,Z11=$S$1,Y11=$EH$1),"CVC","")</f>
        <v/>
      </c>
      <c r="AF11" t="str">
        <f t="shared" ref="AF11:AF42" si="10">IF(AND(U11=$S$1,V11=$EH$1),1,"")</f>
        <v/>
      </c>
      <c r="AG11" t="str">
        <f t="shared" ref="AG11:AG42" si="11">IF(AND(V11=$S$1,W11=$EH$1),1,"")</f>
        <v/>
      </c>
      <c r="AH11" t="str">
        <f t="shared" ref="AH11:AH42" si="12">IF(AND(W11=$S$1,X11=$EH$1),1,"")</f>
        <v/>
      </c>
      <c r="AI11" t="str">
        <f t="shared" ref="AI11:AI42" si="13">IF(AND(X11=$S$1,Y11=$EH$1),1,"")</f>
        <v/>
      </c>
      <c r="AJ11" t="str">
        <f t="shared" ref="AJ11:AJ42" si="14">IF(AND(Y11=$S$1,Z11=$EH$1),1,"")</f>
        <v/>
      </c>
      <c r="AK11" t="str">
        <f t="shared" ref="AK11:AK42" si="15">IF(AND(Z11=$S$1,AA11=$EH$1),1,"")</f>
        <v/>
      </c>
      <c r="AL11">
        <f>SUM(AF11:AK11)</f>
        <v>0</v>
      </c>
      <c r="AM11" t="str">
        <f t="shared" ref="AM11:AM42" si="16">IF(AND(OR(G11=$S$2,G11=$S$3,G11=$S$4,G11=$S$5,G11=$S$6),RIGHT(B11,2)=$AM$2),LEFT(B11,F11-1),IF(LEN(R11)&lt;=4,"",IF(AND(OR(H11=$S$2,H11=$S$3,H11=$S$4,H11=$S$5,H11=$S$6),OR(G11&lt;&gt;$S$2,G11&lt;&gt;$S$3,G11&lt;&gt;$S$4,G11&lt;&gt;$S$5,G11&lt;&gt;$S$6),RIGHT(R11,2)=$AM$2),LEFT(R11,F11-2),IF(AND(OR(I11=$S$2,I11=$S$3,I11=$S$4,I11=$S$5,I11=$S$6),OR(G11&lt;&gt;$S$2,G11&lt;&gt;$S$3,G11&lt;&gt;$S$4,G11&lt;&gt;$S$5,G11&lt;&gt;$S$6),RIGHT(R11,2)=$AM$2),LEFT(R11,F11-2),IF(AND(OR(H11=$S$2,H11=$S$3,H11=$S$4,H11=$S$5,H11=$S$6),OR(G11&lt;&gt;$S$2,G11&lt;&gt;$S$3,G11&lt;&gt;$S$4,G11&lt;&gt;$S$5,G11&lt;&gt;$S$6),RIGHT(R11,3)=$AM$3),LEFT(R11,F11-3),IF(AND(OR(I11=$S$2,I11=$S$3,I11=$S$4,I11=$S$5,I11=$S$6),OR(G11&lt;&gt;$S$2,G11&lt;&gt;$S$3,G11&lt;&gt;$S$4,G11&lt;&gt;$S$5,G11&lt;&gt;$S$6),RIGHT(R11,3)=$AM$3),LEFT(R11,F11-3),""))))))</f>
        <v/>
      </c>
      <c r="AN11" t="str">
        <f t="shared" ref="AN11:AN42" si="17">IF(AND(OR(G11=$S$2,G11=$S$3,G11=$S$4,G11=$S$5,G11=$S$6),RIGHT(R11,2)=$AM$2),LEFT(R11,F11-1),IF(LEN(R11)&lt;=4,R11,IF(AND(OR(H11=$S$2,H11=$S$3,H11=$S$4,H11=$S$5,H11=$S$6),OR(G11&lt;&gt;$S$2,G11&lt;&gt;$S$3,G11&lt;&gt;$S$4,G11&lt;&gt;$S$5,G11&lt;&gt;$S$6),RIGHT(R11,2)=$AM$2),LEFT(R11,F11-2),IF(AND(OR(I11=$S$2,I11=$S$3,I11=$S$4,I11=$S$5,I11=$S$6),OR(G11&lt;&gt;$S$2,G11&lt;&gt;$S$3,G11&lt;&gt;$S$4,G11&lt;&gt;$S$5,G11&lt;&gt;$S$6),RIGHT(R11,2)=$AM$2),LEFT(R11,F11-2),IF(AND(OR(H11=$S$2,H11=$S$3,H11=$S$4,H11=$S$5,H11=$S$6),OR(G11&lt;&gt;$S$2,G11&lt;&gt;$S$3,G11&lt;&gt;$S$4,G11&lt;&gt;$S$5,G11&lt;&gt;$S$6),RIGHT(R11,3)=$AM$3),LEFT(R11,F11-3),IF(AND(OR(I11=$S$2,I11=$S$3,I11=$S$4,I11=$S$5,I11=$S$6),OR(G11&lt;&gt;$S$2,G11&lt;&gt;$S$3,G11&lt;&gt;$S$4,G11&lt;&gt;$S$5,G11&lt;&gt;$S$6),RIGHT(R11,3)=$AM$3),LEFT(R11,F11-3),R11))))))</f>
        <v>Ken</v>
      </c>
      <c r="AO11" t="str">
        <f t="shared" ref="AO11:AO42" si="18">IF(RIGHT(AM11,2)=$AN$3,LEFT(AM11,LEN(AM11))&amp;"e",IF(RIGHT(AM11,2)=$AN$4,LEFT(AM11,LEN(AM11))&amp;"e",IF(RIGHT(AM11,2)=$AN$5,LEFT(AM11,LEN(AM11))&amp;"e",IF(RIGHT(AM11,2)=$EK$3,LEFT(AM11,LEN(AM11)-1),IF(RIGHT(AM11,2)=$EK$4,LEFT(AM11,LEN(AM11)-1),IF(RIGHT(AM11,2)=$EK$5,LEFT(AM11,LEN(AM11)-1),IF(RIGHT(AM11,2)=$EK$6,LEFT(AM11,LEN(AM11)-1),IF(RIGHT(AM11,2)=$EK$7,LEFT(AM11,LEN(AM11)-1),IF(RIGHT(AM11,2)=$EK$8,LEFT(AM11,LEN(AM11)),IF(RIGHT(AM11,2)=$EL$2,LEFT(AM11,LEN(AM11)-1),IF(RIGHT(AM11,2)=$EL$3,LEFT(AM11,LEN(AM11)-1),IF(RIGHT(AM11,2)=$EL$4,LEFT(AM11,LEN(AM11)-1),IF(RIGHT(AM11,2)=$EL$5,LEFT(AM11,LEN(AM11)-1),IF(RIGHT(AM11,2)=$EL$6,LEFT(AM11,LEN(AM11)-1),IF(RIGHT(AM11,2)=$EL$7,LEFT(AM11,LEN(AM11)-1),IF(RIGHT(AM11,2)=$EL$8,LEFT(AM11,LEN(AM11)),IF(RIGHT(AM11,2)=$EM$2,LEFT(AM11,LEN(AM11)),IF(RIGHT(AM11,2)=$EM$3,LEFT(AM11,LEN(AM11)-1),IF(RIGHT(AM11,2)=$EM$4,LEFT(AM11,LEN(AM11)-1),IF(RIGHT(AM11,2)=$EM$5,LEFT(AM11,LEN(AM11)-1),IF(RIGHT(AM11,2)=$EM$6,LEFT(AM11,LEN(AM11)-1),IF(RIGHT(AM11,2)=$EM$7,LEFT(AM11,LEN(AM11)-1),IF(RIGHT(AM11,2)=$EM$8,LEFT(AM11,LEN(AM11)-1),IF(RIGHT(AM11,2)=$EK$2,LEFT(AM11,LEN(AM11)-1),IF(AND(AL11=1,AE11="CVC"),LEFT(AM11,LEN(AM11))&amp;"e","")))))))))))))))))))))))))</f>
        <v/>
      </c>
      <c r="AP11" t="str">
        <f>IF(AO11="",AN11,AO11)</f>
        <v>Ken</v>
      </c>
      <c r="AQ11" t="str">
        <f t="shared" ref="AQ11:AQ41" si="19">IF(LEFT(AP11,1)=$EH$2,$EH$1,IF(LEFT(AP11,1)=$EH$3,$EH$1,IF(LEFT(AP11,1)=$EH$4,$EH$1,IF(LEFT(AP11,1)=$EH$2,$EH$1,IF(LEFT(AP11,1)=$EH$5,$EH$1,IF(LEFT(AP11,1)=$EH$6,$EH$1,IF(LEFT(AP11,1)=$EH$7,$EH$1,IF(LEFT(AP11,1)=$EH$8,$EH$1,IF(LEFT(AP11,1)=$EI$2,$EH$1,IF(LEFT(AP11,1)=$EI$3,$EH$1,IF(LEFT(AP11,1)=$EI$4,$EH$1,IF(LEFT(AP11,1)=$EI$5,$EH$1,IF(LEFT(AP11,1)=$EI$6,$EH$1,IF(LEFT(AP11,1)=$EI$7,$EH$1,IF(LEFT(AP11,1)=$EI$8,$EH$1,IF(LEFT(AP11,1)=$EJ$2,$EH$1,IF(LEFT(AP11,1)=$EJ$3,$EH$1,IF(LEFT(AP11,1)=$EJ$4,$EH$1,IF(LEFT(AP11,1)=$EJ$5,$EH$1,IF(LEFT(AP11,1)=$EJ$6,$EH$1,IF(LEFT(AP11,1)=$EJ$7,$EH$1,IF(LEFT(AP11,1)=$EJ$8,$EH$1,IF(LEFT(AP11,1)=$S$2,$S$1,IF(LEFT(AP11,1)=$S$3,$S$1,IF(LEFT(AP11,1)=$S$4,$S$1,IF(LEFT(AP11,1)=$S$5,$S$1,IF(LEFT(AP11,1)=$S$6,$S$1)))))))))))))))))))))))))))</f>
        <v>C</v>
      </c>
      <c r="AR11" t="str">
        <f t="shared" ref="AR11:AR42" si="20">IFERROR(IF(MID(AP11,2,1)=$EH$2,$EH$1,IF(MID(AP11,2,1)=$EH$3,$EH$1,IF(MID(AP11,2,1)=$EH$4,$EH$1,IF(MID(AP11,2,1)=$EH$2,$EH$1,IF(MID(AP11,2,1)=$EH$5,$EH$1,IF(MID(AP11,2,1)=$EH$6,$EH$1,IF(MID(AP11,2,1)=$EH$7,$EH$1,IF(MID(AP11,2,1)=$EH$8,$EH$1,IF(MID(AP11,2,1)=$EI$2,$EH$1,IF(MID(AP11,2,1)=$EI$3,$EH$1,IF(MID(AP11,2,1)=$EI$4,$EH$1,IF(MID(AP11,2,1)=$EI$5,$EH$1,IF(MID(AP11,2,1)=$EI$6,$EH$1,IF(MID(AP11,2,1)=$EI$7,$EH$1,IF(MID(AP11,2,1)=$EI$8,$EH$1,IF(MID(AP11,2,1)=$EJ$2,$EH$1,IF(MID(AP11,2,1)=$EJ$3,$EH$1,IF(MID(AP11,2,1)=$EJ$4,$EH$1,IF(MID(AP11,2,1)=$EJ$5,$EH$1,IF(MID(AP11,2,1)=$EJ$6,$EH$1,IF(MID(AP11,2,1)=$EJ$7,$EH$1,IF(MID(AP11,2,1)=$EJ$8,$EH$1,IF(MID(AP11,2,1)=$S$2,$S$1,IF(MID(AP11,2,1)=$S$3,$S$1,IF(MID(AP11,2,1)=$S$4,$S$1,IF(MID(AP11,2,1)=$S$5,$S$1,IF(MID(AP11,2,1)=$S$6,$S$1,""))))))))))))))))))))))))))),"")</f>
        <v>V</v>
      </c>
      <c r="AS11" t="str">
        <f t="shared" ref="AS11:AS42" si="21">IFERROR(IF(MID(AP11,3,1)=$EH$2,$EH$1,IF(MID(AP11,3,1)=$EH$3,$EH$1,IF(MID(AP11,3,1)=$EH$4,$EH$1,IF(MID(AP11,3,1)=$EH$2,$EH$1,IF(MID(AP11,3,1)=$EH$5,$EH$1,IF(MID(AP11,3,1)=$EH$6,$EH$1,IF(MID(AP11,3,1)=$EH$7,$EH$1,IF(MID(AP11,3,1)=$EH$8,$EH$1,IF(MID(AP11,3,1)=$EI$2,$EH$1,IF(MID(AP11,3,1)=$EI$3,$EH$1,IF(MID(AP11,3,1)=$EI$4,$EH$1,IF(MID(AP11,3,1)=$EI$5,$EH$1,IF(MID(AP11,3,1)=$EI$6,$EH$1,IF(MID(AP11,3,1)=$EI$7,$EH$1,IF(MID(AP11,3,1)=$EI$8,$EH$1,IF(MID(AP11,3,1)=$EJ$2,$EH$1,IF(MID(AP11,3,1)=$EJ$3,$EH$1,IF(MID(AP11,3,1)=$EJ$4,$EH$1,IF(MID(AP11,3,1)=$EJ$5,$EH$1,IF(MID(AP11,3,1)=$EJ$6,$EH$1,IF(MID(AP11,3,1)=$EJ$7,$EH$1,IF(MID(AP11,3,1)=$EJ$8,$EH$1,IF(MID(AP11,3,1)=$S$2,$S$1,IF(MID(AP11,3,1)=$S$3,$S$1,IF(MID(AP11,3,1)=$S$4,$S$1,IF(MID(AP11,3,1)=$S$5,$S$1,IF(MID(AP11,3,1)=$S$6,$S$1,""))))))))))))))))))))))))))),"")</f>
        <v>C</v>
      </c>
      <c r="AT11" t="str">
        <f>IF(RIGHT(AP11,7)=$BJ$3,LEFT(AP11,LEN(AP11)-7),IF(RIGHT(AP11,6)=$BJ$4,LEFT(AP11,LEN(AP11)-6),IF(RIGHT(AU11,4)=$BJ$5,LEFT(AU11,LEN(AU11)-4),IF(RIGHT(AU11,4)=$BJ$6,LEFT(AU11,LEN(AU11)-4),IF(RIGHT(AU11,4)=$BJ$7,LEFT(AU11,LEN(AU11)-4),IF(RIGHT(AU11,4)=$BJ$8,LEFT(AU11,LEN(AU11)-4),IF(RIGHT(AU11,4)=$BJ$9,LEFT(AU11,LEN(AU11)-4),IF(RIGHT(AU11,5)=$BL$3,LEFT(AU11,LEN(AU11)-5),IF(RIGHT(AU11,3)=$BL$4,LEFT(AU11,LEN(AU11)-3),IF(RIGHT(AU11,5)=$BL$5,LEFT(AU11,LEN(AU11)-5),IF(RIGHT(AU11,7)=$BL$6,LEFT(AU11,LEN(AU11)-7),IF(RIGHT(AU11,5)=$BL$7,LEFT(AU11,LEN(AU11)-5),IF(RIGHT(AU11,4)=$BL$8,LEFT(AU11,LEN(AU11)-4),IF(RIGHT(AU11,5)=$BL$9,LEFT(AU11,LEN(AU11)-5),IF(RIGHT(AU11,7)=$BN$3,LEFT(AU11,LEN(AU11)-7),IF(RIGHT(AU11,7)=$BN$4,LEFT(AU11,LEN(AU11)-7),IF(RIGHT(AU11,7)=$BN$5,LEFT(AU11,LEN(AU11)-7),IF(RIGHT(AU11,5)=$BN$6,LEFT(AU11,LEN(AU11)-5),IF(RIGHT(AU11,5)=$BN$7,LEFT(AU11,LEN(AU11)-5),IF(RIGHT(AU11,6)=$BN$8,LEFT(AU11,LEN(AU11)-6),AP11))))))))))))))))))))</f>
        <v>Ken</v>
      </c>
      <c r="AU11" t="str">
        <f t="shared" ref="AU11:AU42" si="22">IF(AND(RIGHT(AP11)=$AU$3,AR11=$S$1),LEFT(AP11,LEN(AP11)-1)&amp;"i",IF(AND(RIGHT(AP11)=$AU$3,AQ11=$S$1),LEFT(AP11,LEN(AP11)-1)&amp;"i",IF(RIGHT(AP11,6)=$BJ$4,LEFT(AP11,LEN(AP11)-6),AP11)))</f>
        <v>Ken</v>
      </c>
      <c r="AV11" t="str">
        <f>IFERROR(IF(MID(AT11,LEN(AT11)-6,1)=$EH$2,$EH$1,IF(MID(AT11,LEN(AT11)-6,1)=$EH$3,$EH$1,IF(MID(AT11,LEN(AT11)-6,1)=$EH$4,$EH$1,IF(MID(AT11,LEN(AT11)-6,1)=$EH$2,$EH$1,IF(MID(AT11,LEN(AT11)-6,1)=$EH$5,$EH$1,IF(MID(AT11,LEN(AT11)-6,1)=$EH$6,$EH$1,IF(MID(AT11,LEN(AT11)-6,1)=$EH$7,$EH$1,IF(MID(AT11,LEN(AT11)-6,1)=$EH$8,$EH$1,IF(MID(AT11,LEN(AT11)-6,1)=$EI$2,$EH$1,IF(MID(AT11,LEN(AT11)-6,1)=$EI$3,$EH$1,IF(MID(AT11,LEN(AT11)-6,1)=$EI$4,$EH$1,IF(MID(AT11,LEN(AT11)-6,1)=$EI$5,$EH$1,IF(MID(AT11,LEN(AT11)-6,1)=$EI$6,$EH$1,IF(MID(AT11,LEN(AT11)-6,1)=$EI$7,$EH$1,IF(MID(AT11,LEN(AT11)-6,1)=$EI$8,$EH$1,IF(MID(AT11,LEN(AT11)-6,1)=$EJ$2,$EH$1,IF(MID(AT11,LEN(AT11)-6,1)=$EJ$3,$EH$1,IF(MID(AT11,LEN(AT11)-6,1)=$EJ$4,$EH$1,IF(MID(AT11,LEN(AT11)-6,1)=$EJ$5,$EH$1,IF(MID(AT11,LEN(AT11)-6,1)=$EJ$6,$EH$1,IF(MID(AT11,LEN(AT11)-6,1)=$EJ$7,$EH$1,IF(MID(AT11,LEN(AT11)-6,1)=$EJ$8,$EH$1,IF(MID(AT11,LEN(AT11)-6,1)=$S$2,$S$1,IF(MID(AT11,LEN(AT11)-6,1)=$S$3,$S$1,IF(MID(AT11,LEN(AT11)-6,1)=$S$4,$S$1,IF(MID(AT11,LEN(AT11)-6,1)=$S$5,$S$1,IF(MID(AT11,LEN(AT11)-6,1)=$S$6,$S$1,""))))))))))))))))))))))))))),"")</f>
        <v/>
      </c>
      <c r="AW11" t="str">
        <f>IFERROR(IF(MID(AT11,LEN(AT11)-5,1)=$EH$2,$EH$1,IF(MID(AT11,LEN(AT11)-5,1)=$EH$3,$EH$1,IF(MID(AT11,LEN(AT11)-5,1)=$EH$4,$EH$1,IF(MID(AT11,LEN(AT11)-5,1)=$EH$2,$EH$1,IF(MID(AT11,LEN(AT11)-5,1)=$EH$5,$EH$1,IF(MID(AT11,LEN(AT11)-5,1)=$EH$6,$EH$1,IF(MID(AT11,LEN(AT11)-5,1)=$EH$7,$EH$1,IF(MID(AT11,LEN(AT11)-5,1)=$EH$8,$EH$1,IF(MID(AT11,LEN(AT11)-5,1)=$EI$2,$EH$1,IF(MID(AT11,LEN(AT11)-5,1)=$EI$3,$EH$1,IF(MID(AT11,LEN(AT11)-5,1)=$EI$4,$EH$1,IF(MID(AT11,LEN(AT11)-5,1)=$EI$5,$EH$1,IF(MID(AT11,LEN(AT11)-5,1)=$EI$6,$EH$1,IF(MID(AT11,LEN(AT11)-5,1)=$EI$7,$EH$1,IF(MID(AT11,LEN(AT11)-5,1)=$EI$8,$EH$1,IF(MID(AT11,LEN(AT11)-5,1)=$EJ$2,$EH$1,IF(MID(AT11,LEN(AT11)-5,1)=$EJ$3,$EH$1,IF(MID(AT11,LEN(AT11)-5,1)=$EJ$4,$EH$1,IF(MID(AT11,LEN(AT11)-5,1)=$EJ$5,$EH$1,IF(MID(AT11,LEN(AT11)-5,1)=$EJ$6,$EH$1,IF(MID(AT11,LEN(AT11)-5,1)=$EJ$7,$EH$1,IF(MID(AT11,LEN(AT11)-5,1)=$EJ$8,$EH$1,IF(MID(AT11,LEN(AT11)-5,1)=$S$2,$S$1,IF(MID(AT11,LEN(AT11)-5,1)=$S$3,$S$1,IF(MID(AT11,LEN(AT11)-5,1)=$S$4,$S$1,IF(MID(AT11,LEN(AT11)-5,1)=$S$5,$S$1,IF(MID(AT11,LEN(AT11)-5,1)=$S$6,$S$1,""))))))))))))))))))))))))))),"")</f>
        <v/>
      </c>
      <c r="AX11" t="str">
        <f>IFERROR(IF(MID(AT11,LEN(AT11)-4,1)=$EH$2,$EH$1,IF(MID(AT11,LEN(AT11)-4,1)=$EH$3,$EH$1,IF(MID(AT11,LEN(AT11)-4,1)=$EH$4,$EH$1,IF(MID(AT11,LEN(AT11)-4,1)=$EH$2,$EH$1,IF(MID(AT11,LEN(AT11)-4,1)=$EH$5,$EH$1,IF(MID(AT11,LEN(AT11)-4,1)=$EH$6,$EH$1,IF(MID(AT11,LEN(AT11)-4,1)=$EH$7,$EH$1,IF(MID(AT11,LEN(AT11)-4,1)=$EH$8,$EH$1,IF(MID(AT11,LEN(AT11)-4,1)=$EI$2,$EH$1,IF(MID(AT11,LEN(AT11)-4,1)=$EI$3,$EH$1,IF(MID(AT11,LEN(AT11)-4,1)=$EI$4,$EH$1,IF(MID(AT11,LEN(AT11)-4,1)=$EI$5,$EH$1,IF(MID(AT11,LEN(AT11)-4,1)=$EI$6,$EH$1,IF(MID(AT11,LEN(AT11)-4,1)=$EI$7,$EH$1,IF(MID(AT11,LEN(AT11)-4,1)=$EI$8,$EH$1,IF(MID(AT11,LEN(AT11)-4,1)=$EJ$2,$EH$1,IF(MID(AT11,LEN(AT11)-4,1)=$EJ$3,$EH$1,IF(MID(AT11,LEN(AT11)-4,1)=$EJ$4,$EH$1,IF(MID(AT11,LEN(AT11)-4,1)=$EJ$5,$EH$1,IF(MID(AT11,LEN(AT11)-4,1)=$EJ$6,$EH$1,IF(MID(AT11,LEN(AT11)-4,1)=$EJ$7,$EH$1,IF(MID(AT11,LEN(AT11)-4,1)=$EJ$8,$EH$1,IF(MID(AT11,LEN(AT11)-4,1)=$S$2,$S$1,IF(MID(AT11,LEN(AT11)-4,1)=$S$3,$S$1,IF(MID(AT11,LEN(AT11)-4,1)=$S$4,$S$1,IF(MID(AT11,LEN(AT11)-4,1)=$S$5,$S$1,IF(MID(AT11,LEN(AT11)-4,1)=$S$6,$S$1,""))))))))))))))))))))))))))),"")</f>
        <v/>
      </c>
      <c r="AY11" t="str">
        <f>IFERROR(IF(MID(AT11,LEN(AT11)-3,1)=$EH$2,$EH$1,IF(MID(AT11,LEN(AT11)-3,1)=$EH$3,$EH$1,IF(MID(AT11,LEN(AT11)-3,1)=$EH$4,$EH$1,IF(MID(AT11,LEN(AT11)-3,1)=$EH$2,$EH$1,IF(MID(AT11,LEN(AT11)-3,1)=$EH$5,$EH$1,IF(MID(AT11,LEN(AT11)-3,1)=$EH$6,$EH$1,IF(MID(AT11,LEN(AT11)-3,1)=$EH$7,$EH$1,IF(MID(AT11,LEN(AT11)-3,1)=$EH$8,$EH$1,IF(MID(AT11,LEN(AT11)-3,1)=$EI$2,$EH$1,IF(MID(AT11,LEN(AT11)-3,1)=$EI$3,$EH$1,IF(MID(AT11,LEN(AT11)-3,1)=$EI$4,$EH$1,IF(MID(AT11,LEN(AT11)-3,1)=$EI$5,$EH$1,IF(MID(AT11,LEN(AT11)-3,1)=$EI$6,$EH$1,IF(MID(AT11,LEN(AT11)-3,1)=$EI$7,$EH$1,IF(MID(AT11,LEN(AT11)-3,1)=$EI$8,$EH$1,IF(MID(AT11,LEN(AT11)-3,1)=$EJ$2,$EH$1,IF(MID(AT11,LEN(AT11)-3,1)=$EJ$3,$EH$1,IF(MID(AT11,LEN(AT11)-3,1)=$EJ$4,$EH$1,IF(MID(AT11,LEN(AT11)-3,1)=$EJ$5,$EH$1,IF(MID(AT11,LEN(AT11)-3,1)=$EJ$6,$EH$1,IF(MID(AT11,LEN(AT11)-3,1)=$EJ$7,$EH$1,IF(MID(AT11,LEN(AT11)-3,1)=$EJ$8,$EH$1,IF(MID(AT11,LEN(AT11)-3,1)=$S$2,$S$1,IF(MID(AT11,LEN(AT11)-3,1)=$S$3,$S$1,IF(MID(AT11,LEN(AT11)-3,1)=$S$4,$S$1,IF(MID(AT11,LEN(AT11)-3,1)=$S$5,$S$1,IF(MID(AT11,LEN(AT11)-3,1)=$S$6,$S$1,""))))))))))))))))))))))))))),"")</f>
        <v/>
      </c>
      <c r="AZ11" t="str">
        <f>IFERROR(IF(MID(AT11,LEN(AT11)-2,1)=$EH$2,$EH$1,IF(MID(AT11,LEN(AT11)-2,1)=$EH$3,$EH$1,IF(MID(AT11,LEN(AT11)-2,1)=$EH$4,$EH$1,IF(MID(AT11,LEN(AT11)-2,1)=$EH$2,$EH$1,IF(MID(AT11,LEN(AT11)-2,1)=$EH$5,$EH$1,IF(MID(AT11,LEN(AT11)-2,1)=$EH$6,$EH$1,IF(MID(AT11,LEN(AT11)-2,1)=$EH$7,$EH$1,IF(MID(AT11,LEN(AT11)-2,1)=$EH$8,$EH$1,IF(MID(AT11,LEN(AT11)-2,1)=$EI$2,$EH$1,IF(MID(AT11,LEN(AT11)-2,1)=$EI$3,$EH$1,IF(MID(AT11,LEN(AT11)-2,1)=$EI$4,$EH$1,IF(MID(AT11,LEN(AT11)-2,1)=$EI$5,$EH$1,IF(MID(AT11,LEN(AT11)-2,1)=$EI$6,$EH$1,IF(MID(AT11,LEN(AT11)-2,1)=$EI$7,$EH$1,IF(MID(AT11,LEN(AT11)-2,1)=$EI$8,$EH$1,IF(MID(AT11,LEN(AT11)-2,1)=$EJ$2,$EH$1,IF(MID(AT11,LEN(AT11)-2,1)=$EJ$3,$EH$1,IF(MID(AT11,LEN(AT11)-2,1)=$EJ$4,$EH$1,IF(MID(AT11,LEN(AT11)-2,1)=$EJ$5,$EH$1,IF(MID(AT11,LEN(AT11)-2,1)=$EJ$6,$EH$1,IF(MID(AT11,LEN(AT11)-2,1)=$EJ$7,$EH$1,IF(MID(AT11,LEN(AT11)-2,1)=$EJ$8,$EH$1,IF(MID(AT11,LEN(AT11)-2,1)=$S$2,$S$1,IF(MID(AT11,LEN(AT11)-2,1)=$S$3,$S$1,IF(MID(AT11,LEN(AT11)-2,1)=$S$4,$S$1,IF(MID(AT11,LEN(AT11)-2,1)=$S$5,$S$1,IF(MID(AT11,LEN(AT11)-2,1)=$S$6,$S$1,""))))))))))))))))))))))))))),"")</f>
        <v>C</v>
      </c>
      <c r="BA11" t="str">
        <f>IFERROR(IF(MID(AT11,LEN(AT11)-1,1)=$EH$2,$EH$1,IF(MID(AT11,LEN(AT11)-1,1)=$EH$3,$EH$1,IF(MID(AT11,LEN(AT11)-1,1)=$EH$4,$EH$1,IF(MID(AT11,LEN(AT11)-1,1)=$EH$2,$EH$1,IF(MID(AT11,LEN(AT11)-1,1)=$EH$5,$EH$1,IF(MID(AT11,LEN(AT11)-1,1)=$EH$6,$EH$1,IF(MID(AT11,LEN(AT11)-1,1)=$EH$7,$EH$1,IF(MID(AT11,LEN(AT11)-1,1)=$EH$8,$EH$1,IF(MID(AT11,LEN(AT11)-1,1)=$EI$2,$EH$1,IF(MID(AT11,LEN(AT11)-1,1)=$EI$3,$EH$1,IF(MID(AT11,LEN(AT11)-1,1)=$EI$4,$EH$1,IF(MID(AT11,LEN(AT11)-1,1)=$EI$5,$EH$1,IF(MID(AT11,LEN(AT11)-1,1)=$EI$6,$EH$1,IF(MID(AT11,LEN(AT11)-1,1)=$EI$7,$EH$1,IF(MID(AT11,LEN(AT11)-1,1)=$EI$8,$EH$1,IF(MID(AT11,LEN(AT11)-1,1)=$EJ$2,$EH$1,IF(MID(AT11,LEN(AT11)-1,1)=$EJ$3,$EH$1,IF(MID(AT11,LEN(AT11)-1,1)=$EJ$4,$EH$1,IF(MID(AT11,LEN(AT11)-1,1)=$EJ$5,$EH$1,IF(MID(AT11,LEN(AT11)-1,1)=$EJ$6,$EH$1,IF(MID(AT11,LEN(AT11)-1,1)=$EJ$7,$EH$1,IF(MID(AT11,LEN(AT11)-1,1)=$EJ$8,$EH$1,IF(MID(AT11,LEN(AT11)-1,1)=$S$2,$S$1,IF(MID(AT11,LEN(AT11)-1,1)=$S$3,$S$1,IF(MID(AT11,LEN(AT11)-1,1)=$S$4,$S$1,IF(MID(AT11,LEN(AT11)-1,1)=$S$5,$S$1,IF(MID(AT11,LEN(AT11)-1,1)=$S$6,$S$1,""))))))))))))))))))))))))))),"")</f>
        <v>V</v>
      </c>
      <c r="BB11" t="str">
        <f>IF(RIGHT(AT11,1)=$EH$2,$EH$1,IF(RIGHT(AT11,1)=$EH$3,$EH$1,IF(RIGHT(AT11,1)=$EH$4,$EH$1,IF(RIGHT(AT11,1)=$EH$2,$EH$1,IF(RIGHT(AT11,1)=$EH$5,$EH$1,IF(RIGHT(AT11,1)=$EH$6,"",IF(RIGHT(AT11,1)=$EH$7,$EH$1,IF(RIGHT(AT11,1)=$EH$8,$EH$1,IF(RIGHT(AT11,1)=$EI$2,$EH$1,IF(RIGHT(AT11,1)=$EI$3,$EH$1,IF(RIGHT(AT11,1)=$EI$4,$EH$1,IF(RIGHT(AT11,1)=$EI$5,$EH$1,IF(RIGHT(AT11,1)=$EI$6,$EH$1,IF(RIGHT(AT11,1)=$EI$7,$EH$1,IF(RIGHT(AT11,1)=$EI$8,$EH$1,IF(RIGHT(AT11,1)=$EJ$2,$EH$1,IF(RIGHT(AT11,1)=$EJ$3,"",IF(RIGHT(AT11,1)=$EJ$4,$EH$1,IF(RIGHT(AT11,1)=$EJ$5,$EH$1,IF(RIGHT(AT11,1)=$EJ$6,$EH$1,IF(RIGHT(AT11,1)=$EJ$7,$EH$1,IF(RIGHT(AT11,1)=$EJ$8,$EH$1,IF(RIGHT(AT11,1)=$S$2,$S$1,IF(RIGHT(AT11,1)=$S$3,$S$1,IF(RIGHT(AT11,1)=$S$4,$S$1,IF(RIGHT(AT11,1)=$S$5,$S$1,IF(RIGHT(AT11,1)=$S$6,$S$1,"")))))))))))))))))))))))))))</f>
        <v>C</v>
      </c>
      <c r="BC11" t="str">
        <f t="shared" ref="BC11:BC42" si="23">IF(AND(AV11=$S$1,AW11=$EH$1),1,"")</f>
        <v/>
      </c>
      <c r="BD11" t="str">
        <f t="shared" ref="BD11:BD42" si="24">IF(AND(AW11=$S$1,AX11=$EH$1),1,"")</f>
        <v/>
      </c>
      <c r="BE11" t="str">
        <f t="shared" ref="BE11:BE42" si="25">IF(AND(AX11=$S$1,AY11=$EH$1),1,"")</f>
        <v/>
      </c>
      <c r="BF11" t="str">
        <f t="shared" ref="BF11:BF42" si="26">IF(AND(AY11=$S$1,AZ11=$EH$1),1,"")</f>
        <v/>
      </c>
      <c r="BG11" t="str">
        <f t="shared" ref="BG11:BG42" si="27">IF(AND(AZ11=$S$1,BA11=$EH$1),1,"")</f>
        <v/>
      </c>
      <c r="BH11">
        <f t="shared" ref="BH11:BH42" si="28">IF(AND(BA11=$S$1,BB11=$EH$1),1,"")</f>
        <v>1</v>
      </c>
      <c r="BI11">
        <f>SUM(BC11:BH11)</f>
        <v>1</v>
      </c>
      <c r="BJ11" t="str">
        <f t="shared" ref="BJ11:BJ42" si="29">IF(AND(BI11&gt;0,RIGHT(AP11,7)=$BJ$3),LEFT(AP11,LEN(AP11)-7)&amp;$BK$3,IF(AND(BI11&gt;0,RIGHT(AP11,6)=$BJ$4),LEFT(AP11,LEN(AP11)-6)&amp;$BK$4,IF(AND(BI11&gt;0,RIGHT(AU11,4)=$BJ$5),LEFT(AU11,LEN(AU11)-4)&amp;$BK$5,IF(AND(BI11&gt;0,RIGHT(AU11,4)=$BJ$6),LEFT(AU11,LEN(AU11)-4)&amp;$BK$6,IF(AND(BI11&gt;0,RIGHT(AU11,4)=$BJ$7),LEFT(AU11,LEN(AU11)-4)&amp;$BK$7,IF(AND(BI11&gt;0,RIGHT(AU11,4)=$BJ$8),LEFT(AU11,LEN(AU11)-4)&amp;$BK$8,IF(AND(BI11&gt;0,RIGHT(AU11,4)=$BJ$9),LEFT(AU11,LEN(AU11)-4)&amp;$BK$9,IF(AND(BI11&gt;0,RIGHT(AU11,5)=$BL$3),LEFT(AU11,LEN(AU11)-5)&amp;$BM$3,IF(AND(AU11&gt;0,RIGHT(AU11,3)=$BL$4),LEFT(AU11,LEN(AU11)-3)&amp;$BM$4,IF(AND(BI11&gt;0,RIGHT(AU11,5)=$BL$5),LEFT(AU11,LEN(AU11)-5)&amp;$BM$5,IF(AND(BI11&gt;0,RIGHT(AU11,7)=$BL$6),LEFT(AU11,LEN(AU11)-7)&amp;$BM$6,IF(AND(BI11&gt;0,RIGHT(AU11,5)=$BL$7),LEFT(AU11,LEN(AU11)-5)&amp;$BM$7,IF(AND(BI11&gt;0,RIGHT(AU11,4)=$BL$8),LEFT(AU11,LEN(AU11)-4)&amp;$BM$8,IF(AND(BI11&gt;0,RIGHT(AU11,5)=$BL$9),LEFT(AU11,LEN(AU11)-5)&amp;$BM$9,IF(AND(BI11&gt;0,RIGHT(AU11,7)=$BN$3),LEFT(AU11,LEN(AU11)-7)&amp;$BO$3,IF(AND(BI11&gt;0,RIGHT(AU11,7)=$BN$4),LEFT(AU11,LEN(AU11)-7)&amp;$BO$4,IF(AND(BI11&gt;0,RIGHT(AU11,7)=$BN$5),LEFT(AU11,LEN(AU11)-7)&amp;$BO$5,IF(AND(BI11&gt;0,RIGHT(AU11,5)=$BN$6),LEFT(AU11,LEN(AU11)-5)&amp;$BO$6,IF(AND(BI11&gt;0,RIGHT(AU11,5)=$BN$7),LEFT(AU11,LEN(AU11)-5)&amp;$BO$7,IF(AND(BI11&gt;0,RIGHT(AU11,6)=$BN$8),LEFT(AU11,LEN(AU11)-6)&amp;$BO$8,""))))))))))))))))))))</f>
        <v/>
      </c>
      <c r="BK11" t="str">
        <f t="shared" ref="BK11:BK42" si="30">IF(AND(RIGHT(AP11,6)=$BJ$4,BJ11=""),AP11,IF(BJ11="",AU11,BJ11))</f>
        <v>Ken</v>
      </c>
      <c r="BL11" t="str">
        <f t="shared" ref="BL11:BL42" si="31">IF(LEFT(BK11,1)=$EH$2,$EH$1,IF(LEFT(BK11,1)=$EH$3,$EH$1,IF(LEFT(BK11,1)=$EH$4,$EH$1,IF(LEFT(BK11,1)=$EH$2,$EH$1,IF(LEFT(BK11,1)=$EH$5,$EH$1,IF(LEFT(BK11,1)=$EH$6,$EH$1,IF(LEFT(BK11,1)=$EH$7,$EH$1,IF(LEFT(BK11,1)=$EH$8,$EH$1,IF(LEFT(BK11,1)=$EI$2,$EH$1,IF(LEFT(BK11,1)=$EI$3,$EH$1,IF(LEFT(BK11,1)=$EI$4,$EH$1,IF(LEFT(BK11,1)=$EI$5,$EH$1,IF(LEFT(BK11,1)=$EI$6,$EH$1,IF(LEFT(BK11,1)=$EI$7,$EH$1,IF(LEFT(BK11,1)=$EI$8,$EH$1,IF(LEFT(BK11,1)=$EJ$2,$EH$1,IF(LEFT(BK11,1)=$EJ$3,$EH$1,IF(LEFT(BK11,1)=$EJ$4,$EH$1,IF(LEFT(BK11,1)=$EJ$5,$EH$1,IF(LEFT(BK11,1)=$EJ$6,$EH$1,IF(LEFT(BK11,1)=$EJ$7,$EH$1,IF(LEFT(BK11,1)=$EJ$8,$EH$1,IF(LEFT(BK11,1)=$S$2,$S$1,IF(LEFT(BK11,1)=$S$3,$S$1,IF(LEFT(BK11,1)=$S$4,$S$1,IF(LEFT(BK11,1)=$S$5,$S$1,IF(LEFT(BK11,1)=$S$6,$S$1)))))))))))))))))))))))))))</f>
        <v>C</v>
      </c>
      <c r="BM11" t="str">
        <f t="shared" ref="BM11:BM42" si="32">IFERROR(IF(MID(BK11,2,1)=$EH$2,$EH$1,IF(MID(BK11,2,1)=$EH$3,$EH$1,IF(MID(BK11,2,1)=$EH$4,$EH$1,IF(MID(BK11,2,1)=$EH$2,$EH$1,IF(MID(BK11,2,1)=$EH$5,$EH$1,IF(MID(BK11,2,1)=$EH$6,$EH$1,IF(MID(BK11,2,1)=$EH$7,$EH$1,IF(MID(BK11,2,1)=$EH$8,$EH$1,IF(MID(BK11,2,1)=$EI$2,$EH$1,IF(MID(BK11,2,1)=$EI$3,$EH$1,IF(MID(BK11,2,1)=$EI$4,$EH$1,IF(MID(BK11,2,1)=$EI$5,$EH$1,IF(MID(BK11,2,1)=$EI$6,$EH$1,IF(MID(BK11,2,1)=$EI$7,$EH$1,IF(MID(BK11,2,1)=$EI$8,$EH$1,IF(MID(BK11,2,1)=$EJ$2,$EH$1,IF(MID(BK11,2,1)=$EJ$3,$EH$1,IF(MID(BK11,2,1)=$EJ$4,$EH$1,IF(MID(BK11,2,1)=$EJ$5,$EH$1,IF(MID(BK11,2,1)=$EJ$6,$EH$1,IF(MID(BK11,2,1)=$EJ$7,$EH$1,IF(MID(BK11,2,1)=$EJ$8,$EH$1,IF(MID(BK11,2,1)=$S$2,$S$1,IF(MID(BK11,2,1)=$S$3,$S$1,IF(MID(BK11,2,1)=$S$4,$S$1,IF(MID(BK11,2,1)=$S$5,$S$1,IF(MID(BK11,2,1)=$S$6,$S$1,""))))))))))))))))))))))))))),"")</f>
        <v>V</v>
      </c>
      <c r="BN11" t="str">
        <f t="shared" ref="BN11:BN42" si="33">IFERROR(IF(MID(BK11,3,1)=$EH$2,$EH$1,IF(MID(BK11,3,1)=$EH$3,$EH$1,IF(MID(BK11,3,1)=$EH$4,$EH$1,IF(MID(BK11,3,1)=$EH$2,$EH$1,IF(MID(BK11,3,1)=$EH$5,$EH$1,IF(MID(BK11,3,1)=$EH$6,$EH$1,IF(MID(BK11,3,1)=$EH$7,$EH$1,IF(MID(BK11,3,1)=$EH$8,$EH$1,IF(MID(BK11,3,1)=$EI$2,$EH$1,IF(MID(BK11,3,1)=$EI$3,$EH$1,IF(MID(BK11,3,1)=$EI$4,$EH$1,IF(MID(BK11,3,1)=$EI$5,$EH$1,IF(MID(BK11,3,1)=$EI$6,$EH$1,IF(MID(BK11,3,1)=$EI$7,$EH$1,IF(MID(BK11,3,1)=$EI$8,$EH$1,IF(MID(BK11,3,1)=$EJ$2,$EH$1,IF(MID(BK11,3,1)=$EJ$3,$EH$1,IF(MID(BK11,3,1)=$EJ$4,$EH$1,IF(MID(BK11,3,1)=$EJ$5,$EH$1,IF(MID(BK11,3,1)=$EJ$6,$EH$1,IF(MID(BK11,3,1)=$EJ$7,$EH$1,IF(MID(BK11,3,1)=$EJ$8,$EH$1,IF(MID(BK11,3,1)=$S$2,$S$1,IF(MID(BK11,3,1)=$S$3,$S$1,IF(MID(BK11,3,1)=$S$4,$S$1,IF(MID(BK11,3,1)=$S$5,$S$1,IF(MID(BK11,3,1)=$S$6,$S$1,""))))))))))))))))))))))))))),"")</f>
        <v>C</v>
      </c>
      <c r="BO11" t="str">
        <f t="shared" ref="BO11:BO42" si="34">IFERROR(IF(MID(BK11,4,1)=$EH$2,$EH$1,IF(MID(BK11,4,1)=$EH$3,$EH$1,IF(MID(BK11,4,1)=$EH$4,$EH$1,IF(MID(BK11,4,1)=$EH$2,$EH$1,IF(MID(BK11,4,1)=$EH$5,$EH$1,IF(MID(BK11,4,1)=$EH$6,$EH$1,IF(MID(BK11,4,1)=$EH$7,$EH$1,IF(MID(BK11,4,1)=$EH$8,$EH$1,IF(MID(BK11,4,1)=$EI$2,$EH$1,IF(MID(BK11,4,1)=$EI$3,$EH$1,IF(MID(BK11,4,1)=$EI$4,$EH$1,IF(MID(BK11,4,1)=$EI$5,$EH$1,IF(MID(BK11,4,1)=$EI$6,$EH$1,IF(MID(BK11,4,1)=$EI$7,$EH$1,IF(MID(BK11,4,1)=$EI$8,$EH$1,IF(MID(BK11,4,1)=$EJ$2,$EH$1,IF(MID(BK11,4,1)=$EJ$3,$EH$1,IF(MID(BK11,4,1)=$EJ$4,$EH$1,IF(MID(BK11,4,1)=$EJ$5,$EH$1,IF(MID(BK11,4,1)=$EJ$6,$EH$1,IF(MID(BK11,4,1)=$EJ$7,$EH$1,IF(MID(BK11,4,1)=$EJ$8,$EH$1,IF(MID(BK11,4,1)=$S$2,$S$1,IF(MID(BK11,4,1)=$S$3,$S$1,IF(MID(BK11,4,1)=$S$4,$S$1,IF(MID(BK11,4,1)=$S$5,$S$1,IF(MID(BK11,4,1)=$S$6,$S$1,""))))))))))))))))))))))))))),"")</f>
        <v/>
      </c>
      <c r="BP11" t="str">
        <f t="shared" ref="BP11:BP42" si="35">IFERROR(IF(MID(BK11,5,1)=$EH$2,$EH$1,IF(MID(BK11,5,1)=$EH$3,$EH$1,IF(MID(BK11,5,1)=$EH$4,$EH$1,IF(MID(BK11,5,1)=$EH$2,$EH$1,IF(MID(BK11,5,1)=$EH$5,$EH$1,IF(MID(BK11,5,1)=$EH$6,$EH$1,IF(MID(BK11,5,1)=$EH$7,$EH$1,IF(MID(BK11,5,1)=$EH$8,$EH$1,IF(MID(BK11,5,1)=$EI$2,$EH$1,IF(MID(BK11,5,1)=$EI$3,$EH$1,IF(MID(BK11,5,1)=$EI$4,$EH$1,IF(MID(BK11,5,1)=$EI$5,$EH$1,IF(MID(BK11,5,1)=$EI$6,$EH$1,IF(MID(BK11,5,1)=$EI$7,$EH$1,IF(MID(BK11,5,1)=$EI$8,$EH$1,IF(MID(BK11,5,1)=$EJ$2,$EH$1,IF(MID(BK11,5,1)=$EJ$3,$EH$1,IF(MID(BK11,5,1)=$EJ$4,$EH$1,IF(MID(BK11,5,1)=$EJ$5,$EH$1,IF(MID(BK11,5,1)=$EJ$6,$EH$1,IF(MID(BK11,5,1)=$EJ$7,$EH$1,IF(MID(BK11,5,1)=$EJ$8,$EH$1,IF(MID(BK11,5,1)=$S$2,$S$1,IF(MID(BK11,5,1)=$S$3,$S$1,IF(MID(BK11,5,1)=$S$4,$S$1,IF(MID(BK11,5,1)=$S$5,$S$1,IF(MID(BK11,5,1)=$S$6,$S$1,""))))))))))))))))))))))))))),"")</f>
        <v/>
      </c>
      <c r="BQ11" t="str">
        <f t="shared" ref="BQ11:BQ42" si="36">IFERROR(IF(MID(BK11,6,1)=$EH$2,$EH$1,IF(MID(BK11,6,1)=$EH$3,$EH$1,IF(MID(BK11,6,1)=$EH$4,$EH$1,IF(MID(BK11,6,1)=$EH$2,$EH$1,IF(MID(BK11,6,1)=$EH$5,$EH$1,IF(MID(BK11,6,1)=$EH$6,$EH$1,IF(MID(BK11,6,1)=$EH$7,$EH$1,IF(MID(BK11,6,1)=$EH$8,$EH$1,IF(MID(BK11,6,1)=$EI$2,$EH$1,IF(MID(BK11,6,1)=$EI$3,$EH$1,IF(MID(BK11,6,1)=$EI$4,$EH$1,IF(MID(BK11,6,1)=$EI$5,$EH$1,IF(MID(BK11,6,1)=$EI$6,$EH$1,IF(MID(BK11,6,1)=$EI$7,$EH$1,IF(MID(BK11,6,1)=$EI$8,$EH$1,IF(MID(BK11,6,1)=$EJ$2,$EH$1,IF(MID(BK11,6,1)=$EJ$3,$EH$1,IF(MID(BK11,6,1)=$EJ$4,$EH$1,IF(MID(BK11,6,1)=$EJ$5,$EH$1,IF(MID(BK11,6,1)=$EJ$6,$EH$1,IF(MID(BK11,6,1)=$EJ$7,$EH$1,IF(MID(BK11,6,1)=$EJ$8,$EH$1,IF(MID(BK11,6,1)=$S$2,$S$1,IF(MID(BK11,6,1)=$S$3,$S$1,IF(MID(BK11,6,1)=$S$4,$S$1,IF(MID(BK11,6,1)=$S$5,$S$1,IF(MID(BK11,6,1)=$S$6,$S$1,""))))))))))))))))))))))))))),"")</f>
        <v/>
      </c>
      <c r="BR11" t="str">
        <f t="shared" ref="BR11:BR42" si="37">IFERROR(IF(MID(BK11,7,1)=$EH$2,$EH$1,IF(MID(BK11,7,1)=$EH$3,$EH$1,IF(MID(BK11,7,1)=$EH$4,$EH$1,IF(MID(BK11,7,1)=$EH$2,$EH$1,IF(MID(BK11,7,1)=$EH$5,$EH$1,IF(MID(BK11,7,1)=$EH$6,$EH$1,IF(MID(BK11,7,1)=$EH$7,$EH$1,IF(MID(BK11,7,1)=$EH$8,$EH$1,IF(MID(BK11,7,1)=$EI$2,$EH$1,IF(MID(BK11,7,1)=$EI$3,$EH$1,IF(MID(BK11,7,1)=$EI$4,$EH$1,IF(MID(BK11,7,1)=$EI$5,$EH$1,IF(MID(BK11,7,1)=$EI$6,$EH$1,IF(MID(BK11,7,1)=$EI$7,$EH$1,IF(MID(BK11,7,1)=$EI$8,$EH$1,IF(MID(BK11,7,1)=$EJ$2,$EH$1,IF(MID(BK11,7,1)=$EJ$3,$EH$1,IF(MID(BK11,7,1)=$EJ$4,$EH$1,IF(MID(BK11,7,1)=$EJ$5,$EH$1,IF(MID(BK11,7,1)=$EJ$6,$EH$1,IF(MID(BK11,7,1)=$EJ$7,$EH$1,IF(MID(BK11,7,1)=$EJ$8,$EH$1,IF(MID(BK11,7,1)=$S$2,$S$1,IF(MID(BK11,7,1)=$S$3,$S$1,IF(MID(BK11,7,1)=$S$4,$S$1,IF(MID(BK11,7,1)=$S$5,$S$1,IF(MID(BK11,7,1)=$S$6,$S$1,""))))))))))))))))))))))))))),"")</f>
        <v/>
      </c>
      <c r="BS11" t="str">
        <f t="shared" ref="BS11:BS42" si="38">IF(AND(BL11=$S$1,BM11=$EH$1),1,"")</f>
        <v/>
      </c>
      <c r="BT11">
        <f t="shared" ref="BT11:BT42" si="39">IF(AND(BM11=$S$1,BN11=$EH$1),1,"")</f>
        <v>1</v>
      </c>
      <c r="BU11" t="str">
        <f t="shared" ref="BU11:BU42" si="40">IF(AND(BN11=$S$1,BO11=$EH$1),1,"")</f>
        <v/>
      </c>
      <c r="BV11" t="str">
        <f t="shared" ref="BV11:BV42" si="41">IF(AND(BO11=$S$1,BP11=$EH$1),1,"")</f>
        <v/>
      </c>
      <c r="BW11" t="str">
        <f t="shared" ref="BW11:BW42" si="42">IF(AND(BP11=$S$1,BQ11=$EH$1),1,"")</f>
        <v/>
      </c>
      <c r="BX11" t="str">
        <f t="shared" ref="BX11:BX42" si="43">IF(AND(BQ11=$S$1,BR11=$EH$1),1,"")</f>
        <v/>
      </c>
      <c r="BY11">
        <f t="shared" ref="BY11" si="44">SUM(BS11:BX11)</f>
        <v>1</v>
      </c>
      <c r="BZ11">
        <f t="shared" ref="BZ11" si="45">LEN(BK11)</f>
        <v>3</v>
      </c>
      <c r="CA11" t="str">
        <f t="shared" ref="CA11:CA42" si="46">IF(AND(RIGHT(BK11,5)=$BZ$3,BY11&gt;0),LEFT(BK11,BZ11-3),IF(AND(BY11&gt;0,RIGHT(BK11,5)=$BZ$4),LEFT(BK11,BZ11-5),IF(AND(BY11&gt;0,RIGHT(BK11,5)=$BZ$5),LEFT(BK11,BZ11-3),IF(AND(BY11&gt;0,RIGHT(BK11,5)=$BZ$6),LEFT(BK11,BZ11-3),IF(AND(BY11&gt;0,RIGHT(BK11,4)=$BZ$7),LEFT(BK11,BZ11-2),IF(AND(BY11&gt;0,RIGHT(BK11,3)=$BZ$8),LEFT(BK11,BZ11-3),IF(AND(BY11&gt;0,RIGHT(BK11,4)=$BZ$9),LEFT(BK11,BZ11-4),"")))))))</f>
        <v/>
      </c>
      <c r="CB11" t="str">
        <f>IF(CA11="",BK11,CA11)</f>
        <v>Ken</v>
      </c>
      <c r="CC11" t="str">
        <f>IF(RIGHT(CB11,3)="ate",LEFT(CB11,LEN(CB11)-3),CB11)</f>
        <v>Ken</v>
      </c>
      <c r="CD11" t="str">
        <f t="shared" ref="CD11:CD42" si="47">IF(RIGHT(CB11,2)=$DC$3,LEFT(CB11,DF11-2),IF(RIGHT(CB11,4)=$DC$4,LEFT(CB11,DF11-4),IF(RIGHT(CB11,4)=$DC$5,LEFT(CB11,DF11-4),IF(RIGHT(CB11,2)=$DC$6,LEFT(CB11,DF11-2),IF(RIGHT(CB11,2)=$DC$7,LEFT(CB11,LEN(CB11)-2),IF(RIGHT(CB11,4)=$DC$8,LEFT(CB11,DF11-4),IF(RIGHT(CB11,4)=$DC$9,LEFT(CB11,DF11-4),IF(RIGHT(CB11,3)=$DE$3,LEFT(CB11,DF11-3),IF(RIGHT(CB11,5)=$DE$4,LEFT(CB11,DF11-5),IF(RIGHT(CB11,4)=$DE$5,LEFT(CB11,DF11-4),IF(RIGHT(CB11,3)=$DE$6,LEFT(CB11,DF11-3),IF(RIGHT(CB11,2)=$DE$7,LEFT(CB11,DF11-2),IF(RIGHT(CB11,3)=$DE$8,LEFT(CB11,DF11-3),IF(RIGHT(CB11,3)=$DE$9,LEFT(CB11,DF11-3),IF(RIGHT(CB11,3)=$DG$3,LEFT(CB11,DF11-3),IF(RIGHT(CB11,3)=$DG$4,LEFT(CB11,DF11-3),IF(RIGHT(CB11,3)=$DG$5,LEFT(CB11,DF11-3),IF(RIGHT(CB11,3)=$DG$6,LEFT(CB11,DF11-3),IF(RIGHT(CB11,4)=$DG$7,LEFT(CB11,DF11),IF(RIGHT(CB11,4)=$DG$8,LEFT(CB11,LEN(CB11)),CC11))))))))))))))))))))</f>
        <v>Ken</v>
      </c>
      <c r="CE11" t="str">
        <f t="shared" ref="CE11:CE42" si="48">LEFT(CD11)</f>
        <v>K</v>
      </c>
      <c r="CF11" t="str">
        <f t="shared" ref="CF11:CF42" si="49">MID(CD11,2,1)</f>
        <v>e</v>
      </c>
      <c r="CG11" t="str">
        <f t="shared" ref="CG11:CG42" si="50">MID(CD11,3,1)</f>
        <v>n</v>
      </c>
      <c r="CH11" t="str">
        <f t="shared" ref="CH11:CH42" si="51">MID(CD11,4,1)</f>
        <v/>
      </c>
      <c r="CI11" t="str">
        <f t="shared" ref="CI11:CI42" si="52">MID(CD11,5,1)</f>
        <v/>
      </c>
      <c r="CJ11" t="str">
        <f t="shared" ref="CJ11:CJ42" si="53">MID(CD11,6,1)</f>
        <v/>
      </c>
      <c r="CK11" t="str">
        <f t="shared" ref="CK11:CK42" si="54">MID(CD11,7,1)</f>
        <v/>
      </c>
      <c r="CL11" t="str">
        <f t="shared" ref="CL11:CL42" si="55">MID(CD11,8,1)</f>
        <v/>
      </c>
      <c r="CM11" t="str">
        <f t="shared" ref="CM11:CM42" si="56">MID(CD11,9,1)</f>
        <v/>
      </c>
      <c r="CN11" t="str">
        <f t="shared" ref="CN11:CN42" si="57">MID(CD11,10,1)</f>
        <v/>
      </c>
      <c r="CO11" t="str">
        <f t="shared" ref="CO11:CO42" si="58">IF(OR(CE11=$S$2,G11=$S$3,CE11=$S$4,CE11=$S$5,CE11=$S$6),"v",IF(OR(CE11=$EH$2,CE11=$EH$3,CE11=$EH$4,CE11=$EH$5,CE11=$EH$6,CE11=$EH$7,CE11=$EH$8,CE11=$EI$2,CE11=$EI$3,CE11=$EI$4,CE11=$EI$5,CE11=$EI$6,CE11=$EI$7,CE11=$EI$8,CE11=$EJ$2,CE11=$EJ$3,CE11=$EJ$4,CE11=$EJ$5,CE11=$EJ$6,CE11=$EJ$7,CE11=$EJ$8),"c",""))</f>
        <v>c</v>
      </c>
      <c r="CP11" t="str">
        <f t="shared" ref="CP11:CP42" si="59">IF(OR(CF11=$S$2,H11=$S$3,CF11=$S$4,CF11=$S$5,CF11=$S$6),"v",IF(OR(CF11=$EH$2,CF11=$EH$3,CF11=$EH$4,CF11=$EH$5,CF11=$EH$6,CF11=$EH$7,CF11=$EH$8,CF11=$EI$2,CF11=$EI$3,CF11=$EI$4,CF11=$EI$5,CF11=$EI$6,CF11=$EI$7,CF11=$EI$8,CF11=$EJ$2,CF11=$EJ$3,CF11=$EJ$4,CF11=$EJ$5,CF11=$EJ$6,CF11=$EJ$7,CF11=$EJ$8),"c",""))</f>
        <v>v</v>
      </c>
      <c r="CQ11" t="str">
        <f t="shared" ref="CQ11:CQ42" si="60">IF(OR(CG11=$S$2,I11=$S$3,CG11=$S$4,CG11=$S$5,CG11=$S$6),"v",IF(OR(CG11=$EH$2,CG11=$EH$3,CG11=$EH$4,CG11=$EH$5,CG11=$EH$6,CG11=$EH$7,CG11=$EH$8,CG11=$EI$2,CG11=$EI$3,CG11=$EI$4,CG11=$EI$5,CG11=$EI$6,CG11=$EI$7,CG11=$EI$8,CG11=$EJ$2,CG11=$EJ$3,CG11=$EJ$4,CG11=$EJ$5,CG11=$EJ$6,CG11=$EJ$7,CG11=$EJ$8),"c",""))</f>
        <v>c</v>
      </c>
      <c r="CR11" t="str">
        <f t="shared" ref="CR11:CR42" si="61">IF(OR(CH11=$S$2,J11=$S$3,CH11=$S$4,CH11=$S$5,CH11=$S$6),"v",IF(OR(CH11=$EH$2,CH11=$EH$3,CH11=$EH$4,CH11=$EH$5,CH11=$EH$6,CH11=$EH$7,CH11=$EH$8,CH11=$EI$2,CH11=$EI$3,CH11=$EI$4,CH11=$EI$5,CH11=$EI$6,CH11=$EI$7,CH11=$EI$8,CH11=$EJ$2,CH11=$EJ$3,CH11=$EJ$4,CH11=$EJ$5,CH11=$EJ$6,CH11=$EJ$7,CH11=$EJ$8),"c",""))</f>
        <v/>
      </c>
      <c r="CS11" t="str">
        <f t="shared" ref="CS11:CS42" si="62">IF(OR(CI11=$S$2,K11=$S$3,CI11=$S$4,CI11=$S$5,CI11=$S$6),"v",IF(OR(CI11=$EH$2,CI11=$EH$3,CI11=$EH$4,CI11=$EH$5,CI11=$EH$6,CI11=$EH$7,CI11=$EH$8,CI11=$EI$2,CI11=$EI$3,CI11=$EI$4,CI11=$EI$5,CI11=$EI$6,CI11=$EI$7,CI11=$EI$8,CI11=$EJ$2,CI11=$EJ$3,CI11=$EJ$4,CI11=$EJ$5,CI11=$EJ$6,CI11=$EJ$7,CI11=$EJ$8),"c",""))</f>
        <v/>
      </c>
      <c r="CT11" t="str">
        <f t="shared" ref="CT11:CT42" si="63">IF(OR(CJ11=$S$2,L11=$S$3,CJ11=$S$4,CJ11=$S$5,CJ11=$S$6),"v",IF(OR(CJ11=$EH$2,CJ11=$EH$3,CJ11=$EH$4,CJ11=$EH$5,CJ11=$EH$6,CJ11=$EH$7,CJ11=$EH$8,CJ11=$EI$2,CJ11=$EI$3,CJ11=$EI$4,CJ11=$EI$5,CJ11=$EI$6,CJ11=$EI$7,CJ11=$EI$8,CJ11=$EJ$2,CJ11=$EJ$3,CJ11=$EJ$4,CJ11=$EJ$5,CJ11=$EJ$6,CJ11=$EJ$7,CJ11=$EJ$8),"c",""))</f>
        <v/>
      </c>
      <c r="CU11" t="str">
        <f t="shared" ref="CU11:CU42" si="64">IF(OR(CK11=$S$2,M11=$S$3,CK11=$S$4,CK11=$S$5,CK11=$S$6),"v",IF(OR(CK11=$EH$2,CK11=$EH$3,CK11=$EH$4,CK11=$EH$5,CK11=$EH$6,CK11=$EH$7,CK11=$EH$8,CK11=$EI$2,CK11=$EI$3,CK11=$EI$4,CK11=$EI$5,CK11=$EI$6,CK11=$EI$7,CK11=$EI$8,CK11=$EJ$2,CK11=$EJ$3,CK11=$EJ$4,CK11=$EJ$5,CK11=$EJ$6,CK11=$EJ$7,CK11=$EJ$8),"c",""))</f>
        <v/>
      </c>
      <c r="CV11" t="str">
        <f t="shared" ref="CV11:CV42" si="65">IF(OR(CL11=$S$2,N11=$S$3,CL11=$S$4,CL11=$S$5,CL11=$S$6),"v",IF(OR(CL11=$EH$2,CL11=$EH$3,CL11=$EH$4,CL11=$EH$5,CL11=$EH$6,CL11=$EH$7,CL11=$EH$8,CL11=$EI$2,CL11=$EI$3,CL11=$EI$4,CL11=$EI$5,CL11=$EI$6,CL11=$EI$7,CL11=$EI$8,CL11=$EJ$2,CL11=$EJ$3,CL11=$EJ$4,CL11=$EJ$5,CL11=$EJ$6,CL11=$EJ$7,CL11=$EJ$8),"c",""))</f>
        <v/>
      </c>
      <c r="CW11" t="str">
        <f t="shared" ref="CW11" si="66">IF(AND(CO11="v",CP11="c"),1,"")</f>
        <v/>
      </c>
      <c r="CX11">
        <f t="shared" ref="CX11" si="67">IF(AND(CP11="v",CQ11="c"),1,"")</f>
        <v>1</v>
      </c>
      <c r="CY11" t="str">
        <f t="shared" ref="CY11" si="68">IF(AND(CQ11="v",CR11="c"),1,"")</f>
        <v/>
      </c>
      <c r="CZ11" t="str">
        <f t="shared" ref="CZ11" si="69">IF(AND(CR11="v",CS11="c"),1,"")</f>
        <v/>
      </c>
      <c r="DA11" t="str">
        <f t="shared" ref="DA11" si="70">IF(AND(CS11="v",CT11="c"),1,"")</f>
        <v/>
      </c>
      <c r="DB11" t="str">
        <f t="shared" ref="DB11" si="71">IF(AND(CT11="v",CU11="c"),1,"")</f>
        <v/>
      </c>
      <c r="DC11" t="str">
        <f t="shared" ref="DC11" si="72">IF(AND(CU11="v",CV11="c"),1,"")</f>
        <v/>
      </c>
      <c r="DD11" t="str">
        <f t="shared" ref="DD11" si="73">IF(AND(CV11="v",CW11="c"),1,"")</f>
        <v/>
      </c>
      <c r="DE11">
        <f t="shared" ref="DE11" si="74">SUM(CW11:DD11)</f>
        <v>1</v>
      </c>
      <c r="DF11">
        <f t="shared" ref="DF11:DF42" si="75">LEN(CB11)</f>
        <v>3</v>
      </c>
      <c r="DG11" t="str">
        <f t="shared" ref="DG11:DG42" si="76">IF(AND(DE11&gt;1,RIGHT(CB11,2)=$DC$3),LEFT(CB11,DF11-2),IF(AND(DE11&gt;1,RIGHT(CB11,4)=$DC$4),LEFT(CB11,DF11-4),IF(AND(DE11&gt;1,RIGHT(CB11,4)=$DC$5),LEFT(CB11,DF11-4),IF(AND(DE11&gt;1,RIGHT(CB11,2)=$DC$6),LEFT(CB11,DF11-2),IF(AND(DE11&gt;1,RIGHT(CB11,2)=$DC$7),LEFT(CB11,LEN(CB11)-2),IF(AND(DE11&gt;1,RIGHT(CB11,4)=$DC$8),LEFT(CB11,DF11-4),IF(AND(DE11&gt;1,RIGHT(CB11,4)=$DC$9),LEFT(CB11,DF11-4),IF(AND(DE11&gt;1,RIGHT(CB11,3)=$DE$3),LEFT(CB11,DF11-3),IF(AND(DE11&gt;1,RIGHT(CB11,5)=$DE$4),LEFT(CB11,DF11-5),IF(AND(DE11&gt;1,RIGHT(CB11,4)=$DE$5),LEFT(CB11,DF11-4),IF(AND(DE11&gt;1,RIGHT(CB11,3)=$DE$6),LEFT(CB11,DF11-3),IF(AND(DE11&gt;1,RIGHT(CB11,2)=$DE$7),LEFT(CB11,DF11-2),IF(AND(DE11&gt;1,RIGHT(CB11,3)=$DE$8),LEFT(CB11,DF11-3),IF(AND(DE11&gt;1,RIGHT(CB11,3)=$DE$9),LEFT(CB11,DF11-3),IF(AND(DE11&gt;1,RIGHT(CB11,3)=$DG$3),LEFT(CB11,DF11-3),IF(AND(DE11&gt;1,RIGHT(CB11,3)=$DG$4),LEFT(CB11,DF11-3),IF(AND(DE11&gt;1,RIGHT(CB11,3)=$DG$5),LEFT(CB11,DF11-3),IF(AND(DE11&gt;1,RIGHT(CB11,3)=$DG$6),LEFT(CB11,DF11-3),IF(AND(RIGHT(CB11,4)=$DG$7,DE11&gt;1),LEFT(CB11,DF11-3),IF(AND(RIGHT(CB11,4)=$DG$8,DE11&gt;1),LEFT(CB11,LEN(CB11)-3),""))))))))))))))))))))</f>
        <v/>
      </c>
      <c r="DH11" t="str">
        <f>IF(DG11="",CB11,IF(DG11&gt;0,DG11))</f>
        <v>Ken</v>
      </c>
      <c r="DI11" t="str">
        <f t="shared" ref="DI11" si="77">LEFT(DH11,1)</f>
        <v>K</v>
      </c>
      <c r="DJ11" t="str">
        <f>MID(DH11,2,1)</f>
        <v>e</v>
      </c>
      <c r="DK11" t="str">
        <f>MID(DH11,3,1)</f>
        <v>n</v>
      </c>
      <c r="DL11" t="str">
        <f>MID(DH11,4,1)</f>
        <v/>
      </c>
      <c r="DM11" t="str">
        <f>MID(DH11,5,1)</f>
        <v/>
      </c>
      <c r="DN11" t="str">
        <f>MID(DH11,6,1)</f>
        <v/>
      </c>
      <c r="DO11" t="str">
        <f>MID(DH11,7,1)</f>
        <v/>
      </c>
      <c r="DP11" t="str">
        <f>MID(DH11,8,1)</f>
        <v/>
      </c>
      <c r="DQ11" t="str">
        <f t="shared" ref="DQ11:DQ42" si="78">IF(OR(DI11=$S$2,DI11=$S$3,DI11=$S$4,DI11=$S$5,DI11=$S$6),"v",IF(OR(DI11=$EH$2,DI11=$EH$3,DI11=$EH$4,DI11=$EH$5,DI11=$EH$6,DI11=$EH$7,DI11=$EH$8,DI11=$EI$2,DI11=$EI$3,DI11=$EI$4,DI11=$EI$5,DI11=$EI$6,DI11=$EI$7,DI11=$EI$8,DI11=$EJ$2,DI11=$EJ$3,DI11=$EJ$4,DI11=$EJ$5,DI11=$EJ$6,DI11=$EJ$7,DI11=$EJ$8),"c",""))</f>
        <v>c</v>
      </c>
      <c r="DR11" t="str">
        <f t="shared" ref="DR11:DR42" si="79">IF(OR(DJ11=$S$2,DJ11=$S$3,DJ11=$S$4,DJ11=$S$5,DJ11=$S$6),"v",IF(OR(DJ11=$EH$2,DJ11=$EH$3,DJ11=$EH$4,DJ11=$EH$5,DJ11=$EH$6,DJ11=$EH$7,DJ11=$EH$8,DJ11=$EI$2,DJ11=$EI$3,DJ11=$EI$4,DJ11=$EI$5,DJ11=$EI$6,DJ11=$EI$7,DJ11=$EI$8,DJ11=$EJ$2,DJ11=$EJ$3,DJ11=$EJ$4,DJ11=$EJ$5,DJ11=$EJ$6,DJ11=$EJ$7,DJ11=$EJ$8),"c",""))</f>
        <v>v</v>
      </c>
      <c r="DS11" t="str">
        <f t="shared" ref="DS11:DS42" si="80">IF(OR(DK11=$S$2,DK11=$S$3,DK11=$S$4,DK11=$S$5,DK11=$S$6),"v",IF(OR(DK11=$EH$2,DK11=$EH$3,DK11=$EH$4,DK11=$EH$5,DK11=$EH$6,DK11=$EH$7,DK11=$EH$8,DK11=$EI$2,DK11=$EI$3,DK11=$EI$4,DK11=$EI$5,DK11=$EI$6,DK11=$EI$7,DK11=$EI$8,DK11=$EJ$2,DK11=$EJ$3,DK11=$EJ$4,DK11=$EJ$5,DK11=$EJ$6,DK11=$EJ$7,DK11=$EJ$8),"c",""))</f>
        <v>c</v>
      </c>
      <c r="DT11" t="str">
        <f t="shared" ref="DT11:DT42" si="81">IF(OR(DL11=$S$2,DL11=$S$3,DL11=$S$4,DL11=$S$5,DL11=$S$6),"v",IF(OR(DL11=$EH$2,DL11=$EH$3,DL11=$EH$4,DL11=$EH$5,DL11=$EH$6,DL11=$EH$7,DL11=$EH$8,DL11=$EI$2,DL11=$EI$3,DL11=$EI$4,DL11=$EI$5,DL11=$EI$6,DL11=$EI$7,DL11=$EI$8,DL11=$EJ$2,DL11=$EJ$3,DL11=$EJ$4,DL11=$EJ$5,DL11=$EJ$6,DL11=$EJ$7,DL11=$EJ$8),"c",""))</f>
        <v/>
      </c>
      <c r="DU11" t="str">
        <f t="shared" ref="DU11:DU42" si="82">IF(OR(DM11=$S$2,DM11=$S$3,DM11=$S$4,DM11=$S$5,DM11=$S$6),"v",IF(OR(DM11=$EH$2,DM11=$EH$3,DM11=$EH$4,DM11=$EH$5,DM11=$EH$6,DM11=$EH$7,DM11=$EH$8,DM11=$EI$2,DM11=$EI$3,DM11=$EI$4,DM11=$EI$5,DM11=$EI$6,DM11=$EI$7,DM11=$EI$8,DM11=$EJ$2,DM11=$EJ$3,DM11=$EJ$4,DM11=$EJ$5,DM11=$EJ$6,DM11=$EJ$7,DM11=$EJ$8),"c",""))</f>
        <v/>
      </c>
      <c r="DV11" t="str">
        <f t="shared" ref="DV11:DV42" si="83">IF(OR(DN11=$S$2,DN11=$S$3,DN11=$S$4,DN11=$S$5,DN11=$S$6),"v",IF(OR(DN11=$EH$2,DN11=$EH$3,DN11=$EH$4,DN11=$EH$5,DN11=$EH$6,DN11=$EH$7,DN11=$EH$8,DN11=$EI$2,DN11=$EI$3,DN11=$EI$4,DN11=$EI$5,DN11=$EI$6,DN11=$EI$7,DN11=$EI$8,DN11=$EJ$2,DN11=$EJ$3,DN11=$EJ$4,DN11=$EJ$5,DN11=$EJ$6,DN11=$EJ$7,DN11=$EJ$8),"c",""))</f>
        <v/>
      </c>
      <c r="DW11" t="str">
        <f t="shared" ref="DW11:DW42" si="84">IF(OR(DO11=$S$2,DO11=$S$3,DO11=$S$4,DO11=$S$5,DO11=$S$6),"v",IF(OR(DO11=$EH$2,DO11=$EH$3,DO11=$EH$4,DO11=$EH$5,DO11=$EH$6,DO11=$EH$7,DO11=$EH$8,DO11=$EI$2,DO11=$EI$3,DO11=$EI$4,DO11=$EI$5,DO11=$EI$6,DO11=$EI$7,DO11=$EI$8,DO11=$EJ$2,DO11=$EJ$3,DO11=$EJ$4,DO11=$EJ$5,DO11=$EJ$6,DO11=$EJ$7,DO11=$EJ$8),"c",""))</f>
        <v/>
      </c>
      <c r="DX11" t="str">
        <f t="shared" ref="DX11:DX42" si="85">IF(OR(DP11=$S$2,DP11=$S$3,DP11=$S$4,DP11=$S$5,DP11=$S$6),"v",IF(OR(DP11=$EH$2,DP11=$EH$3,DP11=$EH$4,DP11=$EH$5,DP11=$EH$6,DP11=$EH$7,DP11=$EH$8,DP11=$EI$2,DP11=$EI$3,DP11=$EI$4,DP11=$EI$5,DP11=$EI$6,DP11=$EI$7,DP11=$EI$8,DP11=$EJ$2,DP11=$EJ$3,DP11=$EJ$4,DP11=$EJ$5,DP11=$EJ$6,DP11=$EJ$7,DP11=$EJ$8),"c",""))</f>
        <v/>
      </c>
      <c r="DY11" t="str">
        <f t="shared" ref="DY11" si="86">IF(AND(DQ11="v",DR11="c"),1,"")</f>
        <v/>
      </c>
      <c r="DZ11">
        <f t="shared" ref="DZ11" si="87">IF(AND(DR11="v",DS11="c"),1,"")</f>
        <v>1</v>
      </c>
      <c r="EA11" t="str">
        <f t="shared" ref="EA11" si="88">IF(AND(DS11="v",DT11="c"),1,"")</f>
        <v/>
      </c>
      <c r="EB11" t="str">
        <f t="shared" ref="EB11" si="89">IF(AND(DT11="v",DU11="c"),1,"")</f>
        <v/>
      </c>
      <c r="EC11" t="str">
        <f t="shared" ref="EC11" si="90">IF(AND(DU11="v",DV11="c"),1,"")</f>
        <v/>
      </c>
      <c r="ED11" t="str">
        <f t="shared" ref="ED11" si="91">IF(AND(DV11="v",DW11="c"),1,"")</f>
        <v/>
      </c>
      <c r="EE11" t="str">
        <f t="shared" ref="EE11" si="92">IF(AND(DW11="v",DX11="c"),1,"")</f>
        <v/>
      </c>
      <c r="EF11" t="str">
        <f t="shared" ref="EF11" si="93">IF(AND(DX11="v",DY11="c"),1,"")</f>
        <v/>
      </c>
      <c r="EG11">
        <f>SUM(DY11:EF11)</f>
        <v>1</v>
      </c>
      <c r="EH11" t="str">
        <f>IFERROR(MID(DH11,LEN(DH11)-3,3),"")</f>
        <v/>
      </c>
      <c r="EI11" t="b">
        <f t="shared" ref="EI11:EI42" si="94">IFERROR(IF(LEFT(EH11,1)=$EH$2,$EH$1,IF(LEFT(EH11,1)=$EH$3,$EH$1,IF(LEFT(EH11,1)=$EH$4,$EH$1,IF(LEFT(EH11,1)=$EH$2,$EH$1,IF(LEFT(EH11,1)=$EH$5,$EH$1,IF(LEFT(EH11,1)=$EH$6,$EH$1,IF(LEFT(EH11,1)=$EH$7,$EH$1,IF(LEFT(EH11,1)=$EH$8,$EH$1,IF(LEFT(EH11,1)=$EI$2,$EH$1,IF(LEFT(EH11,1)=$EI$3,$EH$1,IF(LEFT(EH11,1)=$EI$4,$EH$1,IF(LEFT(EH11,1)=$EI$5,$EH$1,IF(LEFT(EH11,1)=$EI$6,$EH$1,IF(LEFT(EH11,1)=$EI$7,$EH$1,IF(LEFT(EH11,1)=$EI$8,$EH$1,IF(LEFT(EH11,1)=$EJ$2,$EH$1,IF(LEFT(EH11,1)=$EJ$3,$EH$1,IF(LEFT(EH11,1)=$EJ$4,$EH$1,IF(LEFT(EH11,1)=$EJ$5,$EH$1,IF(LEFT(EH11,1)=$EJ$6,$EH$1,IF(LEFT(EH11,1)=$EJ$7,$EH$1,IF(LEFT(EH11,1)=$EJ$8,$EH$1,IF(LEFT(EH11,1)=$S$2,$S$1,IF(LEFT(EH11,1)=$S$3,$S$1,IF(LEFT(EH11,1)=$S$4,$S$1,IF(LEFT(EH11,1)=$S$5,$S$1,IF(LEFT(EH11,1)=$S$6,$S$1))))))))))))))))))))))))))),"")</f>
        <v>0</v>
      </c>
      <c r="EJ11" t="b">
        <f t="shared" ref="EJ11:EJ42" si="95">IFERROR(IF(MID(EH11,2,1)=$EH$2,$EH$1,IF(MID(EH11,2,1)=$EH$3,$EH$1,IF(MID(EH11,2,1)=$EH$4,$EH$1,IF(MID(EH11,2,1)=$EH$2,$EH$1,IF(MID(EH11,2,1)=$EH$5,$EH$1,IF(MID(EH11,2,1)=$EH$6,$EH$1,IF(MID(EH11,2,1)=$EH$7,$EH$1,IF(MID(EH11,2,1)=$EH$8,$EH$1,IF(MID(EH11,2,1)=$EI$2,$EH$1,IF(MID(EH11,2,1)=$EI$3,$EH$1,IF(MID(EH11,2,1)=$EI$4,$EH$1,IF(MID(EH11,2,1)=$EI$5,$EH$1,IF(MID(EH11,2,1)=$EI$6,$EH$1,IF(MID(EH11,2,1)=$EI$7,$EH$1,IF(MID(EH11,2,1)=$EI$8,$EH$1,IF(MID(EH11,2,1)=$EJ$2,$EH$1,IF(MID(EH11,2,1)=$EJ$3,$EH$1,IF(MID(EH11,2,1)=$EJ$4,$EH$1,IF(MID(EH11,2,1)=$EJ$5,$EH$1,IF(MID(EH11,2,1)=$EJ$6,$EH$1,IF(MID(EH11,2,1)=$EJ$7,$EH$1,IF(MID(EH11,2,1)=$EJ$8,$EH$1,IF(MID(EH11,2,1)=$S$2,$S$1,IF(MID(EH11,2,1)=$S$3,$S$1,IF(MID(EH11,2,1)=$S$4,$S$1,IF(MID(EH11,2,1)=$S$5,$S$1,IF(MID(EH11,2,1)=$S$6,$S$1))))))))))))))))))))))))))),"")</f>
        <v>0</v>
      </c>
      <c r="EK11" t="b">
        <f t="shared" ref="EK11:EK42" si="96">IFERROR(IF(RIGHT(EH11,1)=$EH$2,$EH$1,IF(RIGHT(EH11,1)=$EH$3,"",IF(RIGHT(EH11,1)=$EH$4,$EH$1,IF(RIGHT(EH11,1)=$EH$2,$EH$1,IF(RIGHT(EH11,1)=$EH$5,$EH$1,IF(RIGHT(EH11,1)=$EH$6,"",IF(RIGHT(EH11,1)=$EH$7,$EH$1,IF(RIGHT(EH11,1)=$EH$8,$EH$1,IF(RIGHT(EH11,1)=$EI$2,$EH$1,IF(RIGHT(EH11,1)=$EI$3,$EH$1,IF(RIGHT(EH11,1)=$EI$4,$EH$1,IF(RIGHT(EH11,1)=$EI$5,$EH$1,IF(RIGHT(EH11,1)=$EI$6,$EH$1,IF(RIGHT(EH11,1)=$EI$7,$EH$1,IF(RIGHT(EH11,1)=$EI$8,$EH$1,IF(RIGHT(EH11,1)=$EJ$2,$EH$1,IF(RIGHT(EH11,1)=$EJ$3,"",IF(RIGHT(EH11,1)=$EJ$4,$EH$1,IF(RIGHT(EH11,1)=$EJ$5,$EH$1,IF(RIGHT(EH11,1)=$EJ$6,$EH$1,IF(RIGHT(EH11,1)=$EJ$7,$EH$1,IF(RIGHT(EH11,1)=$EJ$8,$EH$1,IF(RIGHT(EH11,1)=$S$2,$S$1,IF(RIGHT(EH11,1)=$S$3,$S$1,IF(RIGHT(EH11,1)=$S$4,$S$1,IF(RIGHT(EH11,1)=$S$5,$S$1,IF(RIGHT(EH11,1)=$S$6,$S$1))))))))))))))))))))))))))),"")</f>
        <v>0</v>
      </c>
      <c r="EL11" t="str">
        <f>IFERROR(EI11&amp;EJ11&amp;EK11,"")</f>
        <v>FALSEFALSEFALSE</v>
      </c>
      <c r="EM11" t="str">
        <f>IF(AND(EG11&gt;1,RIGHT(DH11,1)="e"),LEFT(DH11,LEN(DH11)-1),IF(AND(EG11=1,EL11&lt;&gt;"CVC",RIGHT(DH11,1)="e"),LEFT(DH11,LEN(DH11)-1),""))</f>
        <v/>
      </c>
      <c r="EN11" t="str">
        <f>IF(EM11="",DH11,EM11)</f>
        <v>Ken</v>
      </c>
      <c r="EO11" t="str">
        <f t="shared" ref="EO11:EO42" si="97">IF(AND(RIGHT(EN11,2)=$EL$2,EG11&gt;1),LEFT(EN11,LEN(EN11)-1),IF(AND(RIGHT(EN11,2)=$EL$8,EG11&gt;1),LEFT(EN11,LEN(EN11)-1),""))</f>
        <v/>
      </c>
      <c r="EP11" t="str">
        <f t="shared" ref="EP11:EP42" si="98">IF(AND(RIGHT(EN11,2)=$EL$2,EG11&gt;1),LEFT(EN11,LEN(EN11)-1),IF(AND(RIGHT(EN11,2)=$EL$8,EG11&gt;1),LEFT(EN11,LEN(EN11)-1),EN11))</f>
        <v>Ken</v>
      </c>
      <c r="EQ11" t="str">
        <f>IF(EP11&gt;0,EP11,IF(AND(EP11="",CB11&gt;0),CB11,IF(AND(EP11="",CB11="",BJ11&gt;0),BJ11,IF(AND(EP11="",CB11="",BJ11=0,AO11=""),AM11))))</f>
        <v>Ken</v>
      </c>
      <c r="ER11" t="str">
        <f>RIGHT(B11,LEN(B11)-LEN(EQ11))</f>
        <v/>
      </c>
      <c r="EU11" s="102"/>
      <c r="EV11" s="82"/>
      <c r="EW11" s="82"/>
      <c r="EX11" s="82"/>
      <c r="EY11" s="82"/>
      <c r="EZ11" s="82"/>
      <c r="FA11" s="82"/>
      <c r="FB11" s="82"/>
      <c r="FC11" s="103"/>
    </row>
    <row r="12" spans="1:159" x14ac:dyDescent="0.2">
      <c r="A12">
        <f>IF(B12&lt;&gt;"",(A11+1),IF(B12="",""))</f>
        <v>2</v>
      </c>
      <c r="B12" s="6" t="str">
        <f t="shared" ref="B12:B75" si="99">IFERROR(LEFT(C11,FIND(" ",C11)-1),IF(B13="",C11,""))</f>
        <v>Wood</v>
      </c>
      <c r="C12" t="str">
        <f>IFERROR(RIGHT(C11,E12-D12),"")</f>
        <v>is a great technical marketer with fantastic analytical skills.</v>
      </c>
      <c r="D12" s="8">
        <f>IFERROR(FIND(" ",C11),"")</f>
        <v>5</v>
      </c>
      <c r="E12" s="9">
        <f t="shared" ref="E12:E75" si="100">IF(LEN(C11)&gt;0,LEN(C11),IF(LEN(C11)=0,""))</f>
        <v>68</v>
      </c>
      <c r="F12" s="8">
        <f t="shared" ref="F12:F75" si="101">IF(LEN(E12)&gt;0,LEN(B12),IF(LEN(B12)=0,""))</f>
        <v>4</v>
      </c>
      <c r="G12" t="str">
        <f t="shared" ref="G12:G75" si="102">TRIM(LEFT(B12))</f>
        <v>W</v>
      </c>
      <c r="H12" t="str">
        <f t="shared" ref="H12:H75" si="103">TRIM(MID(B12,2,1))</f>
        <v>o</v>
      </c>
      <c r="I12" t="str">
        <f t="shared" ref="I12:I75" si="104">TRIM(MID(B12,3,1))</f>
        <v>o</v>
      </c>
      <c r="J12" t="str">
        <f t="shared" ref="J12:J75" si="105">TRIM(MID(B12,4,1))</f>
        <v>d</v>
      </c>
      <c r="K12" t="str">
        <f t="shared" ref="K12:K75" si="106">TRIM(MID(B12,5,1))</f>
        <v/>
      </c>
      <c r="L12" t="str">
        <f t="shared" ref="L12:L75" si="107">TRIM(MID(B12,6,1))</f>
        <v/>
      </c>
      <c r="M12" t="str">
        <f t="shared" ref="M12:M75" si="108">TRIM(MID(B12,7,1))</f>
        <v/>
      </c>
      <c r="N12" t="str">
        <f t="shared" ref="N12:N75" si="109">TRIM(MID(B12,8,1))</f>
        <v/>
      </c>
      <c r="O12" t="str">
        <f t="shared" ref="O12:O75" si="110">TRIM(MID(B12,9,1))</f>
        <v/>
      </c>
      <c r="P12" t="str">
        <f t="shared" ref="P12:P75" si="111">TRIM(MID(B12,10,1))</f>
        <v/>
      </c>
      <c r="Q12" t="str">
        <f>IF(RIGHT(B12,4)=$Q$3,LEFT(B12,F12-2),IF(RIGHT(B12,3)=$Q$4,LEFT(B12,F12-2),IF(RIGHT(B12,2)=$Q$5,"",IF(RIGHT(B12,1)=$Q$6,LEFT(B12,F12-1),""))))</f>
        <v/>
      </c>
      <c r="R12" t="str">
        <f t="shared" ref="R12:R75" si="112">IF(Q12="",B12,Q12)</f>
        <v>Wood</v>
      </c>
      <c r="S12" t="str">
        <f t="shared" si="0"/>
        <v/>
      </c>
      <c r="T12">
        <f t="shared" ref="T12:T75" si="113">LEN(S12)</f>
        <v>0</v>
      </c>
      <c r="U12" t="str">
        <f t="shared" si="1"/>
        <v/>
      </c>
      <c r="V12" t="str">
        <f t="shared" si="2"/>
        <v/>
      </c>
      <c r="W12" t="str">
        <f t="shared" si="3"/>
        <v/>
      </c>
      <c r="X12" t="str">
        <f t="shared" si="4"/>
        <v/>
      </c>
      <c r="Y12" t="str">
        <f t="shared" si="5"/>
        <v/>
      </c>
      <c r="Z12" t="str">
        <f t="shared" si="6"/>
        <v/>
      </c>
      <c r="AA12" t="str">
        <f t="shared" ref="AA12:AA43" si="114">IF(RIGHT(S12,1)=$EH$2,$EH$1,IF(RIGHT(S12,1)=$EH$3,$EH$1,IF(RIGHT(S12,1)=$EH$4,$EH$1,IF(RIGHT(S12,1)=$EH$2,$EH$1,IF(RIGHT(S12,1)=$EH$5,$EH$1,IF(RIGHT(S12,1)=$EH$6,$EH$1,IF(RIGHT(S12,1)=$EH$7,$EH$1,IF(RIGHT(S12,1)=$EH$8,$EH$1,IF(RIGHT(S12,1)=$EI$2,$EH$1,IF(RIGHT(S12,1)=$EI$3,$EH$1,IF(RIGHT(S12,1)=$EI$4,$EH$1,IF(RIGHT(S12,1)=$EI$5,$EH$1,IF(RIGHT(S12,1)=$EI$6,$EH$1,IF(RIGHT(S12,1)=$EI$7,$EH$1,IF(RIGHT(S12,1)=$EI$8,$EH$1,IF(RIGHT(S12,1)=$EJ$2,$EH$1,IF(RIGHT(S12,1)=$EJ$3,$EH$1,IF(RIGHT(S12,1)=$EJ$4,$EH$1,IF(RIGHT(S12,1)=$EJ$5,$EH$1,IF(RIGHT(S12,1)=$EJ$6,$EH$1,IF(RIGHT(S12,1)=$EJ$7,$EH$1,IF(RIGHT(S12,1)=$EJ$8,$EH$1,IF(RIGHT(S12,1)=$S$2,$S$1,IF(RIGHT(S12,1)=$S$3,$S$1,IF(RIGHT(S12,1)=$S$4,$S$1,IF(RIGHT(S12,1)=$S$5,$S$1,IF(RIGHT(S12,1)=$S$6,$S$1,"")))))))))))))))))))))))))))</f>
        <v/>
      </c>
      <c r="AC12" t="str">
        <f t="shared" si="7"/>
        <v/>
      </c>
      <c r="AD12" t="str">
        <f t="shared" si="8"/>
        <v/>
      </c>
      <c r="AE12" t="str">
        <f t="shared" si="9"/>
        <v/>
      </c>
      <c r="AF12" t="str">
        <f t="shared" si="10"/>
        <v/>
      </c>
      <c r="AG12" t="str">
        <f t="shared" si="11"/>
        <v/>
      </c>
      <c r="AH12" t="str">
        <f t="shared" si="12"/>
        <v/>
      </c>
      <c r="AI12" t="str">
        <f t="shared" si="13"/>
        <v/>
      </c>
      <c r="AJ12" t="str">
        <f t="shared" si="14"/>
        <v/>
      </c>
      <c r="AK12" t="str">
        <f t="shared" si="15"/>
        <v/>
      </c>
      <c r="AL12">
        <f t="shared" ref="AL12:AL75" si="115">SUM(AF12:AK12)</f>
        <v>0</v>
      </c>
      <c r="AM12" t="str">
        <f t="shared" si="16"/>
        <v/>
      </c>
      <c r="AN12" t="str">
        <f t="shared" si="17"/>
        <v>Wood</v>
      </c>
      <c r="AO12" t="str">
        <f t="shared" si="18"/>
        <v/>
      </c>
      <c r="AP12" t="str">
        <f>IF(AO12="",AN12,AO12)</f>
        <v>Wood</v>
      </c>
      <c r="AQ12" t="str">
        <f t="shared" si="19"/>
        <v>C</v>
      </c>
      <c r="AR12" t="str">
        <f t="shared" si="20"/>
        <v>V</v>
      </c>
      <c r="AS12" t="str">
        <f t="shared" si="21"/>
        <v>V</v>
      </c>
      <c r="AT12" t="str">
        <f t="shared" ref="AT12:AT75" si="116">IF(RIGHT(AP12,7)=$BJ$3,LEFT(AP12,LEN(AP12)-7),IF(RIGHT(AP12,6)=$BJ$4,LEFT(AP12,LEN(AP12)-6),IF(RIGHT(AU12,4)=$BJ$5,LEFT(AU12,LEN(AU12)-4),IF(RIGHT(AU12,4)=$BJ$6,LEFT(AU12,LEN(AU12)-4),IF(RIGHT(AU12,4)=$BJ$7,LEFT(AU12,LEN(AU12)-4),IF(RIGHT(AU12,4)=$BJ$8,LEFT(AU12,LEN(AU12)-4),IF(RIGHT(AU12,4)=$BJ$9,LEFT(AU12,LEN(AU12)-4),IF(RIGHT(AU12,5)=$BL$3,LEFT(AU12,LEN(AU12)-5),IF(RIGHT(AU12,3)=$BL$4,LEFT(AU12,LEN(AU12)-3),IF(RIGHT(AU12,5)=$BL$5,LEFT(AU12,LEN(AU12)-5),IF(RIGHT(AU12,7)=$BL$6,LEFT(AU12,LEN(AU12)-7),IF(RIGHT(AU12,5)=$BL$7,LEFT(AU12,LEN(AU12)-5),IF(RIGHT(AU12,4)=$BL$8,LEFT(AU12,LEN(AU12)-4),IF(RIGHT(AU12,5)=$BL$9,LEFT(AU12,LEN(AU12)-5),IF(RIGHT(AU12,7)=$BN$3,LEFT(AU12,LEN(AU12)-7),IF(RIGHT(AU12,7)=$BN$4,LEFT(AU12,LEN(AU12)-7),IF(RIGHT(AU12,7)=$BN$5,LEFT(AU12,LEN(AU12)-7),IF(RIGHT(AU12,5)=$BN$6,LEFT(AU12,LEN(AU12)-5),IF(RIGHT(AU12,5)=$BN$7,LEFT(AU12,LEN(AU12)-5),IF(RIGHT(AU12,6)=$BN$8,LEFT(AU12,LEN(AU12)-6),AP12))))))))))))))))))))</f>
        <v>Wood</v>
      </c>
      <c r="AU12" t="str">
        <f t="shared" si="22"/>
        <v>Wood</v>
      </c>
      <c r="AV12" t="str">
        <f t="shared" ref="AV12:AV75" si="117">IFERROR(IF(MID(AT12,LEN(AT12)-6,1)=$EH$2,$EH$1,IF(MID(AT12,LEN(AT12)-6,1)=$EH$3,$EH$1,IF(MID(AT12,LEN(AT12)-6,1)=$EH$4,$EH$1,IF(MID(AT12,LEN(AT12)-6,1)=$EH$2,$EH$1,IF(MID(AT12,LEN(AT12)-6,1)=$EH$5,$EH$1,IF(MID(AT12,LEN(AT12)-6,1)=$EH$6,$EH$1,IF(MID(AT12,LEN(AT12)-6,1)=$EH$7,$EH$1,IF(MID(AT12,LEN(AT12)-6,1)=$EH$8,$EH$1,IF(MID(AT12,LEN(AT12)-6,1)=$EI$2,$EH$1,IF(MID(AT12,LEN(AT12)-6,1)=$EI$3,$EH$1,IF(MID(AT12,LEN(AT12)-6,1)=$EI$4,$EH$1,IF(MID(AT12,LEN(AT12)-6,1)=$EI$5,$EH$1,IF(MID(AT12,LEN(AT12)-6,1)=$EI$6,$EH$1,IF(MID(AT12,LEN(AT12)-6,1)=$EI$7,$EH$1,IF(MID(AT12,LEN(AT12)-6,1)=$EI$8,$EH$1,IF(MID(AT12,LEN(AT12)-6,1)=$EJ$2,$EH$1,IF(MID(AT12,LEN(AT12)-6,1)=$EJ$3,$EH$1,IF(MID(AT12,LEN(AT12)-6,1)=$EJ$4,$EH$1,IF(MID(AT12,LEN(AT12)-6,1)=$EJ$5,$EH$1,IF(MID(AT12,LEN(AT12)-6,1)=$EJ$6,$EH$1,IF(MID(AT12,LEN(AT12)-6,1)=$EJ$7,$EH$1,IF(MID(AT12,LEN(AT12)-6,1)=$EJ$8,$EH$1,IF(MID(AT12,LEN(AT12)-6,1)=$S$2,$S$1,IF(MID(AT12,LEN(AT12)-6,1)=$S$3,$S$1,IF(MID(AT12,LEN(AT12)-6,1)=$S$4,$S$1,IF(MID(AT12,LEN(AT12)-6,1)=$S$5,$S$1,IF(MID(AT12,LEN(AT12)-6,1)=$S$6,$S$1,""))))))))))))))))))))))))))),"")</f>
        <v/>
      </c>
      <c r="AW12" t="str">
        <f t="shared" ref="AW12:AW75" si="118">IFERROR(IF(MID(AT12,LEN(AT12)-5,1)=$EH$2,$EH$1,IF(MID(AT12,LEN(AT12)-5,1)=$EH$3,$EH$1,IF(MID(AT12,LEN(AT12)-5,1)=$EH$4,$EH$1,IF(MID(AT12,LEN(AT12)-5,1)=$EH$2,$EH$1,IF(MID(AT12,LEN(AT12)-5,1)=$EH$5,$EH$1,IF(MID(AT12,LEN(AT12)-5,1)=$EH$6,$EH$1,IF(MID(AT12,LEN(AT12)-5,1)=$EH$7,$EH$1,IF(MID(AT12,LEN(AT12)-5,1)=$EH$8,$EH$1,IF(MID(AT12,LEN(AT12)-5,1)=$EI$2,$EH$1,IF(MID(AT12,LEN(AT12)-5,1)=$EI$3,$EH$1,IF(MID(AT12,LEN(AT12)-5,1)=$EI$4,$EH$1,IF(MID(AT12,LEN(AT12)-5,1)=$EI$5,$EH$1,IF(MID(AT12,LEN(AT12)-5,1)=$EI$6,$EH$1,IF(MID(AT12,LEN(AT12)-5,1)=$EI$7,$EH$1,IF(MID(AT12,LEN(AT12)-5,1)=$EI$8,$EH$1,IF(MID(AT12,LEN(AT12)-5,1)=$EJ$2,$EH$1,IF(MID(AT12,LEN(AT12)-5,1)=$EJ$3,$EH$1,IF(MID(AT12,LEN(AT12)-5,1)=$EJ$4,$EH$1,IF(MID(AT12,LEN(AT12)-5,1)=$EJ$5,$EH$1,IF(MID(AT12,LEN(AT12)-5,1)=$EJ$6,$EH$1,IF(MID(AT12,LEN(AT12)-5,1)=$EJ$7,$EH$1,IF(MID(AT12,LEN(AT12)-5,1)=$EJ$8,$EH$1,IF(MID(AT12,LEN(AT12)-5,1)=$S$2,$S$1,IF(MID(AT12,LEN(AT12)-5,1)=$S$3,$S$1,IF(MID(AT12,LEN(AT12)-5,1)=$S$4,$S$1,IF(MID(AT12,LEN(AT12)-5,1)=$S$5,$S$1,IF(MID(AT12,LEN(AT12)-5,1)=$S$6,$S$1,""))))))))))))))))))))))))))),"")</f>
        <v/>
      </c>
      <c r="AX12" t="str">
        <f t="shared" ref="AX12:AX75" si="119">IFERROR(IF(MID(AT12,LEN(AT12)-4,1)=$EH$2,$EH$1,IF(MID(AT12,LEN(AT12)-4,1)=$EH$3,$EH$1,IF(MID(AT12,LEN(AT12)-4,1)=$EH$4,$EH$1,IF(MID(AT12,LEN(AT12)-4,1)=$EH$2,$EH$1,IF(MID(AT12,LEN(AT12)-4,1)=$EH$5,$EH$1,IF(MID(AT12,LEN(AT12)-4,1)=$EH$6,$EH$1,IF(MID(AT12,LEN(AT12)-4,1)=$EH$7,$EH$1,IF(MID(AT12,LEN(AT12)-4,1)=$EH$8,$EH$1,IF(MID(AT12,LEN(AT12)-4,1)=$EI$2,$EH$1,IF(MID(AT12,LEN(AT12)-4,1)=$EI$3,$EH$1,IF(MID(AT12,LEN(AT12)-4,1)=$EI$4,$EH$1,IF(MID(AT12,LEN(AT12)-4,1)=$EI$5,$EH$1,IF(MID(AT12,LEN(AT12)-4,1)=$EI$6,$EH$1,IF(MID(AT12,LEN(AT12)-4,1)=$EI$7,$EH$1,IF(MID(AT12,LEN(AT12)-4,1)=$EI$8,$EH$1,IF(MID(AT12,LEN(AT12)-4,1)=$EJ$2,$EH$1,IF(MID(AT12,LEN(AT12)-4,1)=$EJ$3,$EH$1,IF(MID(AT12,LEN(AT12)-4,1)=$EJ$4,$EH$1,IF(MID(AT12,LEN(AT12)-4,1)=$EJ$5,$EH$1,IF(MID(AT12,LEN(AT12)-4,1)=$EJ$6,$EH$1,IF(MID(AT12,LEN(AT12)-4,1)=$EJ$7,$EH$1,IF(MID(AT12,LEN(AT12)-4,1)=$EJ$8,$EH$1,IF(MID(AT12,LEN(AT12)-4,1)=$S$2,$S$1,IF(MID(AT12,LEN(AT12)-4,1)=$S$3,$S$1,IF(MID(AT12,LEN(AT12)-4,1)=$S$4,$S$1,IF(MID(AT12,LEN(AT12)-4,1)=$S$5,$S$1,IF(MID(AT12,LEN(AT12)-4,1)=$S$6,$S$1,""))))))))))))))))))))))))))),"")</f>
        <v/>
      </c>
      <c r="AY12" t="str">
        <f t="shared" ref="AY12:AY75" si="120">IFERROR(IF(MID(AT12,LEN(AT12)-3,1)=$EH$2,$EH$1,IF(MID(AT12,LEN(AT12)-3,1)=$EH$3,$EH$1,IF(MID(AT12,LEN(AT12)-3,1)=$EH$4,$EH$1,IF(MID(AT12,LEN(AT12)-3,1)=$EH$2,$EH$1,IF(MID(AT12,LEN(AT12)-3,1)=$EH$5,$EH$1,IF(MID(AT12,LEN(AT12)-3,1)=$EH$6,$EH$1,IF(MID(AT12,LEN(AT12)-3,1)=$EH$7,$EH$1,IF(MID(AT12,LEN(AT12)-3,1)=$EH$8,$EH$1,IF(MID(AT12,LEN(AT12)-3,1)=$EI$2,$EH$1,IF(MID(AT12,LEN(AT12)-3,1)=$EI$3,$EH$1,IF(MID(AT12,LEN(AT12)-3,1)=$EI$4,$EH$1,IF(MID(AT12,LEN(AT12)-3,1)=$EI$5,$EH$1,IF(MID(AT12,LEN(AT12)-3,1)=$EI$6,$EH$1,IF(MID(AT12,LEN(AT12)-3,1)=$EI$7,$EH$1,IF(MID(AT12,LEN(AT12)-3,1)=$EI$8,$EH$1,IF(MID(AT12,LEN(AT12)-3,1)=$EJ$2,$EH$1,IF(MID(AT12,LEN(AT12)-3,1)=$EJ$3,$EH$1,IF(MID(AT12,LEN(AT12)-3,1)=$EJ$4,$EH$1,IF(MID(AT12,LEN(AT12)-3,1)=$EJ$5,$EH$1,IF(MID(AT12,LEN(AT12)-3,1)=$EJ$6,$EH$1,IF(MID(AT12,LEN(AT12)-3,1)=$EJ$7,$EH$1,IF(MID(AT12,LEN(AT12)-3,1)=$EJ$8,$EH$1,IF(MID(AT12,LEN(AT12)-3,1)=$S$2,$S$1,IF(MID(AT12,LEN(AT12)-3,1)=$S$3,$S$1,IF(MID(AT12,LEN(AT12)-3,1)=$S$4,$S$1,IF(MID(AT12,LEN(AT12)-3,1)=$S$5,$S$1,IF(MID(AT12,LEN(AT12)-3,1)=$S$6,$S$1,""))))))))))))))))))))))))))),"")</f>
        <v>C</v>
      </c>
      <c r="AZ12" t="str">
        <f t="shared" ref="AZ12:AZ75" si="121">IFERROR(IF(MID(AT12,LEN(AT12)-2,1)=$EH$2,$EH$1,IF(MID(AT12,LEN(AT12)-2,1)=$EH$3,$EH$1,IF(MID(AT12,LEN(AT12)-2,1)=$EH$4,$EH$1,IF(MID(AT12,LEN(AT12)-2,1)=$EH$2,$EH$1,IF(MID(AT12,LEN(AT12)-2,1)=$EH$5,$EH$1,IF(MID(AT12,LEN(AT12)-2,1)=$EH$6,$EH$1,IF(MID(AT12,LEN(AT12)-2,1)=$EH$7,$EH$1,IF(MID(AT12,LEN(AT12)-2,1)=$EH$8,$EH$1,IF(MID(AT12,LEN(AT12)-2,1)=$EI$2,$EH$1,IF(MID(AT12,LEN(AT12)-2,1)=$EI$3,$EH$1,IF(MID(AT12,LEN(AT12)-2,1)=$EI$4,$EH$1,IF(MID(AT12,LEN(AT12)-2,1)=$EI$5,$EH$1,IF(MID(AT12,LEN(AT12)-2,1)=$EI$6,$EH$1,IF(MID(AT12,LEN(AT12)-2,1)=$EI$7,$EH$1,IF(MID(AT12,LEN(AT12)-2,1)=$EI$8,$EH$1,IF(MID(AT12,LEN(AT12)-2,1)=$EJ$2,$EH$1,IF(MID(AT12,LEN(AT12)-2,1)=$EJ$3,$EH$1,IF(MID(AT12,LEN(AT12)-2,1)=$EJ$4,$EH$1,IF(MID(AT12,LEN(AT12)-2,1)=$EJ$5,$EH$1,IF(MID(AT12,LEN(AT12)-2,1)=$EJ$6,$EH$1,IF(MID(AT12,LEN(AT12)-2,1)=$EJ$7,$EH$1,IF(MID(AT12,LEN(AT12)-2,1)=$EJ$8,$EH$1,IF(MID(AT12,LEN(AT12)-2,1)=$S$2,$S$1,IF(MID(AT12,LEN(AT12)-2,1)=$S$3,$S$1,IF(MID(AT12,LEN(AT12)-2,1)=$S$4,$S$1,IF(MID(AT12,LEN(AT12)-2,1)=$S$5,$S$1,IF(MID(AT12,LEN(AT12)-2,1)=$S$6,$S$1,""))))))))))))))))))))))))))),"")</f>
        <v>V</v>
      </c>
      <c r="BA12" t="str">
        <f t="shared" ref="BA12:BA75" si="122">IFERROR(IF(MID(AT12,LEN(AT12)-1,1)=$EH$2,$EH$1,IF(MID(AT12,LEN(AT12)-1,1)=$EH$3,$EH$1,IF(MID(AT12,LEN(AT12)-1,1)=$EH$4,$EH$1,IF(MID(AT12,LEN(AT12)-1,1)=$EH$2,$EH$1,IF(MID(AT12,LEN(AT12)-1,1)=$EH$5,$EH$1,IF(MID(AT12,LEN(AT12)-1,1)=$EH$6,$EH$1,IF(MID(AT12,LEN(AT12)-1,1)=$EH$7,$EH$1,IF(MID(AT12,LEN(AT12)-1,1)=$EH$8,$EH$1,IF(MID(AT12,LEN(AT12)-1,1)=$EI$2,$EH$1,IF(MID(AT12,LEN(AT12)-1,1)=$EI$3,$EH$1,IF(MID(AT12,LEN(AT12)-1,1)=$EI$4,$EH$1,IF(MID(AT12,LEN(AT12)-1,1)=$EI$5,$EH$1,IF(MID(AT12,LEN(AT12)-1,1)=$EI$6,$EH$1,IF(MID(AT12,LEN(AT12)-1,1)=$EI$7,$EH$1,IF(MID(AT12,LEN(AT12)-1,1)=$EI$8,$EH$1,IF(MID(AT12,LEN(AT12)-1,1)=$EJ$2,$EH$1,IF(MID(AT12,LEN(AT12)-1,1)=$EJ$3,$EH$1,IF(MID(AT12,LEN(AT12)-1,1)=$EJ$4,$EH$1,IF(MID(AT12,LEN(AT12)-1,1)=$EJ$5,$EH$1,IF(MID(AT12,LEN(AT12)-1,1)=$EJ$6,$EH$1,IF(MID(AT12,LEN(AT12)-1,1)=$EJ$7,$EH$1,IF(MID(AT12,LEN(AT12)-1,1)=$EJ$8,$EH$1,IF(MID(AT12,LEN(AT12)-1,1)=$S$2,$S$1,IF(MID(AT12,LEN(AT12)-1,1)=$S$3,$S$1,IF(MID(AT12,LEN(AT12)-1,1)=$S$4,$S$1,IF(MID(AT12,LEN(AT12)-1,1)=$S$5,$S$1,IF(MID(AT12,LEN(AT12)-1,1)=$S$6,$S$1,""))))))))))))))))))))))))))),"")</f>
        <v>V</v>
      </c>
      <c r="BB12" t="str">
        <f t="shared" ref="BB12:BB75" si="123">IF(RIGHT(AT12,1)=$EH$2,$EH$1,IF(RIGHT(AT12,1)=$EH$3,$EH$1,IF(RIGHT(AT12,1)=$EH$4,$EH$1,IF(RIGHT(AT12,1)=$EH$2,$EH$1,IF(RIGHT(AT12,1)=$EH$5,$EH$1,IF(RIGHT(AT12,1)=$EH$6,"",IF(RIGHT(AT12,1)=$EH$7,$EH$1,IF(RIGHT(AT12,1)=$EH$8,$EH$1,IF(RIGHT(AT12,1)=$EI$2,$EH$1,IF(RIGHT(AT12,1)=$EI$3,$EH$1,IF(RIGHT(AT12,1)=$EI$4,$EH$1,IF(RIGHT(AT12,1)=$EI$5,$EH$1,IF(RIGHT(AT12,1)=$EI$6,$EH$1,IF(RIGHT(AT12,1)=$EI$7,$EH$1,IF(RIGHT(AT12,1)=$EI$8,$EH$1,IF(RIGHT(AT12,1)=$EJ$2,$EH$1,IF(RIGHT(AT12,1)=$EJ$3,"",IF(RIGHT(AT12,1)=$EJ$4,$EH$1,IF(RIGHT(AT12,1)=$EJ$5,$EH$1,IF(RIGHT(AT12,1)=$EJ$6,$EH$1,IF(RIGHT(AT12,1)=$EJ$7,$EH$1,IF(RIGHT(AT12,1)=$EJ$8,$EH$1,IF(RIGHT(AT12,1)=$S$2,$S$1,IF(RIGHT(AT12,1)=$S$3,$S$1,IF(RIGHT(AT12,1)=$S$4,$S$1,IF(RIGHT(AT12,1)=$S$5,$S$1,IF(RIGHT(AT12,1)=$S$6,$S$1,"")))))))))))))))))))))))))))</f>
        <v>C</v>
      </c>
      <c r="BC12" t="str">
        <f t="shared" si="23"/>
        <v/>
      </c>
      <c r="BD12" t="str">
        <f t="shared" si="24"/>
        <v/>
      </c>
      <c r="BE12" t="str">
        <f t="shared" si="25"/>
        <v/>
      </c>
      <c r="BF12" t="str">
        <f t="shared" si="26"/>
        <v/>
      </c>
      <c r="BG12" t="str">
        <f t="shared" si="27"/>
        <v/>
      </c>
      <c r="BH12">
        <f t="shared" si="28"/>
        <v>1</v>
      </c>
      <c r="BI12">
        <f t="shared" ref="BI12:BI75" si="124">SUM(BC12:BH12)</f>
        <v>1</v>
      </c>
      <c r="BJ12" t="str">
        <f t="shared" si="29"/>
        <v/>
      </c>
      <c r="BK12" t="str">
        <f t="shared" si="30"/>
        <v>Wood</v>
      </c>
      <c r="BL12" t="str">
        <f t="shared" si="31"/>
        <v>C</v>
      </c>
      <c r="BM12" t="str">
        <f t="shared" si="32"/>
        <v>V</v>
      </c>
      <c r="BN12" t="str">
        <f t="shared" si="33"/>
        <v>V</v>
      </c>
      <c r="BO12" t="str">
        <f t="shared" si="34"/>
        <v>C</v>
      </c>
      <c r="BP12" t="str">
        <f t="shared" si="35"/>
        <v/>
      </c>
      <c r="BQ12" t="str">
        <f t="shared" si="36"/>
        <v/>
      </c>
      <c r="BR12" t="str">
        <f t="shared" si="37"/>
        <v/>
      </c>
      <c r="BS12" t="str">
        <f t="shared" si="38"/>
        <v/>
      </c>
      <c r="BT12" t="str">
        <f t="shared" si="39"/>
        <v/>
      </c>
      <c r="BU12">
        <f t="shared" si="40"/>
        <v>1</v>
      </c>
      <c r="BV12" t="str">
        <f t="shared" si="41"/>
        <v/>
      </c>
      <c r="BW12" t="str">
        <f t="shared" si="42"/>
        <v/>
      </c>
      <c r="BX12" t="str">
        <f t="shared" si="43"/>
        <v/>
      </c>
      <c r="BY12">
        <f t="shared" ref="BY12:BY75" si="125">SUM(BS12:BX12)</f>
        <v>1</v>
      </c>
      <c r="BZ12">
        <f t="shared" ref="BZ12:BZ13" si="126">LEN(BK12)</f>
        <v>4</v>
      </c>
      <c r="CA12" t="str">
        <f t="shared" si="46"/>
        <v/>
      </c>
      <c r="CB12" t="str">
        <f t="shared" ref="CB12:CB75" si="127">IF(CA12="",BK12,CA12)</f>
        <v>Wood</v>
      </c>
      <c r="CC12" t="str">
        <f t="shared" ref="CC12:CC75" si="128">IF(RIGHT(CB12,3)="ate",LEFT(CB12,LEN(CB12)-3),CB12)</f>
        <v>Wood</v>
      </c>
      <c r="CD12" t="str">
        <f t="shared" si="47"/>
        <v>Wood</v>
      </c>
      <c r="CE12" t="str">
        <f t="shared" si="48"/>
        <v>W</v>
      </c>
      <c r="CF12" t="str">
        <f t="shared" si="49"/>
        <v>o</v>
      </c>
      <c r="CG12" t="str">
        <f t="shared" si="50"/>
        <v>o</v>
      </c>
      <c r="CH12" t="str">
        <f t="shared" si="51"/>
        <v>d</v>
      </c>
      <c r="CI12" t="str">
        <f t="shared" si="52"/>
        <v/>
      </c>
      <c r="CJ12" t="str">
        <f t="shared" si="53"/>
        <v/>
      </c>
      <c r="CK12" t="str">
        <f t="shared" si="54"/>
        <v/>
      </c>
      <c r="CL12" t="str">
        <f t="shared" si="55"/>
        <v/>
      </c>
      <c r="CM12" t="str">
        <f t="shared" si="56"/>
        <v/>
      </c>
      <c r="CN12" t="str">
        <f t="shared" si="57"/>
        <v/>
      </c>
      <c r="CO12" t="str">
        <f t="shared" si="58"/>
        <v>c</v>
      </c>
      <c r="CP12" t="str">
        <f t="shared" si="59"/>
        <v>v</v>
      </c>
      <c r="CQ12" t="str">
        <f t="shared" si="60"/>
        <v>v</v>
      </c>
      <c r="CR12" t="str">
        <f t="shared" si="61"/>
        <v>c</v>
      </c>
      <c r="CS12" t="str">
        <f t="shared" si="62"/>
        <v/>
      </c>
      <c r="CT12" t="str">
        <f t="shared" si="63"/>
        <v/>
      </c>
      <c r="CU12" t="str">
        <f t="shared" si="64"/>
        <v/>
      </c>
      <c r="CV12" t="str">
        <f t="shared" si="65"/>
        <v/>
      </c>
      <c r="CW12" t="str">
        <f t="shared" ref="CW12:CW13" si="129">IF(AND(CO12="v",CP12="c"),1,"")</f>
        <v/>
      </c>
      <c r="CX12" t="str">
        <f t="shared" ref="CX12:CX13" si="130">IF(AND(CP12="v",CQ12="c"),1,"")</f>
        <v/>
      </c>
      <c r="CY12">
        <f t="shared" ref="CY12:CY13" si="131">IF(AND(CQ12="v",CR12="c"),1,"")</f>
        <v>1</v>
      </c>
      <c r="CZ12" t="str">
        <f t="shared" ref="CZ12:CZ13" si="132">IF(AND(CR12="v",CS12="c"),1,"")</f>
        <v/>
      </c>
      <c r="DA12" t="str">
        <f t="shared" ref="DA12:DA13" si="133">IF(AND(CS12="v",CT12="c"),1,"")</f>
        <v/>
      </c>
      <c r="DB12" t="str">
        <f t="shared" ref="DB12:DB13" si="134">IF(AND(CT12="v",CU12="c"),1,"")</f>
        <v/>
      </c>
      <c r="DC12" t="str">
        <f t="shared" ref="DC12:DC13" si="135">IF(AND(CU12="v",CV12="c"),1,"")</f>
        <v/>
      </c>
      <c r="DD12" t="str">
        <f t="shared" ref="DD12:DD13" si="136">IF(AND(CV12="v",CW12="c"),1,"")</f>
        <v/>
      </c>
      <c r="DE12">
        <f t="shared" ref="DE12:DE13" si="137">SUM(CW12:DD12)</f>
        <v>1</v>
      </c>
      <c r="DF12">
        <f t="shared" si="75"/>
        <v>4</v>
      </c>
      <c r="DG12" t="str">
        <f t="shared" si="76"/>
        <v/>
      </c>
      <c r="DH12" t="str">
        <f t="shared" ref="DH12:DH75" si="138">IF(DG12="",CB12,IF(DG12&gt;0,DG12))</f>
        <v>Wood</v>
      </c>
      <c r="DI12" t="str">
        <f t="shared" ref="DI12:DI75" si="139">LEFT(DH12,1)</f>
        <v>W</v>
      </c>
      <c r="DJ12" t="str">
        <f t="shared" ref="DJ12:DJ75" si="140">MID(DH12,2,1)</f>
        <v>o</v>
      </c>
      <c r="DK12" t="str">
        <f t="shared" ref="DK12:DK75" si="141">MID(DH12,3,1)</f>
        <v>o</v>
      </c>
      <c r="DL12" t="str">
        <f t="shared" ref="DL12:DL75" si="142">MID(DH12,4,1)</f>
        <v>d</v>
      </c>
      <c r="DM12" t="str">
        <f t="shared" ref="DM12:DM75" si="143">MID(DH12,5,1)</f>
        <v/>
      </c>
      <c r="DN12" t="str">
        <f t="shared" ref="DN12:DN75" si="144">MID(DH12,6,1)</f>
        <v/>
      </c>
      <c r="DO12" t="str">
        <f t="shared" ref="DO12:DO75" si="145">MID(DH12,7,1)</f>
        <v/>
      </c>
      <c r="DP12" t="str">
        <f t="shared" ref="DP12:DP75" si="146">MID(DH12,8,1)</f>
        <v/>
      </c>
      <c r="DQ12" t="str">
        <f t="shared" si="78"/>
        <v>c</v>
      </c>
      <c r="DR12" t="str">
        <f t="shared" si="79"/>
        <v>v</v>
      </c>
      <c r="DS12" t="str">
        <f t="shared" si="80"/>
        <v>v</v>
      </c>
      <c r="DT12" t="str">
        <f t="shared" si="81"/>
        <v>c</v>
      </c>
      <c r="DU12" t="str">
        <f t="shared" si="82"/>
        <v/>
      </c>
      <c r="DV12" t="str">
        <f t="shared" si="83"/>
        <v/>
      </c>
      <c r="DW12" t="str">
        <f t="shared" si="84"/>
        <v/>
      </c>
      <c r="DX12" t="str">
        <f t="shared" si="85"/>
        <v/>
      </c>
      <c r="DY12" t="str">
        <f t="shared" ref="DY12:DY13" si="147">IF(AND(DQ12="v",DR12="c"),1,"")</f>
        <v/>
      </c>
      <c r="DZ12" t="str">
        <f t="shared" ref="DZ12:DZ13" si="148">IF(AND(DR12="v",DS12="c"),1,"")</f>
        <v/>
      </c>
      <c r="EA12">
        <f t="shared" ref="EA12:EA13" si="149">IF(AND(DS12="v",DT12="c"),1,"")</f>
        <v>1</v>
      </c>
      <c r="EB12" t="str">
        <f t="shared" ref="EB12:EB13" si="150">IF(AND(DT12="v",DU12="c"),1,"")</f>
        <v/>
      </c>
      <c r="EC12" t="str">
        <f t="shared" ref="EC12:EC13" si="151">IF(AND(DU12="v",DV12="c"),1,"")</f>
        <v/>
      </c>
      <c r="ED12" t="str">
        <f t="shared" ref="ED12:ED13" si="152">IF(AND(DV12="v",DW12="c"),1,"")</f>
        <v/>
      </c>
      <c r="EE12" t="str">
        <f t="shared" ref="EE12:EE13" si="153">IF(AND(DW12="v",DX12="c"),1,"")</f>
        <v/>
      </c>
      <c r="EF12" t="str">
        <f t="shared" ref="EF12:EF13" si="154">IF(AND(DX12="v",DY12="c"),1,"")</f>
        <v/>
      </c>
      <c r="EG12">
        <f>SUM(DY12:EF12)</f>
        <v>1</v>
      </c>
      <c r="EH12" t="str">
        <f t="shared" ref="EH12:EH75" si="155">IFERROR(MID(DH12,LEN(DH12)-3,3),"")</f>
        <v>Woo</v>
      </c>
      <c r="EI12" t="str">
        <f t="shared" si="94"/>
        <v>C</v>
      </c>
      <c r="EJ12" t="str">
        <f t="shared" si="95"/>
        <v>V</v>
      </c>
      <c r="EK12" t="str">
        <f t="shared" si="96"/>
        <v>V</v>
      </c>
      <c r="EL12" t="str">
        <f t="shared" ref="EL12:EL75" si="156">IFERROR(EI12&amp;EJ12&amp;EK12,"")</f>
        <v>CVV</v>
      </c>
      <c r="EM12" t="str">
        <f t="shared" ref="EM12:EM75" si="157">IF(AND(EG12&gt;1,RIGHT(DH12,1)="e"),LEFT(DH12,LEN(DH12)-1),IF(AND(EG12=1,EL12&lt;&gt;"CVC",RIGHT(DH12,1)="e"),LEFT(DH12,LEN(DH12)-1),""))</f>
        <v/>
      </c>
      <c r="EN12" t="str">
        <f t="shared" ref="EN12:EN75" si="158">IF(EM12="",DH12,EM12)</f>
        <v>Wood</v>
      </c>
      <c r="EO12" t="str">
        <f t="shared" si="97"/>
        <v/>
      </c>
      <c r="EP12" t="str">
        <f t="shared" si="98"/>
        <v>Wood</v>
      </c>
      <c r="EQ12" t="str">
        <f>IF(EP12&gt;0,EP12)</f>
        <v>Wood</v>
      </c>
      <c r="ER12" t="str">
        <f t="shared" ref="ER12:ER67" si="159">RIGHT(B12,LEN(B12)-LEN(EQ12))</f>
        <v/>
      </c>
      <c r="EU12" s="102"/>
      <c r="EV12" s="82"/>
      <c r="EW12" s="82"/>
      <c r="EX12" s="82"/>
      <c r="EY12" s="82"/>
      <c r="EZ12" s="82"/>
      <c r="FA12" s="82"/>
      <c r="FB12" s="82"/>
      <c r="FC12" s="103"/>
    </row>
    <row r="13" spans="1:159" x14ac:dyDescent="0.2">
      <c r="A13">
        <f t="shared" ref="A13:A76" si="160">IF(B13&lt;&gt;"",(A12+1),IF(B13="",""))</f>
        <v>3</v>
      </c>
      <c r="B13" s="6" t="str">
        <f t="shared" si="99"/>
        <v>is</v>
      </c>
      <c r="C13" t="str">
        <f t="shared" ref="C13:C76" si="161">IFERROR(RIGHT(C12,E13-D13),"")</f>
        <v>a great technical marketer with fantastic analytical skills.</v>
      </c>
      <c r="D13" s="8">
        <f t="shared" ref="D13:D76" si="162">IFERROR(FIND(" ",C12),"")</f>
        <v>3</v>
      </c>
      <c r="E13" s="9">
        <f t="shared" si="100"/>
        <v>63</v>
      </c>
      <c r="F13" s="8">
        <f t="shared" si="101"/>
        <v>2</v>
      </c>
      <c r="G13" t="str">
        <f t="shared" si="102"/>
        <v>i</v>
      </c>
      <c r="H13" t="str">
        <f t="shared" si="103"/>
        <v>s</v>
      </c>
      <c r="I13" t="str">
        <f t="shared" si="104"/>
        <v/>
      </c>
      <c r="J13" t="str">
        <f t="shared" si="105"/>
        <v/>
      </c>
      <c r="K13" t="str">
        <f t="shared" si="106"/>
        <v/>
      </c>
      <c r="L13" t="str">
        <f t="shared" si="107"/>
        <v/>
      </c>
      <c r="M13" t="str">
        <f t="shared" si="108"/>
        <v/>
      </c>
      <c r="N13" t="str">
        <f t="shared" si="109"/>
        <v/>
      </c>
      <c r="O13" t="str">
        <f t="shared" si="110"/>
        <v/>
      </c>
      <c r="P13" t="str">
        <f t="shared" si="111"/>
        <v/>
      </c>
      <c r="Q13" t="str">
        <f>IF(RIGHT(B13,4)=$Q$3,LEFT(B13,F13-2),IF(RIGHT(B13,3)=$Q$4,LEFT(B13,F13-2),IF(RIGHT(B13,2)=$Q$5,"",IF(RIGHT(B13,1)=$Q$6,LEFT(B13,F13-1),""))))</f>
        <v>i</v>
      </c>
      <c r="R13" t="str">
        <f t="shared" si="112"/>
        <v>i</v>
      </c>
      <c r="S13" t="str">
        <f t="shared" si="0"/>
        <v/>
      </c>
      <c r="T13">
        <f t="shared" si="113"/>
        <v>0</v>
      </c>
      <c r="U13" t="str">
        <f t="shared" si="1"/>
        <v/>
      </c>
      <c r="V13" t="str">
        <f t="shared" si="2"/>
        <v/>
      </c>
      <c r="W13" t="str">
        <f t="shared" si="3"/>
        <v/>
      </c>
      <c r="X13" t="str">
        <f t="shared" si="4"/>
        <v/>
      </c>
      <c r="Y13" t="str">
        <f t="shared" si="5"/>
        <v/>
      </c>
      <c r="Z13" t="str">
        <f t="shared" si="6"/>
        <v/>
      </c>
      <c r="AA13" t="str">
        <f t="shared" si="114"/>
        <v/>
      </c>
      <c r="AC13" t="str">
        <f t="shared" si="7"/>
        <v/>
      </c>
      <c r="AD13" t="str">
        <f t="shared" si="8"/>
        <v/>
      </c>
      <c r="AE13" t="str">
        <f t="shared" si="9"/>
        <v/>
      </c>
      <c r="AF13" t="str">
        <f t="shared" si="10"/>
        <v/>
      </c>
      <c r="AG13" t="str">
        <f t="shared" si="11"/>
        <v/>
      </c>
      <c r="AH13" t="str">
        <f t="shared" si="12"/>
        <v/>
      </c>
      <c r="AI13" t="str">
        <f t="shared" si="13"/>
        <v/>
      </c>
      <c r="AJ13" t="str">
        <f t="shared" si="14"/>
        <v/>
      </c>
      <c r="AK13" t="str">
        <f t="shared" si="15"/>
        <v/>
      </c>
      <c r="AL13">
        <f t="shared" si="115"/>
        <v>0</v>
      </c>
      <c r="AM13" t="str">
        <f t="shared" si="16"/>
        <v/>
      </c>
      <c r="AN13" t="str">
        <f t="shared" si="17"/>
        <v>i</v>
      </c>
      <c r="AO13" t="str">
        <f t="shared" si="18"/>
        <v/>
      </c>
      <c r="AP13" t="str">
        <f t="shared" ref="AP13:AP76" si="163">IF(AO13="",AN13,AO13)</f>
        <v>i</v>
      </c>
      <c r="AQ13" t="str">
        <f t="shared" si="19"/>
        <v>V</v>
      </c>
      <c r="AR13" t="str">
        <f t="shared" si="20"/>
        <v/>
      </c>
      <c r="AS13" t="str">
        <f t="shared" si="21"/>
        <v/>
      </c>
      <c r="AT13" t="str">
        <f t="shared" si="116"/>
        <v>i</v>
      </c>
      <c r="AU13" t="str">
        <f t="shared" si="22"/>
        <v>i</v>
      </c>
      <c r="AV13" t="str">
        <f t="shared" si="117"/>
        <v/>
      </c>
      <c r="AW13" t="str">
        <f t="shared" si="118"/>
        <v/>
      </c>
      <c r="AX13" t="str">
        <f t="shared" si="119"/>
        <v/>
      </c>
      <c r="AY13" t="str">
        <f t="shared" si="120"/>
        <v/>
      </c>
      <c r="AZ13" t="str">
        <f t="shared" si="121"/>
        <v/>
      </c>
      <c r="BA13" t="str">
        <f t="shared" si="122"/>
        <v/>
      </c>
      <c r="BB13" t="str">
        <f t="shared" si="123"/>
        <v>V</v>
      </c>
      <c r="BC13" t="str">
        <f t="shared" si="23"/>
        <v/>
      </c>
      <c r="BD13" t="str">
        <f t="shared" si="24"/>
        <v/>
      </c>
      <c r="BE13" t="str">
        <f t="shared" si="25"/>
        <v/>
      </c>
      <c r="BF13" t="str">
        <f t="shared" si="26"/>
        <v/>
      </c>
      <c r="BG13" t="str">
        <f t="shared" si="27"/>
        <v/>
      </c>
      <c r="BH13" t="str">
        <f t="shared" si="28"/>
        <v/>
      </c>
      <c r="BI13">
        <f t="shared" si="124"/>
        <v>0</v>
      </c>
      <c r="BJ13" t="str">
        <f t="shared" si="29"/>
        <v/>
      </c>
      <c r="BK13" t="str">
        <f t="shared" si="30"/>
        <v>i</v>
      </c>
      <c r="BL13" t="str">
        <f t="shared" si="31"/>
        <v>V</v>
      </c>
      <c r="BM13" t="str">
        <f t="shared" si="32"/>
        <v/>
      </c>
      <c r="BN13" t="str">
        <f t="shared" si="33"/>
        <v/>
      </c>
      <c r="BO13" t="str">
        <f t="shared" si="34"/>
        <v/>
      </c>
      <c r="BP13" t="str">
        <f t="shared" si="35"/>
        <v/>
      </c>
      <c r="BQ13" t="str">
        <f t="shared" si="36"/>
        <v/>
      </c>
      <c r="BR13" t="str">
        <f t="shared" si="37"/>
        <v/>
      </c>
      <c r="BS13" t="str">
        <f t="shared" si="38"/>
        <v/>
      </c>
      <c r="BT13" t="str">
        <f t="shared" si="39"/>
        <v/>
      </c>
      <c r="BU13" t="str">
        <f t="shared" si="40"/>
        <v/>
      </c>
      <c r="BV13" t="str">
        <f t="shared" si="41"/>
        <v/>
      </c>
      <c r="BW13" t="str">
        <f t="shared" si="42"/>
        <v/>
      </c>
      <c r="BX13" t="str">
        <f t="shared" si="43"/>
        <v/>
      </c>
      <c r="BY13">
        <f t="shared" si="125"/>
        <v>0</v>
      </c>
      <c r="BZ13">
        <f t="shared" si="126"/>
        <v>1</v>
      </c>
      <c r="CA13" t="str">
        <f t="shared" si="46"/>
        <v/>
      </c>
      <c r="CB13" t="str">
        <f t="shared" si="127"/>
        <v>i</v>
      </c>
      <c r="CC13" t="str">
        <f t="shared" si="128"/>
        <v>i</v>
      </c>
      <c r="CD13" t="str">
        <f t="shared" si="47"/>
        <v>i</v>
      </c>
      <c r="CE13" t="str">
        <f t="shared" si="48"/>
        <v>i</v>
      </c>
      <c r="CF13" t="str">
        <f t="shared" si="49"/>
        <v/>
      </c>
      <c r="CG13" t="str">
        <f t="shared" si="50"/>
        <v/>
      </c>
      <c r="CH13" t="str">
        <f t="shared" si="51"/>
        <v/>
      </c>
      <c r="CI13" t="str">
        <f t="shared" si="52"/>
        <v/>
      </c>
      <c r="CJ13" t="str">
        <f t="shared" si="53"/>
        <v/>
      </c>
      <c r="CK13" t="str">
        <f t="shared" si="54"/>
        <v/>
      </c>
      <c r="CL13" t="str">
        <f t="shared" si="55"/>
        <v/>
      </c>
      <c r="CM13" t="str">
        <f t="shared" si="56"/>
        <v/>
      </c>
      <c r="CN13" t="str">
        <f t="shared" si="57"/>
        <v/>
      </c>
      <c r="CO13" t="str">
        <f t="shared" si="58"/>
        <v>v</v>
      </c>
      <c r="CP13" t="str">
        <f t="shared" si="59"/>
        <v/>
      </c>
      <c r="CQ13" t="str">
        <f t="shared" si="60"/>
        <v/>
      </c>
      <c r="CR13" t="str">
        <f t="shared" si="61"/>
        <v/>
      </c>
      <c r="CS13" t="str">
        <f t="shared" si="62"/>
        <v/>
      </c>
      <c r="CT13" t="str">
        <f t="shared" si="63"/>
        <v/>
      </c>
      <c r="CU13" t="str">
        <f t="shared" si="64"/>
        <v/>
      </c>
      <c r="CV13" t="str">
        <f t="shared" si="65"/>
        <v/>
      </c>
      <c r="CW13" t="str">
        <f t="shared" si="129"/>
        <v/>
      </c>
      <c r="CX13" t="str">
        <f t="shared" si="130"/>
        <v/>
      </c>
      <c r="CY13" t="str">
        <f t="shared" si="131"/>
        <v/>
      </c>
      <c r="CZ13" t="str">
        <f t="shared" si="132"/>
        <v/>
      </c>
      <c r="DA13" t="str">
        <f t="shared" si="133"/>
        <v/>
      </c>
      <c r="DB13" t="str">
        <f t="shared" si="134"/>
        <v/>
      </c>
      <c r="DC13" t="str">
        <f t="shared" si="135"/>
        <v/>
      </c>
      <c r="DD13" t="str">
        <f t="shared" si="136"/>
        <v/>
      </c>
      <c r="DE13">
        <f t="shared" si="137"/>
        <v>0</v>
      </c>
      <c r="DF13">
        <f t="shared" si="75"/>
        <v>1</v>
      </c>
      <c r="DG13" t="str">
        <f t="shared" si="76"/>
        <v/>
      </c>
      <c r="DH13" t="str">
        <f t="shared" si="138"/>
        <v>i</v>
      </c>
      <c r="DI13" t="str">
        <f t="shared" si="139"/>
        <v>i</v>
      </c>
      <c r="DJ13" t="str">
        <f t="shared" si="140"/>
        <v/>
      </c>
      <c r="DK13" t="str">
        <f t="shared" si="141"/>
        <v/>
      </c>
      <c r="DL13" t="str">
        <f t="shared" si="142"/>
        <v/>
      </c>
      <c r="DM13" t="str">
        <f t="shared" si="143"/>
        <v/>
      </c>
      <c r="DN13" t="str">
        <f t="shared" si="144"/>
        <v/>
      </c>
      <c r="DO13" t="str">
        <f t="shared" si="145"/>
        <v/>
      </c>
      <c r="DP13" t="str">
        <f t="shared" si="146"/>
        <v/>
      </c>
      <c r="DQ13" t="str">
        <f t="shared" si="78"/>
        <v>v</v>
      </c>
      <c r="DR13" t="str">
        <f t="shared" si="79"/>
        <v/>
      </c>
      <c r="DS13" t="str">
        <f t="shared" si="80"/>
        <v/>
      </c>
      <c r="DT13" t="str">
        <f t="shared" si="81"/>
        <v/>
      </c>
      <c r="DU13" t="str">
        <f t="shared" si="82"/>
        <v/>
      </c>
      <c r="DV13" t="str">
        <f t="shared" si="83"/>
        <v/>
      </c>
      <c r="DW13" t="str">
        <f t="shared" si="84"/>
        <v/>
      </c>
      <c r="DX13" t="str">
        <f t="shared" si="85"/>
        <v/>
      </c>
      <c r="DY13" t="str">
        <f t="shared" si="147"/>
        <v/>
      </c>
      <c r="DZ13" t="str">
        <f t="shared" si="148"/>
        <v/>
      </c>
      <c r="EA13" t="str">
        <f t="shared" si="149"/>
        <v/>
      </c>
      <c r="EB13" t="str">
        <f t="shared" si="150"/>
        <v/>
      </c>
      <c r="EC13" t="str">
        <f t="shared" si="151"/>
        <v/>
      </c>
      <c r="ED13" t="str">
        <f t="shared" si="152"/>
        <v/>
      </c>
      <c r="EE13" t="str">
        <f t="shared" si="153"/>
        <v/>
      </c>
      <c r="EF13" t="str">
        <f t="shared" si="154"/>
        <v/>
      </c>
      <c r="EG13">
        <f t="shared" ref="EG13:EG76" si="164">SUM(DY13:EF13)</f>
        <v>0</v>
      </c>
      <c r="EH13" t="str">
        <f t="shared" si="155"/>
        <v/>
      </c>
      <c r="EI13" t="b">
        <f t="shared" si="94"/>
        <v>0</v>
      </c>
      <c r="EJ13" t="b">
        <f t="shared" si="95"/>
        <v>0</v>
      </c>
      <c r="EK13" t="b">
        <f t="shared" si="96"/>
        <v>0</v>
      </c>
      <c r="EL13" t="str">
        <f t="shared" si="156"/>
        <v>FALSEFALSEFALSE</v>
      </c>
      <c r="EM13" t="str">
        <f t="shared" si="157"/>
        <v/>
      </c>
      <c r="EN13" t="str">
        <f t="shared" si="158"/>
        <v>i</v>
      </c>
      <c r="EO13" t="str">
        <f t="shared" si="97"/>
        <v/>
      </c>
      <c r="EP13" t="str">
        <f t="shared" si="98"/>
        <v>i</v>
      </c>
      <c r="EQ13" t="str">
        <f t="shared" ref="EQ13:EQ76" si="165">IF(EP13&gt;0,EP13)</f>
        <v>i</v>
      </c>
      <c r="ER13" t="str">
        <f t="shared" si="159"/>
        <v>s</v>
      </c>
      <c r="EU13" s="102"/>
      <c r="EV13" s="82"/>
      <c r="EW13" s="82"/>
      <c r="EX13" s="82"/>
      <c r="EY13" s="82"/>
      <c r="EZ13" s="82"/>
      <c r="FA13" s="82"/>
      <c r="FB13" s="82"/>
      <c r="FC13" s="103"/>
    </row>
    <row r="14" spans="1:159" x14ac:dyDescent="0.2">
      <c r="A14">
        <f t="shared" si="160"/>
        <v>4</v>
      </c>
      <c r="B14" s="6" t="str">
        <f t="shared" si="99"/>
        <v>a</v>
      </c>
      <c r="C14" t="str">
        <f t="shared" si="161"/>
        <v>great technical marketer with fantastic analytical skills.</v>
      </c>
      <c r="D14" s="8">
        <f t="shared" si="162"/>
        <v>2</v>
      </c>
      <c r="E14" s="9">
        <f t="shared" si="100"/>
        <v>60</v>
      </c>
      <c r="F14" s="8">
        <f t="shared" si="101"/>
        <v>1</v>
      </c>
      <c r="G14" t="str">
        <f t="shared" si="102"/>
        <v>a</v>
      </c>
      <c r="H14" t="str">
        <f t="shared" si="103"/>
        <v/>
      </c>
      <c r="I14" t="str">
        <f t="shared" si="104"/>
        <v/>
      </c>
      <c r="J14" t="str">
        <f t="shared" si="105"/>
        <v/>
      </c>
      <c r="K14" t="str">
        <f t="shared" si="106"/>
        <v/>
      </c>
      <c r="L14" t="str">
        <f t="shared" si="107"/>
        <v/>
      </c>
      <c r="M14" t="str">
        <f t="shared" si="108"/>
        <v/>
      </c>
      <c r="N14" t="str">
        <f t="shared" si="109"/>
        <v/>
      </c>
      <c r="O14" t="str">
        <f t="shared" si="110"/>
        <v/>
      </c>
      <c r="P14" t="str">
        <f t="shared" si="111"/>
        <v/>
      </c>
      <c r="Q14" t="str">
        <f t="shared" ref="Q14:Q76" si="166">IF(RIGHT(B14,4)=$Q$3,LEFT(B14,F14-2),IF(RIGHT(B14,3)=$Q$4,LEFT(B14,F14-2),IF(RIGHT(B14,2)=$Q$5,"",IF(RIGHT(B14,1)=$Q$6,LEFT(B14,F14-1),""))))</f>
        <v/>
      </c>
      <c r="R14" t="str">
        <f t="shared" si="112"/>
        <v>a</v>
      </c>
      <c r="S14" t="str">
        <f t="shared" si="0"/>
        <v/>
      </c>
      <c r="T14">
        <f t="shared" si="113"/>
        <v>0</v>
      </c>
      <c r="U14" t="str">
        <f t="shared" si="1"/>
        <v/>
      </c>
      <c r="V14" t="str">
        <f t="shared" si="2"/>
        <v/>
      </c>
      <c r="W14" t="str">
        <f t="shared" si="3"/>
        <v/>
      </c>
      <c r="X14" t="str">
        <f t="shared" si="4"/>
        <v/>
      </c>
      <c r="Y14" t="str">
        <f t="shared" si="5"/>
        <v/>
      </c>
      <c r="Z14" t="str">
        <f t="shared" si="6"/>
        <v/>
      </c>
      <c r="AA14" t="str">
        <f t="shared" si="114"/>
        <v/>
      </c>
      <c r="AC14" t="str">
        <f t="shared" si="7"/>
        <v/>
      </c>
      <c r="AD14" t="str">
        <f t="shared" si="8"/>
        <v/>
      </c>
      <c r="AE14" t="str">
        <f t="shared" si="9"/>
        <v/>
      </c>
      <c r="AF14" t="str">
        <f t="shared" si="10"/>
        <v/>
      </c>
      <c r="AG14" t="str">
        <f t="shared" si="11"/>
        <v/>
      </c>
      <c r="AH14" t="str">
        <f t="shared" si="12"/>
        <v/>
      </c>
      <c r="AI14" t="str">
        <f t="shared" si="13"/>
        <v/>
      </c>
      <c r="AJ14" t="str">
        <f t="shared" si="14"/>
        <v/>
      </c>
      <c r="AK14" t="str">
        <f t="shared" si="15"/>
        <v/>
      </c>
      <c r="AL14">
        <f t="shared" si="115"/>
        <v>0</v>
      </c>
      <c r="AM14" t="str">
        <f t="shared" si="16"/>
        <v/>
      </c>
      <c r="AN14" t="str">
        <f t="shared" si="17"/>
        <v>a</v>
      </c>
      <c r="AO14" t="str">
        <f t="shared" si="18"/>
        <v/>
      </c>
      <c r="AP14" t="str">
        <f t="shared" si="163"/>
        <v>a</v>
      </c>
      <c r="AQ14" t="str">
        <f t="shared" si="19"/>
        <v>V</v>
      </c>
      <c r="AR14" t="str">
        <f t="shared" si="20"/>
        <v/>
      </c>
      <c r="AS14" t="str">
        <f t="shared" si="21"/>
        <v/>
      </c>
      <c r="AT14" t="str">
        <f t="shared" si="116"/>
        <v>a</v>
      </c>
      <c r="AU14" t="str">
        <f t="shared" si="22"/>
        <v>a</v>
      </c>
      <c r="AV14" t="str">
        <f t="shared" si="117"/>
        <v/>
      </c>
      <c r="AW14" t="str">
        <f t="shared" si="118"/>
        <v/>
      </c>
      <c r="AX14" t="str">
        <f t="shared" si="119"/>
        <v/>
      </c>
      <c r="AY14" t="str">
        <f t="shared" si="120"/>
        <v/>
      </c>
      <c r="AZ14" t="str">
        <f t="shared" si="121"/>
        <v/>
      </c>
      <c r="BA14" t="str">
        <f t="shared" si="122"/>
        <v/>
      </c>
      <c r="BB14" t="str">
        <f t="shared" si="123"/>
        <v>V</v>
      </c>
      <c r="BC14" t="str">
        <f t="shared" si="23"/>
        <v/>
      </c>
      <c r="BD14" t="str">
        <f t="shared" si="24"/>
        <v/>
      </c>
      <c r="BE14" t="str">
        <f t="shared" si="25"/>
        <v/>
      </c>
      <c r="BF14" t="str">
        <f t="shared" si="26"/>
        <v/>
      </c>
      <c r="BG14" t="str">
        <f t="shared" si="27"/>
        <v/>
      </c>
      <c r="BH14" t="str">
        <f t="shared" si="28"/>
        <v/>
      </c>
      <c r="BI14">
        <f t="shared" si="124"/>
        <v>0</v>
      </c>
      <c r="BJ14" t="str">
        <f t="shared" si="29"/>
        <v/>
      </c>
      <c r="BK14" t="str">
        <f t="shared" si="30"/>
        <v>a</v>
      </c>
      <c r="BL14" t="str">
        <f t="shared" si="31"/>
        <v>V</v>
      </c>
      <c r="BM14" t="str">
        <f t="shared" si="32"/>
        <v/>
      </c>
      <c r="BN14" t="str">
        <f t="shared" si="33"/>
        <v/>
      </c>
      <c r="BO14" t="str">
        <f t="shared" si="34"/>
        <v/>
      </c>
      <c r="BP14" t="str">
        <f t="shared" si="35"/>
        <v/>
      </c>
      <c r="BQ14" t="str">
        <f t="shared" si="36"/>
        <v/>
      </c>
      <c r="BR14" t="str">
        <f t="shared" si="37"/>
        <v/>
      </c>
      <c r="BS14" t="str">
        <f t="shared" si="38"/>
        <v/>
      </c>
      <c r="BT14" t="str">
        <f t="shared" si="39"/>
        <v/>
      </c>
      <c r="BU14" t="str">
        <f t="shared" si="40"/>
        <v/>
      </c>
      <c r="BV14" t="str">
        <f t="shared" si="41"/>
        <v/>
      </c>
      <c r="BW14" t="str">
        <f t="shared" si="42"/>
        <v/>
      </c>
      <c r="BX14" t="str">
        <f t="shared" si="43"/>
        <v/>
      </c>
      <c r="BY14">
        <f t="shared" si="125"/>
        <v>0</v>
      </c>
      <c r="BZ14">
        <f t="shared" ref="BZ14:BZ77" si="167">LEN(BK14)</f>
        <v>1</v>
      </c>
      <c r="CA14" t="str">
        <f t="shared" si="46"/>
        <v/>
      </c>
      <c r="CB14" t="str">
        <f t="shared" si="127"/>
        <v>a</v>
      </c>
      <c r="CC14" t="str">
        <f t="shared" si="128"/>
        <v>a</v>
      </c>
      <c r="CD14" t="str">
        <f t="shared" si="47"/>
        <v>a</v>
      </c>
      <c r="CE14" t="str">
        <f t="shared" si="48"/>
        <v>a</v>
      </c>
      <c r="CF14" t="str">
        <f t="shared" si="49"/>
        <v/>
      </c>
      <c r="CG14" t="str">
        <f t="shared" si="50"/>
        <v/>
      </c>
      <c r="CH14" t="str">
        <f t="shared" si="51"/>
        <v/>
      </c>
      <c r="CI14" t="str">
        <f t="shared" si="52"/>
        <v/>
      </c>
      <c r="CJ14" t="str">
        <f t="shared" si="53"/>
        <v/>
      </c>
      <c r="CK14" t="str">
        <f t="shared" si="54"/>
        <v/>
      </c>
      <c r="CL14" t="str">
        <f t="shared" si="55"/>
        <v/>
      </c>
      <c r="CM14" t="str">
        <f t="shared" si="56"/>
        <v/>
      </c>
      <c r="CN14" t="str">
        <f t="shared" si="57"/>
        <v/>
      </c>
      <c r="CO14" t="str">
        <f t="shared" si="58"/>
        <v>v</v>
      </c>
      <c r="CP14" t="str">
        <f t="shared" si="59"/>
        <v/>
      </c>
      <c r="CQ14" t="str">
        <f t="shared" si="60"/>
        <v/>
      </c>
      <c r="CR14" t="str">
        <f t="shared" si="61"/>
        <v/>
      </c>
      <c r="CS14" t="str">
        <f t="shared" si="62"/>
        <v/>
      </c>
      <c r="CT14" t="str">
        <f t="shared" si="63"/>
        <v/>
      </c>
      <c r="CU14" t="str">
        <f t="shared" si="64"/>
        <v/>
      </c>
      <c r="CV14" t="str">
        <f t="shared" si="65"/>
        <v/>
      </c>
      <c r="CW14" t="str">
        <f t="shared" ref="CW14:CW77" si="168">IF(AND(CO14="v",CP14="c"),1,"")</f>
        <v/>
      </c>
      <c r="CX14" t="str">
        <f t="shared" ref="CX14:CX77" si="169">IF(AND(CP14="v",CQ14="c"),1,"")</f>
        <v/>
      </c>
      <c r="CY14" t="str">
        <f t="shared" ref="CY14:CY77" si="170">IF(AND(CQ14="v",CR14="c"),1,"")</f>
        <v/>
      </c>
      <c r="CZ14" t="str">
        <f t="shared" ref="CZ14:CZ77" si="171">IF(AND(CR14="v",CS14="c"),1,"")</f>
        <v/>
      </c>
      <c r="DA14" t="str">
        <f t="shared" ref="DA14:DA77" si="172">IF(AND(CS14="v",CT14="c"),1,"")</f>
        <v/>
      </c>
      <c r="DB14" t="str">
        <f t="shared" ref="DB14:DB77" si="173">IF(AND(CT14="v",CU14="c"),1,"")</f>
        <v/>
      </c>
      <c r="DC14" t="str">
        <f t="shared" ref="DC14:DC77" si="174">IF(AND(CU14="v",CV14="c"),1,"")</f>
        <v/>
      </c>
      <c r="DD14" t="str">
        <f t="shared" ref="DD14:DD77" si="175">IF(AND(CV14="v",CW14="c"),1,"")</f>
        <v/>
      </c>
      <c r="DE14">
        <f t="shared" ref="DE14:DE77" si="176">SUM(CW14:DD14)</f>
        <v>0</v>
      </c>
      <c r="DF14">
        <f t="shared" si="75"/>
        <v>1</v>
      </c>
      <c r="DG14" t="str">
        <f t="shared" si="76"/>
        <v/>
      </c>
      <c r="DH14" t="str">
        <f t="shared" si="138"/>
        <v>a</v>
      </c>
      <c r="DI14" t="str">
        <f t="shared" si="139"/>
        <v>a</v>
      </c>
      <c r="DJ14" t="str">
        <f t="shared" si="140"/>
        <v/>
      </c>
      <c r="DK14" t="str">
        <f t="shared" si="141"/>
        <v/>
      </c>
      <c r="DL14" t="str">
        <f t="shared" si="142"/>
        <v/>
      </c>
      <c r="DM14" t="str">
        <f t="shared" si="143"/>
        <v/>
      </c>
      <c r="DN14" t="str">
        <f t="shared" si="144"/>
        <v/>
      </c>
      <c r="DO14" t="str">
        <f t="shared" si="145"/>
        <v/>
      </c>
      <c r="DP14" t="str">
        <f t="shared" si="146"/>
        <v/>
      </c>
      <c r="DQ14" t="str">
        <f t="shared" si="78"/>
        <v>v</v>
      </c>
      <c r="DR14" t="str">
        <f t="shared" si="79"/>
        <v/>
      </c>
      <c r="DS14" t="str">
        <f t="shared" si="80"/>
        <v/>
      </c>
      <c r="DT14" t="str">
        <f t="shared" si="81"/>
        <v/>
      </c>
      <c r="DU14" t="str">
        <f t="shared" si="82"/>
        <v/>
      </c>
      <c r="DV14" t="str">
        <f t="shared" si="83"/>
        <v/>
      </c>
      <c r="DW14" t="str">
        <f t="shared" si="84"/>
        <v/>
      </c>
      <c r="DX14" t="str">
        <f t="shared" si="85"/>
        <v/>
      </c>
      <c r="DY14" t="str">
        <f t="shared" ref="DY14:DY77" si="177">IF(AND(DQ14="v",DR14="c"),1,"")</f>
        <v/>
      </c>
      <c r="DZ14" t="str">
        <f t="shared" ref="DZ14:DZ77" si="178">IF(AND(DR14="v",DS14="c"),1,"")</f>
        <v/>
      </c>
      <c r="EA14" t="str">
        <f t="shared" ref="EA14:EA77" si="179">IF(AND(DS14="v",DT14="c"),1,"")</f>
        <v/>
      </c>
      <c r="EB14" t="str">
        <f t="shared" ref="EB14:EB77" si="180">IF(AND(DT14="v",DU14="c"),1,"")</f>
        <v/>
      </c>
      <c r="EC14" t="str">
        <f t="shared" ref="EC14:EC77" si="181">IF(AND(DU14="v",DV14="c"),1,"")</f>
        <v/>
      </c>
      <c r="ED14" t="str">
        <f t="shared" ref="ED14:ED77" si="182">IF(AND(DV14="v",DW14="c"),1,"")</f>
        <v/>
      </c>
      <c r="EE14" t="str">
        <f t="shared" ref="EE14:EE77" si="183">IF(AND(DW14="v",DX14="c"),1,"")</f>
        <v/>
      </c>
      <c r="EF14" t="str">
        <f t="shared" ref="EF14:EF77" si="184">IF(AND(DX14="v",DY14="c"),1,"")</f>
        <v/>
      </c>
      <c r="EG14">
        <f t="shared" si="164"/>
        <v>0</v>
      </c>
      <c r="EH14" t="str">
        <f t="shared" si="155"/>
        <v/>
      </c>
      <c r="EI14" t="b">
        <f t="shared" si="94"/>
        <v>0</v>
      </c>
      <c r="EJ14" t="b">
        <f t="shared" si="95"/>
        <v>0</v>
      </c>
      <c r="EK14" t="b">
        <f t="shared" si="96"/>
        <v>0</v>
      </c>
      <c r="EL14" t="str">
        <f t="shared" si="156"/>
        <v>FALSEFALSEFALSE</v>
      </c>
      <c r="EM14" t="str">
        <f t="shared" si="157"/>
        <v/>
      </c>
      <c r="EN14" t="str">
        <f t="shared" si="158"/>
        <v>a</v>
      </c>
      <c r="EO14" t="str">
        <f t="shared" si="97"/>
        <v/>
      </c>
      <c r="EP14" t="str">
        <f t="shared" si="98"/>
        <v>a</v>
      </c>
      <c r="EQ14" t="str">
        <f t="shared" si="165"/>
        <v>a</v>
      </c>
      <c r="ER14" t="str">
        <f t="shared" si="159"/>
        <v/>
      </c>
      <c r="EU14" s="102"/>
      <c r="EV14" s="82"/>
      <c r="EW14" s="82"/>
      <c r="EX14" s="82"/>
      <c r="EY14" s="82"/>
      <c r="EZ14" s="82"/>
      <c r="FA14" s="82"/>
      <c r="FB14" s="82"/>
      <c r="FC14" s="103"/>
    </row>
    <row r="15" spans="1:159" x14ac:dyDescent="0.2">
      <c r="A15">
        <f t="shared" si="160"/>
        <v>5</v>
      </c>
      <c r="B15" s="6" t="str">
        <f t="shared" si="99"/>
        <v>great</v>
      </c>
      <c r="C15" t="str">
        <f t="shared" si="161"/>
        <v>technical marketer with fantastic analytical skills.</v>
      </c>
      <c r="D15" s="8">
        <f t="shared" si="162"/>
        <v>6</v>
      </c>
      <c r="E15" s="9">
        <f t="shared" si="100"/>
        <v>58</v>
      </c>
      <c r="F15" s="8">
        <f t="shared" si="101"/>
        <v>5</v>
      </c>
      <c r="G15" t="str">
        <f t="shared" si="102"/>
        <v>g</v>
      </c>
      <c r="H15" t="str">
        <f t="shared" si="103"/>
        <v>r</v>
      </c>
      <c r="I15" t="str">
        <f t="shared" si="104"/>
        <v>e</v>
      </c>
      <c r="J15" t="str">
        <f t="shared" si="105"/>
        <v>a</v>
      </c>
      <c r="K15" t="str">
        <f t="shared" si="106"/>
        <v>t</v>
      </c>
      <c r="L15" t="str">
        <f t="shared" si="107"/>
        <v/>
      </c>
      <c r="M15" t="str">
        <f t="shared" si="108"/>
        <v/>
      </c>
      <c r="N15" t="str">
        <f t="shared" si="109"/>
        <v/>
      </c>
      <c r="O15" t="str">
        <f t="shared" si="110"/>
        <v/>
      </c>
      <c r="P15" t="str">
        <f t="shared" si="111"/>
        <v/>
      </c>
      <c r="Q15" t="str">
        <f t="shared" si="166"/>
        <v/>
      </c>
      <c r="R15" t="str">
        <f t="shared" si="112"/>
        <v>great</v>
      </c>
      <c r="S15" t="str">
        <f t="shared" si="0"/>
        <v/>
      </c>
      <c r="T15">
        <f t="shared" si="113"/>
        <v>0</v>
      </c>
      <c r="U15" t="str">
        <f t="shared" si="1"/>
        <v/>
      </c>
      <c r="V15" t="str">
        <f t="shared" si="2"/>
        <v/>
      </c>
      <c r="W15" t="str">
        <f t="shared" si="3"/>
        <v/>
      </c>
      <c r="X15" t="str">
        <f t="shared" si="4"/>
        <v/>
      </c>
      <c r="Y15" t="str">
        <f t="shared" si="5"/>
        <v/>
      </c>
      <c r="Z15" t="str">
        <f t="shared" si="6"/>
        <v/>
      </c>
      <c r="AA15" t="str">
        <f t="shared" si="114"/>
        <v/>
      </c>
      <c r="AC15" t="str">
        <f t="shared" si="7"/>
        <v/>
      </c>
      <c r="AD15" t="str">
        <f t="shared" si="8"/>
        <v/>
      </c>
      <c r="AE15" t="str">
        <f t="shared" si="9"/>
        <v/>
      </c>
      <c r="AF15" t="str">
        <f t="shared" si="10"/>
        <v/>
      </c>
      <c r="AG15" t="str">
        <f t="shared" si="11"/>
        <v/>
      </c>
      <c r="AH15" t="str">
        <f t="shared" si="12"/>
        <v/>
      </c>
      <c r="AI15" t="str">
        <f t="shared" si="13"/>
        <v/>
      </c>
      <c r="AJ15" t="str">
        <f t="shared" si="14"/>
        <v/>
      </c>
      <c r="AK15" t="str">
        <f t="shared" si="15"/>
        <v/>
      </c>
      <c r="AL15">
        <f t="shared" si="115"/>
        <v>0</v>
      </c>
      <c r="AM15" t="str">
        <f t="shared" si="16"/>
        <v/>
      </c>
      <c r="AN15" t="str">
        <f t="shared" si="17"/>
        <v>great</v>
      </c>
      <c r="AO15" t="str">
        <f t="shared" si="18"/>
        <v/>
      </c>
      <c r="AP15" t="str">
        <f t="shared" si="163"/>
        <v>great</v>
      </c>
      <c r="AQ15" t="str">
        <f t="shared" si="19"/>
        <v>C</v>
      </c>
      <c r="AR15" t="str">
        <f t="shared" si="20"/>
        <v>C</v>
      </c>
      <c r="AS15" t="str">
        <f t="shared" si="21"/>
        <v>V</v>
      </c>
      <c r="AT15" t="str">
        <f t="shared" si="116"/>
        <v>great</v>
      </c>
      <c r="AU15" t="str">
        <f t="shared" si="22"/>
        <v>great</v>
      </c>
      <c r="AV15" t="str">
        <f t="shared" si="117"/>
        <v/>
      </c>
      <c r="AW15" t="str">
        <f t="shared" si="118"/>
        <v/>
      </c>
      <c r="AX15" t="str">
        <f t="shared" si="119"/>
        <v>C</v>
      </c>
      <c r="AY15" t="str">
        <f t="shared" si="120"/>
        <v>C</v>
      </c>
      <c r="AZ15" t="str">
        <f t="shared" si="121"/>
        <v>V</v>
      </c>
      <c r="BA15" t="str">
        <f t="shared" si="122"/>
        <v>V</v>
      </c>
      <c r="BB15" t="str">
        <f t="shared" si="123"/>
        <v>C</v>
      </c>
      <c r="BC15" t="str">
        <f t="shared" si="23"/>
        <v/>
      </c>
      <c r="BD15" t="str">
        <f t="shared" si="24"/>
        <v/>
      </c>
      <c r="BE15" t="str">
        <f t="shared" si="25"/>
        <v/>
      </c>
      <c r="BF15" t="str">
        <f t="shared" si="26"/>
        <v/>
      </c>
      <c r="BG15" t="str">
        <f t="shared" si="27"/>
        <v/>
      </c>
      <c r="BH15">
        <f t="shared" si="28"/>
        <v>1</v>
      </c>
      <c r="BI15">
        <f t="shared" si="124"/>
        <v>1</v>
      </c>
      <c r="BJ15" t="str">
        <f t="shared" si="29"/>
        <v/>
      </c>
      <c r="BK15" t="str">
        <f t="shared" si="30"/>
        <v>great</v>
      </c>
      <c r="BL15" t="str">
        <f t="shared" si="31"/>
        <v>C</v>
      </c>
      <c r="BM15" t="str">
        <f t="shared" si="32"/>
        <v>C</v>
      </c>
      <c r="BN15" t="str">
        <f t="shared" si="33"/>
        <v>V</v>
      </c>
      <c r="BO15" t="str">
        <f t="shared" si="34"/>
        <v>V</v>
      </c>
      <c r="BP15" t="str">
        <f t="shared" si="35"/>
        <v>C</v>
      </c>
      <c r="BQ15" t="str">
        <f t="shared" si="36"/>
        <v/>
      </c>
      <c r="BR15" t="str">
        <f t="shared" si="37"/>
        <v/>
      </c>
      <c r="BS15" t="str">
        <f t="shared" si="38"/>
        <v/>
      </c>
      <c r="BT15" t="str">
        <f t="shared" si="39"/>
        <v/>
      </c>
      <c r="BU15" t="str">
        <f t="shared" si="40"/>
        <v/>
      </c>
      <c r="BV15">
        <f t="shared" si="41"/>
        <v>1</v>
      </c>
      <c r="BW15" t="str">
        <f t="shared" si="42"/>
        <v/>
      </c>
      <c r="BX15" t="str">
        <f t="shared" si="43"/>
        <v/>
      </c>
      <c r="BY15">
        <f t="shared" si="125"/>
        <v>1</v>
      </c>
      <c r="BZ15">
        <f t="shared" si="167"/>
        <v>5</v>
      </c>
      <c r="CA15" t="str">
        <f t="shared" si="46"/>
        <v/>
      </c>
      <c r="CB15" t="str">
        <f t="shared" si="127"/>
        <v>great</v>
      </c>
      <c r="CC15" t="str">
        <f t="shared" si="128"/>
        <v>great</v>
      </c>
      <c r="CD15" t="str">
        <f t="shared" si="47"/>
        <v>great</v>
      </c>
      <c r="CE15" t="str">
        <f t="shared" si="48"/>
        <v>g</v>
      </c>
      <c r="CF15" t="str">
        <f t="shared" si="49"/>
        <v>r</v>
      </c>
      <c r="CG15" t="str">
        <f t="shared" si="50"/>
        <v>e</v>
      </c>
      <c r="CH15" t="str">
        <f t="shared" si="51"/>
        <v>a</v>
      </c>
      <c r="CI15" t="str">
        <f t="shared" si="52"/>
        <v>t</v>
      </c>
      <c r="CJ15" t="str">
        <f t="shared" si="53"/>
        <v/>
      </c>
      <c r="CK15" t="str">
        <f t="shared" si="54"/>
        <v/>
      </c>
      <c r="CL15" t="str">
        <f t="shared" si="55"/>
        <v/>
      </c>
      <c r="CM15" t="str">
        <f t="shared" si="56"/>
        <v/>
      </c>
      <c r="CN15" t="str">
        <f t="shared" si="57"/>
        <v/>
      </c>
      <c r="CO15" t="str">
        <f t="shared" si="58"/>
        <v>c</v>
      </c>
      <c r="CP15" t="str">
        <f t="shared" si="59"/>
        <v>c</v>
      </c>
      <c r="CQ15" t="str">
        <f t="shared" si="60"/>
        <v>v</v>
      </c>
      <c r="CR15" t="str">
        <f t="shared" si="61"/>
        <v>v</v>
      </c>
      <c r="CS15" t="str">
        <f t="shared" si="62"/>
        <v>c</v>
      </c>
      <c r="CT15" t="str">
        <f t="shared" si="63"/>
        <v/>
      </c>
      <c r="CU15" t="str">
        <f t="shared" si="64"/>
        <v/>
      </c>
      <c r="CV15" t="str">
        <f t="shared" si="65"/>
        <v/>
      </c>
      <c r="CW15" t="str">
        <f t="shared" si="168"/>
        <v/>
      </c>
      <c r="CX15" t="str">
        <f t="shared" si="169"/>
        <v/>
      </c>
      <c r="CY15" t="str">
        <f t="shared" si="170"/>
        <v/>
      </c>
      <c r="CZ15">
        <f t="shared" si="171"/>
        <v>1</v>
      </c>
      <c r="DA15" t="str">
        <f t="shared" si="172"/>
        <v/>
      </c>
      <c r="DB15" t="str">
        <f t="shared" si="173"/>
        <v/>
      </c>
      <c r="DC15" t="str">
        <f t="shared" si="174"/>
        <v/>
      </c>
      <c r="DD15" t="str">
        <f t="shared" si="175"/>
        <v/>
      </c>
      <c r="DE15">
        <f t="shared" si="176"/>
        <v>1</v>
      </c>
      <c r="DF15">
        <f t="shared" si="75"/>
        <v>5</v>
      </c>
      <c r="DG15" t="str">
        <f t="shared" si="76"/>
        <v/>
      </c>
      <c r="DH15" t="str">
        <f t="shared" si="138"/>
        <v>great</v>
      </c>
      <c r="DI15" t="str">
        <f t="shared" si="139"/>
        <v>g</v>
      </c>
      <c r="DJ15" t="str">
        <f t="shared" si="140"/>
        <v>r</v>
      </c>
      <c r="DK15" t="str">
        <f t="shared" si="141"/>
        <v>e</v>
      </c>
      <c r="DL15" t="str">
        <f t="shared" si="142"/>
        <v>a</v>
      </c>
      <c r="DM15" t="str">
        <f t="shared" si="143"/>
        <v>t</v>
      </c>
      <c r="DN15" t="str">
        <f t="shared" si="144"/>
        <v/>
      </c>
      <c r="DO15" t="str">
        <f t="shared" si="145"/>
        <v/>
      </c>
      <c r="DP15" t="str">
        <f t="shared" si="146"/>
        <v/>
      </c>
      <c r="DQ15" t="str">
        <f t="shared" si="78"/>
        <v>c</v>
      </c>
      <c r="DR15" t="str">
        <f t="shared" si="79"/>
        <v>c</v>
      </c>
      <c r="DS15" t="str">
        <f t="shared" si="80"/>
        <v>v</v>
      </c>
      <c r="DT15" t="str">
        <f t="shared" si="81"/>
        <v>v</v>
      </c>
      <c r="DU15" t="str">
        <f t="shared" si="82"/>
        <v>c</v>
      </c>
      <c r="DV15" t="str">
        <f t="shared" si="83"/>
        <v/>
      </c>
      <c r="DW15" t="str">
        <f t="shared" si="84"/>
        <v/>
      </c>
      <c r="DX15" t="str">
        <f t="shared" si="85"/>
        <v/>
      </c>
      <c r="DY15" t="str">
        <f t="shared" si="177"/>
        <v/>
      </c>
      <c r="DZ15" t="str">
        <f t="shared" si="178"/>
        <v/>
      </c>
      <c r="EA15" t="str">
        <f t="shared" si="179"/>
        <v/>
      </c>
      <c r="EB15">
        <f t="shared" si="180"/>
        <v>1</v>
      </c>
      <c r="EC15" t="str">
        <f t="shared" si="181"/>
        <v/>
      </c>
      <c r="ED15" t="str">
        <f t="shared" si="182"/>
        <v/>
      </c>
      <c r="EE15" t="str">
        <f t="shared" si="183"/>
        <v/>
      </c>
      <c r="EF15" t="str">
        <f t="shared" si="184"/>
        <v/>
      </c>
      <c r="EG15">
        <f t="shared" si="164"/>
        <v>1</v>
      </c>
      <c r="EH15" t="str">
        <f t="shared" si="155"/>
        <v>rea</v>
      </c>
      <c r="EI15" t="str">
        <f t="shared" si="94"/>
        <v>C</v>
      </c>
      <c r="EJ15" t="str">
        <f t="shared" si="95"/>
        <v>V</v>
      </c>
      <c r="EK15" t="str">
        <f t="shared" si="96"/>
        <v>V</v>
      </c>
      <c r="EL15" t="str">
        <f t="shared" si="156"/>
        <v>CVV</v>
      </c>
      <c r="EM15" t="str">
        <f t="shared" si="157"/>
        <v/>
      </c>
      <c r="EN15" t="str">
        <f t="shared" si="158"/>
        <v>great</v>
      </c>
      <c r="EO15" t="str">
        <f t="shared" si="97"/>
        <v/>
      </c>
      <c r="EP15" t="str">
        <f t="shared" si="98"/>
        <v>great</v>
      </c>
      <c r="EQ15" t="str">
        <f t="shared" si="165"/>
        <v>great</v>
      </c>
      <c r="ER15" t="str">
        <f t="shared" si="159"/>
        <v/>
      </c>
      <c r="EU15" s="102"/>
      <c r="EV15" s="82"/>
      <c r="EW15" s="82"/>
      <c r="EX15" s="82"/>
      <c r="EY15" s="82"/>
      <c r="EZ15" s="82"/>
      <c r="FA15" s="82"/>
      <c r="FB15" s="82"/>
      <c r="FC15" s="103"/>
    </row>
    <row r="16" spans="1:159" x14ac:dyDescent="0.2">
      <c r="A16">
        <f t="shared" si="160"/>
        <v>6</v>
      </c>
      <c r="B16" s="6" t="str">
        <f t="shared" si="99"/>
        <v>technical</v>
      </c>
      <c r="C16" t="str">
        <f t="shared" si="161"/>
        <v>marketer with fantastic analytical skills.</v>
      </c>
      <c r="D16" s="8">
        <f t="shared" si="162"/>
        <v>10</v>
      </c>
      <c r="E16" s="9">
        <f t="shared" si="100"/>
        <v>52</v>
      </c>
      <c r="F16" s="8">
        <f t="shared" si="101"/>
        <v>9</v>
      </c>
      <c r="G16" t="str">
        <f t="shared" si="102"/>
        <v>t</v>
      </c>
      <c r="H16" t="str">
        <f t="shared" si="103"/>
        <v>e</v>
      </c>
      <c r="I16" t="str">
        <f t="shared" si="104"/>
        <v>c</v>
      </c>
      <c r="J16" t="str">
        <f t="shared" si="105"/>
        <v>h</v>
      </c>
      <c r="K16" t="str">
        <f t="shared" si="106"/>
        <v>n</v>
      </c>
      <c r="L16" t="str">
        <f t="shared" si="107"/>
        <v>i</v>
      </c>
      <c r="M16" t="str">
        <f t="shared" si="108"/>
        <v>c</v>
      </c>
      <c r="N16" t="str">
        <f t="shared" si="109"/>
        <v>a</v>
      </c>
      <c r="O16" t="str">
        <f t="shared" si="110"/>
        <v>l</v>
      </c>
      <c r="P16" t="str">
        <f t="shared" si="111"/>
        <v/>
      </c>
      <c r="Q16" t="str">
        <f t="shared" si="166"/>
        <v/>
      </c>
      <c r="R16" t="str">
        <f t="shared" si="112"/>
        <v>technical</v>
      </c>
      <c r="S16" t="str">
        <f t="shared" si="0"/>
        <v/>
      </c>
      <c r="T16">
        <f t="shared" si="113"/>
        <v>0</v>
      </c>
      <c r="U16" t="str">
        <f t="shared" si="1"/>
        <v/>
      </c>
      <c r="V16" t="str">
        <f t="shared" si="2"/>
        <v/>
      </c>
      <c r="W16" t="str">
        <f t="shared" si="3"/>
        <v/>
      </c>
      <c r="X16" t="str">
        <f t="shared" si="4"/>
        <v/>
      </c>
      <c r="Y16" t="str">
        <f t="shared" si="5"/>
        <v/>
      </c>
      <c r="Z16" t="str">
        <f t="shared" si="6"/>
        <v/>
      </c>
      <c r="AA16" t="str">
        <f t="shared" si="114"/>
        <v/>
      </c>
      <c r="AC16" t="str">
        <f t="shared" si="7"/>
        <v/>
      </c>
      <c r="AD16" t="str">
        <f t="shared" si="8"/>
        <v/>
      </c>
      <c r="AE16" t="str">
        <f t="shared" si="9"/>
        <v/>
      </c>
      <c r="AF16" t="str">
        <f t="shared" si="10"/>
        <v/>
      </c>
      <c r="AG16" t="str">
        <f t="shared" si="11"/>
        <v/>
      </c>
      <c r="AH16" t="str">
        <f t="shared" si="12"/>
        <v/>
      </c>
      <c r="AI16" t="str">
        <f t="shared" si="13"/>
        <v/>
      </c>
      <c r="AJ16" t="str">
        <f t="shared" si="14"/>
        <v/>
      </c>
      <c r="AK16" t="str">
        <f t="shared" si="15"/>
        <v/>
      </c>
      <c r="AL16">
        <f t="shared" si="115"/>
        <v>0</v>
      </c>
      <c r="AM16" t="str">
        <f t="shared" si="16"/>
        <v/>
      </c>
      <c r="AN16" t="str">
        <f t="shared" si="17"/>
        <v>technical</v>
      </c>
      <c r="AO16" t="str">
        <f t="shared" si="18"/>
        <v/>
      </c>
      <c r="AP16" t="str">
        <f t="shared" si="163"/>
        <v>technical</v>
      </c>
      <c r="AQ16" t="str">
        <f t="shared" si="19"/>
        <v>C</v>
      </c>
      <c r="AR16" t="str">
        <f t="shared" si="20"/>
        <v>V</v>
      </c>
      <c r="AS16" t="str">
        <f t="shared" si="21"/>
        <v>C</v>
      </c>
      <c r="AT16" t="str">
        <f t="shared" si="116"/>
        <v>technical</v>
      </c>
      <c r="AU16" t="str">
        <f t="shared" si="22"/>
        <v>technical</v>
      </c>
      <c r="AV16" t="str">
        <f t="shared" si="117"/>
        <v>C</v>
      </c>
      <c r="AW16" t="str">
        <f t="shared" si="118"/>
        <v>C</v>
      </c>
      <c r="AX16" t="str">
        <f t="shared" si="119"/>
        <v>C</v>
      </c>
      <c r="AY16" t="str">
        <f t="shared" si="120"/>
        <v>V</v>
      </c>
      <c r="AZ16" t="str">
        <f t="shared" si="121"/>
        <v>C</v>
      </c>
      <c r="BA16" t="str">
        <f t="shared" si="122"/>
        <v>V</v>
      </c>
      <c r="BB16" t="str">
        <f t="shared" si="123"/>
        <v>C</v>
      </c>
      <c r="BC16" t="str">
        <f t="shared" si="23"/>
        <v/>
      </c>
      <c r="BD16" t="str">
        <f t="shared" si="24"/>
        <v/>
      </c>
      <c r="BE16" t="str">
        <f t="shared" si="25"/>
        <v/>
      </c>
      <c r="BF16">
        <f t="shared" si="26"/>
        <v>1</v>
      </c>
      <c r="BG16" t="str">
        <f t="shared" si="27"/>
        <v/>
      </c>
      <c r="BH16">
        <f t="shared" si="28"/>
        <v>1</v>
      </c>
      <c r="BI16">
        <f t="shared" si="124"/>
        <v>2</v>
      </c>
      <c r="BJ16" t="str">
        <f t="shared" si="29"/>
        <v/>
      </c>
      <c r="BK16" t="str">
        <f t="shared" si="30"/>
        <v>technical</v>
      </c>
      <c r="BL16" t="str">
        <f t="shared" si="31"/>
        <v>C</v>
      </c>
      <c r="BM16" t="str">
        <f t="shared" si="32"/>
        <v>V</v>
      </c>
      <c r="BN16" t="str">
        <f t="shared" si="33"/>
        <v>C</v>
      </c>
      <c r="BO16" t="str">
        <f t="shared" si="34"/>
        <v>C</v>
      </c>
      <c r="BP16" t="str">
        <f t="shared" si="35"/>
        <v>C</v>
      </c>
      <c r="BQ16" t="str">
        <f t="shared" si="36"/>
        <v>V</v>
      </c>
      <c r="BR16" t="str">
        <f t="shared" si="37"/>
        <v>C</v>
      </c>
      <c r="BS16" t="str">
        <f t="shared" si="38"/>
        <v/>
      </c>
      <c r="BT16">
        <f t="shared" si="39"/>
        <v>1</v>
      </c>
      <c r="BU16" t="str">
        <f t="shared" si="40"/>
        <v/>
      </c>
      <c r="BV16" t="str">
        <f t="shared" si="41"/>
        <v/>
      </c>
      <c r="BW16" t="str">
        <f t="shared" si="42"/>
        <v/>
      </c>
      <c r="BX16">
        <f t="shared" si="43"/>
        <v>1</v>
      </c>
      <c r="BY16">
        <f t="shared" si="125"/>
        <v>2</v>
      </c>
      <c r="BZ16">
        <f t="shared" si="167"/>
        <v>9</v>
      </c>
      <c r="CA16" t="str">
        <f t="shared" si="46"/>
        <v>technic</v>
      </c>
      <c r="CB16" t="str">
        <f t="shared" si="127"/>
        <v>technic</v>
      </c>
      <c r="CC16" t="str">
        <f t="shared" si="128"/>
        <v>technic</v>
      </c>
      <c r="CD16" t="str">
        <f t="shared" si="47"/>
        <v>techn</v>
      </c>
      <c r="CE16" t="str">
        <f t="shared" si="48"/>
        <v>t</v>
      </c>
      <c r="CF16" t="str">
        <f t="shared" si="49"/>
        <v>e</v>
      </c>
      <c r="CG16" t="str">
        <f t="shared" si="50"/>
        <v>c</v>
      </c>
      <c r="CH16" t="str">
        <f t="shared" si="51"/>
        <v>h</v>
      </c>
      <c r="CI16" t="str">
        <f t="shared" si="52"/>
        <v>n</v>
      </c>
      <c r="CJ16" t="str">
        <f t="shared" si="53"/>
        <v/>
      </c>
      <c r="CK16" t="str">
        <f t="shared" si="54"/>
        <v/>
      </c>
      <c r="CL16" t="str">
        <f t="shared" si="55"/>
        <v/>
      </c>
      <c r="CM16" t="str">
        <f t="shared" si="56"/>
        <v/>
      </c>
      <c r="CN16" t="str">
        <f t="shared" si="57"/>
        <v/>
      </c>
      <c r="CO16" t="str">
        <f t="shared" si="58"/>
        <v>c</v>
      </c>
      <c r="CP16" t="str">
        <f t="shared" si="59"/>
        <v>v</v>
      </c>
      <c r="CQ16" t="str">
        <f t="shared" si="60"/>
        <v>c</v>
      </c>
      <c r="CR16" t="str">
        <f t="shared" si="61"/>
        <v>c</v>
      </c>
      <c r="CS16" t="str">
        <f t="shared" si="62"/>
        <v>c</v>
      </c>
      <c r="CT16" t="str">
        <f t="shared" si="63"/>
        <v/>
      </c>
      <c r="CU16" t="str">
        <f t="shared" si="64"/>
        <v/>
      </c>
      <c r="CV16" t="str">
        <f t="shared" si="65"/>
        <v/>
      </c>
      <c r="CW16" t="str">
        <f t="shared" si="168"/>
        <v/>
      </c>
      <c r="CX16">
        <f t="shared" si="169"/>
        <v>1</v>
      </c>
      <c r="CY16" t="str">
        <f t="shared" si="170"/>
        <v/>
      </c>
      <c r="CZ16" t="str">
        <f t="shared" si="171"/>
        <v/>
      </c>
      <c r="DA16" t="str">
        <f t="shared" si="172"/>
        <v/>
      </c>
      <c r="DB16" t="str">
        <f t="shared" si="173"/>
        <v/>
      </c>
      <c r="DC16" t="str">
        <f t="shared" si="174"/>
        <v/>
      </c>
      <c r="DD16" t="str">
        <f t="shared" si="175"/>
        <v/>
      </c>
      <c r="DE16">
        <f t="shared" si="176"/>
        <v>1</v>
      </c>
      <c r="DF16">
        <f t="shared" si="75"/>
        <v>7</v>
      </c>
      <c r="DG16" t="str">
        <f t="shared" si="76"/>
        <v/>
      </c>
      <c r="DH16" t="str">
        <f t="shared" si="138"/>
        <v>technic</v>
      </c>
      <c r="DI16" t="str">
        <f t="shared" si="139"/>
        <v>t</v>
      </c>
      <c r="DJ16" t="str">
        <f t="shared" si="140"/>
        <v>e</v>
      </c>
      <c r="DK16" t="str">
        <f t="shared" si="141"/>
        <v>c</v>
      </c>
      <c r="DL16" t="str">
        <f t="shared" si="142"/>
        <v>h</v>
      </c>
      <c r="DM16" t="str">
        <f t="shared" si="143"/>
        <v>n</v>
      </c>
      <c r="DN16" t="str">
        <f t="shared" si="144"/>
        <v>i</v>
      </c>
      <c r="DO16" t="str">
        <f t="shared" si="145"/>
        <v>c</v>
      </c>
      <c r="DP16" t="str">
        <f t="shared" si="146"/>
        <v/>
      </c>
      <c r="DQ16" t="str">
        <f t="shared" si="78"/>
        <v>c</v>
      </c>
      <c r="DR16" t="str">
        <f t="shared" si="79"/>
        <v>v</v>
      </c>
      <c r="DS16" t="str">
        <f t="shared" si="80"/>
        <v>c</v>
      </c>
      <c r="DT16" t="str">
        <f t="shared" si="81"/>
        <v>c</v>
      </c>
      <c r="DU16" t="str">
        <f t="shared" si="82"/>
        <v>c</v>
      </c>
      <c r="DV16" t="str">
        <f t="shared" si="83"/>
        <v>v</v>
      </c>
      <c r="DW16" t="str">
        <f t="shared" si="84"/>
        <v>c</v>
      </c>
      <c r="DX16" t="str">
        <f t="shared" si="85"/>
        <v/>
      </c>
      <c r="DY16" t="str">
        <f t="shared" si="177"/>
        <v/>
      </c>
      <c r="DZ16">
        <f t="shared" si="178"/>
        <v>1</v>
      </c>
      <c r="EA16" t="str">
        <f t="shared" si="179"/>
        <v/>
      </c>
      <c r="EB16" t="str">
        <f t="shared" si="180"/>
        <v/>
      </c>
      <c r="EC16" t="str">
        <f t="shared" si="181"/>
        <v/>
      </c>
      <c r="ED16">
        <f t="shared" si="182"/>
        <v>1</v>
      </c>
      <c r="EE16" t="str">
        <f t="shared" si="183"/>
        <v/>
      </c>
      <c r="EF16" t="str">
        <f t="shared" si="184"/>
        <v/>
      </c>
      <c r="EG16">
        <f t="shared" si="164"/>
        <v>2</v>
      </c>
      <c r="EH16" t="str">
        <f t="shared" si="155"/>
        <v>hni</v>
      </c>
      <c r="EI16" t="str">
        <f t="shared" si="94"/>
        <v>C</v>
      </c>
      <c r="EJ16" t="str">
        <f t="shared" si="95"/>
        <v>C</v>
      </c>
      <c r="EK16" t="str">
        <f t="shared" si="96"/>
        <v>V</v>
      </c>
      <c r="EL16" t="str">
        <f t="shared" si="156"/>
        <v>CCV</v>
      </c>
      <c r="EM16" t="str">
        <f t="shared" si="157"/>
        <v/>
      </c>
      <c r="EN16" t="str">
        <f t="shared" si="158"/>
        <v>technic</v>
      </c>
      <c r="EO16" t="str">
        <f t="shared" si="97"/>
        <v/>
      </c>
      <c r="EP16" t="str">
        <f t="shared" si="98"/>
        <v>technic</v>
      </c>
      <c r="EQ16" t="str">
        <f t="shared" si="165"/>
        <v>technic</v>
      </c>
      <c r="ER16" t="str">
        <f t="shared" si="159"/>
        <v>al</v>
      </c>
      <c r="EU16" s="102"/>
      <c r="EV16" s="82"/>
      <c r="EW16" s="82"/>
      <c r="EX16" s="82"/>
      <c r="EY16" s="82"/>
      <c r="EZ16" s="82"/>
      <c r="FA16" s="82"/>
      <c r="FB16" s="82"/>
      <c r="FC16" s="103"/>
    </row>
    <row r="17" spans="1:159" x14ac:dyDescent="0.2">
      <c r="A17">
        <f t="shared" si="160"/>
        <v>7</v>
      </c>
      <c r="B17" s="6" t="str">
        <f t="shared" si="99"/>
        <v>marketer</v>
      </c>
      <c r="C17" t="str">
        <f t="shared" si="161"/>
        <v>with fantastic analytical skills.</v>
      </c>
      <c r="D17" s="8">
        <f t="shared" si="162"/>
        <v>9</v>
      </c>
      <c r="E17" s="9">
        <f t="shared" si="100"/>
        <v>42</v>
      </c>
      <c r="F17" s="8">
        <f t="shared" si="101"/>
        <v>8</v>
      </c>
      <c r="G17" t="str">
        <f t="shared" si="102"/>
        <v>m</v>
      </c>
      <c r="H17" t="str">
        <f t="shared" si="103"/>
        <v>a</v>
      </c>
      <c r="I17" t="str">
        <f t="shared" si="104"/>
        <v>r</v>
      </c>
      <c r="J17" t="str">
        <f t="shared" si="105"/>
        <v>k</v>
      </c>
      <c r="K17" t="str">
        <f t="shared" si="106"/>
        <v>e</v>
      </c>
      <c r="L17" t="str">
        <f t="shared" si="107"/>
        <v>t</v>
      </c>
      <c r="M17" t="str">
        <f t="shared" si="108"/>
        <v>e</v>
      </c>
      <c r="N17" t="str">
        <f t="shared" si="109"/>
        <v>r</v>
      </c>
      <c r="O17" t="str">
        <f t="shared" si="110"/>
        <v/>
      </c>
      <c r="P17" t="str">
        <f t="shared" si="111"/>
        <v/>
      </c>
      <c r="Q17" t="str">
        <f t="shared" si="166"/>
        <v/>
      </c>
      <c r="R17" t="str">
        <f t="shared" si="112"/>
        <v>marketer</v>
      </c>
      <c r="S17" t="str">
        <f t="shared" si="0"/>
        <v/>
      </c>
      <c r="T17">
        <f t="shared" si="113"/>
        <v>0</v>
      </c>
      <c r="U17" t="str">
        <f t="shared" si="1"/>
        <v/>
      </c>
      <c r="V17" t="str">
        <f t="shared" si="2"/>
        <v/>
      </c>
      <c r="W17" t="str">
        <f t="shared" si="3"/>
        <v/>
      </c>
      <c r="X17" t="str">
        <f t="shared" si="4"/>
        <v/>
      </c>
      <c r="Y17" t="str">
        <f t="shared" si="5"/>
        <v/>
      </c>
      <c r="Z17" t="str">
        <f t="shared" si="6"/>
        <v/>
      </c>
      <c r="AA17" t="str">
        <f t="shared" si="114"/>
        <v/>
      </c>
      <c r="AC17" t="str">
        <f t="shared" si="7"/>
        <v/>
      </c>
      <c r="AD17" t="str">
        <f t="shared" si="8"/>
        <v/>
      </c>
      <c r="AE17" t="str">
        <f t="shared" si="9"/>
        <v/>
      </c>
      <c r="AF17" t="str">
        <f t="shared" si="10"/>
        <v/>
      </c>
      <c r="AG17" t="str">
        <f t="shared" si="11"/>
        <v/>
      </c>
      <c r="AH17" t="str">
        <f t="shared" si="12"/>
        <v/>
      </c>
      <c r="AI17" t="str">
        <f t="shared" si="13"/>
        <v/>
      </c>
      <c r="AJ17" t="str">
        <f t="shared" si="14"/>
        <v/>
      </c>
      <c r="AK17" t="str">
        <f t="shared" si="15"/>
        <v/>
      </c>
      <c r="AL17">
        <f t="shared" si="115"/>
        <v>0</v>
      </c>
      <c r="AM17" t="str">
        <f t="shared" si="16"/>
        <v/>
      </c>
      <c r="AN17" t="str">
        <f t="shared" si="17"/>
        <v>marketer</v>
      </c>
      <c r="AO17" t="str">
        <f t="shared" si="18"/>
        <v/>
      </c>
      <c r="AP17" t="str">
        <f t="shared" si="163"/>
        <v>marketer</v>
      </c>
      <c r="AQ17" t="str">
        <f t="shared" si="19"/>
        <v>C</v>
      </c>
      <c r="AR17" t="str">
        <f t="shared" si="20"/>
        <v>V</v>
      </c>
      <c r="AS17" t="str">
        <f t="shared" si="21"/>
        <v>C</v>
      </c>
      <c r="AT17" t="str">
        <f t="shared" si="116"/>
        <v>marketer</v>
      </c>
      <c r="AU17" t="str">
        <f t="shared" si="22"/>
        <v>marketer</v>
      </c>
      <c r="AV17" t="str">
        <f t="shared" si="117"/>
        <v>V</v>
      </c>
      <c r="AW17" t="str">
        <f t="shared" si="118"/>
        <v>C</v>
      </c>
      <c r="AX17" t="str">
        <f t="shared" si="119"/>
        <v>C</v>
      </c>
      <c r="AY17" t="str">
        <f t="shared" si="120"/>
        <v>V</v>
      </c>
      <c r="AZ17" t="str">
        <f t="shared" si="121"/>
        <v>C</v>
      </c>
      <c r="BA17" t="str">
        <f t="shared" si="122"/>
        <v>V</v>
      </c>
      <c r="BB17" t="str">
        <f t="shared" si="123"/>
        <v>C</v>
      </c>
      <c r="BC17">
        <f t="shared" si="23"/>
        <v>1</v>
      </c>
      <c r="BD17" t="str">
        <f t="shared" si="24"/>
        <v/>
      </c>
      <c r="BE17" t="str">
        <f t="shared" si="25"/>
        <v/>
      </c>
      <c r="BF17">
        <f t="shared" si="26"/>
        <v>1</v>
      </c>
      <c r="BG17" t="str">
        <f t="shared" si="27"/>
        <v/>
      </c>
      <c r="BH17">
        <f t="shared" si="28"/>
        <v>1</v>
      </c>
      <c r="BI17">
        <f t="shared" si="124"/>
        <v>3</v>
      </c>
      <c r="BJ17" t="str">
        <f t="shared" si="29"/>
        <v/>
      </c>
      <c r="BK17" t="str">
        <f t="shared" si="30"/>
        <v>marketer</v>
      </c>
      <c r="BL17" t="str">
        <f t="shared" si="31"/>
        <v>C</v>
      </c>
      <c r="BM17" t="str">
        <f t="shared" si="32"/>
        <v>V</v>
      </c>
      <c r="BN17" t="str">
        <f t="shared" si="33"/>
        <v>C</v>
      </c>
      <c r="BO17" t="str">
        <f t="shared" si="34"/>
        <v>C</v>
      </c>
      <c r="BP17" t="str">
        <f t="shared" si="35"/>
        <v>V</v>
      </c>
      <c r="BQ17" t="str">
        <f t="shared" si="36"/>
        <v>C</v>
      </c>
      <c r="BR17" t="str">
        <f t="shared" si="37"/>
        <v>V</v>
      </c>
      <c r="BS17" t="str">
        <f t="shared" si="38"/>
        <v/>
      </c>
      <c r="BT17">
        <f t="shared" si="39"/>
        <v>1</v>
      </c>
      <c r="BU17" t="str">
        <f t="shared" si="40"/>
        <v/>
      </c>
      <c r="BV17" t="str">
        <f t="shared" si="41"/>
        <v/>
      </c>
      <c r="BW17">
        <f t="shared" si="42"/>
        <v>1</v>
      </c>
      <c r="BX17" t="str">
        <f t="shared" si="43"/>
        <v/>
      </c>
      <c r="BY17">
        <f t="shared" si="125"/>
        <v>2</v>
      </c>
      <c r="BZ17">
        <f t="shared" si="167"/>
        <v>8</v>
      </c>
      <c r="CA17" t="str">
        <f t="shared" si="46"/>
        <v/>
      </c>
      <c r="CB17" t="str">
        <f t="shared" si="127"/>
        <v>marketer</v>
      </c>
      <c r="CC17" t="str">
        <f t="shared" si="128"/>
        <v>marketer</v>
      </c>
      <c r="CD17" t="str">
        <f t="shared" si="47"/>
        <v>market</v>
      </c>
      <c r="CE17" t="str">
        <f t="shared" si="48"/>
        <v>m</v>
      </c>
      <c r="CF17" t="str">
        <f t="shared" si="49"/>
        <v>a</v>
      </c>
      <c r="CG17" t="str">
        <f t="shared" si="50"/>
        <v>r</v>
      </c>
      <c r="CH17" t="str">
        <f t="shared" si="51"/>
        <v>k</v>
      </c>
      <c r="CI17" t="str">
        <f t="shared" si="52"/>
        <v>e</v>
      </c>
      <c r="CJ17" t="str">
        <f t="shared" si="53"/>
        <v>t</v>
      </c>
      <c r="CK17" t="str">
        <f t="shared" si="54"/>
        <v/>
      </c>
      <c r="CL17" t="str">
        <f t="shared" si="55"/>
        <v/>
      </c>
      <c r="CM17" t="str">
        <f t="shared" si="56"/>
        <v/>
      </c>
      <c r="CN17" t="str">
        <f t="shared" si="57"/>
        <v/>
      </c>
      <c r="CO17" t="str">
        <f t="shared" si="58"/>
        <v>c</v>
      </c>
      <c r="CP17" t="str">
        <f t="shared" si="59"/>
        <v>v</v>
      </c>
      <c r="CQ17" t="str">
        <f t="shared" si="60"/>
        <v>c</v>
      </c>
      <c r="CR17" t="str">
        <f t="shared" si="61"/>
        <v>c</v>
      </c>
      <c r="CS17" t="str">
        <f t="shared" si="62"/>
        <v>v</v>
      </c>
      <c r="CT17" t="str">
        <f t="shared" si="63"/>
        <v>c</v>
      </c>
      <c r="CU17" t="str">
        <f t="shared" si="64"/>
        <v>v</v>
      </c>
      <c r="CV17" t="str">
        <f t="shared" si="65"/>
        <v/>
      </c>
      <c r="CW17" t="str">
        <f t="shared" si="168"/>
        <v/>
      </c>
      <c r="CX17">
        <f t="shared" si="169"/>
        <v>1</v>
      </c>
      <c r="CY17" t="str">
        <f t="shared" si="170"/>
        <v/>
      </c>
      <c r="CZ17" t="str">
        <f t="shared" si="171"/>
        <v/>
      </c>
      <c r="DA17">
        <f t="shared" si="172"/>
        <v>1</v>
      </c>
      <c r="DB17" t="str">
        <f t="shared" si="173"/>
        <v/>
      </c>
      <c r="DC17" t="str">
        <f t="shared" si="174"/>
        <v/>
      </c>
      <c r="DD17" t="str">
        <f t="shared" si="175"/>
        <v/>
      </c>
      <c r="DE17">
        <f t="shared" si="176"/>
        <v>2</v>
      </c>
      <c r="DF17">
        <f t="shared" si="75"/>
        <v>8</v>
      </c>
      <c r="DG17" t="str">
        <f t="shared" si="76"/>
        <v>market</v>
      </c>
      <c r="DH17" t="str">
        <f t="shared" si="138"/>
        <v>market</v>
      </c>
      <c r="DI17" t="str">
        <f t="shared" si="139"/>
        <v>m</v>
      </c>
      <c r="DJ17" t="str">
        <f t="shared" si="140"/>
        <v>a</v>
      </c>
      <c r="DK17" t="str">
        <f t="shared" si="141"/>
        <v>r</v>
      </c>
      <c r="DL17" t="str">
        <f t="shared" si="142"/>
        <v>k</v>
      </c>
      <c r="DM17" t="str">
        <f t="shared" si="143"/>
        <v>e</v>
      </c>
      <c r="DN17" t="str">
        <f t="shared" si="144"/>
        <v>t</v>
      </c>
      <c r="DO17" t="str">
        <f t="shared" si="145"/>
        <v/>
      </c>
      <c r="DP17" t="str">
        <f t="shared" si="146"/>
        <v/>
      </c>
      <c r="DQ17" t="str">
        <f t="shared" si="78"/>
        <v>c</v>
      </c>
      <c r="DR17" t="str">
        <f t="shared" si="79"/>
        <v>v</v>
      </c>
      <c r="DS17" t="str">
        <f t="shared" si="80"/>
        <v>c</v>
      </c>
      <c r="DT17" t="str">
        <f t="shared" si="81"/>
        <v>c</v>
      </c>
      <c r="DU17" t="str">
        <f t="shared" si="82"/>
        <v>v</v>
      </c>
      <c r="DV17" t="str">
        <f t="shared" si="83"/>
        <v>c</v>
      </c>
      <c r="DW17" t="str">
        <f t="shared" si="84"/>
        <v/>
      </c>
      <c r="DX17" t="str">
        <f t="shared" si="85"/>
        <v/>
      </c>
      <c r="DY17" t="str">
        <f t="shared" si="177"/>
        <v/>
      </c>
      <c r="DZ17">
        <f t="shared" si="178"/>
        <v>1</v>
      </c>
      <c r="EA17" t="str">
        <f t="shared" si="179"/>
        <v/>
      </c>
      <c r="EB17" t="str">
        <f t="shared" si="180"/>
        <v/>
      </c>
      <c r="EC17">
        <f t="shared" si="181"/>
        <v>1</v>
      </c>
      <c r="ED17" t="str">
        <f t="shared" si="182"/>
        <v/>
      </c>
      <c r="EE17" t="str">
        <f t="shared" si="183"/>
        <v/>
      </c>
      <c r="EF17" t="str">
        <f t="shared" si="184"/>
        <v/>
      </c>
      <c r="EG17">
        <f t="shared" si="164"/>
        <v>2</v>
      </c>
      <c r="EH17" t="str">
        <f t="shared" si="155"/>
        <v>rke</v>
      </c>
      <c r="EI17" t="str">
        <f t="shared" si="94"/>
        <v>C</v>
      </c>
      <c r="EJ17" t="str">
        <f t="shared" si="95"/>
        <v>C</v>
      </c>
      <c r="EK17" t="str">
        <f t="shared" si="96"/>
        <v>V</v>
      </c>
      <c r="EL17" t="str">
        <f t="shared" si="156"/>
        <v>CCV</v>
      </c>
      <c r="EM17" t="str">
        <f t="shared" si="157"/>
        <v/>
      </c>
      <c r="EN17" t="str">
        <f t="shared" si="158"/>
        <v>market</v>
      </c>
      <c r="EO17" t="str">
        <f t="shared" si="97"/>
        <v/>
      </c>
      <c r="EP17" t="str">
        <f t="shared" si="98"/>
        <v>market</v>
      </c>
      <c r="EQ17" t="str">
        <f t="shared" si="165"/>
        <v>market</v>
      </c>
      <c r="ER17" t="str">
        <f t="shared" si="159"/>
        <v>er</v>
      </c>
      <c r="EU17" s="104"/>
      <c r="EV17" s="105"/>
      <c r="EW17" s="105"/>
      <c r="EX17" s="105"/>
      <c r="EY17" s="105"/>
      <c r="EZ17" s="105"/>
      <c r="FA17" s="105"/>
      <c r="FB17" s="105"/>
      <c r="FC17" s="106"/>
    </row>
    <row r="18" spans="1:159" x14ac:dyDescent="0.2">
      <c r="A18">
        <f t="shared" si="160"/>
        <v>8</v>
      </c>
      <c r="B18" s="6" t="str">
        <f t="shared" si="99"/>
        <v>with</v>
      </c>
      <c r="C18" t="str">
        <f t="shared" si="161"/>
        <v>fantastic analytical skills.</v>
      </c>
      <c r="D18" s="8">
        <f t="shared" si="162"/>
        <v>5</v>
      </c>
      <c r="E18" s="9">
        <f t="shared" si="100"/>
        <v>33</v>
      </c>
      <c r="F18" s="8">
        <f t="shared" si="101"/>
        <v>4</v>
      </c>
      <c r="G18" t="str">
        <f t="shared" si="102"/>
        <v>w</v>
      </c>
      <c r="H18" t="str">
        <f t="shared" si="103"/>
        <v>i</v>
      </c>
      <c r="I18" t="str">
        <f t="shared" si="104"/>
        <v>t</v>
      </c>
      <c r="J18" t="str">
        <f t="shared" si="105"/>
        <v>h</v>
      </c>
      <c r="K18" t="str">
        <f t="shared" si="106"/>
        <v/>
      </c>
      <c r="L18" t="str">
        <f t="shared" si="107"/>
        <v/>
      </c>
      <c r="M18" t="str">
        <f t="shared" si="108"/>
        <v/>
      </c>
      <c r="N18" t="str">
        <f t="shared" si="109"/>
        <v/>
      </c>
      <c r="O18" t="str">
        <f t="shared" si="110"/>
        <v/>
      </c>
      <c r="P18" t="str">
        <f t="shared" si="111"/>
        <v/>
      </c>
      <c r="Q18" t="str">
        <f t="shared" si="166"/>
        <v/>
      </c>
      <c r="R18" t="str">
        <f t="shared" si="112"/>
        <v>with</v>
      </c>
      <c r="S18" t="str">
        <f t="shared" si="0"/>
        <v/>
      </c>
      <c r="T18">
        <f t="shared" si="113"/>
        <v>0</v>
      </c>
      <c r="U18" t="str">
        <f t="shared" si="1"/>
        <v/>
      </c>
      <c r="V18" t="str">
        <f t="shared" si="2"/>
        <v/>
      </c>
      <c r="W18" t="str">
        <f t="shared" si="3"/>
        <v/>
      </c>
      <c r="X18" t="str">
        <f t="shared" si="4"/>
        <v/>
      </c>
      <c r="Y18" t="str">
        <f t="shared" si="5"/>
        <v/>
      </c>
      <c r="Z18" t="str">
        <f t="shared" si="6"/>
        <v/>
      </c>
      <c r="AA18" t="str">
        <f t="shared" si="114"/>
        <v/>
      </c>
      <c r="AC18" t="str">
        <f t="shared" si="7"/>
        <v/>
      </c>
      <c r="AD18" t="str">
        <f t="shared" si="8"/>
        <v/>
      </c>
      <c r="AE18" t="str">
        <f t="shared" si="9"/>
        <v/>
      </c>
      <c r="AF18" t="str">
        <f t="shared" si="10"/>
        <v/>
      </c>
      <c r="AG18" t="str">
        <f t="shared" si="11"/>
        <v/>
      </c>
      <c r="AH18" t="str">
        <f t="shared" si="12"/>
        <v/>
      </c>
      <c r="AI18" t="str">
        <f t="shared" si="13"/>
        <v/>
      </c>
      <c r="AJ18" t="str">
        <f t="shared" si="14"/>
        <v/>
      </c>
      <c r="AK18" t="str">
        <f t="shared" si="15"/>
        <v/>
      </c>
      <c r="AL18">
        <f t="shared" si="115"/>
        <v>0</v>
      </c>
      <c r="AM18" t="str">
        <f t="shared" si="16"/>
        <v/>
      </c>
      <c r="AN18" t="str">
        <f t="shared" si="17"/>
        <v>with</v>
      </c>
      <c r="AO18" t="str">
        <f t="shared" si="18"/>
        <v/>
      </c>
      <c r="AP18" t="str">
        <f t="shared" si="163"/>
        <v>with</v>
      </c>
      <c r="AQ18" t="str">
        <f t="shared" si="19"/>
        <v>C</v>
      </c>
      <c r="AR18" t="str">
        <f t="shared" si="20"/>
        <v>V</v>
      </c>
      <c r="AS18" t="str">
        <f t="shared" si="21"/>
        <v>C</v>
      </c>
      <c r="AT18" t="str">
        <f t="shared" si="116"/>
        <v>with</v>
      </c>
      <c r="AU18" t="str">
        <f t="shared" si="22"/>
        <v>with</v>
      </c>
      <c r="AV18" t="str">
        <f t="shared" si="117"/>
        <v/>
      </c>
      <c r="AW18" t="str">
        <f t="shared" si="118"/>
        <v/>
      </c>
      <c r="AX18" t="str">
        <f t="shared" si="119"/>
        <v/>
      </c>
      <c r="AY18" t="str">
        <f t="shared" si="120"/>
        <v>C</v>
      </c>
      <c r="AZ18" t="str">
        <f t="shared" si="121"/>
        <v>V</v>
      </c>
      <c r="BA18" t="str">
        <f t="shared" si="122"/>
        <v>C</v>
      </c>
      <c r="BB18" t="str">
        <f t="shared" si="123"/>
        <v>C</v>
      </c>
      <c r="BC18" t="str">
        <f t="shared" si="23"/>
        <v/>
      </c>
      <c r="BD18" t="str">
        <f t="shared" si="24"/>
        <v/>
      </c>
      <c r="BE18" t="str">
        <f t="shared" si="25"/>
        <v/>
      </c>
      <c r="BF18" t="str">
        <f t="shared" si="26"/>
        <v/>
      </c>
      <c r="BG18">
        <f t="shared" si="27"/>
        <v>1</v>
      </c>
      <c r="BH18" t="str">
        <f t="shared" si="28"/>
        <v/>
      </c>
      <c r="BI18">
        <f t="shared" si="124"/>
        <v>1</v>
      </c>
      <c r="BJ18" t="str">
        <f t="shared" si="29"/>
        <v/>
      </c>
      <c r="BK18" t="str">
        <f t="shared" si="30"/>
        <v>with</v>
      </c>
      <c r="BL18" t="str">
        <f t="shared" si="31"/>
        <v>C</v>
      </c>
      <c r="BM18" t="str">
        <f t="shared" si="32"/>
        <v>V</v>
      </c>
      <c r="BN18" t="str">
        <f t="shared" si="33"/>
        <v>C</v>
      </c>
      <c r="BO18" t="str">
        <f t="shared" si="34"/>
        <v>C</v>
      </c>
      <c r="BP18" t="str">
        <f t="shared" si="35"/>
        <v/>
      </c>
      <c r="BQ18" t="str">
        <f t="shared" si="36"/>
        <v/>
      </c>
      <c r="BR18" t="str">
        <f t="shared" si="37"/>
        <v/>
      </c>
      <c r="BS18" t="str">
        <f t="shared" si="38"/>
        <v/>
      </c>
      <c r="BT18">
        <f t="shared" si="39"/>
        <v>1</v>
      </c>
      <c r="BU18" t="str">
        <f t="shared" si="40"/>
        <v/>
      </c>
      <c r="BV18" t="str">
        <f t="shared" si="41"/>
        <v/>
      </c>
      <c r="BW18" t="str">
        <f t="shared" si="42"/>
        <v/>
      </c>
      <c r="BX18" t="str">
        <f t="shared" si="43"/>
        <v/>
      </c>
      <c r="BY18">
        <f t="shared" si="125"/>
        <v>1</v>
      </c>
      <c r="BZ18">
        <f t="shared" si="167"/>
        <v>4</v>
      </c>
      <c r="CA18" t="str">
        <f t="shared" si="46"/>
        <v/>
      </c>
      <c r="CB18" t="str">
        <f t="shared" si="127"/>
        <v>with</v>
      </c>
      <c r="CC18" t="str">
        <f t="shared" si="128"/>
        <v>with</v>
      </c>
      <c r="CD18" t="str">
        <f t="shared" si="47"/>
        <v>with</v>
      </c>
      <c r="CE18" t="str">
        <f t="shared" si="48"/>
        <v>w</v>
      </c>
      <c r="CF18" t="str">
        <f t="shared" si="49"/>
        <v>i</v>
      </c>
      <c r="CG18" t="str">
        <f t="shared" si="50"/>
        <v>t</v>
      </c>
      <c r="CH18" t="str">
        <f t="shared" si="51"/>
        <v>h</v>
      </c>
      <c r="CI18" t="str">
        <f t="shared" si="52"/>
        <v/>
      </c>
      <c r="CJ18" t="str">
        <f t="shared" si="53"/>
        <v/>
      </c>
      <c r="CK18" t="str">
        <f t="shared" si="54"/>
        <v/>
      </c>
      <c r="CL18" t="str">
        <f t="shared" si="55"/>
        <v/>
      </c>
      <c r="CM18" t="str">
        <f t="shared" si="56"/>
        <v/>
      </c>
      <c r="CN18" t="str">
        <f t="shared" si="57"/>
        <v/>
      </c>
      <c r="CO18" t="str">
        <f t="shared" si="58"/>
        <v>c</v>
      </c>
      <c r="CP18" t="str">
        <f t="shared" si="59"/>
        <v>v</v>
      </c>
      <c r="CQ18" t="str">
        <f t="shared" si="60"/>
        <v>c</v>
      </c>
      <c r="CR18" t="str">
        <f t="shared" si="61"/>
        <v>c</v>
      </c>
      <c r="CS18" t="str">
        <f t="shared" si="62"/>
        <v/>
      </c>
      <c r="CT18" t="str">
        <f t="shared" si="63"/>
        <v/>
      </c>
      <c r="CU18" t="str">
        <f t="shared" si="64"/>
        <v/>
      </c>
      <c r="CV18" t="str">
        <f t="shared" si="65"/>
        <v/>
      </c>
      <c r="CW18" t="str">
        <f t="shared" si="168"/>
        <v/>
      </c>
      <c r="CX18">
        <f t="shared" si="169"/>
        <v>1</v>
      </c>
      <c r="CY18" t="str">
        <f t="shared" si="170"/>
        <v/>
      </c>
      <c r="CZ18" t="str">
        <f t="shared" si="171"/>
        <v/>
      </c>
      <c r="DA18" t="str">
        <f t="shared" si="172"/>
        <v/>
      </c>
      <c r="DB18" t="str">
        <f t="shared" si="173"/>
        <v/>
      </c>
      <c r="DC18" t="str">
        <f t="shared" si="174"/>
        <v/>
      </c>
      <c r="DD18" t="str">
        <f t="shared" si="175"/>
        <v/>
      </c>
      <c r="DE18">
        <f t="shared" si="176"/>
        <v>1</v>
      </c>
      <c r="DF18">
        <f t="shared" si="75"/>
        <v>4</v>
      </c>
      <c r="DG18" t="str">
        <f t="shared" si="76"/>
        <v/>
      </c>
      <c r="DH18" t="str">
        <f t="shared" si="138"/>
        <v>with</v>
      </c>
      <c r="DI18" t="str">
        <f t="shared" si="139"/>
        <v>w</v>
      </c>
      <c r="DJ18" t="str">
        <f t="shared" si="140"/>
        <v>i</v>
      </c>
      <c r="DK18" t="str">
        <f t="shared" si="141"/>
        <v>t</v>
      </c>
      <c r="DL18" t="str">
        <f t="shared" si="142"/>
        <v>h</v>
      </c>
      <c r="DM18" t="str">
        <f t="shared" si="143"/>
        <v/>
      </c>
      <c r="DN18" t="str">
        <f t="shared" si="144"/>
        <v/>
      </c>
      <c r="DO18" t="str">
        <f t="shared" si="145"/>
        <v/>
      </c>
      <c r="DP18" t="str">
        <f t="shared" si="146"/>
        <v/>
      </c>
      <c r="DQ18" t="str">
        <f t="shared" si="78"/>
        <v>c</v>
      </c>
      <c r="DR18" t="str">
        <f t="shared" si="79"/>
        <v>v</v>
      </c>
      <c r="DS18" t="str">
        <f t="shared" si="80"/>
        <v>c</v>
      </c>
      <c r="DT18" t="str">
        <f t="shared" si="81"/>
        <v>c</v>
      </c>
      <c r="DU18" t="str">
        <f t="shared" si="82"/>
        <v/>
      </c>
      <c r="DV18" t="str">
        <f t="shared" si="83"/>
        <v/>
      </c>
      <c r="DW18" t="str">
        <f t="shared" si="84"/>
        <v/>
      </c>
      <c r="DX18" t="str">
        <f t="shared" si="85"/>
        <v/>
      </c>
      <c r="DY18" t="str">
        <f t="shared" si="177"/>
        <v/>
      </c>
      <c r="DZ18">
        <f t="shared" si="178"/>
        <v>1</v>
      </c>
      <c r="EA18" t="str">
        <f t="shared" si="179"/>
        <v/>
      </c>
      <c r="EB18" t="str">
        <f t="shared" si="180"/>
        <v/>
      </c>
      <c r="EC18" t="str">
        <f t="shared" si="181"/>
        <v/>
      </c>
      <c r="ED18" t="str">
        <f t="shared" si="182"/>
        <v/>
      </c>
      <c r="EE18" t="str">
        <f t="shared" si="183"/>
        <v/>
      </c>
      <c r="EF18" t="str">
        <f t="shared" si="184"/>
        <v/>
      </c>
      <c r="EG18">
        <f t="shared" si="164"/>
        <v>1</v>
      </c>
      <c r="EH18" t="str">
        <f t="shared" si="155"/>
        <v>wit</v>
      </c>
      <c r="EI18" t="str">
        <f t="shared" si="94"/>
        <v>C</v>
      </c>
      <c r="EJ18" t="str">
        <f t="shared" si="95"/>
        <v>V</v>
      </c>
      <c r="EK18" t="str">
        <f t="shared" si="96"/>
        <v>C</v>
      </c>
      <c r="EL18" t="str">
        <f t="shared" si="156"/>
        <v>CVC</v>
      </c>
      <c r="EM18" t="str">
        <f t="shared" si="157"/>
        <v/>
      </c>
      <c r="EN18" t="str">
        <f t="shared" si="158"/>
        <v>with</v>
      </c>
      <c r="EO18" t="str">
        <f t="shared" si="97"/>
        <v/>
      </c>
      <c r="EP18" t="str">
        <f t="shared" si="98"/>
        <v>with</v>
      </c>
      <c r="EQ18" t="str">
        <f t="shared" si="165"/>
        <v>with</v>
      </c>
      <c r="ER18" t="str">
        <f>RIGHT(B18,LEN(B18)-LEN(EQ18))</f>
        <v/>
      </c>
    </row>
    <row r="19" spans="1:159" x14ac:dyDescent="0.2">
      <c r="A19">
        <f t="shared" si="160"/>
        <v>9</v>
      </c>
      <c r="B19" s="6" t="str">
        <f t="shared" si="99"/>
        <v>fantastic</v>
      </c>
      <c r="C19" t="str">
        <f t="shared" si="161"/>
        <v>analytical skills.</v>
      </c>
      <c r="D19" s="8">
        <f t="shared" si="162"/>
        <v>10</v>
      </c>
      <c r="E19" s="9">
        <f t="shared" si="100"/>
        <v>28</v>
      </c>
      <c r="F19" s="8">
        <f t="shared" si="101"/>
        <v>9</v>
      </c>
      <c r="G19" t="str">
        <f t="shared" si="102"/>
        <v>f</v>
      </c>
      <c r="H19" t="str">
        <f t="shared" si="103"/>
        <v>a</v>
      </c>
      <c r="I19" t="str">
        <f t="shared" si="104"/>
        <v>n</v>
      </c>
      <c r="J19" t="str">
        <f t="shared" si="105"/>
        <v>t</v>
      </c>
      <c r="K19" t="str">
        <f t="shared" si="106"/>
        <v>a</v>
      </c>
      <c r="L19" t="str">
        <f t="shared" si="107"/>
        <v>s</v>
      </c>
      <c r="M19" t="str">
        <f t="shared" si="108"/>
        <v>t</v>
      </c>
      <c r="N19" t="str">
        <f t="shared" si="109"/>
        <v>i</v>
      </c>
      <c r="O19" t="str">
        <f t="shared" si="110"/>
        <v>c</v>
      </c>
      <c r="P19" t="str">
        <f t="shared" si="111"/>
        <v/>
      </c>
      <c r="Q19" t="str">
        <f t="shared" si="166"/>
        <v/>
      </c>
      <c r="R19" t="str">
        <f t="shared" si="112"/>
        <v>fantastic</v>
      </c>
      <c r="S19" t="str">
        <f t="shared" si="0"/>
        <v/>
      </c>
      <c r="T19">
        <f t="shared" si="113"/>
        <v>0</v>
      </c>
      <c r="U19" t="str">
        <f t="shared" si="1"/>
        <v/>
      </c>
      <c r="V19" t="str">
        <f t="shared" si="2"/>
        <v/>
      </c>
      <c r="W19" t="str">
        <f t="shared" si="3"/>
        <v/>
      </c>
      <c r="X19" t="str">
        <f t="shared" si="4"/>
        <v/>
      </c>
      <c r="Y19" t="str">
        <f t="shared" si="5"/>
        <v/>
      </c>
      <c r="Z19" t="str">
        <f t="shared" si="6"/>
        <v/>
      </c>
      <c r="AA19" t="str">
        <f t="shared" si="114"/>
        <v/>
      </c>
      <c r="AC19" t="str">
        <f t="shared" si="7"/>
        <v/>
      </c>
      <c r="AD19" t="str">
        <f t="shared" si="8"/>
        <v/>
      </c>
      <c r="AE19" t="str">
        <f t="shared" si="9"/>
        <v/>
      </c>
      <c r="AF19" t="str">
        <f t="shared" si="10"/>
        <v/>
      </c>
      <c r="AG19" t="str">
        <f t="shared" si="11"/>
        <v/>
      </c>
      <c r="AH19" t="str">
        <f t="shared" si="12"/>
        <v/>
      </c>
      <c r="AI19" t="str">
        <f t="shared" si="13"/>
        <v/>
      </c>
      <c r="AJ19" t="str">
        <f t="shared" si="14"/>
        <v/>
      </c>
      <c r="AK19" t="str">
        <f t="shared" si="15"/>
        <v/>
      </c>
      <c r="AL19">
        <f t="shared" si="115"/>
        <v>0</v>
      </c>
      <c r="AM19" t="str">
        <f t="shared" si="16"/>
        <v/>
      </c>
      <c r="AN19" t="str">
        <f t="shared" si="17"/>
        <v>fantastic</v>
      </c>
      <c r="AO19" t="str">
        <f t="shared" si="18"/>
        <v/>
      </c>
      <c r="AP19" t="str">
        <f t="shared" si="163"/>
        <v>fantastic</v>
      </c>
      <c r="AQ19" t="str">
        <f t="shared" si="19"/>
        <v>C</v>
      </c>
      <c r="AR19" t="str">
        <f t="shared" si="20"/>
        <v>V</v>
      </c>
      <c r="AS19" t="str">
        <f t="shared" si="21"/>
        <v>C</v>
      </c>
      <c r="AT19" t="str">
        <f t="shared" si="116"/>
        <v>fantastic</v>
      </c>
      <c r="AU19" t="str">
        <f t="shared" si="22"/>
        <v>fantastic</v>
      </c>
      <c r="AV19" t="str">
        <f t="shared" si="117"/>
        <v>C</v>
      </c>
      <c r="AW19" t="str">
        <f t="shared" si="118"/>
        <v>C</v>
      </c>
      <c r="AX19" t="str">
        <f t="shared" si="119"/>
        <v>V</v>
      </c>
      <c r="AY19" t="str">
        <f t="shared" si="120"/>
        <v>C</v>
      </c>
      <c r="AZ19" t="str">
        <f t="shared" si="121"/>
        <v>C</v>
      </c>
      <c r="BA19" t="str">
        <f t="shared" si="122"/>
        <v>V</v>
      </c>
      <c r="BB19" t="str">
        <f t="shared" si="123"/>
        <v>C</v>
      </c>
      <c r="BC19" t="str">
        <f t="shared" si="23"/>
        <v/>
      </c>
      <c r="BD19" t="str">
        <f t="shared" si="24"/>
        <v/>
      </c>
      <c r="BE19">
        <f t="shared" si="25"/>
        <v>1</v>
      </c>
      <c r="BF19" t="str">
        <f t="shared" si="26"/>
        <v/>
      </c>
      <c r="BG19" t="str">
        <f t="shared" si="27"/>
        <v/>
      </c>
      <c r="BH19">
        <f t="shared" si="28"/>
        <v>1</v>
      </c>
      <c r="BI19">
        <f t="shared" si="124"/>
        <v>2</v>
      </c>
      <c r="BJ19" t="str">
        <f t="shared" si="29"/>
        <v/>
      </c>
      <c r="BK19" t="str">
        <f t="shared" si="30"/>
        <v>fantastic</v>
      </c>
      <c r="BL19" t="str">
        <f t="shared" si="31"/>
        <v>C</v>
      </c>
      <c r="BM19" t="str">
        <f t="shared" si="32"/>
        <v>V</v>
      </c>
      <c r="BN19" t="str">
        <f t="shared" si="33"/>
        <v>C</v>
      </c>
      <c r="BO19" t="str">
        <f t="shared" si="34"/>
        <v>C</v>
      </c>
      <c r="BP19" t="str">
        <f t="shared" si="35"/>
        <v>V</v>
      </c>
      <c r="BQ19" t="str">
        <f t="shared" si="36"/>
        <v>C</v>
      </c>
      <c r="BR19" t="str">
        <f t="shared" si="37"/>
        <v>C</v>
      </c>
      <c r="BS19" t="str">
        <f t="shared" si="38"/>
        <v/>
      </c>
      <c r="BT19">
        <f t="shared" si="39"/>
        <v>1</v>
      </c>
      <c r="BU19" t="str">
        <f t="shared" si="40"/>
        <v/>
      </c>
      <c r="BV19" t="str">
        <f t="shared" si="41"/>
        <v/>
      </c>
      <c r="BW19">
        <f t="shared" si="42"/>
        <v>1</v>
      </c>
      <c r="BX19" t="str">
        <f t="shared" si="43"/>
        <v/>
      </c>
      <c r="BY19">
        <f t="shared" si="125"/>
        <v>2</v>
      </c>
      <c r="BZ19">
        <f t="shared" si="167"/>
        <v>9</v>
      </c>
      <c r="CA19" t="str">
        <f t="shared" si="46"/>
        <v/>
      </c>
      <c r="CB19" t="str">
        <f t="shared" si="127"/>
        <v>fantastic</v>
      </c>
      <c r="CC19" t="str">
        <f t="shared" si="128"/>
        <v>fantastic</v>
      </c>
      <c r="CD19" t="str">
        <f t="shared" si="47"/>
        <v>fantast</v>
      </c>
      <c r="CE19" t="str">
        <f t="shared" si="48"/>
        <v>f</v>
      </c>
      <c r="CF19" t="str">
        <f t="shared" si="49"/>
        <v>a</v>
      </c>
      <c r="CG19" t="str">
        <f t="shared" si="50"/>
        <v>n</v>
      </c>
      <c r="CH19" t="str">
        <f t="shared" si="51"/>
        <v>t</v>
      </c>
      <c r="CI19" t="str">
        <f t="shared" si="52"/>
        <v>a</v>
      </c>
      <c r="CJ19" t="str">
        <f t="shared" si="53"/>
        <v>s</v>
      </c>
      <c r="CK19" t="str">
        <f t="shared" si="54"/>
        <v>t</v>
      </c>
      <c r="CL19" t="str">
        <f t="shared" si="55"/>
        <v/>
      </c>
      <c r="CM19" t="str">
        <f t="shared" si="56"/>
        <v/>
      </c>
      <c r="CN19" t="str">
        <f t="shared" si="57"/>
        <v/>
      </c>
      <c r="CO19" t="str">
        <f t="shared" si="58"/>
        <v>c</v>
      </c>
      <c r="CP19" t="str">
        <f t="shared" si="59"/>
        <v>v</v>
      </c>
      <c r="CQ19" t="str">
        <f t="shared" si="60"/>
        <v>c</v>
      </c>
      <c r="CR19" t="str">
        <f t="shared" si="61"/>
        <v>c</v>
      </c>
      <c r="CS19" t="str">
        <f t="shared" si="62"/>
        <v>v</v>
      </c>
      <c r="CT19" t="str">
        <f t="shared" si="63"/>
        <v>c</v>
      </c>
      <c r="CU19" t="str">
        <f t="shared" si="64"/>
        <v>c</v>
      </c>
      <c r="CV19" t="str">
        <f t="shared" si="65"/>
        <v/>
      </c>
      <c r="CW19" t="str">
        <f t="shared" si="168"/>
        <v/>
      </c>
      <c r="CX19">
        <f t="shared" si="169"/>
        <v>1</v>
      </c>
      <c r="CY19" t="str">
        <f t="shared" si="170"/>
        <v/>
      </c>
      <c r="CZ19" t="str">
        <f t="shared" si="171"/>
        <v/>
      </c>
      <c r="DA19">
        <f t="shared" si="172"/>
        <v>1</v>
      </c>
      <c r="DB19" t="str">
        <f t="shared" si="173"/>
        <v/>
      </c>
      <c r="DC19" t="str">
        <f t="shared" si="174"/>
        <v/>
      </c>
      <c r="DD19" t="str">
        <f t="shared" si="175"/>
        <v/>
      </c>
      <c r="DE19">
        <f t="shared" si="176"/>
        <v>2</v>
      </c>
      <c r="DF19">
        <f t="shared" si="75"/>
        <v>9</v>
      </c>
      <c r="DG19" t="str">
        <f t="shared" si="76"/>
        <v>fantast</v>
      </c>
      <c r="DH19" t="str">
        <f t="shared" si="138"/>
        <v>fantast</v>
      </c>
      <c r="DI19" t="str">
        <f t="shared" si="139"/>
        <v>f</v>
      </c>
      <c r="DJ19" t="str">
        <f t="shared" si="140"/>
        <v>a</v>
      </c>
      <c r="DK19" t="str">
        <f t="shared" si="141"/>
        <v>n</v>
      </c>
      <c r="DL19" t="str">
        <f t="shared" si="142"/>
        <v>t</v>
      </c>
      <c r="DM19" t="str">
        <f t="shared" si="143"/>
        <v>a</v>
      </c>
      <c r="DN19" t="str">
        <f t="shared" si="144"/>
        <v>s</v>
      </c>
      <c r="DO19" t="str">
        <f t="shared" si="145"/>
        <v>t</v>
      </c>
      <c r="DP19" t="str">
        <f t="shared" si="146"/>
        <v/>
      </c>
      <c r="DQ19" t="str">
        <f t="shared" si="78"/>
        <v>c</v>
      </c>
      <c r="DR19" t="str">
        <f t="shared" si="79"/>
        <v>v</v>
      </c>
      <c r="DS19" t="str">
        <f t="shared" si="80"/>
        <v>c</v>
      </c>
      <c r="DT19" t="str">
        <f t="shared" si="81"/>
        <v>c</v>
      </c>
      <c r="DU19" t="str">
        <f t="shared" si="82"/>
        <v>v</v>
      </c>
      <c r="DV19" t="str">
        <f t="shared" si="83"/>
        <v>c</v>
      </c>
      <c r="DW19" t="str">
        <f t="shared" si="84"/>
        <v>c</v>
      </c>
      <c r="DX19" t="str">
        <f t="shared" si="85"/>
        <v/>
      </c>
      <c r="DY19" t="str">
        <f t="shared" si="177"/>
        <v/>
      </c>
      <c r="DZ19">
        <f t="shared" si="178"/>
        <v>1</v>
      </c>
      <c r="EA19" t="str">
        <f t="shared" si="179"/>
        <v/>
      </c>
      <c r="EB19" t="str">
        <f t="shared" si="180"/>
        <v/>
      </c>
      <c r="EC19">
        <f t="shared" si="181"/>
        <v>1</v>
      </c>
      <c r="ED19" t="str">
        <f t="shared" si="182"/>
        <v/>
      </c>
      <c r="EE19" t="str">
        <f t="shared" si="183"/>
        <v/>
      </c>
      <c r="EF19" t="str">
        <f t="shared" si="184"/>
        <v/>
      </c>
      <c r="EG19">
        <f t="shared" si="164"/>
        <v>2</v>
      </c>
      <c r="EH19" t="str">
        <f t="shared" si="155"/>
        <v>tas</v>
      </c>
      <c r="EI19" t="str">
        <f t="shared" si="94"/>
        <v>C</v>
      </c>
      <c r="EJ19" t="str">
        <f t="shared" si="95"/>
        <v>V</v>
      </c>
      <c r="EK19" t="str">
        <f t="shared" si="96"/>
        <v>C</v>
      </c>
      <c r="EL19" t="str">
        <f t="shared" si="156"/>
        <v>CVC</v>
      </c>
      <c r="EM19" t="str">
        <f t="shared" si="157"/>
        <v/>
      </c>
      <c r="EN19" t="str">
        <f t="shared" si="158"/>
        <v>fantast</v>
      </c>
      <c r="EO19" t="str">
        <f t="shared" si="97"/>
        <v/>
      </c>
      <c r="EP19" t="str">
        <f t="shared" si="98"/>
        <v>fantast</v>
      </c>
      <c r="EQ19" t="str">
        <f t="shared" si="165"/>
        <v>fantast</v>
      </c>
      <c r="ER19" t="str">
        <f t="shared" si="159"/>
        <v>ic</v>
      </c>
    </row>
    <row r="20" spans="1:159" x14ac:dyDescent="0.2">
      <c r="A20">
        <f t="shared" si="160"/>
        <v>10</v>
      </c>
      <c r="B20" s="6" t="str">
        <f t="shared" si="99"/>
        <v>analytical</v>
      </c>
      <c r="C20" t="str">
        <f t="shared" si="161"/>
        <v>skills.</v>
      </c>
      <c r="D20" s="8">
        <f t="shared" si="162"/>
        <v>11</v>
      </c>
      <c r="E20" s="9">
        <f t="shared" si="100"/>
        <v>18</v>
      </c>
      <c r="F20" s="8">
        <f t="shared" si="101"/>
        <v>10</v>
      </c>
      <c r="G20" t="str">
        <f t="shared" si="102"/>
        <v>a</v>
      </c>
      <c r="H20" t="str">
        <f t="shared" si="103"/>
        <v>n</v>
      </c>
      <c r="I20" t="str">
        <f t="shared" si="104"/>
        <v>a</v>
      </c>
      <c r="J20" t="str">
        <f t="shared" si="105"/>
        <v>l</v>
      </c>
      <c r="K20" t="str">
        <f t="shared" si="106"/>
        <v>y</v>
      </c>
      <c r="L20" t="str">
        <f t="shared" si="107"/>
        <v>t</v>
      </c>
      <c r="M20" t="str">
        <f t="shared" si="108"/>
        <v>i</v>
      </c>
      <c r="N20" t="str">
        <f t="shared" si="109"/>
        <v>c</v>
      </c>
      <c r="O20" t="str">
        <f t="shared" si="110"/>
        <v>a</v>
      </c>
      <c r="P20" t="str">
        <f t="shared" si="111"/>
        <v>l</v>
      </c>
      <c r="Q20" t="str">
        <f t="shared" si="166"/>
        <v/>
      </c>
      <c r="R20" t="str">
        <f t="shared" si="112"/>
        <v>analytical</v>
      </c>
      <c r="S20" t="str">
        <f t="shared" si="0"/>
        <v/>
      </c>
      <c r="T20">
        <f t="shared" si="113"/>
        <v>0</v>
      </c>
      <c r="U20" t="str">
        <f t="shared" si="1"/>
        <v/>
      </c>
      <c r="V20" t="str">
        <f t="shared" si="2"/>
        <v/>
      </c>
      <c r="W20" t="str">
        <f t="shared" si="3"/>
        <v/>
      </c>
      <c r="X20" t="str">
        <f t="shared" si="4"/>
        <v/>
      </c>
      <c r="Y20" t="str">
        <f t="shared" si="5"/>
        <v/>
      </c>
      <c r="Z20" t="str">
        <f t="shared" si="6"/>
        <v/>
      </c>
      <c r="AA20" t="str">
        <f t="shared" si="114"/>
        <v/>
      </c>
      <c r="AC20" t="str">
        <f t="shared" si="7"/>
        <v/>
      </c>
      <c r="AD20" t="str">
        <f t="shared" si="8"/>
        <v/>
      </c>
      <c r="AE20" t="str">
        <f t="shared" si="9"/>
        <v/>
      </c>
      <c r="AF20" t="str">
        <f t="shared" si="10"/>
        <v/>
      </c>
      <c r="AG20" t="str">
        <f t="shared" si="11"/>
        <v/>
      </c>
      <c r="AH20" t="str">
        <f t="shared" si="12"/>
        <v/>
      </c>
      <c r="AI20" t="str">
        <f t="shared" si="13"/>
        <v/>
      </c>
      <c r="AJ20" t="str">
        <f t="shared" si="14"/>
        <v/>
      </c>
      <c r="AK20" t="str">
        <f t="shared" si="15"/>
        <v/>
      </c>
      <c r="AL20">
        <f t="shared" si="115"/>
        <v>0</v>
      </c>
      <c r="AM20" t="str">
        <f t="shared" si="16"/>
        <v/>
      </c>
      <c r="AN20" t="str">
        <f t="shared" si="17"/>
        <v>analytical</v>
      </c>
      <c r="AO20" t="str">
        <f t="shared" si="18"/>
        <v/>
      </c>
      <c r="AP20" t="str">
        <f t="shared" si="163"/>
        <v>analytical</v>
      </c>
      <c r="AQ20" t="str">
        <f t="shared" si="19"/>
        <v>V</v>
      </c>
      <c r="AR20" t="str">
        <f t="shared" si="20"/>
        <v>C</v>
      </c>
      <c r="AS20" t="str">
        <f t="shared" si="21"/>
        <v>V</v>
      </c>
      <c r="AT20" t="str">
        <f t="shared" si="116"/>
        <v>analytical</v>
      </c>
      <c r="AU20" t="str">
        <f t="shared" si="22"/>
        <v>analytical</v>
      </c>
      <c r="AV20" t="str">
        <f t="shared" si="117"/>
        <v>C</v>
      </c>
      <c r="AW20" t="str">
        <f t="shared" si="118"/>
        <v>C</v>
      </c>
      <c r="AX20" t="str">
        <f t="shared" si="119"/>
        <v>C</v>
      </c>
      <c r="AY20" t="str">
        <f t="shared" si="120"/>
        <v>V</v>
      </c>
      <c r="AZ20" t="str">
        <f t="shared" si="121"/>
        <v>C</v>
      </c>
      <c r="BA20" t="str">
        <f t="shared" si="122"/>
        <v>V</v>
      </c>
      <c r="BB20" t="str">
        <f t="shared" si="123"/>
        <v>C</v>
      </c>
      <c r="BC20" t="str">
        <f t="shared" si="23"/>
        <v/>
      </c>
      <c r="BD20" t="str">
        <f t="shared" si="24"/>
        <v/>
      </c>
      <c r="BE20" t="str">
        <f t="shared" si="25"/>
        <v/>
      </c>
      <c r="BF20">
        <f t="shared" si="26"/>
        <v>1</v>
      </c>
      <c r="BG20" t="str">
        <f t="shared" si="27"/>
        <v/>
      </c>
      <c r="BH20">
        <f t="shared" si="28"/>
        <v>1</v>
      </c>
      <c r="BI20">
        <f t="shared" si="124"/>
        <v>2</v>
      </c>
      <c r="BJ20" t="str">
        <f t="shared" si="29"/>
        <v/>
      </c>
      <c r="BK20" t="str">
        <f t="shared" si="30"/>
        <v>analytical</v>
      </c>
      <c r="BL20" t="str">
        <f t="shared" si="31"/>
        <v>V</v>
      </c>
      <c r="BM20" t="str">
        <f t="shared" si="32"/>
        <v>C</v>
      </c>
      <c r="BN20" t="str">
        <f t="shared" si="33"/>
        <v>V</v>
      </c>
      <c r="BO20" t="str">
        <f t="shared" si="34"/>
        <v>C</v>
      </c>
      <c r="BP20" t="str">
        <f t="shared" si="35"/>
        <v>C</v>
      </c>
      <c r="BQ20" t="str">
        <f t="shared" si="36"/>
        <v>C</v>
      </c>
      <c r="BR20" t="str">
        <f t="shared" si="37"/>
        <v>V</v>
      </c>
      <c r="BS20">
        <f t="shared" si="38"/>
        <v>1</v>
      </c>
      <c r="BT20" t="str">
        <f t="shared" si="39"/>
        <v/>
      </c>
      <c r="BU20">
        <f t="shared" si="40"/>
        <v>1</v>
      </c>
      <c r="BV20" t="str">
        <f t="shared" si="41"/>
        <v/>
      </c>
      <c r="BW20" t="str">
        <f t="shared" si="42"/>
        <v/>
      </c>
      <c r="BX20" t="str">
        <f t="shared" si="43"/>
        <v/>
      </c>
      <c r="BY20">
        <f t="shared" si="125"/>
        <v>2</v>
      </c>
      <c r="BZ20">
        <f t="shared" si="167"/>
        <v>10</v>
      </c>
      <c r="CA20" t="str">
        <f t="shared" si="46"/>
        <v>analytic</v>
      </c>
      <c r="CB20" t="str">
        <f t="shared" si="127"/>
        <v>analytic</v>
      </c>
      <c r="CC20" t="str">
        <f t="shared" si="128"/>
        <v>analytic</v>
      </c>
      <c r="CD20" t="str">
        <f t="shared" si="47"/>
        <v>analyt</v>
      </c>
      <c r="CE20" t="str">
        <f t="shared" si="48"/>
        <v>a</v>
      </c>
      <c r="CF20" t="str">
        <f t="shared" si="49"/>
        <v>n</v>
      </c>
      <c r="CG20" t="str">
        <f t="shared" si="50"/>
        <v>a</v>
      </c>
      <c r="CH20" t="str">
        <f t="shared" si="51"/>
        <v>l</v>
      </c>
      <c r="CI20" t="str">
        <f t="shared" si="52"/>
        <v>y</v>
      </c>
      <c r="CJ20" t="str">
        <f t="shared" si="53"/>
        <v>t</v>
      </c>
      <c r="CK20" t="str">
        <f t="shared" si="54"/>
        <v/>
      </c>
      <c r="CL20" t="str">
        <f t="shared" si="55"/>
        <v/>
      </c>
      <c r="CM20" t="str">
        <f t="shared" si="56"/>
        <v/>
      </c>
      <c r="CN20" t="str">
        <f t="shared" si="57"/>
        <v/>
      </c>
      <c r="CO20" t="str">
        <f t="shared" si="58"/>
        <v>v</v>
      </c>
      <c r="CP20" t="str">
        <f t="shared" si="59"/>
        <v>c</v>
      </c>
      <c r="CQ20" t="str">
        <f t="shared" si="60"/>
        <v>v</v>
      </c>
      <c r="CR20" t="str">
        <f t="shared" si="61"/>
        <v>c</v>
      </c>
      <c r="CS20" t="str">
        <f t="shared" si="62"/>
        <v>c</v>
      </c>
      <c r="CT20" t="str">
        <f t="shared" si="63"/>
        <v>c</v>
      </c>
      <c r="CU20" t="str">
        <f t="shared" si="64"/>
        <v/>
      </c>
      <c r="CV20" t="str">
        <f t="shared" si="65"/>
        <v/>
      </c>
      <c r="CW20">
        <f t="shared" si="168"/>
        <v>1</v>
      </c>
      <c r="CX20" t="str">
        <f t="shared" si="169"/>
        <v/>
      </c>
      <c r="CY20">
        <f t="shared" si="170"/>
        <v>1</v>
      </c>
      <c r="CZ20" t="str">
        <f t="shared" si="171"/>
        <v/>
      </c>
      <c r="DA20" t="str">
        <f t="shared" si="172"/>
        <v/>
      </c>
      <c r="DB20" t="str">
        <f t="shared" si="173"/>
        <v/>
      </c>
      <c r="DC20" t="str">
        <f t="shared" si="174"/>
        <v/>
      </c>
      <c r="DD20" t="str">
        <f t="shared" si="175"/>
        <v/>
      </c>
      <c r="DE20">
        <f t="shared" si="176"/>
        <v>2</v>
      </c>
      <c r="DF20">
        <f t="shared" si="75"/>
        <v>8</v>
      </c>
      <c r="DG20" t="str">
        <f t="shared" si="76"/>
        <v>analyt</v>
      </c>
      <c r="DH20" t="str">
        <f t="shared" si="138"/>
        <v>analyt</v>
      </c>
      <c r="DI20" t="str">
        <f t="shared" si="139"/>
        <v>a</v>
      </c>
      <c r="DJ20" t="str">
        <f t="shared" si="140"/>
        <v>n</v>
      </c>
      <c r="DK20" t="str">
        <f t="shared" si="141"/>
        <v>a</v>
      </c>
      <c r="DL20" t="str">
        <f t="shared" si="142"/>
        <v>l</v>
      </c>
      <c r="DM20" t="str">
        <f t="shared" si="143"/>
        <v>y</v>
      </c>
      <c r="DN20" t="str">
        <f t="shared" si="144"/>
        <v>t</v>
      </c>
      <c r="DO20" t="str">
        <f t="shared" si="145"/>
        <v/>
      </c>
      <c r="DP20" t="str">
        <f t="shared" si="146"/>
        <v/>
      </c>
      <c r="DQ20" t="str">
        <f t="shared" si="78"/>
        <v>v</v>
      </c>
      <c r="DR20" t="str">
        <f t="shared" si="79"/>
        <v>c</v>
      </c>
      <c r="DS20" t="str">
        <f t="shared" si="80"/>
        <v>v</v>
      </c>
      <c r="DT20" t="str">
        <f t="shared" si="81"/>
        <v>c</v>
      </c>
      <c r="DU20" t="str">
        <f t="shared" si="82"/>
        <v>c</v>
      </c>
      <c r="DV20" t="str">
        <f t="shared" si="83"/>
        <v>c</v>
      </c>
      <c r="DW20" t="str">
        <f t="shared" si="84"/>
        <v/>
      </c>
      <c r="DX20" t="str">
        <f t="shared" si="85"/>
        <v/>
      </c>
      <c r="DY20">
        <f t="shared" si="177"/>
        <v>1</v>
      </c>
      <c r="DZ20" t="str">
        <f t="shared" si="178"/>
        <v/>
      </c>
      <c r="EA20">
        <f t="shared" si="179"/>
        <v>1</v>
      </c>
      <c r="EB20" t="str">
        <f t="shared" si="180"/>
        <v/>
      </c>
      <c r="EC20" t="str">
        <f t="shared" si="181"/>
        <v/>
      </c>
      <c r="ED20" t="str">
        <f t="shared" si="182"/>
        <v/>
      </c>
      <c r="EE20" t="str">
        <f t="shared" si="183"/>
        <v/>
      </c>
      <c r="EF20" t="str">
        <f t="shared" si="184"/>
        <v/>
      </c>
      <c r="EG20">
        <f t="shared" si="164"/>
        <v>2</v>
      </c>
      <c r="EH20" t="str">
        <f t="shared" si="155"/>
        <v>aly</v>
      </c>
      <c r="EI20" t="str">
        <f t="shared" si="94"/>
        <v>V</v>
      </c>
      <c r="EJ20" t="str">
        <f t="shared" si="95"/>
        <v>C</v>
      </c>
      <c r="EK20" t="str">
        <f t="shared" si="96"/>
        <v/>
      </c>
      <c r="EL20" t="str">
        <f t="shared" si="156"/>
        <v>VC</v>
      </c>
      <c r="EM20" t="str">
        <f t="shared" si="157"/>
        <v/>
      </c>
      <c r="EN20" t="str">
        <f t="shared" si="158"/>
        <v>analyt</v>
      </c>
      <c r="EO20" t="str">
        <f t="shared" si="97"/>
        <v/>
      </c>
      <c r="EP20" t="str">
        <f t="shared" si="98"/>
        <v>analyt</v>
      </c>
      <c r="EQ20" t="str">
        <f t="shared" si="165"/>
        <v>analyt</v>
      </c>
      <c r="ER20" t="str">
        <f t="shared" si="159"/>
        <v>ical</v>
      </c>
    </row>
    <row r="21" spans="1:159" x14ac:dyDescent="0.2">
      <c r="A21">
        <f t="shared" si="160"/>
        <v>11</v>
      </c>
      <c r="B21" s="6" t="str">
        <f t="shared" si="99"/>
        <v>skills.</v>
      </c>
      <c r="C21" t="str">
        <f t="shared" si="161"/>
        <v/>
      </c>
      <c r="D21" s="8" t="str">
        <f t="shared" si="162"/>
        <v/>
      </c>
      <c r="E21" s="9">
        <f t="shared" si="100"/>
        <v>7</v>
      </c>
      <c r="F21" s="8">
        <f t="shared" si="101"/>
        <v>7</v>
      </c>
      <c r="G21" t="str">
        <f t="shared" si="102"/>
        <v>s</v>
      </c>
      <c r="H21" t="str">
        <f t="shared" si="103"/>
        <v>k</v>
      </c>
      <c r="I21" t="str">
        <f t="shared" si="104"/>
        <v>i</v>
      </c>
      <c r="J21" t="str">
        <f t="shared" si="105"/>
        <v>l</v>
      </c>
      <c r="K21" t="str">
        <f t="shared" si="106"/>
        <v>l</v>
      </c>
      <c r="L21" t="str">
        <f t="shared" si="107"/>
        <v>s</v>
      </c>
      <c r="M21" t="str">
        <f t="shared" si="108"/>
        <v>.</v>
      </c>
      <c r="N21" t="str">
        <f t="shared" si="109"/>
        <v/>
      </c>
      <c r="O21" t="str">
        <f t="shared" si="110"/>
        <v/>
      </c>
      <c r="P21" t="str">
        <f t="shared" si="111"/>
        <v/>
      </c>
      <c r="Q21" t="str">
        <f t="shared" si="166"/>
        <v/>
      </c>
      <c r="R21" t="str">
        <f t="shared" si="112"/>
        <v>skills.</v>
      </c>
      <c r="S21" t="str">
        <f t="shared" si="0"/>
        <v/>
      </c>
      <c r="T21">
        <f t="shared" si="113"/>
        <v>0</v>
      </c>
      <c r="U21" t="str">
        <f t="shared" si="1"/>
        <v/>
      </c>
      <c r="V21" t="str">
        <f t="shared" si="2"/>
        <v/>
      </c>
      <c r="W21" t="str">
        <f t="shared" si="3"/>
        <v/>
      </c>
      <c r="X21" t="str">
        <f t="shared" si="4"/>
        <v/>
      </c>
      <c r="Y21" t="str">
        <f t="shared" si="5"/>
        <v/>
      </c>
      <c r="Z21" t="str">
        <f t="shared" si="6"/>
        <v/>
      </c>
      <c r="AA21" t="str">
        <f t="shared" si="114"/>
        <v/>
      </c>
      <c r="AC21" t="str">
        <f t="shared" si="7"/>
        <v/>
      </c>
      <c r="AD21" t="str">
        <f t="shared" si="8"/>
        <v/>
      </c>
      <c r="AE21" t="str">
        <f t="shared" si="9"/>
        <v/>
      </c>
      <c r="AF21" t="str">
        <f t="shared" si="10"/>
        <v/>
      </c>
      <c r="AG21" t="str">
        <f t="shared" si="11"/>
        <v/>
      </c>
      <c r="AH21" t="str">
        <f t="shared" si="12"/>
        <v/>
      </c>
      <c r="AI21" t="str">
        <f t="shared" si="13"/>
        <v/>
      </c>
      <c r="AJ21" t="str">
        <f t="shared" si="14"/>
        <v/>
      </c>
      <c r="AK21" t="str">
        <f t="shared" si="15"/>
        <v/>
      </c>
      <c r="AL21">
        <f t="shared" si="115"/>
        <v>0</v>
      </c>
      <c r="AM21" t="str">
        <f t="shared" si="16"/>
        <v/>
      </c>
      <c r="AN21" t="str">
        <f t="shared" si="17"/>
        <v>skills.</v>
      </c>
      <c r="AO21" t="str">
        <f t="shared" si="18"/>
        <v/>
      </c>
      <c r="AP21" t="str">
        <f t="shared" si="163"/>
        <v>skills.</v>
      </c>
      <c r="AQ21" t="str">
        <f t="shared" si="19"/>
        <v>C</v>
      </c>
      <c r="AR21" t="str">
        <f t="shared" si="20"/>
        <v>C</v>
      </c>
      <c r="AS21" t="str">
        <f t="shared" si="21"/>
        <v>V</v>
      </c>
      <c r="AT21" t="str">
        <f t="shared" si="116"/>
        <v>skills.</v>
      </c>
      <c r="AU21" t="str">
        <f t="shared" si="22"/>
        <v>skills.</v>
      </c>
      <c r="AV21" t="str">
        <f t="shared" si="117"/>
        <v>C</v>
      </c>
      <c r="AW21" t="str">
        <f t="shared" si="118"/>
        <v>C</v>
      </c>
      <c r="AX21" t="str">
        <f t="shared" si="119"/>
        <v>V</v>
      </c>
      <c r="AY21" t="str">
        <f t="shared" si="120"/>
        <v>C</v>
      </c>
      <c r="AZ21" t="str">
        <f t="shared" si="121"/>
        <v>C</v>
      </c>
      <c r="BA21" t="str">
        <f t="shared" si="122"/>
        <v>C</v>
      </c>
      <c r="BB21" t="str">
        <f t="shared" si="123"/>
        <v/>
      </c>
      <c r="BC21" t="str">
        <f t="shared" si="23"/>
        <v/>
      </c>
      <c r="BD21" t="str">
        <f t="shared" si="24"/>
        <v/>
      </c>
      <c r="BE21">
        <f t="shared" si="25"/>
        <v>1</v>
      </c>
      <c r="BF21" t="str">
        <f t="shared" si="26"/>
        <v/>
      </c>
      <c r="BG21" t="str">
        <f t="shared" si="27"/>
        <v/>
      </c>
      <c r="BH21" t="str">
        <f t="shared" si="28"/>
        <v/>
      </c>
      <c r="BI21">
        <f t="shared" si="124"/>
        <v>1</v>
      </c>
      <c r="BJ21" t="str">
        <f t="shared" si="29"/>
        <v/>
      </c>
      <c r="BK21" t="str">
        <f t="shared" si="30"/>
        <v>skills.</v>
      </c>
      <c r="BL21" t="str">
        <f t="shared" si="31"/>
        <v>C</v>
      </c>
      <c r="BM21" t="str">
        <f t="shared" si="32"/>
        <v>C</v>
      </c>
      <c r="BN21" t="str">
        <f t="shared" si="33"/>
        <v>V</v>
      </c>
      <c r="BO21" t="str">
        <f t="shared" si="34"/>
        <v>C</v>
      </c>
      <c r="BP21" t="str">
        <f t="shared" si="35"/>
        <v>C</v>
      </c>
      <c r="BQ21" t="str">
        <f t="shared" si="36"/>
        <v>C</v>
      </c>
      <c r="BR21" t="str">
        <f t="shared" si="37"/>
        <v/>
      </c>
      <c r="BS21" t="str">
        <f t="shared" si="38"/>
        <v/>
      </c>
      <c r="BT21" t="str">
        <f t="shared" si="39"/>
        <v/>
      </c>
      <c r="BU21">
        <f t="shared" si="40"/>
        <v>1</v>
      </c>
      <c r="BV21" t="str">
        <f t="shared" si="41"/>
        <v/>
      </c>
      <c r="BW21" t="str">
        <f t="shared" si="42"/>
        <v/>
      </c>
      <c r="BX21" t="str">
        <f t="shared" si="43"/>
        <v/>
      </c>
      <c r="BY21">
        <f t="shared" si="125"/>
        <v>1</v>
      </c>
      <c r="BZ21">
        <f t="shared" si="167"/>
        <v>7</v>
      </c>
      <c r="CA21" t="str">
        <f t="shared" si="46"/>
        <v/>
      </c>
      <c r="CB21" t="str">
        <f t="shared" si="127"/>
        <v>skills.</v>
      </c>
      <c r="CC21" t="str">
        <f t="shared" si="128"/>
        <v>skills.</v>
      </c>
      <c r="CD21" t="str">
        <f t="shared" si="47"/>
        <v>skills.</v>
      </c>
      <c r="CE21" t="str">
        <f t="shared" si="48"/>
        <v>s</v>
      </c>
      <c r="CF21" t="str">
        <f t="shared" si="49"/>
        <v>k</v>
      </c>
      <c r="CG21" t="str">
        <f t="shared" si="50"/>
        <v>i</v>
      </c>
      <c r="CH21" t="str">
        <f t="shared" si="51"/>
        <v>l</v>
      </c>
      <c r="CI21" t="str">
        <f t="shared" si="52"/>
        <v>l</v>
      </c>
      <c r="CJ21" t="str">
        <f t="shared" si="53"/>
        <v>s</v>
      </c>
      <c r="CK21" t="str">
        <f t="shared" si="54"/>
        <v>.</v>
      </c>
      <c r="CL21" t="str">
        <f t="shared" si="55"/>
        <v/>
      </c>
      <c r="CM21" t="str">
        <f t="shared" si="56"/>
        <v/>
      </c>
      <c r="CN21" t="str">
        <f t="shared" si="57"/>
        <v/>
      </c>
      <c r="CO21" t="str">
        <f t="shared" si="58"/>
        <v>c</v>
      </c>
      <c r="CP21" t="str">
        <f t="shared" si="59"/>
        <v>c</v>
      </c>
      <c r="CQ21" t="str">
        <f t="shared" si="60"/>
        <v>v</v>
      </c>
      <c r="CR21" t="str">
        <f t="shared" si="61"/>
        <v>c</v>
      </c>
      <c r="CS21" t="str">
        <f t="shared" si="62"/>
        <v>c</v>
      </c>
      <c r="CT21" t="str">
        <f t="shared" si="63"/>
        <v>c</v>
      </c>
      <c r="CU21" t="str">
        <f t="shared" si="64"/>
        <v/>
      </c>
      <c r="CV21" t="str">
        <f t="shared" si="65"/>
        <v/>
      </c>
      <c r="CW21" t="str">
        <f t="shared" si="168"/>
        <v/>
      </c>
      <c r="CX21" t="str">
        <f t="shared" si="169"/>
        <v/>
      </c>
      <c r="CY21">
        <f t="shared" si="170"/>
        <v>1</v>
      </c>
      <c r="CZ21" t="str">
        <f t="shared" si="171"/>
        <v/>
      </c>
      <c r="DA21" t="str">
        <f t="shared" si="172"/>
        <v/>
      </c>
      <c r="DB21" t="str">
        <f t="shared" si="173"/>
        <v/>
      </c>
      <c r="DC21" t="str">
        <f t="shared" si="174"/>
        <v/>
      </c>
      <c r="DD21" t="str">
        <f t="shared" si="175"/>
        <v/>
      </c>
      <c r="DE21">
        <f t="shared" si="176"/>
        <v>1</v>
      </c>
      <c r="DF21">
        <f t="shared" si="75"/>
        <v>7</v>
      </c>
      <c r="DG21" t="str">
        <f t="shared" si="76"/>
        <v/>
      </c>
      <c r="DH21" t="str">
        <f t="shared" si="138"/>
        <v>skills.</v>
      </c>
      <c r="DI21" t="str">
        <f t="shared" si="139"/>
        <v>s</v>
      </c>
      <c r="DJ21" t="str">
        <f t="shared" si="140"/>
        <v>k</v>
      </c>
      <c r="DK21" t="str">
        <f t="shared" si="141"/>
        <v>i</v>
      </c>
      <c r="DL21" t="str">
        <f t="shared" si="142"/>
        <v>l</v>
      </c>
      <c r="DM21" t="str">
        <f t="shared" si="143"/>
        <v>l</v>
      </c>
      <c r="DN21" t="str">
        <f t="shared" si="144"/>
        <v>s</v>
      </c>
      <c r="DO21" t="str">
        <f t="shared" si="145"/>
        <v>.</v>
      </c>
      <c r="DP21" t="str">
        <f t="shared" si="146"/>
        <v/>
      </c>
      <c r="DQ21" t="str">
        <f t="shared" si="78"/>
        <v>c</v>
      </c>
      <c r="DR21" t="str">
        <f t="shared" si="79"/>
        <v>c</v>
      </c>
      <c r="DS21" t="str">
        <f t="shared" si="80"/>
        <v>v</v>
      </c>
      <c r="DT21" t="str">
        <f t="shared" si="81"/>
        <v>c</v>
      </c>
      <c r="DU21" t="str">
        <f t="shared" si="82"/>
        <v>c</v>
      </c>
      <c r="DV21" t="str">
        <f t="shared" si="83"/>
        <v>c</v>
      </c>
      <c r="DW21" t="str">
        <f t="shared" si="84"/>
        <v/>
      </c>
      <c r="DX21" t="str">
        <f t="shared" si="85"/>
        <v/>
      </c>
      <c r="DY21" t="str">
        <f t="shared" si="177"/>
        <v/>
      </c>
      <c r="DZ21" t="str">
        <f t="shared" si="178"/>
        <v/>
      </c>
      <c r="EA21">
        <f t="shared" si="179"/>
        <v>1</v>
      </c>
      <c r="EB21" t="str">
        <f t="shared" si="180"/>
        <v/>
      </c>
      <c r="EC21" t="str">
        <f t="shared" si="181"/>
        <v/>
      </c>
      <c r="ED21" t="str">
        <f t="shared" si="182"/>
        <v/>
      </c>
      <c r="EE21" t="str">
        <f t="shared" si="183"/>
        <v/>
      </c>
      <c r="EF21" t="str">
        <f t="shared" si="184"/>
        <v/>
      </c>
      <c r="EG21">
        <f t="shared" si="164"/>
        <v>1</v>
      </c>
      <c r="EH21" t="str">
        <f t="shared" si="155"/>
        <v>lls</v>
      </c>
      <c r="EI21" t="str">
        <f t="shared" si="94"/>
        <v>C</v>
      </c>
      <c r="EJ21" t="str">
        <f t="shared" si="95"/>
        <v>C</v>
      </c>
      <c r="EK21" t="str">
        <f t="shared" si="96"/>
        <v>C</v>
      </c>
      <c r="EL21" t="str">
        <f t="shared" si="156"/>
        <v>CCC</v>
      </c>
      <c r="EM21" t="str">
        <f t="shared" si="157"/>
        <v/>
      </c>
      <c r="EN21" t="str">
        <f t="shared" si="158"/>
        <v>skills.</v>
      </c>
      <c r="EO21" t="str">
        <f t="shared" si="97"/>
        <v/>
      </c>
      <c r="EP21" t="str">
        <f t="shared" si="98"/>
        <v>skills.</v>
      </c>
      <c r="EQ21" t="str">
        <f t="shared" si="165"/>
        <v>skills.</v>
      </c>
      <c r="ER21" t="str">
        <f t="shared" si="159"/>
        <v/>
      </c>
    </row>
    <row r="22" spans="1:159" x14ac:dyDescent="0.2">
      <c r="A22" t="str">
        <f t="shared" si="160"/>
        <v/>
      </c>
      <c r="B22" s="6" t="str">
        <f t="shared" si="99"/>
        <v/>
      </c>
      <c r="C22" t="str">
        <f t="shared" si="161"/>
        <v/>
      </c>
      <c r="D22" s="8" t="str">
        <f t="shared" si="162"/>
        <v/>
      </c>
      <c r="E22" s="9" t="str">
        <f t="shared" si="100"/>
        <v/>
      </c>
      <c r="F22" s="8" t="str">
        <f t="shared" si="101"/>
        <v/>
      </c>
      <c r="G22" t="str">
        <f t="shared" si="102"/>
        <v/>
      </c>
      <c r="H22" t="str">
        <f t="shared" si="103"/>
        <v/>
      </c>
      <c r="I22" t="str">
        <f t="shared" si="104"/>
        <v/>
      </c>
      <c r="J22" t="str">
        <f t="shared" si="105"/>
        <v/>
      </c>
      <c r="K22" t="str">
        <f t="shared" si="106"/>
        <v/>
      </c>
      <c r="L22" t="str">
        <f t="shared" si="107"/>
        <v/>
      </c>
      <c r="M22" t="str">
        <f t="shared" si="108"/>
        <v/>
      </c>
      <c r="N22" t="str">
        <f t="shared" si="109"/>
        <v/>
      </c>
      <c r="O22" t="str">
        <f t="shared" si="110"/>
        <v/>
      </c>
      <c r="P22" t="str">
        <f t="shared" si="111"/>
        <v/>
      </c>
      <c r="Q22" t="str">
        <f t="shared" si="166"/>
        <v/>
      </c>
      <c r="R22" t="str">
        <f t="shared" si="112"/>
        <v/>
      </c>
      <c r="S22" t="str">
        <f t="shared" si="0"/>
        <v/>
      </c>
      <c r="T22">
        <f t="shared" si="113"/>
        <v>0</v>
      </c>
      <c r="U22" t="str">
        <f t="shared" si="1"/>
        <v/>
      </c>
      <c r="V22" t="str">
        <f t="shared" si="2"/>
        <v/>
      </c>
      <c r="W22" t="str">
        <f t="shared" si="3"/>
        <v/>
      </c>
      <c r="X22" t="str">
        <f t="shared" si="4"/>
        <v/>
      </c>
      <c r="Y22" t="str">
        <f t="shared" si="5"/>
        <v/>
      </c>
      <c r="Z22" t="str">
        <f t="shared" si="6"/>
        <v/>
      </c>
      <c r="AA22" t="str">
        <f t="shared" si="114"/>
        <v/>
      </c>
      <c r="AC22" t="str">
        <f t="shared" si="7"/>
        <v/>
      </c>
      <c r="AD22" t="str">
        <f t="shared" si="8"/>
        <v/>
      </c>
      <c r="AE22" t="str">
        <f t="shared" si="9"/>
        <v/>
      </c>
      <c r="AF22" t="str">
        <f t="shared" si="10"/>
        <v/>
      </c>
      <c r="AG22" t="str">
        <f t="shared" si="11"/>
        <v/>
      </c>
      <c r="AH22" t="str">
        <f t="shared" si="12"/>
        <v/>
      </c>
      <c r="AI22" t="str">
        <f t="shared" si="13"/>
        <v/>
      </c>
      <c r="AJ22" t="str">
        <f t="shared" si="14"/>
        <v/>
      </c>
      <c r="AK22" t="str">
        <f t="shared" si="15"/>
        <v/>
      </c>
      <c r="AL22">
        <f t="shared" si="115"/>
        <v>0</v>
      </c>
      <c r="AM22" t="str">
        <f t="shared" si="16"/>
        <v/>
      </c>
      <c r="AN22" t="str">
        <f t="shared" si="17"/>
        <v/>
      </c>
      <c r="AO22" t="str">
        <f t="shared" si="18"/>
        <v/>
      </c>
      <c r="AP22" t="str">
        <f t="shared" si="163"/>
        <v/>
      </c>
      <c r="AQ22" t="b">
        <f t="shared" si="19"/>
        <v>0</v>
      </c>
      <c r="AR22" t="str">
        <f t="shared" si="20"/>
        <v/>
      </c>
      <c r="AS22" t="str">
        <f t="shared" si="21"/>
        <v/>
      </c>
      <c r="AT22" t="str">
        <f t="shared" si="116"/>
        <v/>
      </c>
      <c r="AU22" t="str">
        <f t="shared" si="22"/>
        <v/>
      </c>
      <c r="AV22" t="str">
        <f t="shared" si="117"/>
        <v/>
      </c>
      <c r="AW22" t="str">
        <f t="shared" si="118"/>
        <v/>
      </c>
      <c r="AX22" t="str">
        <f t="shared" si="119"/>
        <v/>
      </c>
      <c r="AY22" t="str">
        <f t="shared" si="120"/>
        <v/>
      </c>
      <c r="AZ22" t="str">
        <f t="shared" si="121"/>
        <v/>
      </c>
      <c r="BA22" t="str">
        <f t="shared" si="122"/>
        <v/>
      </c>
      <c r="BB22" t="str">
        <f t="shared" si="123"/>
        <v/>
      </c>
      <c r="BC22" t="str">
        <f t="shared" si="23"/>
        <v/>
      </c>
      <c r="BD22" t="str">
        <f t="shared" si="24"/>
        <v/>
      </c>
      <c r="BE22" t="str">
        <f t="shared" si="25"/>
        <v/>
      </c>
      <c r="BF22" t="str">
        <f t="shared" si="26"/>
        <v/>
      </c>
      <c r="BG22" t="str">
        <f t="shared" si="27"/>
        <v/>
      </c>
      <c r="BH22" t="str">
        <f t="shared" si="28"/>
        <v/>
      </c>
      <c r="BI22">
        <f t="shared" si="124"/>
        <v>0</v>
      </c>
      <c r="BJ22" t="str">
        <f t="shared" si="29"/>
        <v/>
      </c>
      <c r="BK22" t="str">
        <f t="shared" si="30"/>
        <v/>
      </c>
      <c r="BL22" t="b">
        <f t="shared" si="31"/>
        <v>0</v>
      </c>
      <c r="BM22" t="str">
        <f t="shared" si="32"/>
        <v/>
      </c>
      <c r="BN22" t="str">
        <f t="shared" si="33"/>
        <v/>
      </c>
      <c r="BO22" t="str">
        <f t="shared" si="34"/>
        <v/>
      </c>
      <c r="BP22" t="str">
        <f t="shared" si="35"/>
        <v/>
      </c>
      <c r="BQ22" t="str">
        <f t="shared" si="36"/>
        <v/>
      </c>
      <c r="BR22" t="str">
        <f t="shared" si="37"/>
        <v/>
      </c>
      <c r="BS22" t="str">
        <f t="shared" si="38"/>
        <v/>
      </c>
      <c r="BT22" t="str">
        <f t="shared" si="39"/>
        <v/>
      </c>
      <c r="BU22" t="str">
        <f t="shared" si="40"/>
        <v/>
      </c>
      <c r="BV22" t="str">
        <f t="shared" si="41"/>
        <v/>
      </c>
      <c r="BW22" t="str">
        <f t="shared" si="42"/>
        <v/>
      </c>
      <c r="BX22" t="str">
        <f t="shared" si="43"/>
        <v/>
      </c>
      <c r="BY22">
        <f t="shared" si="125"/>
        <v>0</v>
      </c>
      <c r="BZ22">
        <f t="shared" si="167"/>
        <v>0</v>
      </c>
      <c r="CA22" t="str">
        <f t="shared" si="46"/>
        <v/>
      </c>
      <c r="CB22" t="str">
        <f t="shared" si="127"/>
        <v/>
      </c>
      <c r="CC22" t="str">
        <f t="shared" si="128"/>
        <v/>
      </c>
      <c r="CD22" t="str">
        <f t="shared" si="47"/>
        <v/>
      </c>
      <c r="CE22" t="str">
        <f t="shared" si="48"/>
        <v/>
      </c>
      <c r="CF22" t="str">
        <f t="shared" si="49"/>
        <v/>
      </c>
      <c r="CG22" t="str">
        <f t="shared" si="50"/>
        <v/>
      </c>
      <c r="CH22" t="str">
        <f t="shared" si="51"/>
        <v/>
      </c>
      <c r="CI22" t="str">
        <f t="shared" si="52"/>
        <v/>
      </c>
      <c r="CJ22" t="str">
        <f t="shared" si="53"/>
        <v/>
      </c>
      <c r="CK22" t="str">
        <f t="shared" si="54"/>
        <v/>
      </c>
      <c r="CL22" t="str">
        <f t="shared" si="55"/>
        <v/>
      </c>
      <c r="CM22" t="str">
        <f t="shared" si="56"/>
        <v/>
      </c>
      <c r="CN22" t="str">
        <f t="shared" si="57"/>
        <v/>
      </c>
      <c r="CO22" t="str">
        <f t="shared" si="58"/>
        <v/>
      </c>
      <c r="CP22" t="str">
        <f t="shared" si="59"/>
        <v/>
      </c>
      <c r="CQ22" t="str">
        <f t="shared" si="60"/>
        <v/>
      </c>
      <c r="CR22" t="str">
        <f t="shared" si="61"/>
        <v/>
      </c>
      <c r="CS22" t="str">
        <f t="shared" si="62"/>
        <v/>
      </c>
      <c r="CT22" t="str">
        <f t="shared" si="63"/>
        <v/>
      </c>
      <c r="CU22" t="str">
        <f t="shared" si="64"/>
        <v/>
      </c>
      <c r="CV22" t="str">
        <f t="shared" si="65"/>
        <v/>
      </c>
      <c r="CW22" t="str">
        <f t="shared" si="168"/>
        <v/>
      </c>
      <c r="CX22" t="str">
        <f t="shared" si="169"/>
        <v/>
      </c>
      <c r="CY22" t="str">
        <f t="shared" si="170"/>
        <v/>
      </c>
      <c r="CZ22" t="str">
        <f t="shared" si="171"/>
        <v/>
      </c>
      <c r="DA22" t="str">
        <f t="shared" si="172"/>
        <v/>
      </c>
      <c r="DB22" t="str">
        <f t="shared" si="173"/>
        <v/>
      </c>
      <c r="DC22" t="str">
        <f t="shared" si="174"/>
        <v/>
      </c>
      <c r="DD22" t="str">
        <f t="shared" si="175"/>
        <v/>
      </c>
      <c r="DE22">
        <f t="shared" si="176"/>
        <v>0</v>
      </c>
      <c r="DF22">
        <f t="shared" si="75"/>
        <v>0</v>
      </c>
      <c r="DG22" t="str">
        <f t="shared" si="76"/>
        <v/>
      </c>
      <c r="DH22" t="str">
        <f t="shared" si="138"/>
        <v/>
      </c>
      <c r="DI22" t="str">
        <f t="shared" si="139"/>
        <v/>
      </c>
      <c r="DJ22" t="str">
        <f t="shared" si="140"/>
        <v/>
      </c>
      <c r="DK22" t="str">
        <f t="shared" si="141"/>
        <v/>
      </c>
      <c r="DL22" t="str">
        <f t="shared" si="142"/>
        <v/>
      </c>
      <c r="DM22" t="str">
        <f t="shared" si="143"/>
        <v/>
      </c>
      <c r="DN22" t="str">
        <f t="shared" si="144"/>
        <v/>
      </c>
      <c r="DO22" t="str">
        <f t="shared" si="145"/>
        <v/>
      </c>
      <c r="DP22" t="str">
        <f t="shared" si="146"/>
        <v/>
      </c>
      <c r="DQ22" t="str">
        <f t="shared" si="78"/>
        <v/>
      </c>
      <c r="DR22" t="str">
        <f t="shared" si="79"/>
        <v/>
      </c>
      <c r="DS22" t="str">
        <f t="shared" si="80"/>
        <v/>
      </c>
      <c r="DT22" t="str">
        <f t="shared" si="81"/>
        <v/>
      </c>
      <c r="DU22" t="str">
        <f t="shared" si="82"/>
        <v/>
      </c>
      <c r="DV22" t="str">
        <f t="shared" si="83"/>
        <v/>
      </c>
      <c r="DW22" t="str">
        <f t="shared" si="84"/>
        <v/>
      </c>
      <c r="DX22" t="str">
        <f t="shared" si="85"/>
        <v/>
      </c>
      <c r="DY22" t="str">
        <f t="shared" si="177"/>
        <v/>
      </c>
      <c r="DZ22" t="str">
        <f t="shared" si="178"/>
        <v/>
      </c>
      <c r="EA22" t="str">
        <f t="shared" si="179"/>
        <v/>
      </c>
      <c r="EB22" t="str">
        <f t="shared" si="180"/>
        <v/>
      </c>
      <c r="EC22" t="str">
        <f t="shared" si="181"/>
        <v/>
      </c>
      <c r="ED22" t="str">
        <f t="shared" si="182"/>
        <v/>
      </c>
      <c r="EE22" t="str">
        <f t="shared" si="183"/>
        <v/>
      </c>
      <c r="EF22" t="str">
        <f t="shared" si="184"/>
        <v/>
      </c>
      <c r="EG22">
        <f t="shared" si="164"/>
        <v>0</v>
      </c>
      <c r="EH22" t="str">
        <f t="shared" si="155"/>
        <v/>
      </c>
      <c r="EI22" t="b">
        <f t="shared" si="94"/>
        <v>0</v>
      </c>
      <c r="EJ22" t="b">
        <f t="shared" si="95"/>
        <v>0</v>
      </c>
      <c r="EK22" t="b">
        <f t="shared" si="96"/>
        <v>0</v>
      </c>
      <c r="EL22" t="str">
        <f t="shared" si="156"/>
        <v>FALSEFALSEFALSE</v>
      </c>
      <c r="EM22" t="str">
        <f t="shared" si="157"/>
        <v/>
      </c>
      <c r="EN22" t="str">
        <f t="shared" si="158"/>
        <v/>
      </c>
      <c r="EO22" t="str">
        <f t="shared" si="97"/>
        <v/>
      </c>
      <c r="EP22" t="str">
        <f t="shared" si="98"/>
        <v/>
      </c>
      <c r="EQ22" t="str">
        <f t="shared" si="165"/>
        <v/>
      </c>
      <c r="ER22" t="str">
        <f t="shared" si="159"/>
        <v/>
      </c>
    </row>
    <row r="23" spans="1:159" x14ac:dyDescent="0.2">
      <c r="A23" t="str">
        <f t="shared" si="160"/>
        <v/>
      </c>
      <c r="B23" s="6" t="str">
        <f t="shared" si="99"/>
        <v/>
      </c>
      <c r="C23" t="str">
        <f t="shared" si="161"/>
        <v/>
      </c>
      <c r="D23" s="8" t="str">
        <f t="shared" si="162"/>
        <v/>
      </c>
      <c r="E23" s="9" t="str">
        <f t="shared" si="100"/>
        <v/>
      </c>
      <c r="F23" s="8" t="str">
        <f t="shared" si="101"/>
        <v/>
      </c>
      <c r="G23" t="str">
        <f t="shared" si="102"/>
        <v/>
      </c>
      <c r="H23" t="str">
        <f t="shared" si="103"/>
        <v/>
      </c>
      <c r="I23" t="str">
        <f t="shared" si="104"/>
        <v/>
      </c>
      <c r="J23" t="str">
        <f t="shared" si="105"/>
        <v/>
      </c>
      <c r="K23" t="str">
        <f t="shared" si="106"/>
        <v/>
      </c>
      <c r="L23" t="str">
        <f t="shared" si="107"/>
        <v/>
      </c>
      <c r="M23" t="str">
        <f t="shared" si="108"/>
        <v/>
      </c>
      <c r="N23" t="str">
        <f t="shared" si="109"/>
        <v/>
      </c>
      <c r="O23" t="str">
        <f t="shared" si="110"/>
        <v/>
      </c>
      <c r="P23" t="str">
        <f t="shared" si="111"/>
        <v/>
      </c>
      <c r="Q23" t="str">
        <f t="shared" si="166"/>
        <v/>
      </c>
      <c r="R23" t="str">
        <f t="shared" si="112"/>
        <v/>
      </c>
      <c r="S23" t="str">
        <f t="shared" si="0"/>
        <v/>
      </c>
      <c r="T23">
        <f t="shared" si="113"/>
        <v>0</v>
      </c>
      <c r="U23" t="str">
        <f t="shared" si="1"/>
        <v/>
      </c>
      <c r="V23" t="str">
        <f t="shared" si="2"/>
        <v/>
      </c>
      <c r="W23" t="str">
        <f t="shared" si="3"/>
        <v/>
      </c>
      <c r="X23" t="str">
        <f t="shared" si="4"/>
        <v/>
      </c>
      <c r="Y23" t="str">
        <f t="shared" si="5"/>
        <v/>
      </c>
      <c r="Z23" t="str">
        <f t="shared" si="6"/>
        <v/>
      </c>
      <c r="AA23" t="str">
        <f t="shared" si="114"/>
        <v/>
      </c>
      <c r="AC23" t="str">
        <f t="shared" si="7"/>
        <v/>
      </c>
      <c r="AD23" t="str">
        <f t="shared" si="8"/>
        <v/>
      </c>
      <c r="AE23" t="str">
        <f t="shared" si="9"/>
        <v/>
      </c>
      <c r="AF23" t="str">
        <f t="shared" si="10"/>
        <v/>
      </c>
      <c r="AG23" t="str">
        <f t="shared" si="11"/>
        <v/>
      </c>
      <c r="AH23" t="str">
        <f t="shared" si="12"/>
        <v/>
      </c>
      <c r="AI23" t="str">
        <f t="shared" si="13"/>
        <v/>
      </c>
      <c r="AJ23" t="str">
        <f t="shared" si="14"/>
        <v/>
      </c>
      <c r="AK23" t="str">
        <f t="shared" si="15"/>
        <v/>
      </c>
      <c r="AL23">
        <f t="shared" si="115"/>
        <v>0</v>
      </c>
      <c r="AM23" t="str">
        <f t="shared" si="16"/>
        <v/>
      </c>
      <c r="AN23" t="str">
        <f t="shared" si="17"/>
        <v/>
      </c>
      <c r="AO23" t="str">
        <f t="shared" si="18"/>
        <v/>
      </c>
      <c r="AP23" t="str">
        <f t="shared" si="163"/>
        <v/>
      </c>
      <c r="AQ23" t="b">
        <f t="shared" si="19"/>
        <v>0</v>
      </c>
      <c r="AR23" t="str">
        <f t="shared" si="20"/>
        <v/>
      </c>
      <c r="AS23" t="str">
        <f t="shared" si="21"/>
        <v/>
      </c>
      <c r="AT23" t="str">
        <f t="shared" si="116"/>
        <v/>
      </c>
      <c r="AU23" t="str">
        <f t="shared" si="22"/>
        <v/>
      </c>
      <c r="AV23" t="str">
        <f t="shared" si="117"/>
        <v/>
      </c>
      <c r="AW23" t="str">
        <f t="shared" si="118"/>
        <v/>
      </c>
      <c r="AX23" t="str">
        <f t="shared" si="119"/>
        <v/>
      </c>
      <c r="AY23" t="str">
        <f t="shared" si="120"/>
        <v/>
      </c>
      <c r="AZ23" t="str">
        <f t="shared" si="121"/>
        <v/>
      </c>
      <c r="BA23" t="str">
        <f t="shared" si="122"/>
        <v/>
      </c>
      <c r="BB23" t="str">
        <f t="shared" si="123"/>
        <v/>
      </c>
      <c r="BC23" t="str">
        <f t="shared" si="23"/>
        <v/>
      </c>
      <c r="BD23" t="str">
        <f t="shared" si="24"/>
        <v/>
      </c>
      <c r="BE23" t="str">
        <f t="shared" si="25"/>
        <v/>
      </c>
      <c r="BF23" t="str">
        <f t="shared" si="26"/>
        <v/>
      </c>
      <c r="BG23" t="str">
        <f t="shared" si="27"/>
        <v/>
      </c>
      <c r="BH23" t="str">
        <f t="shared" si="28"/>
        <v/>
      </c>
      <c r="BI23">
        <f t="shared" si="124"/>
        <v>0</v>
      </c>
      <c r="BJ23" t="str">
        <f t="shared" si="29"/>
        <v/>
      </c>
      <c r="BK23" t="str">
        <f t="shared" si="30"/>
        <v/>
      </c>
      <c r="BL23" t="b">
        <f t="shared" si="31"/>
        <v>0</v>
      </c>
      <c r="BM23" t="str">
        <f t="shared" si="32"/>
        <v/>
      </c>
      <c r="BN23" t="str">
        <f t="shared" si="33"/>
        <v/>
      </c>
      <c r="BO23" t="str">
        <f t="shared" si="34"/>
        <v/>
      </c>
      <c r="BP23" t="str">
        <f t="shared" si="35"/>
        <v/>
      </c>
      <c r="BQ23" t="str">
        <f t="shared" si="36"/>
        <v/>
      </c>
      <c r="BR23" t="str">
        <f t="shared" si="37"/>
        <v/>
      </c>
      <c r="BS23" t="str">
        <f t="shared" si="38"/>
        <v/>
      </c>
      <c r="BT23" t="str">
        <f t="shared" si="39"/>
        <v/>
      </c>
      <c r="BU23" t="str">
        <f t="shared" si="40"/>
        <v/>
      </c>
      <c r="BV23" t="str">
        <f t="shared" si="41"/>
        <v/>
      </c>
      <c r="BW23" t="str">
        <f t="shared" si="42"/>
        <v/>
      </c>
      <c r="BX23" t="str">
        <f t="shared" si="43"/>
        <v/>
      </c>
      <c r="BY23">
        <f t="shared" si="125"/>
        <v>0</v>
      </c>
      <c r="BZ23">
        <f t="shared" si="167"/>
        <v>0</v>
      </c>
      <c r="CA23" t="str">
        <f t="shared" si="46"/>
        <v/>
      </c>
      <c r="CB23" t="str">
        <f t="shared" si="127"/>
        <v/>
      </c>
      <c r="CC23" t="str">
        <f t="shared" si="128"/>
        <v/>
      </c>
      <c r="CD23" t="str">
        <f t="shared" si="47"/>
        <v/>
      </c>
      <c r="CE23" t="str">
        <f t="shared" si="48"/>
        <v/>
      </c>
      <c r="CF23" t="str">
        <f t="shared" si="49"/>
        <v/>
      </c>
      <c r="CG23" t="str">
        <f t="shared" si="50"/>
        <v/>
      </c>
      <c r="CH23" t="str">
        <f t="shared" si="51"/>
        <v/>
      </c>
      <c r="CI23" t="str">
        <f t="shared" si="52"/>
        <v/>
      </c>
      <c r="CJ23" t="str">
        <f t="shared" si="53"/>
        <v/>
      </c>
      <c r="CK23" t="str">
        <f t="shared" si="54"/>
        <v/>
      </c>
      <c r="CL23" t="str">
        <f t="shared" si="55"/>
        <v/>
      </c>
      <c r="CM23" t="str">
        <f t="shared" si="56"/>
        <v/>
      </c>
      <c r="CN23" t="str">
        <f t="shared" si="57"/>
        <v/>
      </c>
      <c r="CO23" t="str">
        <f t="shared" si="58"/>
        <v/>
      </c>
      <c r="CP23" t="str">
        <f t="shared" si="59"/>
        <v/>
      </c>
      <c r="CQ23" t="str">
        <f t="shared" si="60"/>
        <v/>
      </c>
      <c r="CR23" t="str">
        <f t="shared" si="61"/>
        <v/>
      </c>
      <c r="CS23" t="str">
        <f t="shared" si="62"/>
        <v/>
      </c>
      <c r="CT23" t="str">
        <f t="shared" si="63"/>
        <v/>
      </c>
      <c r="CU23" t="str">
        <f t="shared" si="64"/>
        <v/>
      </c>
      <c r="CV23" t="str">
        <f t="shared" si="65"/>
        <v/>
      </c>
      <c r="CW23" t="str">
        <f t="shared" si="168"/>
        <v/>
      </c>
      <c r="CX23" t="str">
        <f t="shared" si="169"/>
        <v/>
      </c>
      <c r="CY23" t="str">
        <f t="shared" si="170"/>
        <v/>
      </c>
      <c r="CZ23" t="str">
        <f t="shared" si="171"/>
        <v/>
      </c>
      <c r="DA23" t="str">
        <f t="shared" si="172"/>
        <v/>
      </c>
      <c r="DB23" t="str">
        <f t="shared" si="173"/>
        <v/>
      </c>
      <c r="DC23" t="str">
        <f t="shared" si="174"/>
        <v/>
      </c>
      <c r="DD23" t="str">
        <f t="shared" si="175"/>
        <v/>
      </c>
      <c r="DE23">
        <f t="shared" si="176"/>
        <v>0</v>
      </c>
      <c r="DF23">
        <f t="shared" si="75"/>
        <v>0</v>
      </c>
      <c r="DG23" t="str">
        <f t="shared" si="76"/>
        <v/>
      </c>
      <c r="DH23" t="str">
        <f t="shared" si="138"/>
        <v/>
      </c>
      <c r="DI23" t="str">
        <f t="shared" si="139"/>
        <v/>
      </c>
      <c r="DJ23" t="str">
        <f t="shared" si="140"/>
        <v/>
      </c>
      <c r="DK23" t="str">
        <f t="shared" si="141"/>
        <v/>
      </c>
      <c r="DL23" t="str">
        <f t="shared" si="142"/>
        <v/>
      </c>
      <c r="DM23" t="str">
        <f t="shared" si="143"/>
        <v/>
      </c>
      <c r="DN23" t="str">
        <f t="shared" si="144"/>
        <v/>
      </c>
      <c r="DO23" t="str">
        <f t="shared" si="145"/>
        <v/>
      </c>
      <c r="DP23" t="str">
        <f t="shared" si="146"/>
        <v/>
      </c>
      <c r="DQ23" t="str">
        <f t="shared" si="78"/>
        <v/>
      </c>
      <c r="DR23" t="str">
        <f t="shared" si="79"/>
        <v/>
      </c>
      <c r="DS23" t="str">
        <f t="shared" si="80"/>
        <v/>
      </c>
      <c r="DT23" t="str">
        <f t="shared" si="81"/>
        <v/>
      </c>
      <c r="DU23" t="str">
        <f t="shared" si="82"/>
        <v/>
      </c>
      <c r="DV23" t="str">
        <f t="shared" si="83"/>
        <v/>
      </c>
      <c r="DW23" t="str">
        <f t="shared" si="84"/>
        <v/>
      </c>
      <c r="DX23" t="str">
        <f t="shared" si="85"/>
        <v/>
      </c>
      <c r="DY23" t="str">
        <f t="shared" si="177"/>
        <v/>
      </c>
      <c r="DZ23" t="str">
        <f t="shared" si="178"/>
        <v/>
      </c>
      <c r="EA23" t="str">
        <f t="shared" si="179"/>
        <v/>
      </c>
      <c r="EB23" t="str">
        <f t="shared" si="180"/>
        <v/>
      </c>
      <c r="EC23" t="str">
        <f t="shared" si="181"/>
        <v/>
      </c>
      <c r="ED23" t="str">
        <f t="shared" si="182"/>
        <v/>
      </c>
      <c r="EE23" t="str">
        <f t="shared" si="183"/>
        <v/>
      </c>
      <c r="EF23" t="str">
        <f t="shared" si="184"/>
        <v/>
      </c>
      <c r="EG23">
        <f t="shared" si="164"/>
        <v>0</v>
      </c>
      <c r="EH23" t="str">
        <f t="shared" si="155"/>
        <v/>
      </c>
      <c r="EI23" t="b">
        <f t="shared" si="94"/>
        <v>0</v>
      </c>
      <c r="EJ23" t="b">
        <f t="shared" si="95"/>
        <v>0</v>
      </c>
      <c r="EK23" t="b">
        <f t="shared" si="96"/>
        <v>0</v>
      </c>
      <c r="EL23" t="str">
        <f t="shared" si="156"/>
        <v>FALSEFALSEFALSE</v>
      </c>
      <c r="EM23" t="str">
        <f t="shared" si="157"/>
        <v/>
      </c>
      <c r="EN23" t="str">
        <f t="shared" si="158"/>
        <v/>
      </c>
      <c r="EO23" t="str">
        <f t="shared" si="97"/>
        <v/>
      </c>
      <c r="EP23" t="str">
        <f t="shared" si="98"/>
        <v/>
      </c>
      <c r="EQ23" t="str">
        <f t="shared" si="165"/>
        <v/>
      </c>
      <c r="ER23" t="str">
        <f t="shared" si="159"/>
        <v/>
      </c>
    </row>
    <row r="24" spans="1:159" x14ac:dyDescent="0.2">
      <c r="A24" t="str">
        <f t="shared" si="160"/>
        <v/>
      </c>
      <c r="B24" s="6" t="str">
        <f t="shared" si="99"/>
        <v/>
      </c>
      <c r="C24" t="str">
        <f t="shared" si="161"/>
        <v/>
      </c>
      <c r="D24" s="8" t="str">
        <f t="shared" si="162"/>
        <v/>
      </c>
      <c r="E24" s="9" t="str">
        <f t="shared" si="100"/>
        <v/>
      </c>
      <c r="F24" s="8" t="str">
        <f t="shared" si="101"/>
        <v/>
      </c>
      <c r="G24" t="str">
        <f t="shared" si="102"/>
        <v/>
      </c>
      <c r="H24" t="str">
        <f t="shared" si="103"/>
        <v/>
      </c>
      <c r="I24" t="str">
        <f t="shared" si="104"/>
        <v/>
      </c>
      <c r="J24" t="str">
        <f t="shared" si="105"/>
        <v/>
      </c>
      <c r="K24" t="str">
        <f t="shared" si="106"/>
        <v/>
      </c>
      <c r="L24" t="str">
        <f t="shared" si="107"/>
        <v/>
      </c>
      <c r="M24" t="str">
        <f t="shared" si="108"/>
        <v/>
      </c>
      <c r="N24" t="str">
        <f t="shared" si="109"/>
        <v/>
      </c>
      <c r="O24" t="str">
        <f t="shared" si="110"/>
        <v/>
      </c>
      <c r="P24" t="str">
        <f t="shared" si="111"/>
        <v/>
      </c>
      <c r="Q24" t="str">
        <f t="shared" si="166"/>
        <v/>
      </c>
      <c r="R24" t="str">
        <f t="shared" si="112"/>
        <v/>
      </c>
      <c r="S24" t="str">
        <f t="shared" si="0"/>
        <v/>
      </c>
      <c r="T24">
        <f t="shared" si="113"/>
        <v>0</v>
      </c>
      <c r="U24" t="str">
        <f t="shared" si="1"/>
        <v/>
      </c>
      <c r="V24" t="str">
        <f t="shared" si="2"/>
        <v/>
      </c>
      <c r="W24" t="str">
        <f t="shared" si="3"/>
        <v/>
      </c>
      <c r="X24" t="str">
        <f t="shared" si="4"/>
        <v/>
      </c>
      <c r="Y24" t="str">
        <f t="shared" si="5"/>
        <v/>
      </c>
      <c r="Z24" t="str">
        <f t="shared" si="6"/>
        <v/>
      </c>
      <c r="AA24" t="str">
        <f t="shared" si="114"/>
        <v/>
      </c>
      <c r="AC24" t="str">
        <f t="shared" si="7"/>
        <v/>
      </c>
      <c r="AD24" t="str">
        <f t="shared" si="8"/>
        <v/>
      </c>
      <c r="AE24" t="str">
        <f t="shared" si="9"/>
        <v/>
      </c>
      <c r="AF24" t="str">
        <f t="shared" si="10"/>
        <v/>
      </c>
      <c r="AG24" t="str">
        <f t="shared" si="11"/>
        <v/>
      </c>
      <c r="AH24" t="str">
        <f t="shared" si="12"/>
        <v/>
      </c>
      <c r="AI24" t="str">
        <f t="shared" si="13"/>
        <v/>
      </c>
      <c r="AJ24" t="str">
        <f t="shared" si="14"/>
        <v/>
      </c>
      <c r="AK24" t="str">
        <f t="shared" si="15"/>
        <v/>
      </c>
      <c r="AL24">
        <f t="shared" si="115"/>
        <v>0</v>
      </c>
      <c r="AM24" t="str">
        <f t="shared" si="16"/>
        <v/>
      </c>
      <c r="AN24" t="str">
        <f t="shared" si="17"/>
        <v/>
      </c>
      <c r="AO24" t="str">
        <f t="shared" si="18"/>
        <v/>
      </c>
      <c r="AP24" t="str">
        <f t="shared" si="163"/>
        <v/>
      </c>
      <c r="AQ24" t="b">
        <f t="shared" si="19"/>
        <v>0</v>
      </c>
      <c r="AR24" t="str">
        <f t="shared" si="20"/>
        <v/>
      </c>
      <c r="AS24" t="str">
        <f t="shared" si="21"/>
        <v/>
      </c>
      <c r="AT24" t="str">
        <f t="shared" si="116"/>
        <v/>
      </c>
      <c r="AU24" t="str">
        <f t="shared" si="22"/>
        <v/>
      </c>
      <c r="AV24" t="str">
        <f t="shared" si="117"/>
        <v/>
      </c>
      <c r="AW24" t="str">
        <f t="shared" si="118"/>
        <v/>
      </c>
      <c r="AX24" t="str">
        <f t="shared" si="119"/>
        <v/>
      </c>
      <c r="AY24" t="str">
        <f t="shared" si="120"/>
        <v/>
      </c>
      <c r="AZ24" t="str">
        <f t="shared" si="121"/>
        <v/>
      </c>
      <c r="BA24" t="str">
        <f t="shared" si="122"/>
        <v/>
      </c>
      <c r="BB24" t="str">
        <f t="shared" si="123"/>
        <v/>
      </c>
      <c r="BC24" t="str">
        <f t="shared" si="23"/>
        <v/>
      </c>
      <c r="BD24" t="str">
        <f t="shared" si="24"/>
        <v/>
      </c>
      <c r="BE24" t="str">
        <f t="shared" si="25"/>
        <v/>
      </c>
      <c r="BF24" t="str">
        <f t="shared" si="26"/>
        <v/>
      </c>
      <c r="BG24" t="str">
        <f t="shared" si="27"/>
        <v/>
      </c>
      <c r="BH24" t="str">
        <f t="shared" si="28"/>
        <v/>
      </c>
      <c r="BI24">
        <f t="shared" si="124"/>
        <v>0</v>
      </c>
      <c r="BJ24" t="str">
        <f t="shared" si="29"/>
        <v/>
      </c>
      <c r="BK24" t="str">
        <f t="shared" si="30"/>
        <v/>
      </c>
      <c r="BL24" t="b">
        <f t="shared" si="31"/>
        <v>0</v>
      </c>
      <c r="BM24" t="str">
        <f t="shared" si="32"/>
        <v/>
      </c>
      <c r="BN24" t="str">
        <f t="shared" si="33"/>
        <v/>
      </c>
      <c r="BO24" t="str">
        <f t="shared" si="34"/>
        <v/>
      </c>
      <c r="BP24" t="str">
        <f t="shared" si="35"/>
        <v/>
      </c>
      <c r="BQ24" t="str">
        <f t="shared" si="36"/>
        <v/>
      </c>
      <c r="BR24" t="str">
        <f t="shared" si="37"/>
        <v/>
      </c>
      <c r="BS24" t="str">
        <f t="shared" si="38"/>
        <v/>
      </c>
      <c r="BT24" t="str">
        <f t="shared" si="39"/>
        <v/>
      </c>
      <c r="BU24" t="str">
        <f t="shared" si="40"/>
        <v/>
      </c>
      <c r="BV24" t="str">
        <f t="shared" si="41"/>
        <v/>
      </c>
      <c r="BW24" t="str">
        <f t="shared" si="42"/>
        <v/>
      </c>
      <c r="BX24" t="str">
        <f t="shared" si="43"/>
        <v/>
      </c>
      <c r="BY24">
        <f t="shared" si="125"/>
        <v>0</v>
      </c>
      <c r="BZ24">
        <f t="shared" si="167"/>
        <v>0</v>
      </c>
      <c r="CA24" t="str">
        <f t="shared" si="46"/>
        <v/>
      </c>
      <c r="CB24" t="str">
        <f t="shared" si="127"/>
        <v/>
      </c>
      <c r="CC24" t="str">
        <f t="shared" si="128"/>
        <v/>
      </c>
      <c r="CD24" t="str">
        <f t="shared" si="47"/>
        <v/>
      </c>
      <c r="CE24" t="str">
        <f t="shared" si="48"/>
        <v/>
      </c>
      <c r="CF24" t="str">
        <f t="shared" si="49"/>
        <v/>
      </c>
      <c r="CG24" t="str">
        <f t="shared" si="50"/>
        <v/>
      </c>
      <c r="CH24" t="str">
        <f t="shared" si="51"/>
        <v/>
      </c>
      <c r="CI24" t="str">
        <f t="shared" si="52"/>
        <v/>
      </c>
      <c r="CJ24" t="str">
        <f t="shared" si="53"/>
        <v/>
      </c>
      <c r="CK24" t="str">
        <f t="shared" si="54"/>
        <v/>
      </c>
      <c r="CL24" t="str">
        <f t="shared" si="55"/>
        <v/>
      </c>
      <c r="CM24" t="str">
        <f t="shared" si="56"/>
        <v/>
      </c>
      <c r="CN24" t="str">
        <f t="shared" si="57"/>
        <v/>
      </c>
      <c r="CO24" t="str">
        <f t="shared" si="58"/>
        <v/>
      </c>
      <c r="CP24" t="str">
        <f t="shared" si="59"/>
        <v/>
      </c>
      <c r="CQ24" t="str">
        <f t="shared" si="60"/>
        <v/>
      </c>
      <c r="CR24" t="str">
        <f t="shared" si="61"/>
        <v/>
      </c>
      <c r="CS24" t="str">
        <f t="shared" si="62"/>
        <v/>
      </c>
      <c r="CT24" t="str">
        <f t="shared" si="63"/>
        <v/>
      </c>
      <c r="CU24" t="str">
        <f t="shared" si="64"/>
        <v/>
      </c>
      <c r="CV24" t="str">
        <f t="shared" si="65"/>
        <v/>
      </c>
      <c r="CW24" t="str">
        <f t="shared" si="168"/>
        <v/>
      </c>
      <c r="CX24" t="str">
        <f t="shared" si="169"/>
        <v/>
      </c>
      <c r="CY24" t="str">
        <f t="shared" si="170"/>
        <v/>
      </c>
      <c r="CZ24" t="str">
        <f t="shared" si="171"/>
        <v/>
      </c>
      <c r="DA24" t="str">
        <f t="shared" si="172"/>
        <v/>
      </c>
      <c r="DB24" t="str">
        <f t="shared" si="173"/>
        <v/>
      </c>
      <c r="DC24" t="str">
        <f t="shared" si="174"/>
        <v/>
      </c>
      <c r="DD24" t="str">
        <f t="shared" si="175"/>
        <v/>
      </c>
      <c r="DE24">
        <f t="shared" si="176"/>
        <v>0</v>
      </c>
      <c r="DF24">
        <f t="shared" si="75"/>
        <v>0</v>
      </c>
      <c r="DG24" t="str">
        <f t="shared" si="76"/>
        <v/>
      </c>
      <c r="DH24" t="str">
        <f t="shared" si="138"/>
        <v/>
      </c>
      <c r="DI24" t="str">
        <f t="shared" si="139"/>
        <v/>
      </c>
      <c r="DJ24" t="str">
        <f t="shared" si="140"/>
        <v/>
      </c>
      <c r="DK24" t="str">
        <f t="shared" si="141"/>
        <v/>
      </c>
      <c r="DL24" t="str">
        <f t="shared" si="142"/>
        <v/>
      </c>
      <c r="DM24" t="str">
        <f t="shared" si="143"/>
        <v/>
      </c>
      <c r="DN24" t="str">
        <f t="shared" si="144"/>
        <v/>
      </c>
      <c r="DO24" t="str">
        <f t="shared" si="145"/>
        <v/>
      </c>
      <c r="DP24" t="str">
        <f t="shared" si="146"/>
        <v/>
      </c>
      <c r="DQ24" t="str">
        <f t="shared" si="78"/>
        <v/>
      </c>
      <c r="DR24" t="str">
        <f t="shared" si="79"/>
        <v/>
      </c>
      <c r="DS24" t="str">
        <f t="shared" si="80"/>
        <v/>
      </c>
      <c r="DT24" t="str">
        <f t="shared" si="81"/>
        <v/>
      </c>
      <c r="DU24" t="str">
        <f t="shared" si="82"/>
        <v/>
      </c>
      <c r="DV24" t="str">
        <f t="shared" si="83"/>
        <v/>
      </c>
      <c r="DW24" t="str">
        <f t="shared" si="84"/>
        <v/>
      </c>
      <c r="DX24" t="str">
        <f t="shared" si="85"/>
        <v/>
      </c>
      <c r="DY24" t="str">
        <f t="shared" si="177"/>
        <v/>
      </c>
      <c r="DZ24" t="str">
        <f t="shared" si="178"/>
        <v/>
      </c>
      <c r="EA24" t="str">
        <f t="shared" si="179"/>
        <v/>
      </c>
      <c r="EB24" t="str">
        <f t="shared" si="180"/>
        <v/>
      </c>
      <c r="EC24" t="str">
        <f t="shared" si="181"/>
        <v/>
      </c>
      <c r="ED24" t="str">
        <f t="shared" si="182"/>
        <v/>
      </c>
      <c r="EE24" t="str">
        <f t="shared" si="183"/>
        <v/>
      </c>
      <c r="EF24" t="str">
        <f t="shared" si="184"/>
        <v/>
      </c>
      <c r="EG24">
        <f t="shared" si="164"/>
        <v>0</v>
      </c>
      <c r="EH24" t="str">
        <f t="shared" si="155"/>
        <v/>
      </c>
      <c r="EI24" t="b">
        <f t="shared" si="94"/>
        <v>0</v>
      </c>
      <c r="EJ24" t="b">
        <f t="shared" si="95"/>
        <v>0</v>
      </c>
      <c r="EK24" t="b">
        <f t="shared" si="96"/>
        <v>0</v>
      </c>
      <c r="EL24" t="str">
        <f t="shared" si="156"/>
        <v>FALSEFALSEFALSE</v>
      </c>
      <c r="EM24" t="str">
        <f t="shared" si="157"/>
        <v/>
      </c>
      <c r="EN24" t="str">
        <f t="shared" si="158"/>
        <v/>
      </c>
      <c r="EO24" t="str">
        <f t="shared" si="97"/>
        <v/>
      </c>
      <c r="EP24" t="str">
        <f t="shared" si="98"/>
        <v/>
      </c>
      <c r="EQ24" t="str">
        <f t="shared" si="165"/>
        <v/>
      </c>
      <c r="ER24" t="str">
        <f t="shared" si="159"/>
        <v/>
      </c>
    </row>
    <row r="25" spans="1:159" x14ac:dyDescent="0.2">
      <c r="A25" t="str">
        <f t="shared" si="160"/>
        <v/>
      </c>
      <c r="B25" s="6" t="str">
        <f t="shared" si="99"/>
        <v/>
      </c>
      <c r="C25" t="str">
        <f t="shared" si="161"/>
        <v/>
      </c>
      <c r="D25" s="8" t="str">
        <f t="shared" si="162"/>
        <v/>
      </c>
      <c r="E25" s="9" t="str">
        <f t="shared" si="100"/>
        <v/>
      </c>
      <c r="F25" s="8" t="str">
        <f t="shared" si="101"/>
        <v/>
      </c>
      <c r="G25" t="str">
        <f t="shared" si="102"/>
        <v/>
      </c>
      <c r="H25" t="str">
        <f t="shared" si="103"/>
        <v/>
      </c>
      <c r="I25" t="str">
        <f t="shared" si="104"/>
        <v/>
      </c>
      <c r="J25" t="str">
        <f t="shared" si="105"/>
        <v/>
      </c>
      <c r="K25" t="str">
        <f t="shared" si="106"/>
        <v/>
      </c>
      <c r="L25" t="str">
        <f t="shared" si="107"/>
        <v/>
      </c>
      <c r="M25" t="str">
        <f t="shared" si="108"/>
        <v/>
      </c>
      <c r="N25" t="str">
        <f t="shared" si="109"/>
        <v/>
      </c>
      <c r="O25" t="str">
        <f t="shared" si="110"/>
        <v/>
      </c>
      <c r="P25" t="str">
        <f t="shared" si="111"/>
        <v/>
      </c>
      <c r="Q25" t="str">
        <f t="shared" si="166"/>
        <v/>
      </c>
      <c r="R25" t="str">
        <f t="shared" si="112"/>
        <v/>
      </c>
      <c r="S25" t="str">
        <f t="shared" si="0"/>
        <v/>
      </c>
      <c r="T25">
        <f t="shared" si="113"/>
        <v>0</v>
      </c>
      <c r="U25" t="str">
        <f t="shared" si="1"/>
        <v/>
      </c>
      <c r="V25" t="str">
        <f t="shared" si="2"/>
        <v/>
      </c>
      <c r="W25" t="str">
        <f t="shared" si="3"/>
        <v/>
      </c>
      <c r="X25" t="str">
        <f t="shared" si="4"/>
        <v/>
      </c>
      <c r="Y25" t="str">
        <f t="shared" si="5"/>
        <v/>
      </c>
      <c r="Z25" t="str">
        <f t="shared" si="6"/>
        <v/>
      </c>
      <c r="AA25" t="str">
        <f t="shared" si="114"/>
        <v/>
      </c>
      <c r="AC25" t="str">
        <f t="shared" si="7"/>
        <v/>
      </c>
      <c r="AD25" t="str">
        <f t="shared" si="8"/>
        <v/>
      </c>
      <c r="AE25" t="str">
        <f t="shared" si="9"/>
        <v/>
      </c>
      <c r="AF25" t="str">
        <f t="shared" si="10"/>
        <v/>
      </c>
      <c r="AG25" t="str">
        <f t="shared" si="11"/>
        <v/>
      </c>
      <c r="AH25" t="str">
        <f t="shared" si="12"/>
        <v/>
      </c>
      <c r="AI25" t="str">
        <f t="shared" si="13"/>
        <v/>
      </c>
      <c r="AJ25" t="str">
        <f t="shared" si="14"/>
        <v/>
      </c>
      <c r="AK25" t="str">
        <f t="shared" si="15"/>
        <v/>
      </c>
      <c r="AL25">
        <f t="shared" si="115"/>
        <v>0</v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63"/>
        <v/>
      </c>
      <c r="AQ25" t="b">
        <f t="shared" si="19"/>
        <v>0</v>
      </c>
      <c r="AR25" t="str">
        <f t="shared" si="20"/>
        <v/>
      </c>
      <c r="AS25" t="str">
        <f t="shared" si="21"/>
        <v/>
      </c>
      <c r="AT25" t="str">
        <f t="shared" si="116"/>
        <v/>
      </c>
      <c r="AU25" t="str">
        <f t="shared" si="22"/>
        <v/>
      </c>
      <c r="AV25" t="str">
        <f t="shared" si="117"/>
        <v/>
      </c>
      <c r="AW25" t="str">
        <f t="shared" si="118"/>
        <v/>
      </c>
      <c r="AX25" t="str">
        <f t="shared" si="119"/>
        <v/>
      </c>
      <c r="AY25" t="str">
        <f t="shared" si="120"/>
        <v/>
      </c>
      <c r="AZ25" t="str">
        <f t="shared" si="121"/>
        <v/>
      </c>
      <c r="BA25" t="str">
        <f t="shared" si="122"/>
        <v/>
      </c>
      <c r="BB25" t="str">
        <f t="shared" si="123"/>
        <v/>
      </c>
      <c r="BC25" t="str">
        <f t="shared" si="23"/>
        <v/>
      </c>
      <c r="BD25" t="str">
        <f t="shared" si="24"/>
        <v/>
      </c>
      <c r="BE25" t="str">
        <f t="shared" si="25"/>
        <v/>
      </c>
      <c r="BF25" t="str">
        <f t="shared" si="26"/>
        <v/>
      </c>
      <c r="BG25" t="str">
        <f t="shared" si="27"/>
        <v/>
      </c>
      <c r="BH25" t="str">
        <f t="shared" si="28"/>
        <v/>
      </c>
      <c r="BI25">
        <f t="shared" si="124"/>
        <v>0</v>
      </c>
      <c r="BJ25" t="str">
        <f t="shared" si="29"/>
        <v/>
      </c>
      <c r="BK25" t="str">
        <f t="shared" si="30"/>
        <v/>
      </c>
      <c r="BL25" t="b">
        <f t="shared" si="31"/>
        <v>0</v>
      </c>
      <c r="BM25" t="str">
        <f t="shared" si="32"/>
        <v/>
      </c>
      <c r="BN25" t="str">
        <f t="shared" si="33"/>
        <v/>
      </c>
      <c r="BO25" t="str">
        <f t="shared" si="34"/>
        <v/>
      </c>
      <c r="BP25" t="str">
        <f t="shared" si="35"/>
        <v/>
      </c>
      <c r="BQ25" t="str">
        <f t="shared" si="36"/>
        <v/>
      </c>
      <c r="BR25" t="str">
        <f t="shared" si="37"/>
        <v/>
      </c>
      <c r="BS25" t="str">
        <f t="shared" si="38"/>
        <v/>
      </c>
      <c r="BT25" t="str">
        <f t="shared" si="39"/>
        <v/>
      </c>
      <c r="BU25" t="str">
        <f t="shared" si="40"/>
        <v/>
      </c>
      <c r="BV25" t="str">
        <f t="shared" si="41"/>
        <v/>
      </c>
      <c r="BW25" t="str">
        <f t="shared" si="42"/>
        <v/>
      </c>
      <c r="BX25" t="str">
        <f t="shared" si="43"/>
        <v/>
      </c>
      <c r="BY25">
        <f t="shared" si="125"/>
        <v>0</v>
      </c>
      <c r="BZ25">
        <f t="shared" si="167"/>
        <v>0</v>
      </c>
      <c r="CA25" t="str">
        <f t="shared" si="46"/>
        <v/>
      </c>
      <c r="CB25" t="str">
        <f t="shared" si="127"/>
        <v/>
      </c>
      <c r="CC25" t="str">
        <f t="shared" si="128"/>
        <v/>
      </c>
      <c r="CD25" t="str">
        <f t="shared" si="47"/>
        <v/>
      </c>
      <c r="CE25" t="str">
        <f t="shared" si="48"/>
        <v/>
      </c>
      <c r="CF25" t="str">
        <f t="shared" si="49"/>
        <v/>
      </c>
      <c r="CG25" t="str">
        <f t="shared" si="50"/>
        <v/>
      </c>
      <c r="CH25" t="str">
        <f t="shared" si="51"/>
        <v/>
      </c>
      <c r="CI25" t="str">
        <f t="shared" si="52"/>
        <v/>
      </c>
      <c r="CJ25" t="str">
        <f t="shared" si="53"/>
        <v/>
      </c>
      <c r="CK25" t="str">
        <f t="shared" si="54"/>
        <v/>
      </c>
      <c r="CL25" t="str">
        <f t="shared" si="55"/>
        <v/>
      </c>
      <c r="CM25" t="str">
        <f t="shared" si="56"/>
        <v/>
      </c>
      <c r="CN25" t="str">
        <f t="shared" si="57"/>
        <v/>
      </c>
      <c r="CO25" t="str">
        <f t="shared" si="58"/>
        <v/>
      </c>
      <c r="CP25" t="str">
        <f t="shared" si="59"/>
        <v/>
      </c>
      <c r="CQ25" t="str">
        <f t="shared" si="60"/>
        <v/>
      </c>
      <c r="CR25" t="str">
        <f t="shared" si="61"/>
        <v/>
      </c>
      <c r="CS25" t="str">
        <f t="shared" si="62"/>
        <v/>
      </c>
      <c r="CT25" t="str">
        <f t="shared" si="63"/>
        <v/>
      </c>
      <c r="CU25" t="str">
        <f t="shared" si="64"/>
        <v/>
      </c>
      <c r="CV25" t="str">
        <f t="shared" si="65"/>
        <v/>
      </c>
      <c r="CW25" t="str">
        <f t="shared" si="168"/>
        <v/>
      </c>
      <c r="CX25" t="str">
        <f t="shared" si="169"/>
        <v/>
      </c>
      <c r="CY25" t="str">
        <f t="shared" si="170"/>
        <v/>
      </c>
      <c r="CZ25" t="str">
        <f t="shared" si="171"/>
        <v/>
      </c>
      <c r="DA25" t="str">
        <f t="shared" si="172"/>
        <v/>
      </c>
      <c r="DB25" t="str">
        <f t="shared" si="173"/>
        <v/>
      </c>
      <c r="DC25" t="str">
        <f t="shared" si="174"/>
        <v/>
      </c>
      <c r="DD25" t="str">
        <f t="shared" si="175"/>
        <v/>
      </c>
      <c r="DE25">
        <f t="shared" si="176"/>
        <v>0</v>
      </c>
      <c r="DF25">
        <f t="shared" si="75"/>
        <v>0</v>
      </c>
      <c r="DG25" t="str">
        <f t="shared" si="76"/>
        <v/>
      </c>
      <c r="DH25" t="str">
        <f t="shared" si="138"/>
        <v/>
      </c>
      <c r="DI25" t="str">
        <f t="shared" si="139"/>
        <v/>
      </c>
      <c r="DJ25" t="str">
        <f t="shared" si="140"/>
        <v/>
      </c>
      <c r="DK25" t="str">
        <f t="shared" si="141"/>
        <v/>
      </c>
      <c r="DL25" t="str">
        <f t="shared" si="142"/>
        <v/>
      </c>
      <c r="DM25" t="str">
        <f t="shared" si="143"/>
        <v/>
      </c>
      <c r="DN25" t="str">
        <f t="shared" si="144"/>
        <v/>
      </c>
      <c r="DO25" t="str">
        <f t="shared" si="145"/>
        <v/>
      </c>
      <c r="DP25" t="str">
        <f t="shared" si="146"/>
        <v/>
      </c>
      <c r="DQ25" t="str">
        <f t="shared" si="78"/>
        <v/>
      </c>
      <c r="DR25" t="str">
        <f t="shared" si="79"/>
        <v/>
      </c>
      <c r="DS25" t="str">
        <f t="shared" si="80"/>
        <v/>
      </c>
      <c r="DT25" t="str">
        <f t="shared" si="81"/>
        <v/>
      </c>
      <c r="DU25" t="str">
        <f t="shared" si="82"/>
        <v/>
      </c>
      <c r="DV25" t="str">
        <f t="shared" si="83"/>
        <v/>
      </c>
      <c r="DW25" t="str">
        <f t="shared" si="84"/>
        <v/>
      </c>
      <c r="DX25" t="str">
        <f t="shared" si="85"/>
        <v/>
      </c>
      <c r="DY25" t="str">
        <f t="shared" si="177"/>
        <v/>
      </c>
      <c r="DZ25" t="str">
        <f t="shared" si="178"/>
        <v/>
      </c>
      <c r="EA25" t="str">
        <f t="shared" si="179"/>
        <v/>
      </c>
      <c r="EB25" t="str">
        <f t="shared" si="180"/>
        <v/>
      </c>
      <c r="EC25" t="str">
        <f t="shared" si="181"/>
        <v/>
      </c>
      <c r="ED25" t="str">
        <f t="shared" si="182"/>
        <v/>
      </c>
      <c r="EE25" t="str">
        <f t="shared" si="183"/>
        <v/>
      </c>
      <c r="EF25" t="str">
        <f t="shared" si="184"/>
        <v/>
      </c>
      <c r="EG25">
        <f t="shared" si="164"/>
        <v>0</v>
      </c>
      <c r="EH25" t="str">
        <f t="shared" si="155"/>
        <v/>
      </c>
      <c r="EI25" t="b">
        <f t="shared" si="94"/>
        <v>0</v>
      </c>
      <c r="EJ25" t="b">
        <f t="shared" si="95"/>
        <v>0</v>
      </c>
      <c r="EK25" t="b">
        <f t="shared" si="96"/>
        <v>0</v>
      </c>
      <c r="EL25" t="str">
        <f t="shared" si="156"/>
        <v>FALSEFALSEFALSE</v>
      </c>
      <c r="EM25" t="str">
        <f t="shared" si="157"/>
        <v/>
      </c>
      <c r="EN25" t="str">
        <f t="shared" si="158"/>
        <v/>
      </c>
      <c r="EO25" t="str">
        <f t="shared" si="97"/>
        <v/>
      </c>
      <c r="EP25" t="str">
        <f t="shared" si="98"/>
        <v/>
      </c>
      <c r="EQ25" t="str">
        <f t="shared" si="165"/>
        <v/>
      </c>
      <c r="ER25" t="str">
        <f t="shared" si="159"/>
        <v/>
      </c>
    </row>
    <row r="26" spans="1:159" x14ac:dyDescent="0.2">
      <c r="A26" t="str">
        <f t="shared" si="160"/>
        <v/>
      </c>
      <c r="B26" s="6" t="str">
        <f t="shared" si="99"/>
        <v/>
      </c>
      <c r="C26" t="str">
        <f t="shared" si="161"/>
        <v/>
      </c>
      <c r="D26" s="8" t="str">
        <f t="shared" si="162"/>
        <v/>
      </c>
      <c r="E26" s="9" t="str">
        <f t="shared" si="100"/>
        <v/>
      </c>
      <c r="F26" s="8" t="str">
        <f t="shared" si="101"/>
        <v/>
      </c>
      <c r="G26" t="str">
        <f t="shared" si="102"/>
        <v/>
      </c>
      <c r="H26" t="str">
        <f t="shared" si="103"/>
        <v/>
      </c>
      <c r="I26" t="str">
        <f t="shared" si="104"/>
        <v/>
      </c>
      <c r="J26" t="str">
        <f t="shared" si="105"/>
        <v/>
      </c>
      <c r="K26" t="str">
        <f t="shared" si="106"/>
        <v/>
      </c>
      <c r="L26" t="str">
        <f t="shared" si="107"/>
        <v/>
      </c>
      <c r="M26" t="str">
        <f t="shared" si="108"/>
        <v/>
      </c>
      <c r="N26" t="str">
        <f t="shared" si="109"/>
        <v/>
      </c>
      <c r="O26" t="str">
        <f t="shared" si="110"/>
        <v/>
      </c>
      <c r="P26" t="str">
        <f t="shared" si="111"/>
        <v/>
      </c>
      <c r="Q26" t="str">
        <f t="shared" si="166"/>
        <v/>
      </c>
      <c r="R26" t="str">
        <f t="shared" si="112"/>
        <v/>
      </c>
      <c r="S26" t="str">
        <f t="shared" si="0"/>
        <v/>
      </c>
      <c r="T26">
        <f t="shared" si="113"/>
        <v>0</v>
      </c>
      <c r="U26" t="str">
        <f t="shared" si="1"/>
        <v/>
      </c>
      <c r="V26" t="str">
        <f t="shared" si="2"/>
        <v/>
      </c>
      <c r="W26" t="str">
        <f t="shared" si="3"/>
        <v/>
      </c>
      <c r="X26" t="str">
        <f t="shared" si="4"/>
        <v/>
      </c>
      <c r="Y26" t="str">
        <f t="shared" si="5"/>
        <v/>
      </c>
      <c r="Z26" t="str">
        <f t="shared" si="6"/>
        <v/>
      </c>
      <c r="AA26" t="str">
        <f t="shared" si="114"/>
        <v/>
      </c>
      <c r="AC26" t="str">
        <f t="shared" si="7"/>
        <v/>
      </c>
      <c r="AD26" t="str">
        <f t="shared" si="8"/>
        <v/>
      </c>
      <c r="AE26" t="str">
        <f t="shared" si="9"/>
        <v/>
      </c>
      <c r="AF26" t="str">
        <f t="shared" si="10"/>
        <v/>
      </c>
      <c r="AG26" t="str">
        <f t="shared" si="11"/>
        <v/>
      </c>
      <c r="AH26" t="str">
        <f t="shared" si="12"/>
        <v/>
      </c>
      <c r="AI26" t="str">
        <f t="shared" si="13"/>
        <v/>
      </c>
      <c r="AJ26" t="str">
        <f t="shared" si="14"/>
        <v/>
      </c>
      <c r="AK26" t="str">
        <f t="shared" si="15"/>
        <v/>
      </c>
      <c r="AL26">
        <f t="shared" si="115"/>
        <v>0</v>
      </c>
      <c r="AM26" t="str">
        <f t="shared" si="16"/>
        <v/>
      </c>
      <c r="AN26" t="str">
        <f t="shared" si="17"/>
        <v/>
      </c>
      <c r="AO26" t="str">
        <f t="shared" si="18"/>
        <v/>
      </c>
      <c r="AP26" t="str">
        <f t="shared" si="163"/>
        <v/>
      </c>
      <c r="AQ26" t="b">
        <f t="shared" si="19"/>
        <v>0</v>
      </c>
      <c r="AR26" t="str">
        <f t="shared" si="20"/>
        <v/>
      </c>
      <c r="AS26" t="str">
        <f t="shared" si="21"/>
        <v/>
      </c>
      <c r="AT26" t="str">
        <f t="shared" si="116"/>
        <v/>
      </c>
      <c r="AU26" t="str">
        <f t="shared" si="22"/>
        <v/>
      </c>
      <c r="AV26" t="str">
        <f t="shared" si="117"/>
        <v/>
      </c>
      <c r="AW26" t="str">
        <f t="shared" si="118"/>
        <v/>
      </c>
      <c r="AX26" t="str">
        <f t="shared" si="119"/>
        <v/>
      </c>
      <c r="AY26" t="str">
        <f t="shared" si="120"/>
        <v/>
      </c>
      <c r="AZ26" t="str">
        <f t="shared" si="121"/>
        <v/>
      </c>
      <c r="BA26" t="str">
        <f t="shared" si="122"/>
        <v/>
      </c>
      <c r="BB26" t="str">
        <f t="shared" si="123"/>
        <v/>
      </c>
      <c r="BC26" t="str">
        <f t="shared" si="23"/>
        <v/>
      </c>
      <c r="BD26" t="str">
        <f t="shared" si="24"/>
        <v/>
      </c>
      <c r="BE26" t="str">
        <f t="shared" si="25"/>
        <v/>
      </c>
      <c r="BF26" t="str">
        <f t="shared" si="26"/>
        <v/>
      </c>
      <c r="BG26" t="str">
        <f t="shared" si="27"/>
        <v/>
      </c>
      <c r="BH26" t="str">
        <f t="shared" si="28"/>
        <v/>
      </c>
      <c r="BI26">
        <f t="shared" si="124"/>
        <v>0</v>
      </c>
      <c r="BJ26" t="str">
        <f t="shared" si="29"/>
        <v/>
      </c>
      <c r="BK26" t="str">
        <f t="shared" si="30"/>
        <v/>
      </c>
      <c r="BL26" t="b">
        <f t="shared" si="31"/>
        <v>0</v>
      </c>
      <c r="BM26" t="str">
        <f t="shared" si="32"/>
        <v/>
      </c>
      <c r="BN26" t="str">
        <f t="shared" si="33"/>
        <v/>
      </c>
      <c r="BO26" t="str">
        <f t="shared" si="34"/>
        <v/>
      </c>
      <c r="BP26" t="str">
        <f t="shared" si="35"/>
        <v/>
      </c>
      <c r="BQ26" t="str">
        <f t="shared" si="36"/>
        <v/>
      </c>
      <c r="BR26" t="str">
        <f t="shared" si="37"/>
        <v/>
      </c>
      <c r="BS26" t="str">
        <f t="shared" si="38"/>
        <v/>
      </c>
      <c r="BT26" t="str">
        <f t="shared" si="39"/>
        <v/>
      </c>
      <c r="BU26" t="str">
        <f t="shared" si="40"/>
        <v/>
      </c>
      <c r="BV26" t="str">
        <f t="shared" si="41"/>
        <v/>
      </c>
      <c r="BW26" t="str">
        <f t="shared" si="42"/>
        <v/>
      </c>
      <c r="BX26" t="str">
        <f t="shared" si="43"/>
        <v/>
      </c>
      <c r="BY26">
        <f t="shared" si="125"/>
        <v>0</v>
      </c>
      <c r="BZ26">
        <f t="shared" si="167"/>
        <v>0</v>
      </c>
      <c r="CA26" t="str">
        <f t="shared" si="46"/>
        <v/>
      </c>
      <c r="CB26" t="str">
        <f t="shared" si="127"/>
        <v/>
      </c>
      <c r="CC26" t="str">
        <f t="shared" si="128"/>
        <v/>
      </c>
      <c r="CD26" t="str">
        <f t="shared" si="47"/>
        <v/>
      </c>
      <c r="CE26" t="str">
        <f t="shared" si="48"/>
        <v/>
      </c>
      <c r="CF26" t="str">
        <f t="shared" si="49"/>
        <v/>
      </c>
      <c r="CG26" t="str">
        <f t="shared" si="50"/>
        <v/>
      </c>
      <c r="CH26" t="str">
        <f t="shared" si="51"/>
        <v/>
      </c>
      <c r="CI26" t="str">
        <f t="shared" si="52"/>
        <v/>
      </c>
      <c r="CJ26" t="str">
        <f t="shared" si="53"/>
        <v/>
      </c>
      <c r="CK26" t="str">
        <f t="shared" si="54"/>
        <v/>
      </c>
      <c r="CL26" t="str">
        <f t="shared" si="55"/>
        <v/>
      </c>
      <c r="CM26" t="str">
        <f t="shared" si="56"/>
        <v/>
      </c>
      <c r="CN26" t="str">
        <f t="shared" si="57"/>
        <v/>
      </c>
      <c r="CO26" t="str">
        <f t="shared" si="58"/>
        <v/>
      </c>
      <c r="CP26" t="str">
        <f t="shared" si="59"/>
        <v/>
      </c>
      <c r="CQ26" t="str">
        <f t="shared" si="60"/>
        <v/>
      </c>
      <c r="CR26" t="str">
        <f t="shared" si="61"/>
        <v/>
      </c>
      <c r="CS26" t="str">
        <f t="shared" si="62"/>
        <v/>
      </c>
      <c r="CT26" t="str">
        <f t="shared" si="63"/>
        <v/>
      </c>
      <c r="CU26" t="str">
        <f t="shared" si="64"/>
        <v/>
      </c>
      <c r="CV26" t="str">
        <f t="shared" si="65"/>
        <v/>
      </c>
      <c r="CW26" t="str">
        <f t="shared" si="168"/>
        <v/>
      </c>
      <c r="CX26" t="str">
        <f t="shared" si="169"/>
        <v/>
      </c>
      <c r="CY26" t="str">
        <f t="shared" si="170"/>
        <v/>
      </c>
      <c r="CZ26" t="str">
        <f t="shared" si="171"/>
        <v/>
      </c>
      <c r="DA26" t="str">
        <f t="shared" si="172"/>
        <v/>
      </c>
      <c r="DB26" t="str">
        <f t="shared" si="173"/>
        <v/>
      </c>
      <c r="DC26" t="str">
        <f t="shared" si="174"/>
        <v/>
      </c>
      <c r="DD26" t="str">
        <f t="shared" si="175"/>
        <v/>
      </c>
      <c r="DE26">
        <f t="shared" si="176"/>
        <v>0</v>
      </c>
      <c r="DF26">
        <f t="shared" si="75"/>
        <v>0</v>
      </c>
      <c r="DG26" t="str">
        <f t="shared" si="76"/>
        <v/>
      </c>
      <c r="DH26" t="str">
        <f t="shared" si="138"/>
        <v/>
      </c>
      <c r="DI26" t="str">
        <f t="shared" si="139"/>
        <v/>
      </c>
      <c r="DJ26" t="str">
        <f t="shared" si="140"/>
        <v/>
      </c>
      <c r="DK26" t="str">
        <f t="shared" si="141"/>
        <v/>
      </c>
      <c r="DL26" t="str">
        <f t="shared" si="142"/>
        <v/>
      </c>
      <c r="DM26" t="str">
        <f t="shared" si="143"/>
        <v/>
      </c>
      <c r="DN26" t="str">
        <f t="shared" si="144"/>
        <v/>
      </c>
      <c r="DO26" t="str">
        <f t="shared" si="145"/>
        <v/>
      </c>
      <c r="DP26" t="str">
        <f t="shared" si="146"/>
        <v/>
      </c>
      <c r="DQ26" t="str">
        <f t="shared" si="78"/>
        <v/>
      </c>
      <c r="DR26" t="str">
        <f t="shared" si="79"/>
        <v/>
      </c>
      <c r="DS26" t="str">
        <f t="shared" si="80"/>
        <v/>
      </c>
      <c r="DT26" t="str">
        <f t="shared" si="81"/>
        <v/>
      </c>
      <c r="DU26" t="str">
        <f t="shared" si="82"/>
        <v/>
      </c>
      <c r="DV26" t="str">
        <f t="shared" si="83"/>
        <v/>
      </c>
      <c r="DW26" t="str">
        <f t="shared" si="84"/>
        <v/>
      </c>
      <c r="DX26" t="str">
        <f t="shared" si="85"/>
        <v/>
      </c>
      <c r="DY26" t="str">
        <f t="shared" si="177"/>
        <v/>
      </c>
      <c r="DZ26" t="str">
        <f t="shared" si="178"/>
        <v/>
      </c>
      <c r="EA26" t="str">
        <f t="shared" si="179"/>
        <v/>
      </c>
      <c r="EB26" t="str">
        <f t="shared" si="180"/>
        <v/>
      </c>
      <c r="EC26" t="str">
        <f t="shared" si="181"/>
        <v/>
      </c>
      <c r="ED26" t="str">
        <f t="shared" si="182"/>
        <v/>
      </c>
      <c r="EE26" t="str">
        <f t="shared" si="183"/>
        <v/>
      </c>
      <c r="EF26" t="str">
        <f t="shared" si="184"/>
        <v/>
      </c>
      <c r="EG26">
        <f t="shared" si="164"/>
        <v>0</v>
      </c>
      <c r="EH26" t="str">
        <f t="shared" si="155"/>
        <v/>
      </c>
      <c r="EI26" t="b">
        <f t="shared" si="94"/>
        <v>0</v>
      </c>
      <c r="EJ26" t="b">
        <f t="shared" si="95"/>
        <v>0</v>
      </c>
      <c r="EK26" t="b">
        <f t="shared" si="96"/>
        <v>0</v>
      </c>
      <c r="EL26" t="str">
        <f t="shared" si="156"/>
        <v>FALSEFALSEFALSE</v>
      </c>
      <c r="EM26" t="str">
        <f t="shared" si="157"/>
        <v/>
      </c>
      <c r="EN26" t="str">
        <f t="shared" si="158"/>
        <v/>
      </c>
      <c r="EO26" t="str">
        <f t="shared" si="97"/>
        <v/>
      </c>
      <c r="EP26" t="str">
        <f t="shared" si="98"/>
        <v/>
      </c>
      <c r="EQ26" t="str">
        <f t="shared" si="165"/>
        <v/>
      </c>
      <c r="ER26" t="str">
        <f t="shared" si="159"/>
        <v/>
      </c>
    </row>
    <row r="27" spans="1:159" x14ac:dyDescent="0.2">
      <c r="A27" t="str">
        <f t="shared" si="160"/>
        <v/>
      </c>
      <c r="B27" s="6" t="str">
        <f t="shared" si="99"/>
        <v/>
      </c>
      <c r="C27" t="str">
        <f t="shared" si="161"/>
        <v/>
      </c>
      <c r="D27" s="8" t="str">
        <f t="shared" si="162"/>
        <v/>
      </c>
      <c r="E27" s="9" t="str">
        <f t="shared" si="100"/>
        <v/>
      </c>
      <c r="F27" s="8" t="str">
        <f t="shared" si="101"/>
        <v/>
      </c>
      <c r="G27" t="str">
        <f t="shared" si="102"/>
        <v/>
      </c>
      <c r="H27" t="str">
        <f t="shared" si="103"/>
        <v/>
      </c>
      <c r="I27" t="str">
        <f t="shared" si="104"/>
        <v/>
      </c>
      <c r="J27" t="str">
        <f t="shared" si="105"/>
        <v/>
      </c>
      <c r="K27" t="str">
        <f t="shared" si="106"/>
        <v/>
      </c>
      <c r="L27" t="str">
        <f t="shared" si="107"/>
        <v/>
      </c>
      <c r="M27" t="str">
        <f t="shared" si="108"/>
        <v/>
      </c>
      <c r="N27" t="str">
        <f t="shared" si="109"/>
        <v/>
      </c>
      <c r="O27" t="str">
        <f t="shared" si="110"/>
        <v/>
      </c>
      <c r="P27" t="str">
        <f t="shared" si="111"/>
        <v/>
      </c>
      <c r="Q27" t="str">
        <f t="shared" si="166"/>
        <v/>
      </c>
      <c r="R27" t="str">
        <f t="shared" si="112"/>
        <v/>
      </c>
      <c r="S27" t="str">
        <f t="shared" si="0"/>
        <v/>
      </c>
      <c r="T27">
        <f t="shared" si="113"/>
        <v>0</v>
      </c>
      <c r="U27" t="str">
        <f t="shared" si="1"/>
        <v/>
      </c>
      <c r="V27" t="str">
        <f t="shared" si="2"/>
        <v/>
      </c>
      <c r="W27" t="str">
        <f t="shared" si="3"/>
        <v/>
      </c>
      <c r="X27" t="str">
        <f t="shared" si="4"/>
        <v/>
      </c>
      <c r="Y27" t="str">
        <f t="shared" si="5"/>
        <v/>
      </c>
      <c r="Z27" t="str">
        <f t="shared" si="6"/>
        <v/>
      </c>
      <c r="AA27" t="str">
        <f t="shared" si="114"/>
        <v/>
      </c>
      <c r="AC27" t="str">
        <f t="shared" si="7"/>
        <v/>
      </c>
      <c r="AD27" t="str">
        <f t="shared" si="8"/>
        <v/>
      </c>
      <c r="AE27" t="str">
        <f t="shared" si="9"/>
        <v/>
      </c>
      <c r="AF27" t="str">
        <f t="shared" si="10"/>
        <v/>
      </c>
      <c r="AG27" t="str">
        <f t="shared" si="11"/>
        <v/>
      </c>
      <c r="AH27" t="str">
        <f t="shared" si="12"/>
        <v/>
      </c>
      <c r="AI27" t="str">
        <f t="shared" si="13"/>
        <v/>
      </c>
      <c r="AJ27" t="str">
        <f t="shared" si="14"/>
        <v/>
      </c>
      <c r="AK27" t="str">
        <f t="shared" si="15"/>
        <v/>
      </c>
      <c r="AL27">
        <f t="shared" si="115"/>
        <v>0</v>
      </c>
      <c r="AM27" t="str">
        <f t="shared" si="16"/>
        <v/>
      </c>
      <c r="AN27" t="str">
        <f t="shared" si="17"/>
        <v/>
      </c>
      <c r="AO27" t="str">
        <f t="shared" si="18"/>
        <v/>
      </c>
      <c r="AP27" t="str">
        <f t="shared" si="163"/>
        <v/>
      </c>
      <c r="AQ27" t="b">
        <f t="shared" si="19"/>
        <v>0</v>
      </c>
      <c r="AR27" t="str">
        <f t="shared" si="20"/>
        <v/>
      </c>
      <c r="AS27" t="str">
        <f t="shared" si="21"/>
        <v/>
      </c>
      <c r="AT27" t="str">
        <f t="shared" si="116"/>
        <v/>
      </c>
      <c r="AU27" t="str">
        <f t="shared" si="22"/>
        <v/>
      </c>
      <c r="AV27" t="str">
        <f t="shared" si="117"/>
        <v/>
      </c>
      <c r="AW27" t="str">
        <f t="shared" si="118"/>
        <v/>
      </c>
      <c r="AX27" t="str">
        <f t="shared" si="119"/>
        <v/>
      </c>
      <c r="AY27" t="str">
        <f t="shared" si="120"/>
        <v/>
      </c>
      <c r="AZ27" t="str">
        <f t="shared" si="121"/>
        <v/>
      </c>
      <c r="BA27" t="str">
        <f t="shared" si="122"/>
        <v/>
      </c>
      <c r="BB27" t="str">
        <f t="shared" si="123"/>
        <v/>
      </c>
      <c r="BC27" t="str">
        <f t="shared" si="23"/>
        <v/>
      </c>
      <c r="BD27" t="str">
        <f t="shared" si="24"/>
        <v/>
      </c>
      <c r="BE27" t="str">
        <f t="shared" si="25"/>
        <v/>
      </c>
      <c r="BF27" t="str">
        <f t="shared" si="26"/>
        <v/>
      </c>
      <c r="BG27" t="str">
        <f t="shared" si="27"/>
        <v/>
      </c>
      <c r="BH27" t="str">
        <f t="shared" si="28"/>
        <v/>
      </c>
      <c r="BI27">
        <f t="shared" si="124"/>
        <v>0</v>
      </c>
      <c r="BJ27" t="str">
        <f t="shared" si="29"/>
        <v/>
      </c>
      <c r="BK27" t="str">
        <f t="shared" si="30"/>
        <v/>
      </c>
      <c r="BL27" t="b">
        <f t="shared" si="31"/>
        <v>0</v>
      </c>
      <c r="BM27" t="str">
        <f t="shared" si="32"/>
        <v/>
      </c>
      <c r="BN27" t="str">
        <f t="shared" si="33"/>
        <v/>
      </c>
      <c r="BO27" t="str">
        <f t="shared" si="34"/>
        <v/>
      </c>
      <c r="BP27" t="str">
        <f t="shared" si="35"/>
        <v/>
      </c>
      <c r="BQ27" t="str">
        <f t="shared" si="36"/>
        <v/>
      </c>
      <c r="BR27" t="str">
        <f t="shared" si="37"/>
        <v/>
      </c>
      <c r="BS27" t="str">
        <f t="shared" si="38"/>
        <v/>
      </c>
      <c r="BT27" t="str">
        <f t="shared" si="39"/>
        <v/>
      </c>
      <c r="BU27" t="str">
        <f t="shared" si="40"/>
        <v/>
      </c>
      <c r="BV27" t="str">
        <f t="shared" si="41"/>
        <v/>
      </c>
      <c r="BW27" t="str">
        <f t="shared" si="42"/>
        <v/>
      </c>
      <c r="BX27" t="str">
        <f t="shared" si="43"/>
        <v/>
      </c>
      <c r="BY27">
        <f t="shared" si="125"/>
        <v>0</v>
      </c>
      <c r="BZ27">
        <f t="shared" si="167"/>
        <v>0</v>
      </c>
      <c r="CA27" t="str">
        <f t="shared" si="46"/>
        <v/>
      </c>
      <c r="CB27" t="str">
        <f t="shared" si="127"/>
        <v/>
      </c>
      <c r="CC27" t="str">
        <f t="shared" si="128"/>
        <v/>
      </c>
      <c r="CD27" t="str">
        <f t="shared" si="47"/>
        <v/>
      </c>
      <c r="CE27" t="str">
        <f t="shared" si="48"/>
        <v/>
      </c>
      <c r="CF27" t="str">
        <f t="shared" si="49"/>
        <v/>
      </c>
      <c r="CG27" t="str">
        <f t="shared" si="50"/>
        <v/>
      </c>
      <c r="CH27" t="str">
        <f t="shared" si="51"/>
        <v/>
      </c>
      <c r="CI27" t="str">
        <f t="shared" si="52"/>
        <v/>
      </c>
      <c r="CJ27" t="str">
        <f t="shared" si="53"/>
        <v/>
      </c>
      <c r="CK27" t="str">
        <f t="shared" si="54"/>
        <v/>
      </c>
      <c r="CL27" t="str">
        <f t="shared" si="55"/>
        <v/>
      </c>
      <c r="CM27" t="str">
        <f t="shared" si="56"/>
        <v/>
      </c>
      <c r="CN27" t="str">
        <f t="shared" si="57"/>
        <v/>
      </c>
      <c r="CO27" t="str">
        <f t="shared" si="58"/>
        <v/>
      </c>
      <c r="CP27" t="str">
        <f t="shared" si="59"/>
        <v/>
      </c>
      <c r="CQ27" t="str">
        <f t="shared" si="60"/>
        <v/>
      </c>
      <c r="CR27" t="str">
        <f t="shared" si="61"/>
        <v/>
      </c>
      <c r="CS27" t="str">
        <f t="shared" si="62"/>
        <v/>
      </c>
      <c r="CT27" t="str">
        <f t="shared" si="63"/>
        <v/>
      </c>
      <c r="CU27" t="str">
        <f t="shared" si="64"/>
        <v/>
      </c>
      <c r="CV27" t="str">
        <f t="shared" si="65"/>
        <v/>
      </c>
      <c r="CW27" t="str">
        <f t="shared" si="168"/>
        <v/>
      </c>
      <c r="CX27" t="str">
        <f t="shared" si="169"/>
        <v/>
      </c>
      <c r="CY27" t="str">
        <f t="shared" si="170"/>
        <v/>
      </c>
      <c r="CZ27" t="str">
        <f t="shared" si="171"/>
        <v/>
      </c>
      <c r="DA27" t="str">
        <f t="shared" si="172"/>
        <v/>
      </c>
      <c r="DB27" t="str">
        <f t="shared" si="173"/>
        <v/>
      </c>
      <c r="DC27" t="str">
        <f t="shared" si="174"/>
        <v/>
      </c>
      <c r="DD27" t="str">
        <f t="shared" si="175"/>
        <v/>
      </c>
      <c r="DE27">
        <f t="shared" si="176"/>
        <v>0</v>
      </c>
      <c r="DF27">
        <f t="shared" si="75"/>
        <v>0</v>
      </c>
      <c r="DG27" t="str">
        <f t="shared" si="76"/>
        <v/>
      </c>
      <c r="DH27" t="str">
        <f t="shared" si="138"/>
        <v/>
      </c>
      <c r="DI27" t="str">
        <f t="shared" si="139"/>
        <v/>
      </c>
      <c r="DJ27" t="str">
        <f t="shared" si="140"/>
        <v/>
      </c>
      <c r="DK27" t="str">
        <f t="shared" si="141"/>
        <v/>
      </c>
      <c r="DL27" t="str">
        <f t="shared" si="142"/>
        <v/>
      </c>
      <c r="DM27" t="str">
        <f t="shared" si="143"/>
        <v/>
      </c>
      <c r="DN27" t="str">
        <f t="shared" si="144"/>
        <v/>
      </c>
      <c r="DO27" t="str">
        <f t="shared" si="145"/>
        <v/>
      </c>
      <c r="DP27" t="str">
        <f t="shared" si="146"/>
        <v/>
      </c>
      <c r="DQ27" t="str">
        <f t="shared" si="78"/>
        <v/>
      </c>
      <c r="DR27" t="str">
        <f t="shared" si="79"/>
        <v/>
      </c>
      <c r="DS27" t="str">
        <f t="shared" si="80"/>
        <v/>
      </c>
      <c r="DT27" t="str">
        <f t="shared" si="81"/>
        <v/>
      </c>
      <c r="DU27" t="str">
        <f t="shared" si="82"/>
        <v/>
      </c>
      <c r="DV27" t="str">
        <f t="shared" si="83"/>
        <v/>
      </c>
      <c r="DW27" t="str">
        <f t="shared" si="84"/>
        <v/>
      </c>
      <c r="DX27" t="str">
        <f t="shared" si="85"/>
        <v/>
      </c>
      <c r="DY27" t="str">
        <f t="shared" si="177"/>
        <v/>
      </c>
      <c r="DZ27" t="str">
        <f t="shared" si="178"/>
        <v/>
      </c>
      <c r="EA27" t="str">
        <f t="shared" si="179"/>
        <v/>
      </c>
      <c r="EB27" t="str">
        <f t="shared" si="180"/>
        <v/>
      </c>
      <c r="EC27" t="str">
        <f t="shared" si="181"/>
        <v/>
      </c>
      <c r="ED27" t="str">
        <f t="shared" si="182"/>
        <v/>
      </c>
      <c r="EE27" t="str">
        <f t="shared" si="183"/>
        <v/>
      </c>
      <c r="EF27" t="str">
        <f t="shared" si="184"/>
        <v/>
      </c>
      <c r="EG27">
        <f t="shared" si="164"/>
        <v>0</v>
      </c>
      <c r="EH27" t="str">
        <f t="shared" si="155"/>
        <v/>
      </c>
      <c r="EI27" t="b">
        <f t="shared" si="94"/>
        <v>0</v>
      </c>
      <c r="EJ27" t="b">
        <f t="shared" si="95"/>
        <v>0</v>
      </c>
      <c r="EK27" t="b">
        <f t="shared" si="96"/>
        <v>0</v>
      </c>
      <c r="EL27" t="str">
        <f t="shared" si="156"/>
        <v>FALSEFALSEFALSE</v>
      </c>
      <c r="EM27" t="str">
        <f t="shared" si="157"/>
        <v/>
      </c>
      <c r="EN27" t="str">
        <f t="shared" si="158"/>
        <v/>
      </c>
      <c r="EO27" t="str">
        <f t="shared" si="97"/>
        <v/>
      </c>
      <c r="EP27" t="str">
        <f t="shared" si="98"/>
        <v/>
      </c>
      <c r="EQ27" t="str">
        <f t="shared" si="165"/>
        <v/>
      </c>
      <c r="ER27" t="str">
        <f t="shared" si="159"/>
        <v/>
      </c>
    </row>
    <row r="28" spans="1:159" x14ac:dyDescent="0.2">
      <c r="A28" t="str">
        <f t="shared" si="160"/>
        <v/>
      </c>
      <c r="B28" s="6" t="str">
        <f t="shared" si="99"/>
        <v/>
      </c>
      <c r="C28" t="str">
        <f t="shared" si="161"/>
        <v/>
      </c>
      <c r="D28" s="8" t="str">
        <f t="shared" si="162"/>
        <v/>
      </c>
      <c r="E28" s="9" t="str">
        <f t="shared" si="100"/>
        <v/>
      </c>
      <c r="F28" s="8" t="str">
        <f t="shared" si="101"/>
        <v/>
      </c>
      <c r="G28" t="str">
        <f t="shared" si="102"/>
        <v/>
      </c>
      <c r="H28" t="str">
        <f t="shared" si="103"/>
        <v/>
      </c>
      <c r="I28" t="str">
        <f t="shared" si="104"/>
        <v/>
      </c>
      <c r="J28" t="str">
        <f t="shared" si="105"/>
        <v/>
      </c>
      <c r="K28" t="str">
        <f t="shared" si="106"/>
        <v/>
      </c>
      <c r="L28" t="str">
        <f t="shared" si="107"/>
        <v/>
      </c>
      <c r="M28" t="str">
        <f t="shared" si="108"/>
        <v/>
      </c>
      <c r="N28" t="str">
        <f t="shared" si="109"/>
        <v/>
      </c>
      <c r="O28" t="str">
        <f t="shared" si="110"/>
        <v/>
      </c>
      <c r="P28" t="str">
        <f t="shared" si="111"/>
        <v/>
      </c>
      <c r="Q28" t="str">
        <f t="shared" si="166"/>
        <v/>
      </c>
      <c r="R28" t="str">
        <f t="shared" si="112"/>
        <v/>
      </c>
      <c r="S28" t="str">
        <f t="shared" si="0"/>
        <v/>
      </c>
      <c r="T28">
        <f t="shared" si="113"/>
        <v>0</v>
      </c>
      <c r="U28" t="str">
        <f t="shared" si="1"/>
        <v/>
      </c>
      <c r="V28" t="str">
        <f t="shared" si="2"/>
        <v/>
      </c>
      <c r="W28" t="str">
        <f t="shared" si="3"/>
        <v/>
      </c>
      <c r="X28" t="str">
        <f t="shared" si="4"/>
        <v/>
      </c>
      <c r="Y28" t="str">
        <f t="shared" si="5"/>
        <v/>
      </c>
      <c r="Z28" t="str">
        <f t="shared" si="6"/>
        <v/>
      </c>
      <c r="AA28" t="str">
        <f t="shared" si="114"/>
        <v/>
      </c>
      <c r="AC28" t="str">
        <f t="shared" si="7"/>
        <v/>
      </c>
      <c r="AD28" t="str">
        <f t="shared" si="8"/>
        <v/>
      </c>
      <c r="AE28" t="str">
        <f t="shared" si="9"/>
        <v/>
      </c>
      <c r="AF28" t="str">
        <f t="shared" si="10"/>
        <v/>
      </c>
      <c r="AG28" t="str">
        <f t="shared" si="11"/>
        <v/>
      </c>
      <c r="AH28" t="str">
        <f t="shared" si="12"/>
        <v/>
      </c>
      <c r="AI28" t="str">
        <f t="shared" si="13"/>
        <v/>
      </c>
      <c r="AJ28" t="str">
        <f t="shared" si="14"/>
        <v/>
      </c>
      <c r="AK28" t="str">
        <f t="shared" si="15"/>
        <v/>
      </c>
      <c r="AL28">
        <f t="shared" si="115"/>
        <v>0</v>
      </c>
      <c r="AM28" t="str">
        <f t="shared" si="16"/>
        <v/>
      </c>
      <c r="AN28" t="str">
        <f t="shared" si="17"/>
        <v/>
      </c>
      <c r="AO28" t="str">
        <f t="shared" si="18"/>
        <v/>
      </c>
      <c r="AP28" t="str">
        <f t="shared" si="163"/>
        <v/>
      </c>
      <c r="AQ28" t="b">
        <f t="shared" si="19"/>
        <v>0</v>
      </c>
      <c r="AR28" t="str">
        <f t="shared" si="20"/>
        <v/>
      </c>
      <c r="AS28" t="str">
        <f t="shared" si="21"/>
        <v/>
      </c>
      <c r="AT28" t="str">
        <f t="shared" si="116"/>
        <v/>
      </c>
      <c r="AU28" t="str">
        <f t="shared" si="22"/>
        <v/>
      </c>
      <c r="AV28" t="str">
        <f t="shared" si="117"/>
        <v/>
      </c>
      <c r="AW28" t="str">
        <f t="shared" si="118"/>
        <v/>
      </c>
      <c r="AX28" t="str">
        <f t="shared" si="119"/>
        <v/>
      </c>
      <c r="AY28" t="str">
        <f t="shared" si="120"/>
        <v/>
      </c>
      <c r="AZ28" t="str">
        <f t="shared" si="121"/>
        <v/>
      </c>
      <c r="BA28" t="str">
        <f t="shared" si="122"/>
        <v/>
      </c>
      <c r="BB28" t="str">
        <f t="shared" si="123"/>
        <v/>
      </c>
      <c r="BC28" t="str">
        <f t="shared" si="23"/>
        <v/>
      </c>
      <c r="BD28" t="str">
        <f t="shared" si="24"/>
        <v/>
      </c>
      <c r="BE28" t="str">
        <f t="shared" si="25"/>
        <v/>
      </c>
      <c r="BF28" t="str">
        <f t="shared" si="26"/>
        <v/>
      </c>
      <c r="BG28" t="str">
        <f t="shared" si="27"/>
        <v/>
      </c>
      <c r="BH28" t="str">
        <f t="shared" si="28"/>
        <v/>
      </c>
      <c r="BI28">
        <f t="shared" si="124"/>
        <v>0</v>
      </c>
      <c r="BJ28" t="str">
        <f t="shared" si="29"/>
        <v/>
      </c>
      <c r="BK28" t="str">
        <f t="shared" si="30"/>
        <v/>
      </c>
      <c r="BL28" t="b">
        <f t="shared" si="31"/>
        <v>0</v>
      </c>
      <c r="BM28" t="str">
        <f t="shared" si="32"/>
        <v/>
      </c>
      <c r="BN28" t="str">
        <f t="shared" si="33"/>
        <v/>
      </c>
      <c r="BO28" t="str">
        <f t="shared" si="34"/>
        <v/>
      </c>
      <c r="BP28" t="str">
        <f t="shared" si="35"/>
        <v/>
      </c>
      <c r="BQ28" t="str">
        <f t="shared" si="36"/>
        <v/>
      </c>
      <c r="BR28" t="str">
        <f t="shared" si="37"/>
        <v/>
      </c>
      <c r="BS28" t="str">
        <f t="shared" si="38"/>
        <v/>
      </c>
      <c r="BT28" t="str">
        <f t="shared" si="39"/>
        <v/>
      </c>
      <c r="BU28" t="str">
        <f t="shared" si="40"/>
        <v/>
      </c>
      <c r="BV28" t="str">
        <f t="shared" si="41"/>
        <v/>
      </c>
      <c r="BW28" t="str">
        <f t="shared" si="42"/>
        <v/>
      </c>
      <c r="BX28" t="str">
        <f t="shared" si="43"/>
        <v/>
      </c>
      <c r="BY28">
        <f t="shared" si="125"/>
        <v>0</v>
      </c>
      <c r="BZ28">
        <f t="shared" si="167"/>
        <v>0</v>
      </c>
      <c r="CA28" t="str">
        <f t="shared" si="46"/>
        <v/>
      </c>
      <c r="CB28" t="str">
        <f t="shared" si="127"/>
        <v/>
      </c>
      <c r="CC28" t="str">
        <f t="shared" si="128"/>
        <v/>
      </c>
      <c r="CD28" t="str">
        <f t="shared" si="47"/>
        <v/>
      </c>
      <c r="CE28" t="str">
        <f t="shared" si="48"/>
        <v/>
      </c>
      <c r="CF28" t="str">
        <f t="shared" si="49"/>
        <v/>
      </c>
      <c r="CG28" t="str">
        <f t="shared" si="50"/>
        <v/>
      </c>
      <c r="CH28" t="str">
        <f t="shared" si="51"/>
        <v/>
      </c>
      <c r="CI28" t="str">
        <f t="shared" si="52"/>
        <v/>
      </c>
      <c r="CJ28" t="str">
        <f t="shared" si="53"/>
        <v/>
      </c>
      <c r="CK28" t="str">
        <f t="shared" si="54"/>
        <v/>
      </c>
      <c r="CL28" t="str">
        <f t="shared" si="55"/>
        <v/>
      </c>
      <c r="CM28" t="str">
        <f t="shared" si="56"/>
        <v/>
      </c>
      <c r="CN28" t="str">
        <f t="shared" si="57"/>
        <v/>
      </c>
      <c r="CO28" t="str">
        <f t="shared" si="58"/>
        <v/>
      </c>
      <c r="CP28" t="str">
        <f t="shared" si="59"/>
        <v/>
      </c>
      <c r="CQ28" t="str">
        <f t="shared" si="60"/>
        <v/>
      </c>
      <c r="CR28" t="str">
        <f t="shared" si="61"/>
        <v/>
      </c>
      <c r="CS28" t="str">
        <f t="shared" si="62"/>
        <v/>
      </c>
      <c r="CT28" t="str">
        <f t="shared" si="63"/>
        <v/>
      </c>
      <c r="CU28" t="str">
        <f t="shared" si="64"/>
        <v/>
      </c>
      <c r="CV28" t="str">
        <f t="shared" si="65"/>
        <v/>
      </c>
      <c r="CW28" t="str">
        <f t="shared" si="168"/>
        <v/>
      </c>
      <c r="CX28" t="str">
        <f t="shared" si="169"/>
        <v/>
      </c>
      <c r="CY28" t="str">
        <f t="shared" si="170"/>
        <v/>
      </c>
      <c r="CZ28" t="str">
        <f t="shared" si="171"/>
        <v/>
      </c>
      <c r="DA28" t="str">
        <f t="shared" si="172"/>
        <v/>
      </c>
      <c r="DB28" t="str">
        <f t="shared" si="173"/>
        <v/>
      </c>
      <c r="DC28" t="str">
        <f t="shared" si="174"/>
        <v/>
      </c>
      <c r="DD28" t="str">
        <f t="shared" si="175"/>
        <v/>
      </c>
      <c r="DE28">
        <f t="shared" si="176"/>
        <v>0</v>
      </c>
      <c r="DF28">
        <f t="shared" si="75"/>
        <v>0</v>
      </c>
      <c r="DG28" t="str">
        <f t="shared" si="76"/>
        <v/>
      </c>
      <c r="DH28" t="str">
        <f t="shared" si="138"/>
        <v/>
      </c>
      <c r="DI28" t="str">
        <f t="shared" si="139"/>
        <v/>
      </c>
      <c r="DJ28" t="str">
        <f t="shared" si="140"/>
        <v/>
      </c>
      <c r="DK28" t="str">
        <f t="shared" si="141"/>
        <v/>
      </c>
      <c r="DL28" t="str">
        <f t="shared" si="142"/>
        <v/>
      </c>
      <c r="DM28" t="str">
        <f t="shared" si="143"/>
        <v/>
      </c>
      <c r="DN28" t="str">
        <f t="shared" si="144"/>
        <v/>
      </c>
      <c r="DO28" t="str">
        <f t="shared" si="145"/>
        <v/>
      </c>
      <c r="DP28" t="str">
        <f t="shared" si="146"/>
        <v/>
      </c>
      <c r="DQ28" t="str">
        <f t="shared" si="78"/>
        <v/>
      </c>
      <c r="DR28" t="str">
        <f t="shared" si="79"/>
        <v/>
      </c>
      <c r="DS28" t="str">
        <f t="shared" si="80"/>
        <v/>
      </c>
      <c r="DT28" t="str">
        <f t="shared" si="81"/>
        <v/>
      </c>
      <c r="DU28" t="str">
        <f t="shared" si="82"/>
        <v/>
      </c>
      <c r="DV28" t="str">
        <f t="shared" si="83"/>
        <v/>
      </c>
      <c r="DW28" t="str">
        <f t="shared" si="84"/>
        <v/>
      </c>
      <c r="DX28" t="str">
        <f t="shared" si="85"/>
        <v/>
      </c>
      <c r="DY28" t="str">
        <f t="shared" si="177"/>
        <v/>
      </c>
      <c r="DZ28" t="str">
        <f t="shared" si="178"/>
        <v/>
      </c>
      <c r="EA28" t="str">
        <f t="shared" si="179"/>
        <v/>
      </c>
      <c r="EB28" t="str">
        <f t="shared" si="180"/>
        <v/>
      </c>
      <c r="EC28" t="str">
        <f t="shared" si="181"/>
        <v/>
      </c>
      <c r="ED28" t="str">
        <f t="shared" si="182"/>
        <v/>
      </c>
      <c r="EE28" t="str">
        <f t="shared" si="183"/>
        <v/>
      </c>
      <c r="EF28" t="str">
        <f t="shared" si="184"/>
        <v/>
      </c>
      <c r="EG28">
        <f t="shared" si="164"/>
        <v>0</v>
      </c>
      <c r="EH28" t="str">
        <f t="shared" si="155"/>
        <v/>
      </c>
      <c r="EI28" t="b">
        <f t="shared" si="94"/>
        <v>0</v>
      </c>
      <c r="EJ28" t="b">
        <f t="shared" si="95"/>
        <v>0</v>
      </c>
      <c r="EK28" t="b">
        <f t="shared" si="96"/>
        <v>0</v>
      </c>
      <c r="EL28" t="str">
        <f t="shared" si="156"/>
        <v>FALSEFALSEFALSE</v>
      </c>
      <c r="EM28" t="str">
        <f t="shared" si="157"/>
        <v/>
      </c>
      <c r="EN28" t="str">
        <f t="shared" si="158"/>
        <v/>
      </c>
      <c r="EO28" t="str">
        <f t="shared" si="97"/>
        <v/>
      </c>
      <c r="EP28" t="str">
        <f t="shared" si="98"/>
        <v/>
      </c>
      <c r="EQ28" t="str">
        <f t="shared" si="165"/>
        <v/>
      </c>
      <c r="ER28" t="str">
        <f t="shared" si="159"/>
        <v/>
      </c>
    </row>
    <row r="29" spans="1:159" x14ac:dyDescent="0.2">
      <c r="A29" t="str">
        <f t="shared" si="160"/>
        <v/>
      </c>
      <c r="B29" s="6" t="str">
        <f t="shared" si="99"/>
        <v/>
      </c>
      <c r="C29" t="str">
        <f t="shared" si="161"/>
        <v/>
      </c>
      <c r="D29" s="8" t="str">
        <f t="shared" si="162"/>
        <v/>
      </c>
      <c r="E29" s="9" t="str">
        <f t="shared" si="100"/>
        <v/>
      </c>
      <c r="F29" s="8" t="str">
        <f t="shared" si="101"/>
        <v/>
      </c>
      <c r="G29" t="str">
        <f t="shared" si="102"/>
        <v/>
      </c>
      <c r="H29" t="str">
        <f t="shared" si="103"/>
        <v/>
      </c>
      <c r="I29" t="str">
        <f t="shared" si="104"/>
        <v/>
      </c>
      <c r="J29" t="str">
        <f t="shared" si="105"/>
        <v/>
      </c>
      <c r="K29" t="str">
        <f t="shared" si="106"/>
        <v/>
      </c>
      <c r="L29" t="str">
        <f t="shared" si="107"/>
        <v/>
      </c>
      <c r="M29" t="str">
        <f t="shared" si="108"/>
        <v/>
      </c>
      <c r="N29" t="str">
        <f t="shared" si="109"/>
        <v/>
      </c>
      <c r="O29" t="str">
        <f t="shared" si="110"/>
        <v/>
      </c>
      <c r="P29" t="str">
        <f t="shared" si="111"/>
        <v/>
      </c>
      <c r="Q29" t="str">
        <f t="shared" si="166"/>
        <v/>
      </c>
      <c r="R29" t="str">
        <f t="shared" si="112"/>
        <v/>
      </c>
      <c r="S29" t="str">
        <f t="shared" si="0"/>
        <v/>
      </c>
      <c r="T29">
        <f t="shared" si="113"/>
        <v>0</v>
      </c>
      <c r="U29" t="str">
        <f t="shared" si="1"/>
        <v/>
      </c>
      <c r="V29" t="str">
        <f t="shared" si="2"/>
        <v/>
      </c>
      <c r="W29" t="str">
        <f t="shared" si="3"/>
        <v/>
      </c>
      <c r="X29" t="str">
        <f t="shared" si="4"/>
        <v/>
      </c>
      <c r="Y29" t="str">
        <f t="shared" si="5"/>
        <v/>
      </c>
      <c r="Z29" t="str">
        <f t="shared" si="6"/>
        <v/>
      </c>
      <c r="AA29" t="str">
        <f t="shared" si="114"/>
        <v/>
      </c>
      <c r="AC29" t="str">
        <f t="shared" si="7"/>
        <v/>
      </c>
      <c r="AD29" t="str">
        <f t="shared" si="8"/>
        <v/>
      </c>
      <c r="AE29" t="str">
        <f t="shared" si="9"/>
        <v/>
      </c>
      <c r="AF29" t="str">
        <f t="shared" si="10"/>
        <v/>
      </c>
      <c r="AG29" t="str">
        <f t="shared" si="11"/>
        <v/>
      </c>
      <c r="AH29" t="str">
        <f t="shared" si="12"/>
        <v/>
      </c>
      <c r="AI29" t="str">
        <f t="shared" si="13"/>
        <v/>
      </c>
      <c r="AJ29" t="str">
        <f t="shared" si="14"/>
        <v/>
      </c>
      <c r="AK29" t="str">
        <f t="shared" si="15"/>
        <v/>
      </c>
      <c r="AL29">
        <f t="shared" si="115"/>
        <v>0</v>
      </c>
      <c r="AM29" t="str">
        <f t="shared" si="16"/>
        <v/>
      </c>
      <c r="AN29" t="str">
        <f t="shared" si="17"/>
        <v/>
      </c>
      <c r="AO29" t="str">
        <f t="shared" si="18"/>
        <v/>
      </c>
      <c r="AP29" t="str">
        <f t="shared" si="163"/>
        <v/>
      </c>
      <c r="AQ29" t="b">
        <f t="shared" si="19"/>
        <v>0</v>
      </c>
      <c r="AR29" t="str">
        <f t="shared" si="20"/>
        <v/>
      </c>
      <c r="AS29" t="str">
        <f t="shared" si="21"/>
        <v/>
      </c>
      <c r="AT29" t="str">
        <f t="shared" si="116"/>
        <v/>
      </c>
      <c r="AU29" t="str">
        <f t="shared" si="22"/>
        <v/>
      </c>
      <c r="AV29" t="str">
        <f t="shared" si="117"/>
        <v/>
      </c>
      <c r="AW29" t="str">
        <f t="shared" si="118"/>
        <v/>
      </c>
      <c r="AX29" t="str">
        <f t="shared" si="119"/>
        <v/>
      </c>
      <c r="AY29" t="str">
        <f t="shared" si="120"/>
        <v/>
      </c>
      <c r="AZ29" t="str">
        <f t="shared" si="121"/>
        <v/>
      </c>
      <c r="BA29" t="str">
        <f t="shared" si="122"/>
        <v/>
      </c>
      <c r="BB29" t="str">
        <f t="shared" si="123"/>
        <v/>
      </c>
      <c r="BC29" t="str">
        <f t="shared" si="23"/>
        <v/>
      </c>
      <c r="BD29" t="str">
        <f t="shared" si="24"/>
        <v/>
      </c>
      <c r="BE29" t="str">
        <f t="shared" si="25"/>
        <v/>
      </c>
      <c r="BF29" t="str">
        <f t="shared" si="26"/>
        <v/>
      </c>
      <c r="BG29" t="str">
        <f t="shared" si="27"/>
        <v/>
      </c>
      <c r="BH29" t="str">
        <f t="shared" si="28"/>
        <v/>
      </c>
      <c r="BI29">
        <f t="shared" si="124"/>
        <v>0</v>
      </c>
      <c r="BJ29" t="str">
        <f t="shared" si="29"/>
        <v/>
      </c>
      <c r="BK29" t="str">
        <f t="shared" si="30"/>
        <v/>
      </c>
      <c r="BL29" t="b">
        <f t="shared" si="31"/>
        <v>0</v>
      </c>
      <c r="BM29" t="str">
        <f t="shared" si="32"/>
        <v/>
      </c>
      <c r="BN29" t="str">
        <f t="shared" si="33"/>
        <v/>
      </c>
      <c r="BO29" t="str">
        <f t="shared" si="34"/>
        <v/>
      </c>
      <c r="BP29" t="str">
        <f t="shared" si="35"/>
        <v/>
      </c>
      <c r="BQ29" t="str">
        <f t="shared" si="36"/>
        <v/>
      </c>
      <c r="BR29" t="str">
        <f t="shared" si="37"/>
        <v/>
      </c>
      <c r="BS29" t="str">
        <f t="shared" si="38"/>
        <v/>
      </c>
      <c r="BT29" t="str">
        <f t="shared" si="39"/>
        <v/>
      </c>
      <c r="BU29" t="str">
        <f t="shared" si="40"/>
        <v/>
      </c>
      <c r="BV29" t="str">
        <f t="shared" si="41"/>
        <v/>
      </c>
      <c r="BW29" t="str">
        <f t="shared" si="42"/>
        <v/>
      </c>
      <c r="BX29" t="str">
        <f t="shared" si="43"/>
        <v/>
      </c>
      <c r="BY29">
        <f t="shared" si="125"/>
        <v>0</v>
      </c>
      <c r="BZ29">
        <f t="shared" si="167"/>
        <v>0</v>
      </c>
      <c r="CA29" t="str">
        <f t="shared" si="46"/>
        <v/>
      </c>
      <c r="CB29" t="str">
        <f t="shared" si="127"/>
        <v/>
      </c>
      <c r="CC29" t="str">
        <f t="shared" si="128"/>
        <v/>
      </c>
      <c r="CD29" t="str">
        <f t="shared" si="47"/>
        <v/>
      </c>
      <c r="CE29" t="str">
        <f t="shared" si="48"/>
        <v/>
      </c>
      <c r="CF29" t="str">
        <f t="shared" si="49"/>
        <v/>
      </c>
      <c r="CG29" t="str">
        <f t="shared" si="50"/>
        <v/>
      </c>
      <c r="CH29" t="str">
        <f t="shared" si="51"/>
        <v/>
      </c>
      <c r="CI29" t="str">
        <f t="shared" si="52"/>
        <v/>
      </c>
      <c r="CJ29" t="str">
        <f t="shared" si="53"/>
        <v/>
      </c>
      <c r="CK29" t="str">
        <f t="shared" si="54"/>
        <v/>
      </c>
      <c r="CL29" t="str">
        <f t="shared" si="55"/>
        <v/>
      </c>
      <c r="CM29" t="str">
        <f t="shared" si="56"/>
        <v/>
      </c>
      <c r="CN29" t="str">
        <f t="shared" si="57"/>
        <v/>
      </c>
      <c r="CO29" t="str">
        <f t="shared" si="58"/>
        <v/>
      </c>
      <c r="CP29" t="str">
        <f t="shared" si="59"/>
        <v/>
      </c>
      <c r="CQ29" t="str">
        <f t="shared" si="60"/>
        <v/>
      </c>
      <c r="CR29" t="str">
        <f t="shared" si="61"/>
        <v/>
      </c>
      <c r="CS29" t="str">
        <f t="shared" si="62"/>
        <v/>
      </c>
      <c r="CT29" t="str">
        <f t="shared" si="63"/>
        <v/>
      </c>
      <c r="CU29" t="str">
        <f t="shared" si="64"/>
        <v/>
      </c>
      <c r="CV29" t="str">
        <f t="shared" si="65"/>
        <v/>
      </c>
      <c r="CW29" t="str">
        <f t="shared" si="168"/>
        <v/>
      </c>
      <c r="CX29" t="str">
        <f t="shared" si="169"/>
        <v/>
      </c>
      <c r="CY29" t="str">
        <f t="shared" si="170"/>
        <v/>
      </c>
      <c r="CZ29" t="str">
        <f t="shared" si="171"/>
        <v/>
      </c>
      <c r="DA29" t="str">
        <f t="shared" si="172"/>
        <v/>
      </c>
      <c r="DB29" t="str">
        <f t="shared" si="173"/>
        <v/>
      </c>
      <c r="DC29" t="str">
        <f t="shared" si="174"/>
        <v/>
      </c>
      <c r="DD29" t="str">
        <f t="shared" si="175"/>
        <v/>
      </c>
      <c r="DE29">
        <f t="shared" si="176"/>
        <v>0</v>
      </c>
      <c r="DF29">
        <f t="shared" si="75"/>
        <v>0</v>
      </c>
      <c r="DG29" t="str">
        <f t="shared" si="76"/>
        <v/>
      </c>
      <c r="DH29" t="str">
        <f t="shared" si="138"/>
        <v/>
      </c>
      <c r="DI29" t="str">
        <f t="shared" si="139"/>
        <v/>
      </c>
      <c r="DJ29" t="str">
        <f t="shared" si="140"/>
        <v/>
      </c>
      <c r="DK29" t="str">
        <f t="shared" si="141"/>
        <v/>
      </c>
      <c r="DL29" t="str">
        <f t="shared" si="142"/>
        <v/>
      </c>
      <c r="DM29" t="str">
        <f t="shared" si="143"/>
        <v/>
      </c>
      <c r="DN29" t="str">
        <f t="shared" si="144"/>
        <v/>
      </c>
      <c r="DO29" t="str">
        <f t="shared" si="145"/>
        <v/>
      </c>
      <c r="DP29" t="str">
        <f t="shared" si="146"/>
        <v/>
      </c>
      <c r="DQ29" t="str">
        <f t="shared" si="78"/>
        <v/>
      </c>
      <c r="DR29" t="str">
        <f t="shared" si="79"/>
        <v/>
      </c>
      <c r="DS29" t="str">
        <f t="shared" si="80"/>
        <v/>
      </c>
      <c r="DT29" t="str">
        <f t="shared" si="81"/>
        <v/>
      </c>
      <c r="DU29" t="str">
        <f t="shared" si="82"/>
        <v/>
      </c>
      <c r="DV29" t="str">
        <f t="shared" si="83"/>
        <v/>
      </c>
      <c r="DW29" t="str">
        <f t="shared" si="84"/>
        <v/>
      </c>
      <c r="DX29" t="str">
        <f t="shared" si="85"/>
        <v/>
      </c>
      <c r="DY29" t="str">
        <f t="shared" si="177"/>
        <v/>
      </c>
      <c r="DZ29" t="str">
        <f t="shared" si="178"/>
        <v/>
      </c>
      <c r="EA29" t="str">
        <f t="shared" si="179"/>
        <v/>
      </c>
      <c r="EB29" t="str">
        <f t="shared" si="180"/>
        <v/>
      </c>
      <c r="EC29" t="str">
        <f t="shared" si="181"/>
        <v/>
      </c>
      <c r="ED29" t="str">
        <f t="shared" si="182"/>
        <v/>
      </c>
      <c r="EE29" t="str">
        <f t="shared" si="183"/>
        <v/>
      </c>
      <c r="EF29" t="str">
        <f t="shared" si="184"/>
        <v/>
      </c>
      <c r="EG29">
        <f t="shared" si="164"/>
        <v>0</v>
      </c>
      <c r="EH29" t="str">
        <f t="shared" si="155"/>
        <v/>
      </c>
      <c r="EI29" t="b">
        <f t="shared" si="94"/>
        <v>0</v>
      </c>
      <c r="EJ29" t="b">
        <f t="shared" si="95"/>
        <v>0</v>
      </c>
      <c r="EK29" t="b">
        <f t="shared" si="96"/>
        <v>0</v>
      </c>
      <c r="EL29" t="str">
        <f t="shared" si="156"/>
        <v>FALSEFALSEFALSE</v>
      </c>
      <c r="EM29" t="str">
        <f t="shared" si="157"/>
        <v/>
      </c>
      <c r="EN29" t="str">
        <f t="shared" si="158"/>
        <v/>
      </c>
      <c r="EO29" t="str">
        <f t="shared" si="97"/>
        <v/>
      </c>
      <c r="EP29" t="str">
        <f t="shared" si="98"/>
        <v/>
      </c>
      <c r="EQ29" t="str">
        <f t="shared" si="165"/>
        <v/>
      </c>
      <c r="ER29" t="str">
        <f t="shared" si="159"/>
        <v/>
      </c>
    </row>
    <row r="30" spans="1:159" x14ac:dyDescent="0.2">
      <c r="A30" t="str">
        <f t="shared" si="160"/>
        <v/>
      </c>
      <c r="B30" s="6" t="str">
        <f t="shared" si="99"/>
        <v/>
      </c>
      <c r="C30" t="str">
        <f t="shared" si="161"/>
        <v/>
      </c>
      <c r="D30" s="8" t="str">
        <f t="shared" si="162"/>
        <v/>
      </c>
      <c r="E30" s="9" t="str">
        <f t="shared" si="100"/>
        <v/>
      </c>
      <c r="F30" s="8" t="str">
        <f t="shared" si="101"/>
        <v/>
      </c>
      <c r="G30" t="str">
        <f t="shared" si="102"/>
        <v/>
      </c>
      <c r="H30" t="str">
        <f t="shared" si="103"/>
        <v/>
      </c>
      <c r="I30" t="str">
        <f t="shared" si="104"/>
        <v/>
      </c>
      <c r="J30" t="str">
        <f t="shared" si="105"/>
        <v/>
      </c>
      <c r="K30" t="str">
        <f t="shared" si="106"/>
        <v/>
      </c>
      <c r="L30" t="str">
        <f t="shared" si="107"/>
        <v/>
      </c>
      <c r="M30" t="str">
        <f t="shared" si="108"/>
        <v/>
      </c>
      <c r="N30" t="str">
        <f t="shared" si="109"/>
        <v/>
      </c>
      <c r="O30" t="str">
        <f t="shared" si="110"/>
        <v/>
      </c>
      <c r="P30" t="str">
        <f t="shared" si="111"/>
        <v/>
      </c>
      <c r="Q30" t="str">
        <f t="shared" si="166"/>
        <v/>
      </c>
      <c r="R30" t="str">
        <f t="shared" si="112"/>
        <v/>
      </c>
      <c r="S30" t="str">
        <f t="shared" si="0"/>
        <v/>
      </c>
      <c r="T30">
        <f t="shared" si="113"/>
        <v>0</v>
      </c>
      <c r="U30" t="str">
        <f t="shared" si="1"/>
        <v/>
      </c>
      <c r="V30" t="str">
        <f t="shared" si="2"/>
        <v/>
      </c>
      <c r="W30" t="str">
        <f t="shared" si="3"/>
        <v/>
      </c>
      <c r="X30" t="str">
        <f t="shared" si="4"/>
        <v/>
      </c>
      <c r="Y30" t="str">
        <f t="shared" si="5"/>
        <v/>
      </c>
      <c r="Z30" t="str">
        <f t="shared" si="6"/>
        <v/>
      </c>
      <c r="AA30" t="str">
        <f t="shared" si="114"/>
        <v/>
      </c>
      <c r="AC30" t="str">
        <f t="shared" si="7"/>
        <v/>
      </c>
      <c r="AD30" t="str">
        <f t="shared" si="8"/>
        <v/>
      </c>
      <c r="AE30" t="str">
        <f t="shared" si="9"/>
        <v/>
      </c>
      <c r="AF30" t="str">
        <f t="shared" si="10"/>
        <v/>
      </c>
      <c r="AG30" t="str">
        <f t="shared" si="11"/>
        <v/>
      </c>
      <c r="AH30" t="str">
        <f t="shared" si="12"/>
        <v/>
      </c>
      <c r="AI30" t="str">
        <f t="shared" si="13"/>
        <v/>
      </c>
      <c r="AJ30" t="str">
        <f t="shared" si="14"/>
        <v/>
      </c>
      <c r="AK30" t="str">
        <f t="shared" si="15"/>
        <v/>
      </c>
      <c r="AL30">
        <f t="shared" si="115"/>
        <v>0</v>
      </c>
      <c r="AM30" t="str">
        <f t="shared" si="16"/>
        <v/>
      </c>
      <c r="AN30" t="str">
        <f t="shared" si="17"/>
        <v/>
      </c>
      <c r="AO30" t="str">
        <f t="shared" si="18"/>
        <v/>
      </c>
      <c r="AP30" t="str">
        <f t="shared" si="163"/>
        <v/>
      </c>
      <c r="AQ30" t="b">
        <f t="shared" si="19"/>
        <v>0</v>
      </c>
      <c r="AR30" t="str">
        <f t="shared" si="20"/>
        <v/>
      </c>
      <c r="AS30" t="str">
        <f t="shared" si="21"/>
        <v/>
      </c>
      <c r="AT30" t="str">
        <f t="shared" si="116"/>
        <v/>
      </c>
      <c r="AU30" t="str">
        <f t="shared" si="22"/>
        <v/>
      </c>
      <c r="AV30" t="str">
        <f t="shared" si="117"/>
        <v/>
      </c>
      <c r="AW30" t="str">
        <f t="shared" si="118"/>
        <v/>
      </c>
      <c r="AX30" t="str">
        <f t="shared" si="119"/>
        <v/>
      </c>
      <c r="AY30" t="str">
        <f t="shared" si="120"/>
        <v/>
      </c>
      <c r="AZ30" t="str">
        <f t="shared" si="121"/>
        <v/>
      </c>
      <c r="BA30" t="str">
        <f t="shared" si="122"/>
        <v/>
      </c>
      <c r="BB30" t="str">
        <f t="shared" si="123"/>
        <v/>
      </c>
      <c r="BC30" t="str">
        <f t="shared" si="23"/>
        <v/>
      </c>
      <c r="BD30" t="str">
        <f t="shared" si="24"/>
        <v/>
      </c>
      <c r="BE30" t="str">
        <f t="shared" si="25"/>
        <v/>
      </c>
      <c r="BF30" t="str">
        <f t="shared" si="26"/>
        <v/>
      </c>
      <c r="BG30" t="str">
        <f t="shared" si="27"/>
        <v/>
      </c>
      <c r="BH30" t="str">
        <f t="shared" si="28"/>
        <v/>
      </c>
      <c r="BI30">
        <f t="shared" si="124"/>
        <v>0</v>
      </c>
      <c r="BJ30" t="str">
        <f t="shared" si="29"/>
        <v/>
      </c>
      <c r="BK30" t="str">
        <f t="shared" si="30"/>
        <v/>
      </c>
      <c r="BL30" t="b">
        <f t="shared" si="31"/>
        <v>0</v>
      </c>
      <c r="BM30" t="str">
        <f t="shared" si="32"/>
        <v/>
      </c>
      <c r="BN30" t="str">
        <f t="shared" si="33"/>
        <v/>
      </c>
      <c r="BO30" t="str">
        <f t="shared" si="34"/>
        <v/>
      </c>
      <c r="BP30" t="str">
        <f t="shared" si="35"/>
        <v/>
      </c>
      <c r="BQ30" t="str">
        <f t="shared" si="36"/>
        <v/>
      </c>
      <c r="BR30" t="str">
        <f t="shared" si="37"/>
        <v/>
      </c>
      <c r="BS30" t="str">
        <f t="shared" si="38"/>
        <v/>
      </c>
      <c r="BT30" t="str">
        <f t="shared" si="39"/>
        <v/>
      </c>
      <c r="BU30" t="str">
        <f t="shared" si="40"/>
        <v/>
      </c>
      <c r="BV30" t="str">
        <f t="shared" si="41"/>
        <v/>
      </c>
      <c r="BW30" t="str">
        <f t="shared" si="42"/>
        <v/>
      </c>
      <c r="BX30" t="str">
        <f t="shared" si="43"/>
        <v/>
      </c>
      <c r="BY30">
        <f t="shared" si="125"/>
        <v>0</v>
      </c>
      <c r="BZ30">
        <f t="shared" si="167"/>
        <v>0</v>
      </c>
      <c r="CA30" t="str">
        <f t="shared" si="46"/>
        <v/>
      </c>
      <c r="CB30" t="str">
        <f t="shared" si="127"/>
        <v/>
      </c>
      <c r="CC30" t="str">
        <f t="shared" si="128"/>
        <v/>
      </c>
      <c r="CD30" t="str">
        <f t="shared" si="47"/>
        <v/>
      </c>
      <c r="CE30" t="str">
        <f t="shared" si="48"/>
        <v/>
      </c>
      <c r="CF30" t="str">
        <f t="shared" si="49"/>
        <v/>
      </c>
      <c r="CG30" t="str">
        <f t="shared" si="50"/>
        <v/>
      </c>
      <c r="CH30" t="str">
        <f t="shared" si="51"/>
        <v/>
      </c>
      <c r="CI30" t="str">
        <f t="shared" si="52"/>
        <v/>
      </c>
      <c r="CJ30" t="str">
        <f t="shared" si="53"/>
        <v/>
      </c>
      <c r="CK30" t="str">
        <f t="shared" si="54"/>
        <v/>
      </c>
      <c r="CL30" t="str">
        <f t="shared" si="55"/>
        <v/>
      </c>
      <c r="CM30" t="str">
        <f t="shared" si="56"/>
        <v/>
      </c>
      <c r="CN30" t="str">
        <f t="shared" si="57"/>
        <v/>
      </c>
      <c r="CO30" t="str">
        <f t="shared" si="58"/>
        <v/>
      </c>
      <c r="CP30" t="str">
        <f t="shared" si="59"/>
        <v/>
      </c>
      <c r="CQ30" t="str">
        <f t="shared" si="60"/>
        <v/>
      </c>
      <c r="CR30" t="str">
        <f t="shared" si="61"/>
        <v/>
      </c>
      <c r="CS30" t="str">
        <f t="shared" si="62"/>
        <v/>
      </c>
      <c r="CT30" t="str">
        <f t="shared" si="63"/>
        <v/>
      </c>
      <c r="CU30" t="str">
        <f t="shared" si="64"/>
        <v/>
      </c>
      <c r="CV30" t="str">
        <f t="shared" si="65"/>
        <v/>
      </c>
      <c r="CW30" t="str">
        <f t="shared" si="168"/>
        <v/>
      </c>
      <c r="CX30" t="str">
        <f t="shared" si="169"/>
        <v/>
      </c>
      <c r="CY30" t="str">
        <f t="shared" si="170"/>
        <v/>
      </c>
      <c r="CZ30" t="str">
        <f t="shared" si="171"/>
        <v/>
      </c>
      <c r="DA30" t="str">
        <f t="shared" si="172"/>
        <v/>
      </c>
      <c r="DB30" t="str">
        <f t="shared" si="173"/>
        <v/>
      </c>
      <c r="DC30" t="str">
        <f t="shared" si="174"/>
        <v/>
      </c>
      <c r="DD30" t="str">
        <f t="shared" si="175"/>
        <v/>
      </c>
      <c r="DE30">
        <f t="shared" si="176"/>
        <v>0</v>
      </c>
      <c r="DF30">
        <f t="shared" si="75"/>
        <v>0</v>
      </c>
      <c r="DG30" t="str">
        <f t="shared" si="76"/>
        <v/>
      </c>
      <c r="DH30" t="str">
        <f t="shared" si="138"/>
        <v/>
      </c>
      <c r="DI30" t="str">
        <f t="shared" si="139"/>
        <v/>
      </c>
      <c r="DJ30" t="str">
        <f t="shared" si="140"/>
        <v/>
      </c>
      <c r="DK30" t="str">
        <f t="shared" si="141"/>
        <v/>
      </c>
      <c r="DL30" t="str">
        <f t="shared" si="142"/>
        <v/>
      </c>
      <c r="DM30" t="str">
        <f t="shared" si="143"/>
        <v/>
      </c>
      <c r="DN30" t="str">
        <f t="shared" si="144"/>
        <v/>
      </c>
      <c r="DO30" t="str">
        <f t="shared" si="145"/>
        <v/>
      </c>
      <c r="DP30" t="str">
        <f t="shared" si="146"/>
        <v/>
      </c>
      <c r="DQ30" t="str">
        <f t="shared" si="78"/>
        <v/>
      </c>
      <c r="DR30" t="str">
        <f t="shared" si="79"/>
        <v/>
      </c>
      <c r="DS30" t="str">
        <f t="shared" si="80"/>
        <v/>
      </c>
      <c r="DT30" t="str">
        <f t="shared" si="81"/>
        <v/>
      </c>
      <c r="DU30" t="str">
        <f t="shared" si="82"/>
        <v/>
      </c>
      <c r="DV30" t="str">
        <f t="shared" si="83"/>
        <v/>
      </c>
      <c r="DW30" t="str">
        <f t="shared" si="84"/>
        <v/>
      </c>
      <c r="DX30" t="str">
        <f t="shared" si="85"/>
        <v/>
      </c>
      <c r="DY30" t="str">
        <f t="shared" si="177"/>
        <v/>
      </c>
      <c r="DZ30" t="str">
        <f t="shared" si="178"/>
        <v/>
      </c>
      <c r="EA30" t="str">
        <f t="shared" si="179"/>
        <v/>
      </c>
      <c r="EB30" t="str">
        <f t="shared" si="180"/>
        <v/>
      </c>
      <c r="EC30" t="str">
        <f t="shared" si="181"/>
        <v/>
      </c>
      <c r="ED30" t="str">
        <f t="shared" si="182"/>
        <v/>
      </c>
      <c r="EE30" t="str">
        <f t="shared" si="183"/>
        <v/>
      </c>
      <c r="EF30" t="str">
        <f t="shared" si="184"/>
        <v/>
      </c>
      <c r="EG30">
        <f t="shared" si="164"/>
        <v>0</v>
      </c>
      <c r="EH30" t="str">
        <f t="shared" si="155"/>
        <v/>
      </c>
      <c r="EI30" t="b">
        <f t="shared" si="94"/>
        <v>0</v>
      </c>
      <c r="EJ30" t="b">
        <f t="shared" si="95"/>
        <v>0</v>
      </c>
      <c r="EK30" t="b">
        <f t="shared" si="96"/>
        <v>0</v>
      </c>
      <c r="EL30" t="str">
        <f t="shared" si="156"/>
        <v>FALSEFALSEFALSE</v>
      </c>
      <c r="EM30" t="str">
        <f t="shared" si="157"/>
        <v/>
      </c>
      <c r="EN30" t="str">
        <f t="shared" si="158"/>
        <v/>
      </c>
      <c r="EO30" t="str">
        <f t="shared" si="97"/>
        <v/>
      </c>
      <c r="EP30" t="str">
        <f t="shared" si="98"/>
        <v/>
      </c>
      <c r="EQ30" t="str">
        <f t="shared" si="165"/>
        <v/>
      </c>
      <c r="ER30" t="str">
        <f t="shared" si="159"/>
        <v/>
      </c>
    </row>
    <row r="31" spans="1:159" x14ac:dyDescent="0.2">
      <c r="A31" t="str">
        <f t="shared" si="160"/>
        <v/>
      </c>
      <c r="B31" s="6" t="str">
        <f t="shared" si="99"/>
        <v/>
      </c>
      <c r="C31" t="str">
        <f t="shared" si="161"/>
        <v/>
      </c>
      <c r="D31" s="8" t="str">
        <f t="shared" si="162"/>
        <v/>
      </c>
      <c r="E31" s="9" t="str">
        <f t="shared" si="100"/>
        <v/>
      </c>
      <c r="F31" s="8" t="str">
        <f t="shared" si="101"/>
        <v/>
      </c>
      <c r="G31" t="str">
        <f t="shared" si="102"/>
        <v/>
      </c>
      <c r="H31" t="str">
        <f t="shared" si="103"/>
        <v/>
      </c>
      <c r="I31" t="str">
        <f t="shared" si="104"/>
        <v/>
      </c>
      <c r="J31" t="str">
        <f t="shared" si="105"/>
        <v/>
      </c>
      <c r="K31" t="str">
        <f t="shared" si="106"/>
        <v/>
      </c>
      <c r="L31" t="str">
        <f t="shared" si="107"/>
        <v/>
      </c>
      <c r="M31" t="str">
        <f t="shared" si="108"/>
        <v/>
      </c>
      <c r="N31" t="str">
        <f t="shared" si="109"/>
        <v/>
      </c>
      <c r="O31" t="str">
        <f t="shared" si="110"/>
        <v/>
      </c>
      <c r="P31" t="str">
        <f t="shared" si="111"/>
        <v/>
      </c>
      <c r="Q31" t="str">
        <f t="shared" si="166"/>
        <v/>
      </c>
      <c r="R31" t="str">
        <f t="shared" si="112"/>
        <v/>
      </c>
      <c r="S31" t="str">
        <f t="shared" si="0"/>
        <v/>
      </c>
      <c r="T31">
        <f t="shared" si="113"/>
        <v>0</v>
      </c>
      <c r="U31" t="str">
        <f t="shared" si="1"/>
        <v/>
      </c>
      <c r="V31" t="str">
        <f t="shared" si="2"/>
        <v/>
      </c>
      <c r="W31" t="str">
        <f t="shared" si="3"/>
        <v/>
      </c>
      <c r="X31" t="str">
        <f t="shared" si="4"/>
        <v/>
      </c>
      <c r="Y31" t="str">
        <f t="shared" si="5"/>
        <v/>
      </c>
      <c r="Z31" t="str">
        <f t="shared" si="6"/>
        <v/>
      </c>
      <c r="AA31" t="str">
        <f t="shared" si="114"/>
        <v/>
      </c>
      <c r="AC31" t="str">
        <f t="shared" si="7"/>
        <v/>
      </c>
      <c r="AD31" t="str">
        <f t="shared" si="8"/>
        <v/>
      </c>
      <c r="AE31" t="str">
        <f t="shared" si="9"/>
        <v/>
      </c>
      <c r="AF31" t="str">
        <f t="shared" si="10"/>
        <v/>
      </c>
      <c r="AG31" t="str">
        <f t="shared" si="11"/>
        <v/>
      </c>
      <c r="AH31" t="str">
        <f t="shared" si="12"/>
        <v/>
      </c>
      <c r="AI31" t="str">
        <f t="shared" si="13"/>
        <v/>
      </c>
      <c r="AJ31" t="str">
        <f t="shared" si="14"/>
        <v/>
      </c>
      <c r="AK31" t="str">
        <f t="shared" si="15"/>
        <v/>
      </c>
      <c r="AL31">
        <f t="shared" si="115"/>
        <v>0</v>
      </c>
      <c r="AM31" t="str">
        <f t="shared" si="16"/>
        <v/>
      </c>
      <c r="AN31" t="str">
        <f t="shared" si="17"/>
        <v/>
      </c>
      <c r="AO31" t="str">
        <f t="shared" si="18"/>
        <v/>
      </c>
      <c r="AP31" t="str">
        <f t="shared" si="163"/>
        <v/>
      </c>
      <c r="AQ31" t="b">
        <f t="shared" si="19"/>
        <v>0</v>
      </c>
      <c r="AR31" t="str">
        <f t="shared" si="20"/>
        <v/>
      </c>
      <c r="AS31" t="str">
        <f t="shared" si="21"/>
        <v/>
      </c>
      <c r="AT31" t="str">
        <f t="shared" si="116"/>
        <v/>
      </c>
      <c r="AU31" t="str">
        <f t="shared" si="22"/>
        <v/>
      </c>
      <c r="AV31" t="str">
        <f t="shared" si="117"/>
        <v/>
      </c>
      <c r="AW31" t="str">
        <f t="shared" si="118"/>
        <v/>
      </c>
      <c r="AX31" t="str">
        <f t="shared" si="119"/>
        <v/>
      </c>
      <c r="AY31" t="str">
        <f t="shared" si="120"/>
        <v/>
      </c>
      <c r="AZ31" t="str">
        <f t="shared" si="121"/>
        <v/>
      </c>
      <c r="BA31" t="str">
        <f t="shared" si="122"/>
        <v/>
      </c>
      <c r="BB31" t="str">
        <f t="shared" si="123"/>
        <v/>
      </c>
      <c r="BC31" t="str">
        <f t="shared" si="23"/>
        <v/>
      </c>
      <c r="BD31" t="str">
        <f t="shared" si="24"/>
        <v/>
      </c>
      <c r="BE31" t="str">
        <f t="shared" si="25"/>
        <v/>
      </c>
      <c r="BF31" t="str">
        <f t="shared" si="26"/>
        <v/>
      </c>
      <c r="BG31" t="str">
        <f t="shared" si="27"/>
        <v/>
      </c>
      <c r="BH31" t="str">
        <f t="shared" si="28"/>
        <v/>
      </c>
      <c r="BI31">
        <f t="shared" si="124"/>
        <v>0</v>
      </c>
      <c r="BJ31" t="str">
        <f t="shared" si="29"/>
        <v/>
      </c>
      <c r="BK31" t="str">
        <f t="shared" si="30"/>
        <v/>
      </c>
      <c r="BL31" t="b">
        <f t="shared" si="31"/>
        <v>0</v>
      </c>
      <c r="BM31" t="str">
        <f t="shared" si="32"/>
        <v/>
      </c>
      <c r="BN31" t="str">
        <f t="shared" si="33"/>
        <v/>
      </c>
      <c r="BO31" t="str">
        <f t="shared" si="34"/>
        <v/>
      </c>
      <c r="BP31" t="str">
        <f t="shared" si="35"/>
        <v/>
      </c>
      <c r="BQ31" t="str">
        <f t="shared" si="36"/>
        <v/>
      </c>
      <c r="BR31" t="str">
        <f t="shared" si="37"/>
        <v/>
      </c>
      <c r="BS31" t="str">
        <f t="shared" si="38"/>
        <v/>
      </c>
      <c r="BT31" t="str">
        <f t="shared" si="39"/>
        <v/>
      </c>
      <c r="BU31" t="str">
        <f t="shared" si="40"/>
        <v/>
      </c>
      <c r="BV31" t="str">
        <f t="shared" si="41"/>
        <v/>
      </c>
      <c r="BW31" t="str">
        <f t="shared" si="42"/>
        <v/>
      </c>
      <c r="BX31" t="str">
        <f t="shared" si="43"/>
        <v/>
      </c>
      <c r="BY31">
        <f t="shared" si="125"/>
        <v>0</v>
      </c>
      <c r="BZ31">
        <f t="shared" si="167"/>
        <v>0</v>
      </c>
      <c r="CA31" t="str">
        <f t="shared" si="46"/>
        <v/>
      </c>
      <c r="CB31" t="str">
        <f t="shared" si="127"/>
        <v/>
      </c>
      <c r="CC31" t="str">
        <f t="shared" si="128"/>
        <v/>
      </c>
      <c r="CD31" t="str">
        <f t="shared" si="47"/>
        <v/>
      </c>
      <c r="CE31" t="str">
        <f t="shared" si="48"/>
        <v/>
      </c>
      <c r="CF31" t="str">
        <f t="shared" si="49"/>
        <v/>
      </c>
      <c r="CG31" t="str">
        <f t="shared" si="50"/>
        <v/>
      </c>
      <c r="CH31" t="str">
        <f t="shared" si="51"/>
        <v/>
      </c>
      <c r="CI31" t="str">
        <f t="shared" si="52"/>
        <v/>
      </c>
      <c r="CJ31" t="str">
        <f t="shared" si="53"/>
        <v/>
      </c>
      <c r="CK31" t="str">
        <f t="shared" si="54"/>
        <v/>
      </c>
      <c r="CL31" t="str">
        <f t="shared" si="55"/>
        <v/>
      </c>
      <c r="CM31" t="str">
        <f t="shared" si="56"/>
        <v/>
      </c>
      <c r="CN31" t="str">
        <f t="shared" si="57"/>
        <v/>
      </c>
      <c r="CO31" t="str">
        <f t="shared" si="58"/>
        <v/>
      </c>
      <c r="CP31" t="str">
        <f t="shared" si="59"/>
        <v/>
      </c>
      <c r="CQ31" t="str">
        <f t="shared" si="60"/>
        <v/>
      </c>
      <c r="CR31" t="str">
        <f t="shared" si="61"/>
        <v/>
      </c>
      <c r="CS31" t="str">
        <f t="shared" si="62"/>
        <v/>
      </c>
      <c r="CT31" t="str">
        <f t="shared" si="63"/>
        <v/>
      </c>
      <c r="CU31" t="str">
        <f t="shared" si="64"/>
        <v/>
      </c>
      <c r="CV31" t="str">
        <f t="shared" si="65"/>
        <v/>
      </c>
      <c r="CW31" t="str">
        <f t="shared" si="168"/>
        <v/>
      </c>
      <c r="CX31" t="str">
        <f t="shared" si="169"/>
        <v/>
      </c>
      <c r="CY31" t="str">
        <f t="shared" si="170"/>
        <v/>
      </c>
      <c r="CZ31" t="str">
        <f t="shared" si="171"/>
        <v/>
      </c>
      <c r="DA31" t="str">
        <f t="shared" si="172"/>
        <v/>
      </c>
      <c r="DB31" t="str">
        <f t="shared" si="173"/>
        <v/>
      </c>
      <c r="DC31" t="str">
        <f t="shared" si="174"/>
        <v/>
      </c>
      <c r="DD31" t="str">
        <f t="shared" si="175"/>
        <v/>
      </c>
      <c r="DE31">
        <f t="shared" si="176"/>
        <v>0</v>
      </c>
      <c r="DF31">
        <f t="shared" si="75"/>
        <v>0</v>
      </c>
      <c r="DG31" t="str">
        <f t="shared" si="76"/>
        <v/>
      </c>
      <c r="DH31" t="str">
        <f t="shared" si="138"/>
        <v/>
      </c>
      <c r="DI31" t="str">
        <f t="shared" si="139"/>
        <v/>
      </c>
      <c r="DJ31" t="str">
        <f t="shared" si="140"/>
        <v/>
      </c>
      <c r="DK31" t="str">
        <f t="shared" si="141"/>
        <v/>
      </c>
      <c r="DL31" t="str">
        <f t="shared" si="142"/>
        <v/>
      </c>
      <c r="DM31" t="str">
        <f t="shared" si="143"/>
        <v/>
      </c>
      <c r="DN31" t="str">
        <f t="shared" si="144"/>
        <v/>
      </c>
      <c r="DO31" t="str">
        <f t="shared" si="145"/>
        <v/>
      </c>
      <c r="DP31" t="str">
        <f t="shared" si="146"/>
        <v/>
      </c>
      <c r="DQ31" t="str">
        <f t="shared" si="78"/>
        <v/>
      </c>
      <c r="DR31" t="str">
        <f t="shared" si="79"/>
        <v/>
      </c>
      <c r="DS31" t="str">
        <f t="shared" si="80"/>
        <v/>
      </c>
      <c r="DT31" t="str">
        <f t="shared" si="81"/>
        <v/>
      </c>
      <c r="DU31" t="str">
        <f t="shared" si="82"/>
        <v/>
      </c>
      <c r="DV31" t="str">
        <f t="shared" si="83"/>
        <v/>
      </c>
      <c r="DW31" t="str">
        <f t="shared" si="84"/>
        <v/>
      </c>
      <c r="DX31" t="str">
        <f t="shared" si="85"/>
        <v/>
      </c>
      <c r="DY31" t="str">
        <f t="shared" si="177"/>
        <v/>
      </c>
      <c r="DZ31" t="str">
        <f t="shared" si="178"/>
        <v/>
      </c>
      <c r="EA31" t="str">
        <f t="shared" si="179"/>
        <v/>
      </c>
      <c r="EB31" t="str">
        <f t="shared" si="180"/>
        <v/>
      </c>
      <c r="EC31" t="str">
        <f t="shared" si="181"/>
        <v/>
      </c>
      <c r="ED31" t="str">
        <f t="shared" si="182"/>
        <v/>
      </c>
      <c r="EE31" t="str">
        <f t="shared" si="183"/>
        <v/>
      </c>
      <c r="EF31" t="str">
        <f t="shared" si="184"/>
        <v/>
      </c>
      <c r="EG31">
        <f t="shared" si="164"/>
        <v>0</v>
      </c>
      <c r="EH31" t="str">
        <f t="shared" si="155"/>
        <v/>
      </c>
      <c r="EI31" t="b">
        <f t="shared" si="94"/>
        <v>0</v>
      </c>
      <c r="EJ31" t="b">
        <f t="shared" si="95"/>
        <v>0</v>
      </c>
      <c r="EK31" t="b">
        <f t="shared" si="96"/>
        <v>0</v>
      </c>
      <c r="EL31" t="str">
        <f t="shared" si="156"/>
        <v>FALSEFALSEFALSE</v>
      </c>
      <c r="EM31" t="str">
        <f t="shared" si="157"/>
        <v/>
      </c>
      <c r="EN31" t="str">
        <f t="shared" si="158"/>
        <v/>
      </c>
      <c r="EO31" t="str">
        <f t="shared" si="97"/>
        <v/>
      </c>
      <c r="EP31" t="str">
        <f t="shared" si="98"/>
        <v/>
      </c>
      <c r="EQ31" t="str">
        <f t="shared" si="165"/>
        <v/>
      </c>
      <c r="ER31" t="str">
        <f t="shared" si="159"/>
        <v/>
      </c>
    </row>
    <row r="32" spans="1:159" x14ac:dyDescent="0.2">
      <c r="A32" t="str">
        <f t="shared" si="160"/>
        <v/>
      </c>
      <c r="B32" s="6" t="str">
        <f t="shared" si="99"/>
        <v/>
      </c>
      <c r="C32" t="str">
        <f t="shared" si="161"/>
        <v/>
      </c>
      <c r="D32" s="8" t="str">
        <f t="shared" si="162"/>
        <v/>
      </c>
      <c r="E32" s="9" t="str">
        <f t="shared" si="100"/>
        <v/>
      </c>
      <c r="F32" s="8" t="str">
        <f t="shared" si="101"/>
        <v/>
      </c>
      <c r="G32" t="str">
        <f t="shared" si="102"/>
        <v/>
      </c>
      <c r="H32" t="str">
        <f t="shared" si="103"/>
        <v/>
      </c>
      <c r="I32" t="str">
        <f t="shared" si="104"/>
        <v/>
      </c>
      <c r="J32" t="str">
        <f t="shared" si="105"/>
        <v/>
      </c>
      <c r="K32" t="str">
        <f t="shared" si="106"/>
        <v/>
      </c>
      <c r="L32" t="str">
        <f t="shared" si="107"/>
        <v/>
      </c>
      <c r="M32" t="str">
        <f t="shared" si="108"/>
        <v/>
      </c>
      <c r="N32" t="str">
        <f t="shared" si="109"/>
        <v/>
      </c>
      <c r="O32" t="str">
        <f t="shared" si="110"/>
        <v/>
      </c>
      <c r="P32" t="str">
        <f t="shared" si="111"/>
        <v/>
      </c>
      <c r="Q32" t="str">
        <f t="shared" si="166"/>
        <v/>
      </c>
      <c r="R32" t="str">
        <f t="shared" si="112"/>
        <v/>
      </c>
      <c r="S32" t="str">
        <f t="shared" si="0"/>
        <v/>
      </c>
      <c r="T32">
        <f t="shared" si="113"/>
        <v>0</v>
      </c>
      <c r="U32" t="str">
        <f t="shared" si="1"/>
        <v/>
      </c>
      <c r="V32" t="str">
        <f t="shared" si="2"/>
        <v/>
      </c>
      <c r="W32" t="str">
        <f t="shared" si="3"/>
        <v/>
      </c>
      <c r="X32" t="str">
        <f t="shared" si="4"/>
        <v/>
      </c>
      <c r="Y32" t="str">
        <f t="shared" si="5"/>
        <v/>
      </c>
      <c r="Z32" t="str">
        <f t="shared" si="6"/>
        <v/>
      </c>
      <c r="AA32" t="str">
        <f t="shared" si="114"/>
        <v/>
      </c>
      <c r="AC32" t="str">
        <f t="shared" si="7"/>
        <v/>
      </c>
      <c r="AD32" t="str">
        <f t="shared" si="8"/>
        <v/>
      </c>
      <c r="AE32" t="str">
        <f t="shared" si="9"/>
        <v/>
      </c>
      <c r="AF32" t="str">
        <f t="shared" si="10"/>
        <v/>
      </c>
      <c r="AG32" t="str">
        <f t="shared" si="11"/>
        <v/>
      </c>
      <c r="AH32" t="str">
        <f t="shared" si="12"/>
        <v/>
      </c>
      <c r="AI32" t="str">
        <f t="shared" si="13"/>
        <v/>
      </c>
      <c r="AJ32" t="str">
        <f t="shared" si="14"/>
        <v/>
      </c>
      <c r="AK32" t="str">
        <f t="shared" si="15"/>
        <v/>
      </c>
      <c r="AL32">
        <f t="shared" si="115"/>
        <v>0</v>
      </c>
      <c r="AM32" t="str">
        <f t="shared" si="16"/>
        <v/>
      </c>
      <c r="AN32" t="str">
        <f t="shared" si="17"/>
        <v/>
      </c>
      <c r="AO32" t="str">
        <f t="shared" si="18"/>
        <v/>
      </c>
      <c r="AP32" t="str">
        <f t="shared" si="163"/>
        <v/>
      </c>
      <c r="AQ32" t="b">
        <f t="shared" si="19"/>
        <v>0</v>
      </c>
      <c r="AR32" t="str">
        <f t="shared" si="20"/>
        <v/>
      </c>
      <c r="AS32" t="str">
        <f t="shared" si="21"/>
        <v/>
      </c>
      <c r="AT32" t="str">
        <f t="shared" si="116"/>
        <v/>
      </c>
      <c r="AU32" t="str">
        <f t="shared" si="22"/>
        <v/>
      </c>
      <c r="AV32" t="str">
        <f t="shared" si="117"/>
        <v/>
      </c>
      <c r="AW32" t="str">
        <f t="shared" si="118"/>
        <v/>
      </c>
      <c r="AX32" t="str">
        <f t="shared" si="119"/>
        <v/>
      </c>
      <c r="AY32" t="str">
        <f t="shared" si="120"/>
        <v/>
      </c>
      <c r="AZ32" t="str">
        <f t="shared" si="121"/>
        <v/>
      </c>
      <c r="BA32" t="str">
        <f t="shared" si="122"/>
        <v/>
      </c>
      <c r="BB32" t="str">
        <f t="shared" si="123"/>
        <v/>
      </c>
      <c r="BC32" t="str">
        <f t="shared" si="23"/>
        <v/>
      </c>
      <c r="BD32" t="str">
        <f t="shared" si="24"/>
        <v/>
      </c>
      <c r="BE32" t="str">
        <f t="shared" si="25"/>
        <v/>
      </c>
      <c r="BF32" t="str">
        <f t="shared" si="26"/>
        <v/>
      </c>
      <c r="BG32" t="str">
        <f t="shared" si="27"/>
        <v/>
      </c>
      <c r="BH32" t="str">
        <f t="shared" si="28"/>
        <v/>
      </c>
      <c r="BI32">
        <f t="shared" si="124"/>
        <v>0</v>
      </c>
      <c r="BJ32" t="str">
        <f t="shared" si="29"/>
        <v/>
      </c>
      <c r="BK32" t="str">
        <f t="shared" si="30"/>
        <v/>
      </c>
      <c r="BL32" t="b">
        <f t="shared" si="31"/>
        <v>0</v>
      </c>
      <c r="BM32" t="str">
        <f t="shared" si="32"/>
        <v/>
      </c>
      <c r="BN32" t="str">
        <f t="shared" si="33"/>
        <v/>
      </c>
      <c r="BO32" t="str">
        <f t="shared" si="34"/>
        <v/>
      </c>
      <c r="BP32" t="str">
        <f t="shared" si="35"/>
        <v/>
      </c>
      <c r="BQ32" t="str">
        <f t="shared" si="36"/>
        <v/>
      </c>
      <c r="BR32" t="str">
        <f t="shared" si="37"/>
        <v/>
      </c>
      <c r="BS32" t="str">
        <f t="shared" si="38"/>
        <v/>
      </c>
      <c r="BT32" t="str">
        <f t="shared" si="39"/>
        <v/>
      </c>
      <c r="BU32" t="str">
        <f t="shared" si="40"/>
        <v/>
      </c>
      <c r="BV32" t="str">
        <f t="shared" si="41"/>
        <v/>
      </c>
      <c r="BW32" t="str">
        <f t="shared" si="42"/>
        <v/>
      </c>
      <c r="BX32" t="str">
        <f t="shared" si="43"/>
        <v/>
      </c>
      <c r="BY32">
        <f t="shared" si="125"/>
        <v>0</v>
      </c>
      <c r="BZ32">
        <f t="shared" si="167"/>
        <v>0</v>
      </c>
      <c r="CA32" t="str">
        <f t="shared" si="46"/>
        <v/>
      </c>
      <c r="CB32" t="str">
        <f t="shared" si="127"/>
        <v/>
      </c>
      <c r="CC32" t="str">
        <f t="shared" si="128"/>
        <v/>
      </c>
      <c r="CD32" t="str">
        <f t="shared" si="47"/>
        <v/>
      </c>
      <c r="CE32" t="str">
        <f t="shared" si="48"/>
        <v/>
      </c>
      <c r="CF32" t="str">
        <f t="shared" si="49"/>
        <v/>
      </c>
      <c r="CG32" t="str">
        <f t="shared" si="50"/>
        <v/>
      </c>
      <c r="CH32" t="str">
        <f t="shared" si="51"/>
        <v/>
      </c>
      <c r="CI32" t="str">
        <f t="shared" si="52"/>
        <v/>
      </c>
      <c r="CJ32" t="str">
        <f t="shared" si="53"/>
        <v/>
      </c>
      <c r="CK32" t="str">
        <f t="shared" si="54"/>
        <v/>
      </c>
      <c r="CL32" t="str">
        <f t="shared" si="55"/>
        <v/>
      </c>
      <c r="CM32" t="str">
        <f t="shared" si="56"/>
        <v/>
      </c>
      <c r="CN32" t="str">
        <f t="shared" si="57"/>
        <v/>
      </c>
      <c r="CO32" t="str">
        <f t="shared" si="58"/>
        <v/>
      </c>
      <c r="CP32" t="str">
        <f t="shared" si="59"/>
        <v/>
      </c>
      <c r="CQ32" t="str">
        <f t="shared" si="60"/>
        <v/>
      </c>
      <c r="CR32" t="str">
        <f t="shared" si="61"/>
        <v/>
      </c>
      <c r="CS32" t="str">
        <f t="shared" si="62"/>
        <v/>
      </c>
      <c r="CT32" t="str">
        <f t="shared" si="63"/>
        <v/>
      </c>
      <c r="CU32" t="str">
        <f t="shared" si="64"/>
        <v/>
      </c>
      <c r="CV32" t="str">
        <f t="shared" si="65"/>
        <v/>
      </c>
      <c r="CW32" t="str">
        <f t="shared" si="168"/>
        <v/>
      </c>
      <c r="CX32" t="str">
        <f t="shared" si="169"/>
        <v/>
      </c>
      <c r="CY32" t="str">
        <f t="shared" si="170"/>
        <v/>
      </c>
      <c r="CZ32" t="str">
        <f t="shared" si="171"/>
        <v/>
      </c>
      <c r="DA32" t="str">
        <f t="shared" si="172"/>
        <v/>
      </c>
      <c r="DB32" t="str">
        <f t="shared" si="173"/>
        <v/>
      </c>
      <c r="DC32" t="str">
        <f t="shared" si="174"/>
        <v/>
      </c>
      <c r="DD32" t="str">
        <f t="shared" si="175"/>
        <v/>
      </c>
      <c r="DE32">
        <f t="shared" si="176"/>
        <v>0</v>
      </c>
      <c r="DF32">
        <f t="shared" si="75"/>
        <v>0</v>
      </c>
      <c r="DG32" t="str">
        <f t="shared" si="76"/>
        <v/>
      </c>
      <c r="DH32" t="str">
        <f t="shared" si="138"/>
        <v/>
      </c>
      <c r="DI32" t="str">
        <f t="shared" si="139"/>
        <v/>
      </c>
      <c r="DJ32" t="str">
        <f t="shared" si="140"/>
        <v/>
      </c>
      <c r="DK32" t="str">
        <f t="shared" si="141"/>
        <v/>
      </c>
      <c r="DL32" t="str">
        <f t="shared" si="142"/>
        <v/>
      </c>
      <c r="DM32" t="str">
        <f t="shared" si="143"/>
        <v/>
      </c>
      <c r="DN32" t="str">
        <f t="shared" si="144"/>
        <v/>
      </c>
      <c r="DO32" t="str">
        <f t="shared" si="145"/>
        <v/>
      </c>
      <c r="DP32" t="str">
        <f t="shared" si="146"/>
        <v/>
      </c>
      <c r="DQ32" t="str">
        <f t="shared" si="78"/>
        <v/>
      </c>
      <c r="DR32" t="str">
        <f t="shared" si="79"/>
        <v/>
      </c>
      <c r="DS32" t="str">
        <f t="shared" si="80"/>
        <v/>
      </c>
      <c r="DT32" t="str">
        <f t="shared" si="81"/>
        <v/>
      </c>
      <c r="DU32" t="str">
        <f t="shared" si="82"/>
        <v/>
      </c>
      <c r="DV32" t="str">
        <f t="shared" si="83"/>
        <v/>
      </c>
      <c r="DW32" t="str">
        <f t="shared" si="84"/>
        <v/>
      </c>
      <c r="DX32" t="str">
        <f t="shared" si="85"/>
        <v/>
      </c>
      <c r="DY32" t="str">
        <f t="shared" si="177"/>
        <v/>
      </c>
      <c r="DZ32" t="str">
        <f t="shared" si="178"/>
        <v/>
      </c>
      <c r="EA32" t="str">
        <f t="shared" si="179"/>
        <v/>
      </c>
      <c r="EB32" t="str">
        <f t="shared" si="180"/>
        <v/>
      </c>
      <c r="EC32" t="str">
        <f t="shared" si="181"/>
        <v/>
      </c>
      <c r="ED32" t="str">
        <f t="shared" si="182"/>
        <v/>
      </c>
      <c r="EE32" t="str">
        <f t="shared" si="183"/>
        <v/>
      </c>
      <c r="EF32" t="str">
        <f t="shared" si="184"/>
        <v/>
      </c>
      <c r="EG32">
        <f t="shared" si="164"/>
        <v>0</v>
      </c>
      <c r="EH32" t="str">
        <f t="shared" si="155"/>
        <v/>
      </c>
      <c r="EI32" t="b">
        <f t="shared" si="94"/>
        <v>0</v>
      </c>
      <c r="EJ32" t="b">
        <f t="shared" si="95"/>
        <v>0</v>
      </c>
      <c r="EK32" t="b">
        <f t="shared" si="96"/>
        <v>0</v>
      </c>
      <c r="EL32" t="str">
        <f t="shared" si="156"/>
        <v>FALSEFALSEFALSE</v>
      </c>
      <c r="EM32" t="str">
        <f t="shared" si="157"/>
        <v/>
      </c>
      <c r="EN32" t="str">
        <f t="shared" si="158"/>
        <v/>
      </c>
      <c r="EO32" t="str">
        <f t="shared" si="97"/>
        <v/>
      </c>
      <c r="EP32" t="str">
        <f t="shared" si="98"/>
        <v/>
      </c>
      <c r="EQ32" t="str">
        <f t="shared" si="165"/>
        <v/>
      </c>
      <c r="ER32" t="str">
        <f t="shared" si="159"/>
        <v/>
      </c>
    </row>
    <row r="33" spans="1:148" x14ac:dyDescent="0.2">
      <c r="A33" t="str">
        <f t="shared" si="160"/>
        <v/>
      </c>
      <c r="B33" s="6" t="str">
        <f t="shared" si="99"/>
        <v/>
      </c>
      <c r="C33" t="str">
        <f t="shared" si="161"/>
        <v/>
      </c>
      <c r="D33" s="8" t="str">
        <f t="shared" si="162"/>
        <v/>
      </c>
      <c r="E33" s="9" t="str">
        <f t="shared" si="100"/>
        <v/>
      </c>
      <c r="F33" s="8" t="str">
        <f t="shared" si="101"/>
        <v/>
      </c>
      <c r="G33" t="str">
        <f t="shared" si="102"/>
        <v/>
      </c>
      <c r="H33" t="str">
        <f t="shared" si="103"/>
        <v/>
      </c>
      <c r="I33" t="str">
        <f t="shared" si="104"/>
        <v/>
      </c>
      <c r="J33" t="str">
        <f t="shared" si="105"/>
        <v/>
      </c>
      <c r="K33" t="str">
        <f t="shared" si="106"/>
        <v/>
      </c>
      <c r="L33" t="str">
        <f t="shared" si="107"/>
        <v/>
      </c>
      <c r="M33" t="str">
        <f t="shared" si="108"/>
        <v/>
      </c>
      <c r="N33" t="str">
        <f t="shared" si="109"/>
        <v/>
      </c>
      <c r="O33" t="str">
        <f t="shared" si="110"/>
        <v/>
      </c>
      <c r="P33" t="str">
        <f t="shared" si="111"/>
        <v/>
      </c>
      <c r="Q33" t="str">
        <f t="shared" si="166"/>
        <v/>
      </c>
      <c r="R33" t="str">
        <f t="shared" si="112"/>
        <v/>
      </c>
      <c r="S33" t="str">
        <f t="shared" si="0"/>
        <v/>
      </c>
      <c r="T33">
        <f t="shared" si="113"/>
        <v>0</v>
      </c>
      <c r="U33" t="str">
        <f t="shared" si="1"/>
        <v/>
      </c>
      <c r="V33" t="str">
        <f t="shared" si="2"/>
        <v/>
      </c>
      <c r="W33" t="str">
        <f t="shared" si="3"/>
        <v/>
      </c>
      <c r="X33" t="str">
        <f t="shared" si="4"/>
        <v/>
      </c>
      <c r="Y33" t="str">
        <f t="shared" si="5"/>
        <v/>
      </c>
      <c r="Z33" t="str">
        <f t="shared" si="6"/>
        <v/>
      </c>
      <c r="AA33" t="str">
        <f t="shared" si="114"/>
        <v/>
      </c>
      <c r="AC33" t="str">
        <f t="shared" si="7"/>
        <v/>
      </c>
      <c r="AD33" t="str">
        <f t="shared" si="8"/>
        <v/>
      </c>
      <c r="AE33" t="str">
        <f t="shared" si="9"/>
        <v/>
      </c>
      <c r="AF33" t="str">
        <f t="shared" si="10"/>
        <v/>
      </c>
      <c r="AG33" t="str">
        <f t="shared" si="11"/>
        <v/>
      </c>
      <c r="AH33" t="str">
        <f t="shared" si="12"/>
        <v/>
      </c>
      <c r="AI33" t="str">
        <f t="shared" si="13"/>
        <v/>
      </c>
      <c r="AJ33" t="str">
        <f t="shared" si="14"/>
        <v/>
      </c>
      <c r="AK33" t="str">
        <f t="shared" si="15"/>
        <v/>
      </c>
      <c r="AL33">
        <f t="shared" si="115"/>
        <v>0</v>
      </c>
      <c r="AM33" t="str">
        <f t="shared" si="16"/>
        <v/>
      </c>
      <c r="AN33" t="str">
        <f t="shared" si="17"/>
        <v/>
      </c>
      <c r="AO33" t="str">
        <f t="shared" si="18"/>
        <v/>
      </c>
      <c r="AP33" t="str">
        <f t="shared" si="163"/>
        <v/>
      </c>
      <c r="AQ33" t="b">
        <f t="shared" si="19"/>
        <v>0</v>
      </c>
      <c r="AR33" t="str">
        <f t="shared" si="20"/>
        <v/>
      </c>
      <c r="AS33" t="str">
        <f t="shared" si="21"/>
        <v/>
      </c>
      <c r="AT33" t="str">
        <f t="shared" si="116"/>
        <v/>
      </c>
      <c r="AU33" t="str">
        <f t="shared" si="22"/>
        <v/>
      </c>
      <c r="AV33" t="str">
        <f t="shared" si="117"/>
        <v/>
      </c>
      <c r="AW33" t="str">
        <f t="shared" si="118"/>
        <v/>
      </c>
      <c r="AX33" t="str">
        <f t="shared" si="119"/>
        <v/>
      </c>
      <c r="AY33" t="str">
        <f t="shared" si="120"/>
        <v/>
      </c>
      <c r="AZ33" t="str">
        <f t="shared" si="121"/>
        <v/>
      </c>
      <c r="BA33" t="str">
        <f t="shared" si="122"/>
        <v/>
      </c>
      <c r="BB33" t="str">
        <f t="shared" si="123"/>
        <v/>
      </c>
      <c r="BC33" t="str">
        <f t="shared" si="23"/>
        <v/>
      </c>
      <c r="BD33" t="str">
        <f t="shared" si="24"/>
        <v/>
      </c>
      <c r="BE33" t="str">
        <f t="shared" si="25"/>
        <v/>
      </c>
      <c r="BF33" t="str">
        <f t="shared" si="26"/>
        <v/>
      </c>
      <c r="BG33" t="str">
        <f t="shared" si="27"/>
        <v/>
      </c>
      <c r="BH33" t="str">
        <f t="shared" si="28"/>
        <v/>
      </c>
      <c r="BI33">
        <f t="shared" si="124"/>
        <v>0</v>
      </c>
      <c r="BJ33" t="str">
        <f t="shared" si="29"/>
        <v/>
      </c>
      <c r="BK33" t="str">
        <f t="shared" si="30"/>
        <v/>
      </c>
      <c r="BL33" t="b">
        <f t="shared" si="31"/>
        <v>0</v>
      </c>
      <c r="BM33" t="str">
        <f t="shared" si="32"/>
        <v/>
      </c>
      <c r="BN33" t="str">
        <f t="shared" si="33"/>
        <v/>
      </c>
      <c r="BO33" t="str">
        <f t="shared" si="34"/>
        <v/>
      </c>
      <c r="BP33" t="str">
        <f t="shared" si="35"/>
        <v/>
      </c>
      <c r="BQ33" t="str">
        <f t="shared" si="36"/>
        <v/>
      </c>
      <c r="BR33" t="str">
        <f t="shared" si="37"/>
        <v/>
      </c>
      <c r="BS33" t="str">
        <f t="shared" si="38"/>
        <v/>
      </c>
      <c r="BT33" t="str">
        <f t="shared" si="39"/>
        <v/>
      </c>
      <c r="BU33" t="str">
        <f t="shared" si="40"/>
        <v/>
      </c>
      <c r="BV33" t="str">
        <f t="shared" si="41"/>
        <v/>
      </c>
      <c r="BW33" t="str">
        <f t="shared" si="42"/>
        <v/>
      </c>
      <c r="BX33" t="str">
        <f t="shared" si="43"/>
        <v/>
      </c>
      <c r="BY33">
        <f t="shared" si="125"/>
        <v>0</v>
      </c>
      <c r="BZ33">
        <f t="shared" si="167"/>
        <v>0</v>
      </c>
      <c r="CA33" t="str">
        <f t="shared" si="46"/>
        <v/>
      </c>
      <c r="CB33" t="str">
        <f t="shared" si="127"/>
        <v/>
      </c>
      <c r="CC33" t="str">
        <f t="shared" si="128"/>
        <v/>
      </c>
      <c r="CD33" t="str">
        <f t="shared" si="47"/>
        <v/>
      </c>
      <c r="CE33" t="str">
        <f t="shared" si="48"/>
        <v/>
      </c>
      <c r="CF33" t="str">
        <f t="shared" si="49"/>
        <v/>
      </c>
      <c r="CG33" t="str">
        <f t="shared" si="50"/>
        <v/>
      </c>
      <c r="CH33" t="str">
        <f t="shared" si="51"/>
        <v/>
      </c>
      <c r="CI33" t="str">
        <f t="shared" si="52"/>
        <v/>
      </c>
      <c r="CJ33" t="str">
        <f t="shared" si="53"/>
        <v/>
      </c>
      <c r="CK33" t="str">
        <f t="shared" si="54"/>
        <v/>
      </c>
      <c r="CL33" t="str">
        <f t="shared" si="55"/>
        <v/>
      </c>
      <c r="CM33" t="str">
        <f t="shared" si="56"/>
        <v/>
      </c>
      <c r="CN33" t="str">
        <f t="shared" si="57"/>
        <v/>
      </c>
      <c r="CO33" t="str">
        <f t="shared" si="58"/>
        <v/>
      </c>
      <c r="CP33" t="str">
        <f t="shared" si="59"/>
        <v/>
      </c>
      <c r="CQ33" t="str">
        <f t="shared" si="60"/>
        <v/>
      </c>
      <c r="CR33" t="str">
        <f t="shared" si="61"/>
        <v/>
      </c>
      <c r="CS33" t="str">
        <f t="shared" si="62"/>
        <v/>
      </c>
      <c r="CT33" t="str">
        <f t="shared" si="63"/>
        <v/>
      </c>
      <c r="CU33" t="str">
        <f t="shared" si="64"/>
        <v/>
      </c>
      <c r="CV33" t="str">
        <f t="shared" si="65"/>
        <v/>
      </c>
      <c r="CW33" t="str">
        <f t="shared" si="168"/>
        <v/>
      </c>
      <c r="CX33" t="str">
        <f t="shared" si="169"/>
        <v/>
      </c>
      <c r="CY33" t="str">
        <f t="shared" si="170"/>
        <v/>
      </c>
      <c r="CZ33" t="str">
        <f t="shared" si="171"/>
        <v/>
      </c>
      <c r="DA33" t="str">
        <f t="shared" si="172"/>
        <v/>
      </c>
      <c r="DB33" t="str">
        <f t="shared" si="173"/>
        <v/>
      </c>
      <c r="DC33" t="str">
        <f t="shared" si="174"/>
        <v/>
      </c>
      <c r="DD33" t="str">
        <f t="shared" si="175"/>
        <v/>
      </c>
      <c r="DE33">
        <f t="shared" si="176"/>
        <v>0</v>
      </c>
      <c r="DF33">
        <f t="shared" si="75"/>
        <v>0</v>
      </c>
      <c r="DG33" t="str">
        <f t="shared" si="76"/>
        <v/>
      </c>
      <c r="DH33" t="str">
        <f t="shared" si="138"/>
        <v/>
      </c>
      <c r="DI33" t="str">
        <f t="shared" si="139"/>
        <v/>
      </c>
      <c r="DJ33" t="str">
        <f t="shared" si="140"/>
        <v/>
      </c>
      <c r="DK33" t="str">
        <f t="shared" si="141"/>
        <v/>
      </c>
      <c r="DL33" t="str">
        <f t="shared" si="142"/>
        <v/>
      </c>
      <c r="DM33" t="str">
        <f t="shared" si="143"/>
        <v/>
      </c>
      <c r="DN33" t="str">
        <f t="shared" si="144"/>
        <v/>
      </c>
      <c r="DO33" t="str">
        <f t="shared" si="145"/>
        <v/>
      </c>
      <c r="DP33" t="str">
        <f t="shared" si="146"/>
        <v/>
      </c>
      <c r="DQ33" t="str">
        <f t="shared" si="78"/>
        <v/>
      </c>
      <c r="DR33" t="str">
        <f t="shared" si="79"/>
        <v/>
      </c>
      <c r="DS33" t="str">
        <f t="shared" si="80"/>
        <v/>
      </c>
      <c r="DT33" t="str">
        <f t="shared" si="81"/>
        <v/>
      </c>
      <c r="DU33" t="str">
        <f t="shared" si="82"/>
        <v/>
      </c>
      <c r="DV33" t="str">
        <f t="shared" si="83"/>
        <v/>
      </c>
      <c r="DW33" t="str">
        <f t="shared" si="84"/>
        <v/>
      </c>
      <c r="DX33" t="str">
        <f t="shared" si="85"/>
        <v/>
      </c>
      <c r="DY33" t="str">
        <f t="shared" si="177"/>
        <v/>
      </c>
      <c r="DZ33" t="str">
        <f t="shared" si="178"/>
        <v/>
      </c>
      <c r="EA33" t="str">
        <f t="shared" si="179"/>
        <v/>
      </c>
      <c r="EB33" t="str">
        <f t="shared" si="180"/>
        <v/>
      </c>
      <c r="EC33" t="str">
        <f t="shared" si="181"/>
        <v/>
      </c>
      <c r="ED33" t="str">
        <f t="shared" si="182"/>
        <v/>
      </c>
      <c r="EE33" t="str">
        <f t="shared" si="183"/>
        <v/>
      </c>
      <c r="EF33" t="str">
        <f t="shared" si="184"/>
        <v/>
      </c>
      <c r="EG33">
        <f t="shared" si="164"/>
        <v>0</v>
      </c>
      <c r="EH33" t="str">
        <f t="shared" si="155"/>
        <v/>
      </c>
      <c r="EI33" t="b">
        <f t="shared" si="94"/>
        <v>0</v>
      </c>
      <c r="EJ33" t="b">
        <f t="shared" si="95"/>
        <v>0</v>
      </c>
      <c r="EK33" t="b">
        <f t="shared" si="96"/>
        <v>0</v>
      </c>
      <c r="EL33" t="str">
        <f t="shared" si="156"/>
        <v>FALSEFALSEFALSE</v>
      </c>
      <c r="EM33" t="str">
        <f t="shared" si="157"/>
        <v/>
      </c>
      <c r="EN33" t="str">
        <f t="shared" si="158"/>
        <v/>
      </c>
      <c r="EO33" t="str">
        <f t="shared" si="97"/>
        <v/>
      </c>
      <c r="EP33" t="str">
        <f t="shared" si="98"/>
        <v/>
      </c>
      <c r="EQ33" t="str">
        <f t="shared" si="165"/>
        <v/>
      </c>
      <c r="ER33" t="str">
        <f t="shared" si="159"/>
        <v/>
      </c>
    </row>
    <row r="34" spans="1:148" x14ac:dyDescent="0.2">
      <c r="A34" t="str">
        <f t="shared" si="160"/>
        <v/>
      </c>
      <c r="B34" s="6" t="str">
        <f t="shared" si="99"/>
        <v/>
      </c>
      <c r="C34" t="str">
        <f t="shared" si="161"/>
        <v/>
      </c>
      <c r="D34" s="8" t="str">
        <f t="shared" si="162"/>
        <v/>
      </c>
      <c r="E34" s="9" t="str">
        <f t="shared" si="100"/>
        <v/>
      </c>
      <c r="F34" s="8" t="str">
        <f t="shared" si="101"/>
        <v/>
      </c>
      <c r="G34" t="str">
        <f t="shared" si="102"/>
        <v/>
      </c>
      <c r="H34" t="str">
        <f t="shared" si="103"/>
        <v/>
      </c>
      <c r="I34" t="str">
        <f t="shared" si="104"/>
        <v/>
      </c>
      <c r="J34" t="str">
        <f t="shared" si="105"/>
        <v/>
      </c>
      <c r="K34" t="str">
        <f t="shared" si="106"/>
        <v/>
      </c>
      <c r="L34" t="str">
        <f t="shared" si="107"/>
        <v/>
      </c>
      <c r="M34" t="str">
        <f t="shared" si="108"/>
        <v/>
      </c>
      <c r="N34" t="str">
        <f t="shared" si="109"/>
        <v/>
      </c>
      <c r="O34" t="str">
        <f t="shared" si="110"/>
        <v/>
      </c>
      <c r="P34" t="str">
        <f t="shared" si="111"/>
        <v/>
      </c>
      <c r="Q34" t="str">
        <f t="shared" si="166"/>
        <v/>
      </c>
      <c r="R34" t="str">
        <f t="shared" si="112"/>
        <v/>
      </c>
      <c r="S34" t="str">
        <f t="shared" si="0"/>
        <v/>
      </c>
      <c r="T34">
        <f t="shared" si="113"/>
        <v>0</v>
      </c>
      <c r="U34" t="str">
        <f t="shared" si="1"/>
        <v/>
      </c>
      <c r="V34" t="str">
        <f t="shared" si="2"/>
        <v/>
      </c>
      <c r="W34" t="str">
        <f t="shared" si="3"/>
        <v/>
      </c>
      <c r="X34" t="str">
        <f t="shared" si="4"/>
        <v/>
      </c>
      <c r="Y34" t="str">
        <f t="shared" si="5"/>
        <v/>
      </c>
      <c r="Z34" t="str">
        <f t="shared" si="6"/>
        <v/>
      </c>
      <c r="AA34" t="str">
        <f t="shared" si="114"/>
        <v/>
      </c>
      <c r="AC34" t="str">
        <f t="shared" si="7"/>
        <v/>
      </c>
      <c r="AD34" t="str">
        <f t="shared" si="8"/>
        <v/>
      </c>
      <c r="AE34" t="str">
        <f t="shared" si="9"/>
        <v/>
      </c>
      <c r="AF34" t="str">
        <f t="shared" si="10"/>
        <v/>
      </c>
      <c r="AG34" t="str">
        <f t="shared" si="11"/>
        <v/>
      </c>
      <c r="AH34" t="str">
        <f t="shared" si="12"/>
        <v/>
      </c>
      <c r="AI34" t="str">
        <f t="shared" si="13"/>
        <v/>
      </c>
      <c r="AJ34" t="str">
        <f t="shared" si="14"/>
        <v/>
      </c>
      <c r="AK34" t="str">
        <f t="shared" si="15"/>
        <v/>
      </c>
      <c r="AL34">
        <f t="shared" si="115"/>
        <v>0</v>
      </c>
      <c r="AM34" t="str">
        <f t="shared" si="16"/>
        <v/>
      </c>
      <c r="AN34" t="str">
        <f t="shared" si="17"/>
        <v/>
      </c>
      <c r="AO34" t="str">
        <f t="shared" si="18"/>
        <v/>
      </c>
      <c r="AP34" t="str">
        <f t="shared" si="163"/>
        <v/>
      </c>
      <c r="AQ34" t="b">
        <f t="shared" si="19"/>
        <v>0</v>
      </c>
      <c r="AR34" t="str">
        <f t="shared" si="20"/>
        <v/>
      </c>
      <c r="AS34" t="str">
        <f t="shared" si="21"/>
        <v/>
      </c>
      <c r="AT34" t="str">
        <f t="shared" si="116"/>
        <v/>
      </c>
      <c r="AU34" t="str">
        <f t="shared" si="22"/>
        <v/>
      </c>
      <c r="AV34" t="str">
        <f t="shared" si="117"/>
        <v/>
      </c>
      <c r="AW34" t="str">
        <f t="shared" si="118"/>
        <v/>
      </c>
      <c r="AX34" t="str">
        <f t="shared" si="119"/>
        <v/>
      </c>
      <c r="AY34" t="str">
        <f t="shared" si="120"/>
        <v/>
      </c>
      <c r="AZ34" t="str">
        <f t="shared" si="121"/>
        <v/>
      </c>
      <c r="BA34" t="str">
        <f t="shared" si="122"/>
        <v/>
      </c>
      <c r="BB34" t="str">
        <f t="shared" si="123"/>
        <v/>
      </c>
      <c r="BC34" t="str">
        <f t="shared" si="23"/>
        <v/>
      </c>
      <c r="BD34" t="str">
        <f t="shared" si="24"/>
        <v/>
      </c>
      <c r="BE34" t="str">
        <f t="shared" si="25"/>
        <v/>
      </c>
      <c r="BF34" t="str">
        <f t="shared" si="26"/>
        <v/>
      </c>
      <c r="BG34" t="str">
        <f t="shared" si="27"/>
        <v/>
      </c>
      <c r="BH34" t="str">
        <f t="shared" si="28"/>
        <v/>
      </c>
      <c r="BI34">
        <f t="shared" si="124"/>
        <v>0</v>
      </c>
      <c r="BJ34" t="str">
        <f t="shared" si="29"/>
        <v/>
      </c>
      <c r="BK34" t="str">
        <f t="shared" si="30"/>
        <v/>
      </c>
      <c r="BL34" t="b">
        <f t="shared" si="31"/>
        <v>0</v>
      </c>
      <c r="BM34" t="str">
        <f t="shared" si="32"/>
        <v/>
      </c>
      <c r="BN34" t="str">
        <f t="shared" si="33"/>
        <v/>
      </c>
      <c r="BO34" t="str">
        <f t="shared" si="34"/>
        <v/>
      </c>
      <c r="BP34" t="str">
        <f t="shared" si="35"/>
        <v/>
      </c>
      <c r="BQ34" t="str">
        <f t="shared" si="36"/>
        <v/>
      </c>
      <c r="BR34" t="str">
        <f t="shared" si="37"/>
        <v/>
      </c>
      <c r="BS34" t="str">
        <f t="shared" si="38"/>
        <v/>
      </c>
      <c r="BT34" t="str">
        <f t="shared" si="39"/>
        <v/>
      </c>
      <c r="BU34" t="str">
        <f t="shared" si="40"/>
        <v/>
      </c>
      <c r="BV34" t="str">
        <f t="shared" si="41"/>
        <v/>
      </c>
      <c r="BW34" t="str">
        <f t="shared" si="42"/>
        <v/>
      </c>
      <c r="BX34" t="str">
        <f t="shared" si="43"/>
        <v/>
      </c>
      <c r="BY34">
        <f t="shared" si="125"/>
        <v>0</v>
      </c>
      <c r="BZ34">
        <f t="shared" si="167"/>
        <v>0</v>
      </c>
      <c r="CA34" t="str">
        <f t="shared" si="46"/>
        <v/>
      </c>
      <c r="CB34" t="str">
        <f t="shared" si="127"/>
        <v/>
      </c>
      <c r="CC34" t="str">
        <f t="shared" si="128"/>
        <v/>
      </c>
      <c r="CD34" t="str">
        <f t="shared" si="47"/>
        <v/>
      </c>
      <c r="CE34" t="str">
        <f t="shared" si="48"/>
        <v/>
      </c>
      <c r="CF34" t="str">
        <f t="shared" si="49"/>
        <v/>
      </c>
      <c r="CG34" t="str">
        <f t="shared" si="50"/>
        <v/>
      </c>
      <c r="CH34" t="str">
        <f t="shared" si="51"/>
        <v/>
      </c>
      <c r="CI34" t="str">
        <f t="shared" si="52"/>
        <v/>
      </c>
      <c r="CJ34" t="str">
        <f t="shared" si="53"/>
        <v/>
      </c>
      <c r="CK34" t="str">
        <f t="shared" si="54"/>
        <v/>
      </c>
      <c r="CL34" t="str">
        <f t="shared" si="55"/>
        <v/>
      </c>
      <c r="CM34" t="str">
        <f t="shared" si="56"/>
        <v/>
      </c>
      <c r="CN34" t="str">
        <f t="shared" si="57"/>
        <v/>
      </c>
      <c r="CO34" t="str">
        <f t="shared" si="58"/>
        <v/>
      </c>
      <c r="CP34" t="str">
        <f t="shared" si="59"/>
        <v/>
      </c>
      <c r="CQ34" t="str">
        <f t="shared" si="60"/>
        <v/>
      </c>
      <c r="CR34" t="str">
        <f t="shared" si="61"/>
        <v/>
      </c>
      <c r="CS34" t="str">
        <f t="shared" si="62"/>
        <v/>
      </c>
      <c r="CT34" t="str">
        <f t="shared" si="63"/>
        <v/>
      </c>
      <c r="CU34" t="str">
        <f t="shared" si="64"/>
        <v/>
      </c>
      <c r="CV34" t="str">
        <f t="shared" si="65"/>
        <v/>
      </c>
      <c r="CW34" t="str">
        <f t="shared" si="168"/>
        <v/>
      </c>
      <c r="CX34" t="str">
        <f t="shared" si="169"/>
        <v/>
      </c>
      <c r="CY34" t="str">
        <f t="shared" si="170"/>
        <v/>
      </c>
      <c r="CZ34" t="str">
        <f t="shared" si="171"/>
        <v/>
      </c>
      <c r="DA34" t="str">
        <f t="shared" si="172"/>
        <v/>
      </c>
      <c r="DB34" t="str">
        <f t="shared" si="173"/>
        <v/>
      </c>
      <c r="DC34" t="str">
        <f t="shared" si="174"/>
        <v/>
      </c>
      <c r="DD34" t="str">
        <f t="shared" si="175"/>
        <v/>
      </c>
      <c r="DE34">
        <f t="shared" si="176"/>
        <v>0</v>
      </c>
      <c r="DF34">
        <f t="shared" si="75"/>
        <v>0</v>
      </c>
      <c r="DG34" t="str">
        <f t="shared" si="76"/>
        <v/>
      </c>
      <c r="DH34" t="str">
        <f t="shared" si="138"/>
        <v/>
      </c>
      <c r="DI34" t="str">
        <f t="shared" si="139"/>
        <v/>
      </c>
      <c r="DJ34" t="str">
        <f t="shared" si="140"/>
        <v/>
      </c>
      <c r="DK34" t="str">
        <f t="shared" si="141"/>
        <v/>
      </c>
      <c r="DL34" t="str">
        <f t="shared" si="142"/>
        <v/>
      </c>
      <c r="DM34" t="str">
        <f t="shared" si="143"/>
        <v/>
      </c>
      <c r="DN34" t="str">
        <f t="shared" si="144"/>
        <v/>
      </c>
      <c r="DO34" t="str">
        <f t="shared" si="145"/>
        <v/>
      </c>
      <c r="DP34" t="str">
        <f t="shared" si="146"/>
        <v/>
      </c>
      <c r="DQ34" t="str">
        <f t="shared" si="78"/>
        <v/>
      </c>
      <c r="DR34" t="str">
        <f t="shared" si="79"/>
        <v/>
      </c>
      <c r="DS34" t="str">
        <f t="shared" si="80"/>
        <v/>
      </c>
      <c r="DT34" t="str">
        <f t="shared" si="81"/>
        <v/>
      </c>
      <c r="DU34" t="str">
        <f t="shared" si="82"/>
        <v/>
      </c>
      <c r="DV34" t="str">
        <f t="shared" si="83"/>
        <v/>
      </c>
      <c r="DW34" t="str">
        <f t="shared" si="84"/>
        <v/>
      </c>
      <c r="DX34" t="str">
        <f t="shared" si="85"/>
        <v/>
      </c>
      <c r="DY34" t="str">
        <f t="shared" si="177"/>
        <v/>
      </c>
      <c r="DZ34" t="str">
        <f t="shared" si="178"/>
        <v/>
      </c>
      <c r="EA34" t="str">
        <f t="shared" si="179"/>
        <v/>
      </c>
      <c r="EB34" t="str">
        <f t="shared" si="180"/>
        <v/>
      </c>
      <c r="EC34" t="str">
        <f t="shared" si="181"/>
        <v/>
      </c>
      <c r="ED34" t="str">
        <f t="shared" si="182"/>
        <v/>
      </c>
      <c r="EE34" t="str">
        <f t="shared" si="183"/>
        <v/>
      </c>
      <c r="EF34" t="str">
        <f t="shared" si="184"/>
        <v/>
      </c>
      <c r="EG34">
        <f t="shared" si="164"/>
        <v>0</v>
      </c>
      <c r="EH34" t="str">
        <f t="shared" si="155"/>
        <v/>
      </c>
      <c r="EI34" t="b">
        <f t="shared" si="94"/>
        <v>0</v>
      </c>
      <c r="EJ34" t="b">
        <f t="shared" si="95"/>
        <v>0</v>
      </c>
      <c r="EK34" t="b">
        <f t="shared" si="96"/>
        <v>0</v>
      </c>
      <c r="EL34" t="str">
        <f t="shared" si="156"/>
        <v>FALSEFALSEFALSE</v>
      </c>
      <c r="EM34" t="str">
        <f t="shared" si="157"/>
        <v/>
      </c>
      <c r="EN34" t="str">
        <f t="shared" si="158"/>
        <v/>
      </c>
      <c r="EO34" t="str">
        <f t="shared" si="97"/>
        <v/>
      </c>
      <c r="EP34" t="str">
        <f t="shared" si="98"/>
        <v/>
      </c>
      <c r="EQ34" t="str">
        <f t="shared" si="165"/>
        <v/>
      </c>
      <c r="ER34" t="str">
        <f t="shared" si="159"/>
        <v/>
      </c>
    </row>
    <row r="35" spans="1:148" x14ac:dyDescent="0.2">
      <c r="A35" t="str">
        <f t="shared" si="160"/>
        <v/>
      </c>
      <c r="B35" s="6" t="str">
        <f t="shared" si="99"/>
        <v/>
      </c>
      <c r="C35" t="str">
        <f t="shared" si="161"/>
        <v/>
      </c>
      <c r="D35" s="8" t="str">
        <f t="shared" si="162"/>
        <v/>
      </c>
      <c r="E35" s="9" t="str">
        <f t="shared" si="100"/>
        <v/>
      </c>
      <c r="F35" s="8" t="str">
        <f t="shared" si="101"/>
        <v/>
      </c>
      <c r="G35" t="str">
        <f t="shared" si="102"/>
        <v/>
      </c>
      <c r="H35" t="str">
        <f t="shared" si="103"/>
        <v/>
      </c>
      <c r="I35" t="str">
        <f t="shared" si="104"/>
        <v/>
      </c>
      <c r="J35" t="str">
        <f t="shared" si="105"/>
        <v/>
      </c>
      <c r="K35" t="str">
        <f t="shared" si="106"/>
        <v/>
      </c>
      <c r="L35" t="str">
        <f t="shared" si="107"/>
        <v/>
      </c>
      <c r="M35" t="str">
        <f t="shared" si="108"/>
        <v/>
      </c>
      <c r="N35" t="str">
        <f t="shared" si="109"/>
        <v/>
      </c>
      <c r="O35" t="str">
        <f t="shared" si="110"/>
        <v/>
      </c>
      <c r="P35" t="str">
        <f t="shared" si="111"/>
        <v/>
      </c>
      <c r="Q35" t="str">
        <f t="shared" si="166"/>
        <v/>
      </c>
      <c r="R35" t="str">
        <f t="shared" si="112"/>
        <v/>
      </c>
      <c r="S35" t="str">
        <f t="shared" si="0"/>
        <v/>
      </c>
      <c r="T35">
        <f t="shared" si="113"/>
        <v>0</v>
      </c>
      <c r="U35" t="str">
        <f t="shared" si="1"/>
        <v/>
      </c>
      <c r="V35" t="str">
        <f t="shared" si="2"/>
        <v/>
      </c>
      <c r="W35" t="str">
        <f t="shared" si="3"/>
        <v/>
      </c>
      <c r="X35" t="str">
        <f t="shared" si="4"/>
        <v/>
      </c>
      <c r="Y35" t="str">
        <f t="shared" si="5"/>
        <v/>
      </c>
      <c r="Z35" t="str">
        <f t="shared" si="6"/>
        <v/>
      </c>
      <c r="AA35" t="str">
        <f t="shared" si="114"/>
        <v/>
      </c>
      <c r="AC35" t="str">
        <f t="shared" si="7"/>
        <v/>
      </c>
      <c r="AD35" t="str">
        <f t="shared" si="8"/>
        <v/>
      </c>
      <c r="AE35" t="str">
        <f t="shared" si="9"/>
        <v/>
      </c>
      <c r="AF35" t="str">
        <f t="shared" si="10"/>
        <v/>
      </c>
      <c r="AG35" t="str">
        <f t="shared" si="11"/>
        <v/>
      </c>
      <c r="AH35" t="str">
        <f t="shared" si="12"/>
        <v/>
      </c>
      <c r="AI35" t="str">
        <f t="shared" si="13"/>
        <v/>
      </c>
      <c r="AJ35" t="str">
        <f t="shared" si="14"/>
        <v/>
      </c>
      <c r="AK35" t="str">
        <f t="shared" si="15"/>
        <v/>
      </c>
      <c r="AL35">
        <f t="shared" si="115"/>
        <v>0</v>
      </c>
      <c r="AM35" t="str">
        <f t="shared" si="16"/>
        <v/>
      </c>
      <c r="AN35" t="str">
        <f t="shared" si="17"/>
        <v/>
      </c>
      <c r="AO35" t="str">
        <f t="shared" si="18"/>
        <v/>
      </c>
      <c r="AP35" t="str">
        <f t="shared" si="163"/>
        <v/>
      </c>
      <c r="AQ35" t="b">
        <f t="shared" si="19"/>
        <v>0</v>
      </c>
      <c r="AR35" t="str">
        <f t="shared" si="20"/>
        <v/>
      </c>
      <c r="AS35" t="str">
        <f t="shared" si="21"/>
        <v/>
      </c>
      <c r="AT35" t="str">
        <f t="shared" si="116"/>
        <v/>
      </c>
      <c r="AU35" t="str">
        <f t="shared" si="22"/>
        <v/>
      </c>
      <c r="AV35" t="str">
        <f t="shared" si="117"/>
        <v/>
      </c>
      <c r="AW35" t="str">
        <f t="shared" si="118"/>
        <v/>
      </c>
      <c r="AX35" t="str">
        <f t="shared" si="119"/>
        <v/>
      </c>
      <c r="AY35" t="str">
        <f t="shared" si="120"/>
        <v/>
      </c>
      <c r="AZ35" t="str">
        <f t="shared" si="121"/>
        <v/>
      </c>
      <c r="BA35" t="str">
        <f t="shared" si="122"/>
        <v/>
      </c>
      <c r="BB35" t="str">
        <f t="shared" si="123"/>
        <v/>
      </c>
      <c r="BC35" t="str">
        <f t="shared" si="23"/>
        <v/>
      </c>
      <c r="BD35" t="str">
        <f t="shared" si="24"/>
        <v/>
      </c>
      <c r="BE35" t="str">
        <f t="shared" si="25"/>
        <v/>
      </c>
      <c r="BF35" t="str">
        <f t="shared" si="26"/>
        <v/>
      </c>
      <c r="BG35" t="str">
        <f t="shared" si="27"/>
        <v/>
      </c>
      <c r="BH35" t="str">
        <f t="shared" si="28"/>
        <v/>
      </c>
      <c r="BI35">
        <f t="shared" si="124"/>
        <v>0</v>
      </c>
      <c r="BJ35" t="str">
        <f t="shared" si="29"/>
        <v/>
      </c>
      <c r="BK35" t="str">
        <f t="shared" si="30"/>
        <v/>
      </c>
      <c r="BL35" t="b">
        <f t="shared" si="31"/>
        <v>0</v>
      </c>
      <c r="BM35" t="str">
        <f t="shared" si="32"/>
        <v/>
      </c>
      <c r="BN35" t="str">
        <f t="shared" si="33"/>
        <v/>
      </c>
      <c r="BO35" t="str">
        <f t="shared" si="34"/>
        <v/>
      </c>
      <c r="BP35" t="str">
        <f t="shared" si="35"/>
        <v/>
      </c>
      <c r="BQ35" t="str">
        <f t="shared" si="36"/>
        <v/>
      </c>
      <c r="BR35" t="str">
        <f t="shared" si="37"/>
        <v/>
      </c>
      <c r="BS35" t="str">
        <f t="shared" si="38"/>
        <v/>
      </c>
      <c r="BT35" t="str">
        <f t="shared" si="39"/>
        <v/>
      </c>
      <c r="BU35" t="str">
        <f t="shared" si="40"/>
        <v/>
      </c>
      <c r="BV35" t="str">
        <f t="shared" si="41"/>
        <v/>
      </c>
      <c r="BW35" t="str">
        <f t="shared" si="42"/>
        <v/>
      </c>
      <c r="BX35" t="str">
        <f t="shared" si="43"/>
        <v/>
      </c>
      <c r="BY35">
        <f t="shared" si="125"/>
        <v>0</v>
      </c>
      <c r="BZ35">
        <f t="shared" si="167"/>
        <v>0</v>
      </c>
      <c r="CA35" t="str">
        <f t="shared" si="46"/>
        <v/>
      </c>
      <c r="CB35" t="str">
        <f t="shared" si="127"/>
        <v/>
      </c>
      <c r="CC35" t="str">
        <f t="shared" si="128"/>
        <v/>
      </c>
      <c r="CD35" t="str">
        <f t="shared" si="47"/>
        <v/>
      </c>
      <c r="CE35" t="str">
        <f t="shared" si="48"/>
        <v/>
      </c>
      <c r="CF35" t="str">
        <f t="shared" si="49"/>
        <v/>
      </c>
      <c r="CG35" t="str">
        <f t="shared" si="50"/>
        <v/>
      </c>
      <c r="CH35" t="str">
        <f t="shared" si="51"/>
        <v/>
      </c>
      <c r="CI35" t="str">
        <f t="shared" si="52"/>
        <v/>
      </c>
      <c r="CJ35" t="str">
        <f t="shared" si="53"/>
        <v/>
      </c>
      <c r="CK35" t="str">
        <f t="shared" si="54"/>
        <v/>
      </c>
      <c r="CL35" t="str">
        <f t="shared" si="55"/>
        <v/>
      </c>
      <c r="CM35" t="str">
        <f t="shared" si="56"/>
        <v/>
      </c>
      <c r="CN35" t="str">
        <f t="shared" si="57"/>
        <v/>
      </c>
      <c r="CO35" t="str">
        <f t="shared" si="58"/>
        <v/>
      </c>
      <c r="CP35" t="str">
        <f t="shared" si="59"/>
        <v/>
      </c>
      <c r="CQ35" t="str">
        <f t="shared" si="60"/>
        <v/>
      </c>
      <c r="CR35" t="str">
        <f t="shared" si="61"/>
        <v/>
      </c>
      <c r="CS35" t="str">
        <f t="shared" si="62"/>
        <v/>
      </c>
      <c r="CT35" t="str">
        <f t="shared" si="63"/>
        <v/>
      </c>
      <c r="CU35" t="str">
        <f t="shared" si="64"/>
        <v/>
      </c>
      <c r="CV35" t="str">
        <f t="shared" si="65"/>
        <v/>
      </c>
      <c r="CW35" t="str">
        <f t="shared" si="168"/>
        <v/>
      </c>
      <c r="CX35" t="str">
        <f t="shared" si="169"/>
        <v/>
      </c>
      <c r="CY35" t="str">
        <f t="shared" si="170"/>
        <v/>
      </c>
      <c r="CZ35" t="str">
        <f t="shared" si="171"/>
        <v/>
      </c>
      <c r="DA35" t="str">
        <f t="shared" si="172"/>
        <v/>
      </c>
      <c r="DB35" t="str">
        <f t="shared" si="173"/>
        <v/>
      </c>
      <c r="DC35" t="str">
        <f t="shared" si="174"/>
        <v/>
      </c>
      <c r="DD35" t="str">
        <f t="shared" si="175"/>
        <v/>
      </c>
      <c r="DE35">
        <f t="shared" si="176"/>
        <v>0</v>
      </c>
      <c r="DF35">
        <f t="shared" si="75"/>
        <v>0</v>
      </c>
      <c r="DG35" t="str">
        <f t="shared" si="76"/>
        <v/>
      </c>
      <c r="DH35" t="str">
        <f t="shared" si="138"/>
        <v/>
      </c>
      <c r="DI35" t="str">
        <f t="shared" si="139"/>
        <v/>
      </c>
      <c r="DJ35" t="str">
        <f t="shared" si="140"/>
        <v/>
      </c>
      <c r="DK35" t="str">
        <f t="shared" si="141"/>
        <v/>
      </c>
      <c r="DL35" t="str">
        <f t="shared" si="142"/>
        <v/>
      </c>
      <c r="DM35" t="str">
        <f t="shared" si="143"/>
        <v/>
      </c>
      <c r="DN35" t="str">
        <f t="shared" si="144"/>
        <v/>
      </c>
      <c r="DO35" t="str">
        <f t="shared" si="145"/>
        <v/>
      </c>
      <c r="DP35" t="str">
        <f t="shared" si="146"/>
        <v/>
      </c>
      <c r="DQ35" t="str">
        <f t="shared" si="78"/>
        <v/>
      </c>
      <c r="DR35" t="str">
        <f t="shared" si="79"/>
        <v/>
      </c>
      <c r="DS35" t="str">
        <f t="shared" si="80"/>
        <v/>
      </c>
      <c r="DT35" t="str">
        <f t="shared" si="81"/>
        <v/>
      </c>
      <c r="DU35" t="str">
        <f t="shared" si="82"/>
        <v/>
      </c>
      <c r="DV35" t="str">
        <f t="shared" si="83"/>
        <v/>
      </c>
      <c r="DW35" t="str">
        <f t="shared" si="84"/>
        <v/>
      </c>
      <c r="DX35" t="str">
        <f t="shared" si="85"/>
        <v/>
      </c>
      <c r="DY35" t="str">
        <f t="shared" si="177"/>
        <v/>
      </c>
      <c r="DZ35" t="str">
        <f t="shared" si="178"/>
        <v/>
      </c>
      <c r="EA35" t="str">
        <f t="shared" si="179"/>
        <v/>
      </c>
      <c r="EB35" t="str">
        <f t="shared" si="180"/>
        <v/>
      </c>
      <c r="EC35" t="str">
        <f t="shared" si="181"/>
        <v/>
      </c>
      <c r="ED35" t="str">
        <f t="shared" si="182"/>
        <v/>
      </c>
      <c r="EE35" t="str">
        <f t="shared" si="183"/>
        <v/>
      </c>
      <c r="EF35" t="str">
        <f t="shared" si="184"/>
        <v/>
      </c>
      <c r="EG35">
        <f t="shared" si="164"/>
        <v>0</v>
      </c>
      <c r="EH35" t="str">
        <f t="shared" si="155"/>
        <v/>
      </c>
      <c r="EI35" t="b">
        <f t="shared" si="94"/>
        <v>0</v>
      </c>
      <c r="EJ35" t="b">
        <f t="shared" si="95"/>
        <v>0</v>
      </c>
      <c r="EK35" t="b">
        <f t="shared" si="96"/>
        <v>0</v>
      </c>
      <c r="EL35" t="str">
        <f t="shared" si="156"/>
        <v>FALSEFALSEFALSE</v>
      </c>
      <c r="EM35" t="str">
        <f t="shared" si="157"/>
        <v/>
      </c>
      <c r="EN35" t="str">
        <f t="shared" si="158"/>
        <v/>
      </c>
      <c r="EO35" t="str">
        <f t="shared" si="97"/>
        <v/>
      </c>
      <c r="EP35" t="str">
        <f t="shared" si="98"/>
        <v/>
      </c>
      <c r="EQ35" t="str">
        <f t="shared" si="165"/>
        <v/>
      </c>
      <c r="ER35" t="str">
        <f t="shared" si="159"/>
        <v/>
      </c>
    </row>
    <row r="36" spans="1:148" x14ac:dyDescent="0.2">
      <c r="A36" t="str">
        <f t="shared" si="160"/>
        <v/>
      </c>
      <c r="B36" s="6" t="str">
        <f t="shared" si="99"/>
        <v/>
      </c>
      <c r="C36" t="str">
        <f t="shared" si="161"/>
        <v/>
      </c>
      <c r="D36" s="8" t="str">
        <f t="shared" si="162"/>
        <v/>
      </c>
      <c r="E36" s="9" t="str">
        <f t="shared" si="100"/>
        <v/>
      </c>
      <c r="F36" s="8" t="str">
        <f t="shared" si="101"/>
        <v/>
      </c>
      <c r="G36" t="str">
        <f t="shared" si="102"/>
        <v/>
      </c>
      <c r="H36" t="str">
        <f t="shared" si="103"/>
        <v/>
      </c>
      <c r="I36" t="str">
        <f t="shared" si="104"/>
        <v/>
      </c>
      <c r="J36" t="str">
        <f t="shared" si="105"/>
        <v/>
      </c>
      <c r="K36" t="str">
        <f t="shared" si="106"/>
        <v/>
      </c>
      <c r="L36" t="str">
        <f t="shared" si="107"/>
        <v/>
      </c>
      <c r="M36" t="str">
        <f t="shared" si="108"/>
        <v/>
      </c>
      <c r="N36" t="str">
        <f t="shared" si="109"/>
        <v/>
      </c>
      <c r="O36" t="str">
        <f t="shared" si="110"/>
        <v/>
      </c>
      <c r="P36" t="str">
        <f t="shared" si="111"/>
        <v/>
      </c>
      <c r="Q36" t="str">
        <f t="shared" si="166"/>
        <v/>
      </c>
      <c r="R36" t="str">
        <f t="shared" si="112"/>
        <v/>
      </c>
      <c r="S36" t="str">
        <f t="shared" si="0"/>
        <v/>
      </c>
      <c r="T36">
        <f t="shared" si="113"/>
        <v>0</v>
      </c>
      <c r="U36" t="str">
        <f t="shared" si="1"/>
        <v/>
      </c>
      <c r="V36" t="str">
        <f t="shared" si="2"/>
        <v/>
      </c>
      <c r="W36" t="str">
        <f t="shared" si="3"/>
        <v/>
      </c>
      <c r="X36" t="str">
        <f t="shared" si="4"/>
        <v/>
      </c>
      <c r="Y36" t="str">
        <f t="shared" si="5"/>
        <v/>
      </c>
      <c r="Z36" t="str">
        <f t="shared" si="6"/>
        <v/>
      </c>
      <c r="AA36" t="str">
        <f t="shared" si="114"/>
        <v/>
      </c>
      <c r="AC36" t="str">
        <f t="shared" si="7"/>
        <v/>
      </c>
      <c r="AD36" t="str">
        <f t="shared" si="8"/>
        <v/>
      </c>
      <c r="AE36" t="str">
        <f t="shared" si="9"/>
        <v/>
      </c>
      <c r="AF36" t="str">
        <f t="shared" si="10"/>
        <v/>
      </c>
      <c r="AG36" t="str">
        <f t="shared" si="11"/>
        <v/>
      </c>
      <c r="AH36" t="str">
        <f t="shared" si="12"/>
        <v/>
      </c>
      <c r="AI36" t="str">
        <f t="shared" si="13"/>
        <v/>
      </c>
      <c r="AJ36" t="str">
        <f t="shared" si="14"/>
        <v/>
      </c>
      <c r="AK36" t="str">
        <f t="shared" si="15"/>
        <v/>
      </c>
      <c r="AL36">
        <f t="shared" si="115"/>
        <v>0</v>
      </c>
      <c r="AM36" t="str">
        <f t="shared" si="16"/>
        <v/>
      </c>
      <c r="AN36" t="str">
        <f t="shared" si="17"/>
        <v/>
      </c>
      <c r="AO36" t="str">
        <f t="shared" si="18"/>
        <v/>
      </c>
      <c r="AP36" t="str">
        <f t="shared" si="163"/>
        <v/>
      </c>
      <c r="AQ36" t="b">
        <f t="shared" si="19"/>
        <v>0</v>
      </c>
      <c r="AR36" t="str">
        <f t="shared" si="20"/>
        <v/>
      </c>
      <c r="AS36" t="str">
        <f t="shared" si="21"/>
        <v/>
      </c>
      <c r="AT36" t="str">
        <f t="shared" si="116"/>
        <v/>
      </c>
      <c r="AU36" t="str">
        <f t="shared" si="22"/>
        <v/>
      </c>
      <c r="AV36" t="str">
        <f t="shared" si="117"/>
        <v/>
      </c>
      <c r="AW36" t="str">
        <f t="shared" si="118"/>
        <v/>
      </c>
      <c r="AX36" t="str">
        <f t="shared" si="119"/>
        <v/>
      </c>
      <c r="AY36" t="str">
        <f t="shared" si="120"/>
        <v/>
      </c>
      <c r="AZ36" t="str">
        <f t="shared" si="121"/>
        <v/>
      </c>
      <c r="BA36" t="str">
        <f t="shared" si="122"/>
        <v/>
      </c>
      <c r="BB36" t="str">
        <f t="shared" si="123"/>
        <v/>
      </c>
      <c r="BC36" t="str">
        <f t="shared" si="23"/>
        <v/>
      </c>
      <c r="BD36" t="str">
        <f t="shared" si="24"/>
        <v/>
      </c>
      <c r="BE36" t="str">
        <f t="shared" si="25"/>
        <v/>
      </c>
      <c r="BF36" t="str">
        <f t="shared" si="26"/>
        <v/>
      </c>
      <c r="BG36" t="str">
        <f t="shared" si="27"/>
        <v/>
      </c>
      <c r="BH36" t="str">
        <f t="shared" si="28"/>
        <v/>
      </c>
      <c r="BI36">
        <f t="shared" si="124"/>
        <v>0</v>
      </c>
      <c r="BJ36" t="str">
        <f t="shared" si="29"/>
        <v/>
      </c>
      <c r="BK36" t="str">
        <f t="shared" si="30"/>
        <v/>
      </c>
      <c r="BL36" t="b">
        <f t="shared" si="31"/>
        <v>0</v>
      </c>
      <c r="BM36" t="str">
        <f t="shared" si="32"/>
        <v/>
      </c>
      <c r="BN36" t="str">
        <f t="shared" si="33"/>
        <v/>
      </c>
      <c r="BO36" t="str">
        <f t="shared" si="34"/>
        <v/>
      </c>
      <c r="BP36" t="str">
        <f t="shared" si="35"/>
        <v/>
      </c>
      <c r="BQ36" t="str">
        <f t="shared" si="36"/>
        <v/>
      </c>
      <c r="BR36" t="str">
        <f t="shared" si="37"/>
        <v/>
      </c>
      <c r="BS36" t="str">
        <f t="shared" si="38"/>
        <v/>
      </c>
      <c r="BT36" t="str">
        <f t="shared" si="39"/>
        <v/>
      </c>
      <c r="BU36" t="str">
        <f t="shared" si="40"/>
        <v/>
      </c>
      <c r="BV36" t="str">
        <f t="shared" si="41"/>
        <v/>
      </c>
      <c r="BW36" t="str">
        <f t="shared" si="42"/>
        <v/>
      </c>
      <c r="BX36" t="str">
        <f t="shared" si="43"/>
        <v/>
      </c>
      <c r="BY36">
        <f t="shared" si="125"/>
        <v>0</v>
      </c>
      <c r="BZ36">
        <f t="shared" si="167"/>
        <v>0</v>
      </c>
      <c r="CA36" t="str">
        <f t="shared" si="46"/>
        <v/>
      </c>
      <c r="CB36" t="str">
        <f t="shared" si="127"/>
        <v/>
      </c>
      <c r="CC36" t="str">
        <f t="shared" si="128"/>
        <v/>
      </c>
      <c r="CD36" t="str">
        <f t="shared" si="47"/>
        <v/>
      </c>
      <c r="CE36" t="str">
        <f t="shared" si="48"/>
        <v/>
      </c>
      <c r="CF36" t="str">
        <f t="shared" si="49"/>
        <v/>
      </c>
      <c r="CG36" t="str">
        <f t="shared" si="50"/>
        <v/>
      </c>
      <c r="CH36" t="str">
        <f t="shared" si="51"/>
        <v/>
      </c>
      <c r="CI36" t="str">
        <f t="shared" si="52"/>
        <v/>
      </c>
      <c r="CJ36" t="str">
        <f t="shared" si="53"/>
        <v/>
      </c>
      <c r="CK36" t="str">
        <f t="shared" si="54"/>
        <v/>
      </c>
      <c r="CL36" t="str">
        <f t="shared" si="55"/>
        <v/>
      </c>
      <c r="CM36" t="str">
        <f t="shared" si="56"/>
        <v/>
      </c>
      <c r="CN36" t="str">
        <f t="shared" si="57"/>
        <v/>
      </c>
      <c r="CO36" t="str">
        <f t="shared" si="58"/>
        <v/>
      </c>
      <c r="CP36" t="str">
        <f t="shared" si="59"/>
        <v/>
      </c>
      <c r="CQ36" t="str">
        <f t="shared" si="60"/>
        <v/>
      </c>
      <c r="CR36" t="str">
        <f t="shared" si="61"/>
        <v/>
      </c>
      <c r="CS36" t="str">
        <f t="shared" si="62"/>
        <v/>
      </c>
      <c r="CT36" t="str">
        <f t="shared" si="63"/>
        <v/>
      </c>
      <c r="CU36" t="str">
        <f t="shared" si="64"/>
        <v/>
      </c>
      <c r="CV36" t="str">
        <f t="shared" si="65"/>
        <v/>
      </c>
      <c r="CW36" t="str">
        <f t="shared" si="168"/>
        <v/>
      </c>
      <c r="CX36" t="str">
        <f t="shared" si="169"/>
        <v/>
      </c>
      <c r="CY36" t="str">
        <f t="shared" si="170"/>
        <v/>
      </c>
      <c r="CZ36" t="str">
        <f t="shared" si="171"/>
        <v/>
      </c>
      <c r="DA36" t="str">
        <f t="shared" si="172"/>
        <v/>
      </c>
      <c r="DB36" t="str">
        <f t="shared" si="173"/>
        <v/>
      </c>
      <c r="DC36" t="str">
        <f t="shared" si="174"/>
        <v/>
      </c>
      <c r="DD36" t="str">
        <f t="shared" si="175"/>
        <v/>
      </c>
      <c r="DE36">
        <f t="shared" si="176"/>
        <v>0</v>
      </c>
      <c r="DF36">
        <f t="shared" si="75"/>
        <v>0</v>
      </c>
      <c r="DG36" t="str">
        <f t="shared" si="76"/>
        <v/>
      </c>
      <c r="DH36" t="str">
        <f t="shared" si="138"/>
        <v/>
      </c>
      <c r="DI36" t="str">
        <f t="shared" si="139"/>
        <v/>
      </c>
      <c r="DJ36" t="str">
        <f t="shared" si="140"/>
        <v/>
      </c>
      <c r="DK36" t="str">
        <f t="shared" si="141"/>
        <v/>
      </c>
      <c r="DL36" t="str">
        <f t="shared" si="142"/>
        <v/>
      </c>
      <c r="DM36" t="str">
        <f t="shared" si="143"/>
        <v/>
      </c>
      <c r="DN36" t="str">
        <f t="shared" si="144"/>
        <v/>
      </c>
      <c r="DO36" t="str">
        <f t="shared" si="145"/>
        <v/>
      </c>
      <c r="DP36" t="str">
        <f t="shared" si="146"/>
        <v/>
      </c>
      <c r="DQ36" t="str">
        <f t="shared" si="78"/>
        <v/>
      </c>
      <c r="DR36" t="str">
        <f t="shared" si="79"/>
        <v/>
      </c>
      <c r="DS36" t="str">
        <f t="shared" si="80"/>
        <v/>
      </c>
      <c r="DT36" t="str">
        <f t="shared" si="81"/>
        <v/>
      </c>
      <c r="DU36" t="str">
        <f t="shared" si="82"/>
        <v/>
      </c>
      <c r="DV36" t="str">
        <f t="shared" si="83"/>
        <v/>
      </c>
      <c r="DW36" t="str">
        <f t="shared" si="84"/>
        <v/>
      </c>
      <c r="DX36" t="str">
        <f t="shared" si="85"/>
        <v/>
      </c>
      <c r="DY36" t="str">
        <f t="shared" si="177"/>
        <v/>
      </c>
      <c r="DZ36" t="str">
        <f t="shared" si="178"/>
        <v/>
      </c>
      <c r="EA36" t="str">
        <f t="shared" si="179"/>
        <v/>
      </c>
      <c r="EB36" t="str">
        <f t="shared" si="180"/>
        <v/>
      </c>
      <c r="EC36" t="str">
        <f t="shared" si="181"/>
        <v/>
      </c>
      <c r="ED36" t="str">
        <f t="shared" si="182"/>
        <v/>
      </c>
      <c r="EE36" t="str">
        <f t="shared" si="183"/>
        <v/>
      </c>
      <c r="EF36" t="str">
        <f t="shared" si="184"/>
        <v/>
      </c>
      <c r="EG36">
        <f t="shared" si="164"/>
        <v>0</v>
      </c>
      <c r="EH36" t="str">
        <f t="shared" si="155"/>
        <v/>
      </c>
      <c r="EI36" t="b">
        <f t="shared" si="94"/>
        <v>0</v>
      </c>
      <c r="EJ36" t="b">
        <f t="shared" si="95"/>
        <v>0</v>
      </c>
      <c r="EK36" t="b">
        <f t="shared" si="96"/>
        <v>0</v>
      </c>
      <c r="EL36" t="str">
        <f t="shared" si="156"/>
        <v>FALSEFALSEFALSE</v>
      </c>
      <c r="EM36" t="str">
        <f t="shared" si="157"/>
        <v/>
      </c>
      <c r="EN36" t="str">
        <f t="shared" si="158"/>
        <v/>
      </c>
      <c r="EO36" t="str">
        <f t="shared" si="97"/>
        <v/>
      </c>
      <c r="EP36" t="str">
        <f t="shared" si="98"/>
        <v/>
      </c>
      <c r="EQ36" t="str">
        <f t="shared" si="165"/>
        <v/>
      </c>
      <c r="ER36" t="str">
        <f t="shared" si="159"/>
        <v/>
      </c>
    </row>
    <row r="37" spans="1:148" x14ac:dyDescent="0.2">
      <c r="A37" t="str">
        <f t="shared" si="160"/>
        <v/>
      </c>
      <c r="B37" s="6" t="str">
        <f t="shared" si="99"/>
        <v/>
      </c>
      <c r="C37" t="str">
        <f t="shared" si="161"/>
        <v/>
      </c>
      <c r="D37" s="8" t="str">
        <f t="shared" si="162"/>
        <v/>
      </c>
      <c r="E37" s="9" t="str">
        <f>IF(LEN(C36)&gt;0,LEN(C36),IF(LEN(C36)=0,""))</f>
        <v/>
      </c>
      <c r="F37" s="8" t="str">
        <f t="shared" si="101"/>
        <v/>
      </c>
      <c r="G37" t="str">
        <f t="shared" si="102"/>
        <v/>
      </c>
      <c r="H37" t="str">
        <f t="shared" si="103"/>
        <v/>
      </c>
      <c r="I37" t="str">
        <f t="shared" si="104"/>
        <v/>
      </c>
      <c r="J37" t="str">
        <f t="shared" si="105"/>
        <v/>
      </c>
      <c r="K37" t="str">
        <f t="shared" si="106"/>
        <v/>
      </c>
      <c r="L37" t="str">
        <f t="shared" si="107"/>
        <v/>
      </c>
      <c r="M37" t="str">
        <f t="shared" si="108"/>
        <v/>
      </c>
      <c r="N37" t="str">
        <f t="shared" si="109"/>
        <v/>
      </c>
      <c r="O37" t="str">
        <f t="shared" si="110"/>
        <v/>
      </c>
      <c r="P37" t="str">
        <f t="shared" si="111"/>
        <v/>
      </c>
      <c r="Q37" t="str">
        <f t="shared" si="166"/>
        <v/>
      </c>
      <c r="R37" t="str">
        <f t="shared" si="112"/>
        <v/>
      </c>
      <c r="S37" t="str">
        <f t="shared" si="0"/>
        <v/>
      </c>
      <c r="T37">
        <f t="shared" si="113"/>
        <v>0</v>
      </c>
      <c r="U37" t="str">
        <f t="shared" si="1"/>
        <v/>
      </c>
      <c r="V37" t="str">
        <f t="shared" si="2"/>
        <v/>
      </c>
      <c r="W37" t="str">
        <f t="shared" si="3"/>
        <v/>
      </c>
      <c r="X37" t="str">
        <f t="shared" si="4"/>
        <v/>
      </c>
      <c r="Y37" t="str">
        <f t="shared" si="5"/>
        <v/>
      </c>
      <c r="Z37" t="str">
        <f t="shared" si="6"/>
        <v/>
      </c>
      <c r="AA37" t="str">
        <f t="shared" si="114"/>
        <v/>
      </c>
      <c r="AC37" t="str">
        <f t="shared" si="7"/>
        <v/>
      </c>
      <c r="AD37" t="str">
        <f t="shared" si="8"/>
        <v/>
      </c>
      <c r="AE37" t="str">
        <f t="shared" si="9"/>
        <v/>
      </c>
      <c r="AF37" t="str">
        <f t="shared" si="10"/>
        <v/>
      </c>
      <c r="AG37" t="str">
        <f t="shared" si="11"/>
        <v/>
      </c>
      <c r="AH37" t="str">
        <f t="shared" si="12"/>
        <v/>
      </c>
      <c r="AI37" t="str">
        <f t="shared" si="13"/>
        <v/>
      </c>
      <c r="AJ37" t="str">
        <f t="shared" si="14"/>
        <v/>
      </c>
      <c r="AK37" t="str">
        <f t="shared" si="15"/>
        <v/>
      </c>
      <c r="AL37">
        <f t="shared" si="115"/>
        <v>0</v>
      </c>
      <c r="AM37" t="str">
        <f t="shared" si="16"/>
        <v/>
      </c>
      <c r="AN37" t="str">
        <f t="shared" si="17"/>
        <v/>
      </c>
      <c r="AO37" t="str">
        <f t="shared" si="18"/>
        <v/>
      </c>
      <c r="AP37" t="str">
        <f t="shared" si="163"/>
        <v/>
      </c>
      <c r="AQ37" t="b">
        <f t="shared" si="19"/>
        <v>0</v>
      </c>
      <c r="AR37" t="str">
        <f t="shared" si="20"/>
        <v/>
      </c>
      <c r="AS37" t="str">
        <f t="shared" si="21"/>
        <v/>
      </c>
      <c r="AT37" t="str">
        <f t="shared" si="116"/>
        <v/>
      </c>
      <c r="AU37" t="str">
        <f t="shared" si="22"/>
        <v/>
      </c>
      <c r="AV37" t="str">
        <f t="shared" si="117"/>
        <v/>
      </c>
      <c r="AW37" t="str">
        <f t="shared" si="118"/>
        <v/>
      </c>
      <c r="AX37" t="str">
        <f t="shared" si="119"/>
        <v/>
      </c>
      <c r="AY37" t="str">
        <f t="shared" si="120"/>
        <v/>
      </c>
      <c r="AZ37" t="str">
        <f t="shared" si="121"/>
        <v/>
      </c>
      <c r="BA37" t="str">
        <f t="shared" si="122"/>
        <v/>
      </c>
      <c r="BB37" t="str">
        <f t="shared" si="123"/>
        <v/>
      </c>
      <c r="BC37" t="str">
        <f t="shared" si="23"/>
        <v/>
      </c>
      <c r="BD37" t="str">
        <f t="shared" si="24"/>
        <v/>
      </c>
      <c r="BE37" t="str">
        <f t="shared" si="25"/>
        <v/>
      </c>
      <c r="BF37" t="str">
        <f t="shared" si="26"/>
        <v/>
      </c>
      <c r="BG37" t="str">
        <f t="shared" si="27"/>
        <v/>
      </c>
      <c r="BH37" t="str">
        <f t="shared" si="28"/>
        <v/>
      </c>
      <c r="BI37">
        <f t="shared" si="124"/>
        <v>0</v>
      </c>
      <c r="BJ37" t="str">
        <f t="shared" si="29"/>
        <v/>
      </c>
      <c r="BK37" t="str">
        <f t="shared" si="30"/>
        <v/>
      </c>
      <c r="BL37" t="b">
        <f t="shared" si="31"/>
        <v>0</v>
      </c>
      <c r="BM37" t="str">
        <f t="shared" si="32"/>
        <v/>
      </c>
      <c r="BN37" t="str">
        <f t="shared" si="33"/>
        <v/>
      </c>
      <c r="BO37" t="str">
        <f t="shared" si="34"/>
        <v/>
      </c>
      <c r="BP37" t="str">
        <f t="shared" si="35"/>
        <v/>
      </c>
      <c r="BQ37" t="str">
        <f t="shared" si="36"/>
        <v/>
      </c>
      <c r="BR37" t="str">
        <f t="shared" si="37"/>
        <v/>
      </c>
      <c r="BS37" t="str">
        <f t="shared" si="38"/>
        <v/>
      </c>
      <c r="BT37" t="str">
        <f t="shared" si="39"/>
        <v/>
      </c>
      <c r="BU37" t="str">
        <f t="shared" si="40"/>
        <v/>
      </c>
      <c r="BV37" t="str">
        <f t="shared" si="41"/>
        <v/>
      </c>
      <c r="BW37" t="str">
        <f t="shared" si="42"/>
        <v/>
      </c>
      <c r="BX37" t="str">
        <f t="shared" si="43"/>
        <v/>
      </c>
      <c r="BY37">
        <f t="shared" si="125"/>
        <v>0</v>
      </c>
      <c r="BZ37">
        <f t="shared" si="167"/>
        <v>0</v>
      </c>
      <c r="CA37" t="str">
        <f t="shared" si="46"/>
        <v/>
      </c>
      <c r="CB37" t="str">
        <f t="shared" si="127"/>
        <v/>
      </c>
      <c r="CC37" t="str">
        <f t="shared" si="128"/>
        <v/>
      </c>
      <c r="CD37" t="str">
        <f t="shared" si="47"/>
        <v/>
      </c>
      <c r="CE37" t="str">
        <f t="shared" si="48"/>
        <v/>
      </c>
      <c r="CF37" t="str">
        <f t="shared" si="49"/>
        <v/>
      </c>
      <c r="CG37" t="str">
        <f t="shared" si="50"/>
        <v/>
      </c>
      <c r="CH37" t="str">
        <f t="shared" si="51"/>
        <v/>
      </c>
      <c r="CI37" t="str">
        <f t="shared" si="52"/>
        <v/>
      </c>
      <c r="CJ37" t="str">
        <f t="shared" si="53"/>
        <v/>
      </c>
      <c r="CK37" t="str">
        <f t="shared" si="54"/>
        <v/>
      </c>
      <c r="CL37" t="str">
        <f t="shared" si="55"/>
        <v/>
      </c>
      <c r="CM37" t="str">
        <f t="shared" si="56"/>
        <v/>
      </c>
      <c r="CN37" t="str">
        <f t="shared" si="57"/>
        <v/>
      </c>
      <c r="CO37" t="str">
        <f t="shared" si="58"/>
        <v/>
      </c>
      <c r="CP37" t="str">
        <f t="shared" si="59"/>
        <v/>
      </c>
      <c r="CQ37" t="str">
        <f t="shared" si="60"/>
        <v/>
      </c>
      <c r="CR37" t="str">
        <f t="shared" si="61"/>
        <v/>
      </c>
      <c r="CS37" t="str">
        <f t="shared" si="62"/>
        <v/>
      </c>
      <c r="CT37" t="str">
        <f t="shared" si="63"/>
        <v/>
      </c>
      <c r="CU37" t="str">
        <f t="shared" si="64"/>
        <v/>
      </c>
      <c r="CV37" t="str">
        <f t="shared" si="65"/>
        <v/>
      </c>
      <c r="CW37" t="str">
        <f t="shared" si="168"/>
        <v/>
      </c>
      <c r="CX37" t="str">
        <f t="shared" si="169"/>
        <v/>
      </c>
      <c r="CY37" t="str">
        <f t="shared" si="170"/>
        <v/>
      </c>
      <c r="CZ37" t="str">
        <f t="shared" si="171"/>
        <v/>
      </c>
      <c r="DA37" t="str">
        <f t="shared" si="172"/>
        <v/>
      </c>
      <c r="DB37" t="str">
        <f t="shared" si="173"/>
        <v/>
      </c>
      <c r="DC37" t="str">
        <f t="shared" si="174"/>
        <v/>
      </c>
      <c r="DD37" t="str">
        <f t="shared" si="175"/>
        <v/>
      </c>
      <c r="DE37">
        <f t="shared" si="176"/>
        <v>0</v>
      </c>
      <c r="DF37">
        <f t="shared" si="75"/>
        <v>0</v>
      </c>
      <c r="DG37" t="str">
        <f t="shared" si="76"/>
        <v/>
      </c>
      <c r="DH37" t="str">
        <f t="shared" si="138"/>
        <v/>
      </c>
      <c r="DI37" t="str">
        <f t="shared" si="139"/>
        <v/>
      </c>
      <c r="DJ37" t="str">
        <f t="shared" si="140"/>
        <v/>
      </c>
      <c r="DK37" t="str">
        <f t="shared" si="141"/>
        <v/>
      </c>
      <c r="DL37" t="str">
        <f t="shared" si="142"/>
        <v/>
      </c>
      <c r="DM37" t="str">
        <f t="shared" si="143"/>
        <v/>
      </c>
      <c r="DN37" t="str">
        <f t="shared" si="144"/>
        <v/>
      </c>
      <c r="DO37" t="str">
        <f t="shared" si="145"/>
        <v/>
      </c>
      <c r="DP37" t="str">
        <f t="shared" si="146"/>
        <v/>
      </c>
      <c r="DQ37" t="str">
        <f t="shared" si="78"/>
        <v/>
      </c>
      <c r="DR37" t="str">
        <f t="shared" si="79"/>
        <v/>
      </c>
      <c r="DS37" t="str">
        <f t="shared" si="80"/>
        <v/>
      </c>
      <c r="DT37" t="str">
        <f t="shared" si="81"/>
        <v/>
      </c>
      <c r="DU37" t="str">
        <f t="shared" si="82"/>
        <v/>
      </c>
      <c r="DV37" t="str">
        <f t="shared" si="83"/>
        <v/>
      </c>
      <c r="DW37" t="str">
        <f t="shared" si="84"/>
        <v/>
      </c>
      <c r="DX37" t="str">
        <f t="shared" si="85"/>
        <v/>
      </c>
      <c r="DY37" t="str">
        <f t="shared" si="177"/>
        <v/>
      </c>
      <c r="DZ37" t="str">
        <f t="shared" si="178"/>
        <v/>
      </c>
      <c r="EA37" t="str">
        <f t="shared" si="179"/>
        <v/>
      </c>
      <c r="EB37" t="str">
        <f t="shared" si="180"/>
        <v/>
      </c>
      <c r="EC37" t="str">
        <f t="shared" si="181"/>
        <v/>
      </c>
      <c r="ED37" t="str">
        <f t="shared" si="182"/>
        <v/>
      </c>
      <c r="EE37" t="str">
        <f t="shared" si="183"/>
        <v/>
      </c>
      <c r="EF37" t="str">
        <f t="shared" si="184"/>
        <v/>
      </c>
      <c r="EG37">
        <f t="shared" si="164"/>
        <v>0</v>
      </c>
      <c r="EH37" t="str">
        <f t="shared" si="155"/>
        <v/>
      </c>
      <c r="EI37" t="b">
        <f t="shared" si="94"/>
        <v>0</v>
      </c>
      <c r="EJ37" t="b">
        <f t="shared" si="95"/>
        <v>0</v>
      </c>
      <c r="EK37" t="b">
        <f t="shared" si="96"/>
        <v>0</v>
      </c>
      <c r="EL37" t="str">
        <f t="shared" si="156"/>
        <v>FALSEFALSEFALSE</v>
      </c>
      <c r="EM37" t="str">
        <f t="shared" si="157"/>
        <v/>
      </c>
      <c r="EN37" t="str">
        <f t="shared" si="158"/>
        <v/>
      </c>
      <c r="EO37" t="str">
        <f t="shared" si="97"/>
        <v/>
      </c>
      <c r="EP37" t="str">
        <f t="shared" si="98"/>
        <v/>
      </c>
      <c r="EQ37" t="str">
        <f t="shared" si="165"/>
        <v/>
      </c>
      <c r="ER37" t="str">
        <f t="shared" si="159"/>
        <v/>
      </c>
    </row>
    <row r="38" spans="1:148" x14ac:dyDescent="0.2">
      <c r="A38" t="str">
        <f t="shared" si="160"/>
        <v/>
      </c>
      <c r="B38" s="6" t="str">
        <f t="shared" si="99"/>
        <v/>
      </c>
      <c r="C38" t="str">
        <f t="shared" si="161"/>
        <v/>
      </c>
      <c r="D38" s="8" t="str">
        <f t="shared" si="162"/>
        <v/>
      </c>
      <c r="E38" s="9" t="str">
        <f t="shared" si="100"/>
        <v/>
      </c>
      <c r="F38" s="8" t="str">
        <f t="shared" si="101"/>
        <v/>
      </c>
      <c r="G38" t="str">
        <f t="shared" si="102"/>
        <v/>
      </c>
      <c r="H38" t="str">
        <f t="shared" si="103"/>
        <v/>
      </c>
      <c r="I38" t="str">
        <f t="shared" si="104"/>
        <v/>
      </c>
      <c r="J38" t="str">
        <f t="shared" si="105"/>
        <v/>
      </c>
      <c r="K38" t="str">
        <f t="shared" si="106"/>
        <v/>
      </c>
      <c r="L38" t="str">
        <f t="shared" si="107"/>
        <v/>
      </c>
      <c r="M38" t="str">
        <f t="shared" si="108"/>
        <v/>
      </c>
      <c r="N38" t="str">
        <f t="shared" si="109"/>
        <v/>
      </c>
      <c r="O38" t="str">
        <f t="shared" si="110"/>
        <v/>
      </c>
      <c r="P38" t="str">
        <f t="shared" si="111"/>
        <v/>
      </c>
      <c r="Q38" t="str">
        <f t="shared" si="166"/>
        <v/>
      </c>
      <c r="R38" t="str">
        <f t="shared" si="112"/>
        <v/>
      </c>
      <c r="S38" t="str">
        <f t="shared" si="0"/>
        <v/>
      </c>
      <c r="T38">
        <f t="shared" si="113"/>
        <v>0</v>
      </c>
      <c r="U38" t="str">
        <f t="shared" si="1"/>
        <v/>
      </c>
      <c r="V38" t="str">
        <f t="shared" si="2"/>
        <v/>
      </c>
      <c r="W38" t="str">
        <f t="shared" si="3"/>
        <v/>
      </c>
      <c r="X38" t="str">
        <f t="shared" si="4"/>
        <v/>
      </c>
      <c r="Y38" t="str">
        <f t="shared" si="5"/>
        <v/>
      </c>
      <c r="Z38" t="str">
        <f t="shared" si="6"/>
        <v/>
      </c>
      <c r="AA38" t="str">
        <f t="shared" si="114"/>
        <v/>
      </c>
      <c r="AC38" t="str">
        <f t="shared" si="7"/>
        <v/>
      </c>
      <c r="AD38" t="str">
        <f t="shared" si="8"/>
        <v/>
      </c>
      <c r="AE38" t="str">
        <f t="shared" si="9"/>
        <v/>
      </c>
      <c r="AF38" t="str">
        <f t="shared" si="10"/>
        <v/>
      </c>
      <c r="AG38" t="str">
        <f t="shared" si="11"/>
        <v/>
      </c>
      <c r="AH38" t="str">
        <f t="shared" si="12"/>
        <v/>
      </c>
      <c r="AI38" t="str">
        <f t="shared" si="13"/>
        <v/>
      </c>
      <c r="AJ38" t="str">
        <f t="shared" si="14"/>
        <v/>
      </c>
      <c r="AK38" t="str">
        <f t="shared" si="15"/>
        <v/>
      </c>
      <c r="AL38">
        <f t="shared" si="115"/>
        <v>0</v>
      </c>
      <c r="AM38" t="str">
        <f t="shared" si="16"/>
        <v/>
      </c>
      <c r="AN38" t="str">
        <f t="shared" si="17"/>
        <v/>
      </c>
      <c r="AO38" t="str">
        <f t="shared" si="18"/>
        <v/>
      </c>
      <c r="AP38" t="str">
        <f t="shared" si="163"/>
        <v/>
      </c>
      <c r="AQ38" t="b">
        <f t="shared" si="19"/>
        <v>0</v>
      </c>
      <c r="AR38" t="str">
        <f t="shared" si="20"/>
        <v/>
      </c>
      <c r="AS38" t="str">
        <f t="shared" si="21"/>
        <v/>
      </c>
      <c r="AT38" t="str">
        <f t="shared" si="116"/>
        <v/>
      </c>
      <c r="AU38" t="str">
        <f t="shared" si="22"/>
        <v/>
      </c>
      <c r="AV38" t="str">
        <f t="shared" si="117"/>
        <v/>
      </c>
      <c r="AW38" t="str">
        <f t="shared" si="118"/>
        <v/>
      </c>
      <c r="AX38" t="str">
        <f t="shared" si="119"/>
        <v/>
      </c>
      <c r="AY38" t="str">
        <f t="shared" si="120"/>
        <v/>
      </c>
      <c r="AZ38" t="str">
        <f t="shared" si="121"/>
        <v/>
      </c>
      <c r="BA38" t="str">
        <f t="shared" si="122"/>
        <v/>
      </c>
      <c r="BB38" t="str">
        <f t="shared" si="123"/>
        <v/>
      </c>
      <c r="BC38" t="str">
        <f t="shared" si="23"/>
        <v/>
      </c>
      <c r="BD38" t="str">
        <f t="shared" si="24"/>
        <v/>
      </c>
      <c r="BE38" t="str">
        <f t="shared" si="25"/>
        <v/>
      </c>
      <c r="BF38" t="str">
        <f t="shared" si="26"/>
        <v/>
      </c>
      <c r="BG38" t="str">
        <f t="shared" si="27"/>
        <v/>
      </c>
      <c r="BH38" t="str">
        <f t="shared" si="28"/>
        <v/>
      </c>
      <c r="BI38">
        <f t="shared" si="124"/>
        <v>0</v>
      </c>
      <c r="BJ38" t="str">
        <f t="shared" si="29"/>
        <v/>
      </c>
      <c r="BK38" t="str">
        <f t="shared" si="30"/>
        <v/>
      </c>
      <c r="BL38" t="b">
        <f t="shared" si="31"/>
        <v>0</v>
      </c>
      <c r="BM38" t="str">
        <f t="shared" si="32"/>
        <v/>
      </c>
      <c r="BN38" t="str">
        <f t="shared" si="33"/>
        <v/>
      </c>
      <c r="BO38" t="str">
        <f t="shared" si="34"/>
        <v/>
      </c>
      <c r="BP38" t="str">
        <f t="shared" si="35"/>
        <v/>
      </c>
      <c r="BQ38" t="str">
        <f t="shared" si="36"/>
        <v/>
      </c>
      <c r="BR38" t="str">
        <f t="shared" si="37"/>
        <v/>
      </c>
      <c r="BS38" t="str">
        <f t="shared" si="38"/>
        <v/>
      </c>
      <c r="BT38" t="str">
        <f t="shared" si="39"/>
        <v/>
      </c>
      <c r="BU38" t="str">
        <f t="shared" si="40"/>
        <v/>
      </c>
      <c r="BV38" t="str">
        <f t="shared" si="41"/>
        <v/>
      </c>
      <c r="BW38" t="str">
        <f t="shared" si="42"/>
        <v/>
      </c>
      <c r="BX38" t="str">
        <f t="shared" si="43"/>
        <v/>
      </c>
      <c r="BY38">
        <f t="shared" si="125"/>
        <v>0</v>
      </c>
      <c r="BZ38">
        <f t="shared" si="167"/>
        <v>0</v>
      </c>
      <c r="CA38" t="str">
        <f t="shared" si="46"/>
        <v/>
      </c>
      <c r="CB38" t="str">
        <f t="shared" si="127"/>
        <v/>
      </c>
      <c r="CC38" t="str">
        <f t="shared" si="128"/>
        <v/>
      </c>
      <c r="CD38" t="str">
        <f t="shared" si="47"/>
        <v/>
      </c>
      <c r="CE38" t="str">
        <f t="shared" si="48"/>
        <v/>
      </c>
      <c r="CF38" t="str">
        <f t="shared" si="49"/>
        <v/>
      </c>
      <c r="CG38" t="str">
        <f t="shared" si="50"/>
        <v/>
      </c>
      <c r="CH38" t="str">
        <f t="shared" si="51"/>
        <v/>
      </c>
      <c r="CI38" t="str">
        <f t="shared" si="52"/>
        <v/>
      </c>
      <c r="CJ38" t="str">
        <f t="shared" si="53"/>
        <v/>
      </c>
      <c r="CK38" t="str">
        <f t="shared" si="54"/>
        <v/>
      </c>
      <c r="CL38" t="str">
        <f t="shared" si="55"/>
        <v/>
      </c>
      <c r="CM38" t="str">
        <f t="shared" si="56"/>
        <v/>
      </c>
      <c r="CN38" t="str">
        <f t="shared" si="57"/>
        <v/>
      </c>
      <c r="CO38" t="str">
        <f t="shared" si="58"/>
        <v/>
      </c>
      <c r="CP38" t="str">
        <f t="shared" si="59"/>
        <v/>
      </c>
      <c r="CQ38" t="str">
        <f t="shared" si="60"/>
        <v/>
      </c>
      <c r="CR38" t="str">
        <f t="shared" si="61"/>
        <v/>
      </c>
      <c r="CS38" t="str">
        <f t="shared" si="62"/>
        <v/>
      </c>
      <c r="CT38" t="str">
        <f t="shared" si="63"/>
        <v/>
      </c>
      <c r="CU38" t="str">
        <f t="shared" si="64"/>
        <v/>
      </c>
      <c r="CV38" t="str">
        <f t="shared" si="65"/>
        <v/>
      </c>
      <c r="CW38" t="str">
        <f t="shared" si="168"/>
        <v/>
      </c>
      <c r="CX38" t="str">
        <f t="shared" si="169"/>
        <v/>
      </c>
      <c r="CY38" t="str">
        <f t="shared" si="170"/>
        <v/>
      </c>
      <c r="CZ38" t="str">
        <f t="shared" si="171"/>
        <v/>
      </c>
      <c r="DA38" t="str">
        <f t="shared" si="172"/>
        <v/>
      </c>
      <c r="DB38" t="str">
        <f t="shared" si="173"/>
        <v/>
      </c>
      <c r="DC38" t="str">
        <f t="shared" si="174"/>
        <v/>
      </c>
      <c r="DD38" t="str">
        <f t="shared" si="175"/>
        <v/>
      </c>
      <c r="DE38">
        <f t="shared" si="176"/>
        <v>0</v>
      </c>
      <c r="DF38">
        <f t="shared" si="75"/>
        <v>0</v>
      </c>
      <c r="DG38" t="str">
        <f t="shared" si="76"/>
        <v/>
      </c>
      <c r="DH38" t="str">
        <f t="shared" si="138"/>
        <v/>
      </c>
      <c r="DI38" t="str">
        <f t="shared" si="139"/>
        <v/>
      </c>
      <c r="DJ38" t="str">
        <f t="shared" si="140"/>
        <v/>
      </c>
      <c r="DK38" t="str">
        <f t="shared" si="141"/>
        <v/>
      </c>
      <c r="DL38" t="str">
        <f t="shared" si="142"/>
        <v/>
      </c>
      <c r="DM38" t="str">
        <f t="shared" si="143"/>
        <v/>
      </c>
      <c r="DN38" t="str">
        <f t="shared" si="144"/>
        <v/>
      </c>
      <c r="DO38" t="str">
        <f t="shared" si="145"/>
        <v/>
      </c>
      <c r="DP38" t="str">
        <f t="shared" si="146"/>
        <v/>
      </c>
      <c r="DQ38" t="str">
        <f t="shared" si="78"/>
        <v/>
      </c>
      <c r="DR38" t="str">
        <f t="shared" si="79"/>
        <v/>
      </c>
      <c r="DS38" t="str">
        <f t="shared" si="80"/>
        <v/>
      </c>
      <c r="DT38" t="str">
        <f t="shared" si="81"/>
        <v/>
      </c>
      <c r="DU38" t="str">
        <f t="shared" si="82"/>
        <v/>
      </c>
      <c r="DV38" t="str">
        <f t="shared" si="83"/>
        <v/>
      </c>
      <c r="DW38" t="str">
        <f t="shared" si="84"/>
        <v/>
      </c>
      <c r="DX38" t="str">
        <f t="shared" si="85"/>
        <v/>
      </c>
      <c r="DY38" t="str">
        <f t="shared" si="177"/>
        <v/>
      </c>
      <c r="DZ38" t="str">
        <f t="shared" si="178"/>
        <v/>
      </c>
      <c r="EA38" t="str">
        <f t="shared" si="179"/>
        <v/>
      </c>
      <c r="EB38" t="str">
        <f t="shared" si="180"/>
        <v/>
      </c>
      <c r="EC38" t="str">
        <f t="shared" si="181"/>
        <v/>
      </c>
      <c r="ED38" t="str">
        <f t="shared" si="182"/>
        <v/>
      </c>
      <c r="EE38" t="str">
        <f t="shared" si="183"/>
        <v/>
      </c>
      <c r="EF38" t="str">
        <f t="shared" si="184"/>
        <v/>
      </c>
      <c r="EG38">
        <f t="shared" si="164"/>
        <v>0</v>
      </c>
      <c r="EH38" t="str">
        <f t="shared" si="155"/>
        <v/>
      </c>
      <c r="EI38" t="b">
        <f t="shared" si="94"/>
        <v>0</v>
      </c>
      <c r="EJ38" t="b">
        <f t="shared" si="95"/>
        <v>0</v>
      </c>
      <c r="EK38" t="b">
        <f t="shared" si="96"/>
        <v>0</v>
      </c>
      <c r="EL38" t="str">
        <f t="shared" si="156"/>
        <v>FALSEFALSEFALSE</v>
      </c>
      <c r="EM38" t="str">
        <f t="shared" si="157"/>
        <v/>
      </c>
      <c r="EN38" t="str">
        <f t="shared" si="158"/>
        <v/>
      </c>
      <c r="EO38" t="str">
        <f t="shared" si="97"/>
        <v/>
      </c>
      <c r="EP38" t="str">
        <f t="shared" si="98"/>
        <v/>
      </c>
      <c r="EQ38" t="str">
        <f t="shared" si="165"/>
        <v/>
      </c>
      <c r="ER38" t="str">
        <f t="shared" si="159"/>
        <v/>
      </c>
    </row>
    <row r="39" spans="1:148" x14ac:dyDescent="0.2">
      <c r="A39" t="str">
        <f t="shared" si="160"/>
        <v/>
      </c>
      <c r="B39" s="6" t="str">
        <f t="shared" si="99"/>
        <v/>
      </c>
      <c r="C39" t="str">
        <f t="shared" si="161"/>
        <v/>
      </c>
      <c r="D39" s="8" t="str">
        <f t="shared" si="162"/>
        <v/>
      </c>
      <c r="E39" s="9" t="str">
        <f t="shared" si="100"/>
        <v/>
      </c>
      <c r="F39" s="8" t="str">
        <f t="shared" si="101"/>
        <v/>
      </c>
      <c r="G39" t="str">
        <f t="shared" si="102"/>
        <v/>
      </c>
      <c r="H39" t="str">
        <f t="shared" si="103"/>
        <v/>
      </c>
      <c r="I39" t="str">
        <f t="shared" si="104"/>
        <v/>
      </c>
      <c r="J39" t="str">
        <f t="shared" si="105"/>
        <v/>
      </c>
      <c r="K39" t="str">
        <f t="shared" si="106"/>
        <v/>
      </c>
      <c r="L39" t="str">
        <f t="shared" si="107"/>
        <v/>
      </c>
      <c r="M39" t="str">
        <f t="shared" si="108"/>
        <v/>
      </c>
      <c r="N39" t="str">
        <f t="shared" si="109"/>
        <v/>
      </c>
      <c r="O39" t="str">
        <f t="shared" si="110"/>
        <v/>
      </c>
      <c r="P39" t="str">
        <f t="shared" si="111"/>
        <v/>
      </c>
      <c r="Q39" t="str">
        <f t="shared" si="166"/>
        <v/>
      </c>
      <c r="R39" t="str">
        <f t="shared" si="112"/>
        <v/>
      </c>
      <c r="S39" t="str">
        <f t="shared" si="0"/>
        <v/>
      </c>
      <c r="T39">
        <f t="shared" si="113"/>
        <v>0</v>
      </c>
      <c r="U39" t="str">
        <f t="shared" si="1"/>
        <v/>
      </c>
      <c r="V39" t="str">
        <f t="shared" si="2"/>
        <v/>
      </c>
      <c r="W39" t="str">
        <f t="shared" si="3"/>
        <v/>
      </c>
      <c r="X39" t="str">
        <f t="shared" si="4"/>
        <v/>
      </c>
      <c r="Y39" t="str">
        <f t="shared" si="5"/>
        <v/>
      </c>
      <c r="Z39" t="str">
        <f t="shared" si="6"/>
        <v/>
      </c>
      <c r="AA39" t="str">
        <f t="shared" si="114"/>
        <v/>
      </c>
      <c r="AC39" t="str">
        <f t="shared" si="7"/>
        <v/>
      </c>
      <c r="AD39" t="str">
        <f t="shared" si="8"/>
        <v/>
      </c>
      <c r="AE39" t="str">
        <f t="shared" si="9"/>
        <v/>
      </c>
      <c r="AF39" t="str">
        <f t="shared" si="10"/>
        <v/>
      </c>
      <c r="AG39" t="str">
        <f t="shared" si="11"/>
        <v/>
      </c>
      <c r="AH39" t="str">
        <f t="shared" si="12"/>
        <v/>
      </c>
      <c r="AI39" t="str">
        <f t="shared" si="13"/>
        <v/>
      </c>
      <c r="AJ39" t="str">
        <f t="shared" si="14"/>
        <v/>
      </c>
      <c r="AK39" t="str">
        <f t="shared" si="15"/>
        <v/>
      </c>
      <c r="AL39">
        <f t="shared" si="115"/>
        <v>0</v>
      </c>
      <c r="AM39" t="str">
        <f t="shared" si="16"/>
        <v/>
      </c>
      <c r="AN39" t="str">
        <f t="shared" si="17"/>
        <v/>
      </c>
      <c r="AO39" t="str">
        <f t="shared" si="18"/>
        <v/>
      </c>
      <c r="AP39" t="str">
        <f t="shared" si="163"/>
        <v/>
      </c>
      <c r="AQ39" t="b">
        <f t="shared" si="19"/>
        <v>0</v>
      </c>
      <c r="AR39" t="str">
        <f t="shared" si="20"/>
        <v/>
      </c>
      <c r="AS39" t="str">
        <f t="shared" si="21"/>
        <v/>
      </c>
      <c r="AT39" t="str">
        <f t="shared" si="116"/>
        <v/>
      </c>
      <c r="AU39" t="str">
        <f t="shared" si="22"/>
        <v/>
      </c>
      <c r="AV39" t="str">
        <f t="shared" si="117"/>
        <v/>
      </c>
      <c r="AW39" t="str">
        <f t="shared" si="118"/>
        <v/>
      </c>
      <c r="AX39" t="str">
        <f t="shared" si="119"/>
        <v/>
      </c>
      <c r="AY39" t="str">
        <f t="shared" si="120"/>
        <v/>
      </c>
      <c r="AZ39" t="str">
        <f t="shared" si="121"/>
        <v/>
      </c>
      <c r="BA39" t="str">
        <f t="shared" si="122"/>
        <v/>
      </c>
      <c r="BB39" t="str">
        <f t="shared" si="123"/>
        <v/>
      </c>
      <c r="BC39" t="str">
        <f t="shared" si="23"/>
        <v/>
      </c>
      <c r="BD39" t="str">
        <f t="shared" si="24"/>
        <v/>
      </c>
      <c r="BE39" t="str">
        <f t="shared" si="25"/>
        <v/>
      </c>
      <c r="BF39" t="str">
        <f t="shared" si="26"/>
        <v/>
      </c>
      <c r="BG39" t="str">
        <f t="shared" si="27"/>
        <v/>
      </c>
      <c r="BH39" t="str">
        <f t="shared" si="28"/>
        <v/>
      </c>
      <c r="BI39">
        <f t="shared" si="124"/>
        <v>0</v>
      </c>
      <c r="BJ39" t="str">
        <f t="shared" si="29"/>
        <v/>
      </c>
      <c r="BK39" t="str">
        <f t="shared" si="30"/>
        <v/>
      </c>
      <c r="BL39" t="b">
        <f t="shared" si="31"/>
        <v>0</v>
      </c>
      <c r="BM39" t="str">
        <f t="shared" si="32"/>
        <v/>
      </c>
      <c r="BN39" t="str">
        <f t="shared" si="33"/>
        <v/>
      </c>
      <c r="BO39" t="str">
        <f t="shared" si="34"/>
        <v/>
      </c>
      <c r="BP39" t="str">
        <f t="shared" si="35"/>
        <v/>
      </c>
      <c r="BQ39" t="str">
        <f t="shared" si="36"/>
        <v/>
      </c>
      <c r="BR39" t="str">
        <f t="shared" si="37"/>
        <v/>
      </c>
      <c r="BS39" t="str">
        <f t="shared" si="38"/>
        <v/>
      </c>
      <c r="BT39" t="str">
        <f t="shared" si="39"/>
        <v/>
      </c>
      <c r="BU39" t="str">
        <f t="shared" si="40"/>
        <v/>
      </c>
      <c r="BV39" t="str">
        <f t="shared" si="41"/>
        <v/>
      </c>
      <c r="BW39" t="str">
        <f t="shared" si="42"/>
        <v/>
      </c>
      <c r="BX39" t="str">
        <f t="shared" si="43"/>
        <v/>
      </c>
      <c r="BY39">
        <f t="shared" si="125"/>
        <v>0</v>
      </c>
      <c r="BZ39">
        <f t="shared" si="167"/>
        <v>0</v>
      </c>
      <c r="CA39" t="str">
        <f t="shared" si="46"/>
        <v/>
      </c>
      <c r="CB39" t="str">
        <f t="shared" si="127"/>
        <v/>
      </c>
      <c r="CC39" t="str">
        <f t="shared" si="128"/>
        <v/>
      </c>
      <c r="CD39" t="str">
        <f t="shared" si="47"/>
        <v/>
      </c>
      <c r="CE39" t="str">
        <f t="shared" si="48"/>
        <v/>
      </c>
      <c r="CF39" t="str">
        <f t="shared" si="49"/>
        <v/>
      </c>
      <c r="CG39" t="str">
        <f t="shared" si="50"/>
        <v/>
      </c>
      <c r="CH39" t="str">
        <f t="shared" si="51"/>
        <v/>
      </c>
      <c r="CI39" t="str">
        <f t="shared" si="52"/>
        <v/>
      </c>
      <c r="CJ39" t="str">
        <f t="shared" si="53"/>
        <v/>
      </c>
      <c r="CK39" t="str">
        <f t="shared" si="54"/>
        <v/>
      </c>
      <c r="CL39" t="str">
        <f t="shared" si="55"/>
        <v/>
      </c>
      <c r="CM39" t="str">
        <f t="shared" si="56"/>
        <v/>
      </c>
      <c r="CN39" t="str">
        <f t="shared" si="57"/>
        <v/>
      </c>
      <c r="CO39" t="str">
        <f t="shared" si="58"/>
        <v/>
      </c>
      <c r="CP39" t="str">
        <f t="shared" si="59"/>
        <v/>
      </c>
      <c r="CQ39" t="str">
        <f t="shared" si="60"/>
        <v/>
      </c>
      <c r="CR39" t="str">
        <f t="shared" si="61"/>
        <v/>
      </c>
      <c r="CS39" t="str">
        <f t="shared" si="62"/>
        <v/>
      </c>
      <c r="CT39" t="str">
        <f t="shared" si="63"/>
        <v/>
      </c>
      <c r="CU39" t="str">
        <f t="shared" si="64"/>
        <v/>
      </c>
      <c r="CV39" t="str">
        <f t="shared" si="65"/>
        <v/>
      </c>
      <c r="CW39" t="str">
        <f t="shared" si="168"/>
        <v/>
      </c>
      <c r="CX39" t="str">
        <f t="shared" si="169"/>
        <v/>
      </c>
      <c r="CY39" t="str">
        <f t="shared" si="170"/>
        <v/>
      </c>
      <c r="CZ39" t="str">
        <f t="shared" si="171"/>
        <v/>
      </c>
      <c r="DA39" t="str">
        <f t="shared" si="172"/>
        <v/>
      </c>
      <c r="DB39" t="str">
        <f t="shared" si="173"/>
        <v/>
      </c>
      <c r="DC39" t="str">
        <f t="shared" si="174"/>
        <v/>
      </c>
      <c r="DD39" t="str">
        <f t="shared" si="175"/>
        <v/>
      </c>
      <c r="DE39">
        <f t="shared" si="176"/>
        <v>0</v>
      </c>
      <c r="DF39">
        <f t="shared" si="75"/>
        <v>0</v>
      </c>
      <c r="DG39" t="str">
        <f t="shared" si="76"/>
        <v/>
      </c>
      <c r="DH39" t="str">
        <f t="shared" si="138"/>
        <v/>
      </c>
      <c r="DI39" t="str">
        <f t="shared" si="139"/>
        <v/>
      </c>
      <c r="DJ39" t="str">
        <f t="shared" si="140"/>
        <v/>
      </c>
      <c r="DK39" t="str">
        <f t="shared" si="141"/>
        <v/>
      </c>
      <c r="DL39" t="str">
        <f t="shared" si="142"/>
        <v/>
      </c>
      <c r="DM39" t="str">
        <f t="shared" si="143"/>
        <v/>
      </c>
      <c r="DN39" t="str">
        <f t="shared" si="144"/>
        <v/>
      </c>
      <c r="DO39" t="str">
        <f t="shared" si="145"/>
        <v/>
      </c>
      <c r="DP39" t="str">
        <f t="shared" si="146"/>
        <v/>
      </c>
      <c r="DQ39" t="str">
        <f t="shared" si="78"/>
        <v/>
      </c>
      <c r="DR39" t="str">
        <f t="shared" si="79"/>
        <v/>
      </c>
      <c r="DS39" t="str">
        <f t="shared" si="80"/>
        <v/>
      </c>
      <c r="DT39" t="str">
        <f t="shared" si="81"/>
        <v/>
      </c>
      <c r="DU39" t="str">
        <f t="shared" si="82"/>
        <v/>
      </c>
      <c r="DV39" t="str">
        <f t="shared" si="83"/>
        <v/>
      </c>
      <c r="DW39" t="str">
        <f t="shared" si="84"/>
        <v/>
      </c>
      <c r="DX39" t="str">
        <f t="shared" si="85"/>
        <v/>
      </c>
      <c r="DY39" t="str">
        <f t="shared" si="177"/>
        <v/>
      </c>
      <c r="DZ39" t="str">
        <f t="shared" si="178"/>
        <v/>
      </c>
      <c r="EA39" t="str">
        <f t="shared" si="179"/>
        <v/>
      </c>
      <c r="EB39" t="str">
        <f t="shared" si="180"/>
        <v/>
      </c>
      <c r="EC39" t="str">
        <f t="shared" si="181"/>
        <v/>
      </c>
      <c r="ED39" t="str">
        <f t="shared" si="182"/>
        <v/>
      </c>
      <c r="EE39" t="str">
        <f t="shared" si="183"/>
        <v/>
      </c>
      <c r="EF39" t="str">
        <f t="shared" si="184"/>
        <v/>
      </c>
      <c r="EG39">
        <f t="shared" si="164"/>
        <v>0</v>
      </c>
      <c r="EH39" t="str">
        <f t="shared" si="155"/>
        <v/>
      </c>
      <c r="EI39" t="b">
        <f t="shared" si="94"/>
        <v>0</v>
      </c>
      <c r="EJ39" t="b">
        <f t="shared" si="95"/>
        <v>0</v>
      </c>
      <c r="EK39" t="b">
        <f t="shared" si="96"/>
        <v>0</v>
      </c>
      <c r="EL39" t="str">
        <f t="shared" si="156"/>
        <v>FALSEFALSEFALSE</v>
      </c>
      <c r="EM39" t="str">
        <f t="shared" si="157"/>
        <v/>
      </c>
      <c r="EN39" t="str">
        <f t="shared" si="158"/>
        <v/>
      </c>
      <c r="EO39" t="str">
        <f t="shared" si="97"/>
        <v/>
      </c>
      <c r="EP39" t="str">
        <f t="shared" si="98"/>
        <v/>
      </c>
      <c r="EQ39" t="str">
        <f t="shared" si="165"/>
        <v/>
      </c>
      <c r="ER39" t="str">
        <f t="shared" si="159"/>
        <v/>
      </c>
    </row>
    <row r="40" spans="1:148" x14ac:dyDescent="0.2">
      <c r="A40" t="str">
        <f t="shared" si="160"/>
        <v/>
      </c>
      <c r="B40" s="6" t="str">
        <f t="shared" si="99"/>
        <v/>
      </c>
      <c r="C40" t="str">
        <f t="shared" si="161"/>
        <v/>
      </c>
      <c r="D40" s="8" t="str">
        <f t="shared" si="162"/>
        <v/>
      </c>
      <c r="E40" s="9" t="str">
        <f t="shared" si="100"/>
        <v/>
      </c>
      <c r="F40" s="8" t="str">
        <f t="shared" si="101"/>
        <v/>
      </c>
      <c r="G40" t="str">
        <f t="shared" si="102"/>
        <v/>
      </c>
      <c r="H40" t="str">
        <f t="shared" si="103"/>
        <v/>
      </c>
      <c r="I40" t="str">
        <f t="shared" si="104"/>
        <v/>
      </c>
      <c r="J40" t="str">
        <f t="shared" si="105"/>
        <v/>
      </c>
      <c r="K40" t="str">
        <f t="shared" si="106"/>
        <v/>
      </c>
      <c r="L40" t="str">
        <f t="shared" si="107"/>
        <v/>
      </c>
      <c r="M40" t="str">
        <f t="shared" si="108"/>
        <v/>
      </c>
      <c r="N40" t="str">
        <f t="shared" si="109"/>
        <v/>
      </c>
      <c r="O40" t="str">
        <f t="shared" si="110"/>
        <v/>
      </c>
      <c r="P40" t="str">
        <f t="shared" si="111"/>
        <v/>
      </c>
      <c r="Q40" t="str">
        <f t="shared" si="166"/>
        <v/>
      </c>
      <c r="R40" t="str">
        <f t="shared" si="112"/>
        <v/>
      </c>
      <c r="S40" t="str">
        <f t="shared" si="0"/>
        <v/>
      </c>
      <c r="T40">
        <f t="shared" si="113"/>
        <v>0</v>
      </c>
      <c r="U40" t="str">
        <f t="shared" si="1"/>
        <v/>
      </c>
      <c r="V40" t="str">
        <f t="shared" si="2"/>
        <v/>
      </c>
      <c r="W40" t="str">
        <f t="shared" si="3"/>
        <v/>
      </c>
      <c r="X40" t="str">
        <f t="shared" si="4"/>
        <v/>
      </c>
      <c r="Y40" t="str">
        <f t="shared" si="5"/>
        <v/>
      </c>
      <c r="Z40" t="str">
        <f t="shared" si="6"/>
        <v/>
      </c>
      <c r="AA40" t="str">
        <f t="shared" si="114"/>
        <v/>
      </c>
      <c r="AC40" t="str">
        <f t="shared" si="7"/>
        <v/>
      </c>
      <c r="AD40" t="str">
        <f t="shared" si="8"/>
        <v/>
      </c>
      <c r="AE40" t="str">
        <f t="shared" si="9"/>
        <v/>
      </c>
      <c r="AF40" t="str">
        <f t="shared" si="10"/>
        <v/>
      </c>
      <c r="AG40" t="str">
        <f t="shared" si="11"/>
        <v/>
      </c>
      <c r="AH40" t="str">
        <f t="shared" si="12"/>
        <v/>
      </c>
      <c r="AI40" t="str">
        <f t="shared" si="13"/>
        <v/>
      </c>
      <c r="AJ40" t="str">
        <f t="shared" si="14"/>
        <v/>
      </c>
      <c r="AK40" t="str">
        <f t="shared" si="15"/>
        <v/>
      </c>
      <c r="AL40">
        <f t="shared" si="115"/>
        <v>0</v>
      </c>
      <c r="AM40" t="str">
        <f t="shared" si="16"/>
        <v/>
      </c>
      <c r="AN40" t="str">
        <f t="shared" si="17"/>
        <v/>
      </c>
      <c r="AO40" t="str">
        <f t="shared" si="18"/>
        <v/>
      </c>
      <c r="AP40" t="str">
        <f t="shared" si="163"/>
        <v/>
      </c>
      <c r="AQ40" t="b">
        <f t="shared" si="19"/>
        <v>0</v>
      </c>
      <c r="AR40" t="str">
        <f t="shared" si="20"/>
        <v/>
      </c>
      <c r="AS40" t="str">
        <f t="shared" si="21"/>
        <v/>
      </c>
      <c r="AT40" t="str">
        <f t="shared" si="116"/>
        <v/>
      </c>
      <c r="AU40" t="str">
        <f t="shared" si="22"/>
        <v/>
      </c>
      <c r="AV40" t="str">
        <f t="shared" si="117"/>
        <v/>
      </c>
      <c r="AW40" t="str">
        <f t="shared" si="118"/>
        <v/>
      </c>
      <c r="AX40" t="str">
        <f t="shared" si="119"/>
        <v/>
      </c>
      <c r="AY40" t="str">
        <f t="shared" si="120"/>
        <v/>
      </c>
      <c r="AZ40" t="str">
        <f t="shared" si="121"/>
        <v/>
      </c>
      <c r="BA40" t="str">
        <f t="shared" si="122"/>
        <v/>
      </c>
      <c r="BB40" t="str">
        <f t="shared" si="123"/>
        <v/>
      </c>
      <c r="BC40" t="str">
        <f t="shared" si="23"/>
        <v/>
      </c>
      <c r="BD40" t="str">
        <f t="shared" si="24"/>
        <v/>
      </c>
      <c r="BE40" t="str">
        <f t="shared" si="25"/>
        <v/>
      </c>
      <c r="BF40" t="str">
        <f t="shared" si="26"/>
        <v/>
      </c>
      <c r="BG40" t="str">
        <f t="shared" si="27"/>
        <v/>
      </c>
      <c r="BH40" t="str">
        <f t="shared" si="28"/>
        <v/>
      </c>
      <c r="BI40">
        <f t="shared" si="124"/>
        <v>0</v>
      </c>
      <c r="BJ40" t="str">
        <f t="shared" si="29"/>
        <v/>
      </c>
      <c r="BK40" t="str">
        <f t="shared" si="30"/>
        <v/>
      </c>
      <c r="BL40" t="b">
        <f t="shared" si="31"/>
        <v>0</v>
      </c>
      <c r="BM40" t="str">
        <f t="shared" si="32"/>
        <v/>
      </c>
      <c r="BN40" t="str">
        <f t="shared" si="33"/>
        <v/>
      </c>
      <c r="BO40" t="str">
        <f t="shared" si="34"/>
        <v/>
      </c>
      <c r="BP40" t="str">
        <f t="shared" si="35"/>
        <v/>
      </c>
      <c r="BQ40" t="str">
        <f t="shared" si="36"/>
        <v/>
      </c>
      <c r="BR40" t="str">
        <f t="shared" si="37"/>
        <v/>
      </c>
      <c r="BS40" t="str">
        <f t="shared" si="38"/>
        <v/>
      </c>
      <c r="BT40" t="str">
        <f t="shared" si="39"/>
        <v/>
      </c>
      <c r="BU40" t="str">
        <f t="shared" si="40"/>
        <v/>
      </c>
      <c r="BV40" t="str">
        <f t="shared" si="41"/>
        <v/>
      </c>
      <c r="BW40" t="str">
        <f t="shared" si="42"/>
        <v/>
      </c>
      <c r="BX40" t="str">
        <f t="shared" si="43"/>
        <v/>
      </c>
      <c r="BY40">
        <f t="shared" si="125"/>
        <v>0</v>
      </c>
      <c r="BZ40">
        <f t="shared" si="167"/>
        <v>0</v>
      </c>
      <c r="CA40" t="str">
        <f t="shared" si="46"/>
        <v/>
      </c>
      <c r="CB40" t="str">
        <f t="shared" si="127"/>
        <v/>
      </c>
      <c r="CC40" t="str">
        <f t="shared" si="128"/>
        <v/>
      </c>
      <c r="CD40" t="str">
        <f t="shared" si="47"/>
        <v/>
      </c>
      <c r="CE40" t="str">
        <f t="shared" si="48"/>
        <v/>
      </c>
      <c r="CF40" t="str">
        <f t="shared" si="49"/>
        <v/>
      </c>
      <c r="CG40" t="str">
        <f t="shared" si="50"/>
        <v/>
      </c>
      <c r="CH40" t="str">
        <f t="shared" si="51"/>
        <v/>
      </c>
      <c r="CI40" t="str">
        <f t="shared" si="52"/>
        <v/>
      </c>
      <c r="CJ40" t="str">
        <f t="shared" si="53"/>
        <v/>
      </c>
      <c r="CK40" t="str">
        <f t="shared" si="54"/>
        <v/>
      </c>
      <c r="CL40" t="str">
        <f t="shared" si="55"/>
        <v/>
      </c>
      <c r="CM40" t="str">
        <f t="shared" si="56"/>
        <v/>
      </c>
      <c r="CN40" t="str">
        <f t="shared" si="57"/>
        <v/>
      </c>
      <c r="CO40" t="str">
        <f t="shared" si="58"/>
        <v/>
      </c>
      <c r="CP40" t="str">
        <f t="shared" si="59"/>
        <v/>
      </c>
      <c r="CQ40" t="str">
        <f t="shared" si="60"/>
        <v/>
      </c>
      <c r="CR40" t="str">
        <f t="shared" si="61"/>
        <v/>
      </c>
      <c r="CS40" t="str">
        <f t="shared" si="62"/>
        <v/>
      </c>
      <c r="CT40" t="str">
        <f t="shared" si="63"/>
        <v/>
      </c>
      <c r="CU40" t="str">
        <f t="shared" si="64"/>
        <v/>
      </c>
      <c r="CV40" t="str">
        <f t="shared" si="65"/>
        <v/>
      </c>
      <c r="CW40" t="str">
        <f t="shared" si="168"/>
        <v/>
      </c>
      <c r="CX40" t="str">
        <f t="shared" si="169"/>
        <v/>
      </c>
      <c r="CY40" t="str">
        <f t="shared" si="170"/>
        <v/>
      </c>
      <c r="CZ40" t="str">
        <f t="shared" si="171"/>
        <v/>
      </c>
      <c r="DA40" t="str">
        <f t="shared" si="172"/>
        <v/>
      </c>
      <c r="DB40" t="str">
        <f t="shared" si="173"/>
        <v/>
      </c>
      <c r="DC40" t="str">
        <f t="shared" si="174"/>
        <v/>
      </c>
      <c r="DD40" t="str">
        <f t="shared" si="175"/>
        <v/>
      </c>
      <c r="DE40">
        <f t="shared" si="176"/>
        <v>0</v>
      </c>
      <c r="DF40">
        <f t="shared" si="75"/>
        <v>0</v>
      </c>
      <c r="DG40" t="str">
        <f t="shared" si="76"/>
        <v/>
      </c>
      <c r="DH40" t="str">
        <f t="shared" si="138"/>
        <v/>
      </c>
      <c r="DI40" t="str">
        <f t="shared" si="139"/>
        <v/>
      </c>
      <c r="DJ40" t="str">
        <f t="shared" si="140"/>
        <v/>
      </c>
      <c r="DK40" t="str">
        <f t="shared" si="141"/>
        <v/>
      </c>
      <c r="DL40" t="str">
        <f t="shared" si="142"/>
        <v/>
      </c>
      <c r="DM40" t="str">
        <f t="shared" si="143"/>
        <v/>
      </c>
      <c r="DN40" t="str">
        <f t="shared" si="144"/>
        <v/>
      </c>
      <c r="DO40" t="str">
        <f t="shared" si="145"/>
        <v/>
      </c>
      <c r="DP40" t="str">
        <f t="shared" si="146"/>
        <v/>
      </c>
      <c r="DQ40" t="str">
        <f t="shared" si="78"/>
        <v/>
      </c>
      <c r="DR40" t="str">
        <f t="shared" si="79"/>
        <v/>
      </c>
      <c r="DS40" t="str">
        <f t="shared" si="80"/>
        <v/>
      </c>
      <c r="DT40" t="str">
        <f t="shared" si="81"/>
        <v/>
      </c>
      <c r="DU40" t="str">
        <f t="shared" si="82"/>
        <v/>
      </c>
      <c r="DV40" t="str">
        <f t="shared" si="83"/>
        <v/>
      </c>
      <c r="DW40" t="str">
        <f t="shared" si="84"/>
        <v/>
      </c>
      <c r="DX40" t="str">
        <f t="shared" si="85"/>
        <v/>
      </c>
      <c r="DY40" t="str">
        <f t="shared" si="177"/>
        <v/>
      </c>
      <c r="DZ40" t="str">
        <f t="shared" si="178"/>
        <v/>
      </c>
      <c r="EA40" t="str">
        <f t="shared" si="179"/>
        <v/>
      </c>
      <c r="EB40" t="str">
        <f t="shared" si="180"/>
        <v/>
      </c>
      <c r="EC40" t="str">
        <f t="shared" si="181"/>
        <v/>
      </c>
      <c r="ED40" t="str">
        <f t="shared" si="182"/>
        <v/>
      </c>
      <c r="EE40" t="str">
        <f t="shared" si="183"/>
        <v/>
      </c>
      <c r="EF40" t="str">
        <f t="shared" si="184"/>
        <v/>
      </c>
      <c r="EG40">
        <f t="shared" si="164"/>
        <v>0</v>
      </c>
      <c r="EH40" t="str">
        <f t="shared" si="155"/>
        <v/>
      </c>
      <c r="EI40" t="b">
        <f t="shared" si="94"/>
        <v>0</v>
      </c>
      <c r="EJ40" t="b">
        <f t="shared" si="95"/>
        <v>0</v>
      </c>
      <c r="EK40" t="b">
        <f t="shared" si="96"/>
        <v>0</v>
      </c>
      <c r="EL40" t="str">
        <f t="shared" si="156"/>
        <v>FALSEFALSEFALSE</v>
      </c>
      <c r="EM40" t="str">
        <f t="shared" si="157"/>
        <v/>
      </c>
      <c r="EN40" t="str">
        <f t="shared" si="158"/>
        <v/>
      </c>
      <c r="EO40" t="str">
        <f t="shared" si="97"/>
        <v/>
      </c>
      <c r="EP40" t="str">
        <f t="shared" si="98"/>
        <v/>
      </c>
      <c r="EQ40" t="str">
        <f t="shared" si="165"/>
        <v/>
      </c>
      <c r="ER40" t="str">
        <f t="shared" si="159"/>
        <v/>
      </c>
    </row>
    <row r="41" spans="1:148" x14ac:dyDescent="0.2">
      <c r="A41" t="str">
        <f t="shared" si="160"/>
        <v/>
      </c>
      <c r="B41" s="6" t="str">
        <f t="shared" si="99"/>
        <v/>
      </c>
      <c r="C41" t="str">
        <f t="shared" si="161"/>
        <v/>
      </c>
      <c r="D41" s="8" t="str">
        <f t="shared" si="162"/>
        <v/>
      </c>
      <c r="E41" s="9" t="str">
        <f t="shared" si="100"/>
        <v/>
      </c>
      <c r="F41" s="8" t="str">
        <f t="shared" si="101"/>
        <v/>
      </c>
      <c r="G41" t="str">
        <f t="shared" si="102"/>
        <v/>
      </c>
      <c r="H41" t="str">
        <f t="shared" si="103"/>
        <v/>
      </c>
      <c r="I41" t="str">
        <f t="shared" si="104"/>
        <v/>
      </c>
      <c r="J41" t="str">
        <f t="shared" si="105"/>
        <v/>
      </c>
      <c r="K41" t="str">
        <f t="shared" si="106"/>
        <v/>
      </c>
      <c r="L41" t="str">
        <f t="shared" si="107"/>
        <v/>
      </c>
      <c r="M41" t="str">
        <f t="shared" si="108"/>
        <v/>
      </c>
      <c r="N41" t="str">
        <f t="shared" si="109"/>
        <v/>
      </c>
      <c r="O41" t="str">
        <f t="shared" si="110"/>
        <v/>
      </c>
      <c r="P41" t="str">
        <f t="shared" si="111"/>
        <v/>
      </c>
      <c r="Q41" t="str">
        <f t="shared" si="166"/>
        <v/>
      </c>
      <c r="R41" t="str">
        <f t="shared" si="112"/>
        <v/>
      </c>
      <c r="S41" t="str">
        <f t="shared" si="0"/>
        <v/>
      </c>
      <c r="T41">
        <f t="shared" si="113"/>
        <v>0</v>
      </c>
      <c r="U41" t="str">
        <f t="shared" si="1"/>
        <v/>
      </c>
      <c r="V41" t="str">
        <f t="shared" si="2"/>
        <v/>
      </c>
      <c r="W41" t="str">
        <f t="shared" si="3"/>
        <v/>
      </c>
      <c r="X41" t="str">
        <f t="shared" si="4"/>
        <v/>
      </c>
      <c r="Y41" t="str">
        <f t="shared" si="5"/>
        <v/>
      </c>
      <c r="Z41" t="str">
        <f t="shared" si="6"/>
        <v/>
      </c>
      <c r="AA41" t="str">
        <f t="shared" si="114"/>
        <v/>
      </c>
      <c r="AC41" t="str">
        <f t="shared" si="7"/>
        <v/>
      </c>
      <c r="AD41" t="str">
        <f t="shared" si="8"/>
        <v/>
      </c>
      <c r="AE41" t="str">
        <f t="shared" si="9"/>
        <v/>
      </c>
      <c r="AF41" t="str">
        <f t="shared" si="10"/>
        <v/>
      </c>
      <c r="AG41" t="str">
        <f t="shared" si="11"/>
        <v/>
      </c>
      <c r="AH41" t="str">
        <f t="shared" si="12"/>
        <v/>
      </c>
      <c r="AI41" t="str">
        <f t="shared" si="13"/>
        <v/>
      </c>
      <c r="AJ41" t="str">
        <f t="shared" si="14"/>
        <v/>
      </c>
      <c r="AK41" t="str">
        <f t="shared" si="15"/>
        <v/>
      </c>
      <c r="AL41">
        <f t="shared" si="115"/>
        <v>0</v>
      </c>
      <c r="AM41" t="str">
        <f t="shared" si="16"/>
        <v/>
      </c>
      <c r="AN41" t="str">
        <f t="shared" si="17"/>
        <v/>
      </c>
      <c r="AO41" t="str">
        <f t="shared" si="18"/>
        <v/>
      </c>
      <c r="AP41" t="str">
        <f t="shared" si="163"/>
        <v/>
      </c>
      <c r="AQ41" t="b">
        <f t="shared" si="19"/>
        <v>0</v>
      </c>
      <c r="AR41" t="str">
        <f t="shared" si="20"/>
        <v/>
      </c>
      <c r="AS41" t="str">
        <f t="shared" si="21"/>
        <v/>
      </c>
      <c r="AT41" t="str">
        <f t="shared" si="116"/>
        <v/>
      </c>
      <c r="AU41" t="str">
        <f t="shared" si="22"/>
        <v/>
      </c>
      <c r="AV41" t="str">
        <f t="shared" si="117"/>
        <v/>
      </c>
      <c r="AW41" t="str">
        <f t="shared" si="118"/>
        <v/>
      </c>
      <c r="AX41" t="str">
        <f t="shared" si="119"/>
        <v/>
      </c>
      <c r="AY41" t="str">
        <f t="shared" si="120"/>
        <v/>
      </c>
      <c r="AZ41" t="str">
        <f t="shared" si="121"/>
        <v/>
      </c>
      <c r="BA41" t="str">
        <f t="shared" si="122"/>
        <v/>
      </c>
      <c r="BB41" t="str">
        <f t="shared" si="123"/>
        <v/>
      </c>
      <c r="BC41" t="str">
        <f t="shared" si="23"/>
        <v/>
      </c>
      <c r="BD41" t="str">
        <f t="shared" si="24"/>
        <v/>
      </c>
      <c r="BE41" t="str">
        <f t="shared" si="25"/>
        <v/>
      </c>
      <c r="BF41" t="str">
        <f t="shared" si="26"/>
        <v/>
      </c>
      <c r="BG41" t="str">
        <f t="shared" si="27"/>
        <v/>
      </c>
      <c r="BH41" t="str">
        <f t="shared" si="28"/>
        <v/>
      </c>
      <c r="BI41">
        <f t="shared" si="124"/>
        <v>0</v>
      </c>
      <c r="BJ41" t="str">
        <f t="shared" si="29"/>
        <v/>
      </c>
      <c r="BK41" t="str">
        <f t="shared" si="30"/>
        <v/>
      </c>
      <c r="BL41" t="b">
        <f t="shared" si="31"/>
        <v>0</v>
      </c>
      <c r="BM41" t="str">
        <f t="shared" si="32"/>
        <v/>
      </c>
      <c r="BN41" t="str">
        <f t="shared" si="33"/>
        <v/>
      </c>
      <c r="BO41" t="str">
        <f t="shared" si="34"/>
        <v/>
      </c>
      <c r="BP41" t="str">
        <f t="shared" si="35"/>
        <v/>
      </c>
      <c r="BQ41" t="str">
        <f t="shared" si="36"/>
        <v/>
      </c>
      <c r="BR41" t="str">
        <f t="shared" si="37"/>
        <v/>
      </c>
      <c r="BS41" t="str">
        <f t="shared" si="38"/>
        <v/>
      </c>
      <c r="BT41" t="str">
        <f t="shared" si="39"/>
        <v/>
      </c>
      <c r="BU41" t="str">
        <f t="shared" si="40"/>
        <v/>
      </c>
      <c r="BV41" t="str">
        <f t="shared" si="41"/>
        <v/>
      </c>
      <c r="BW41" t="str">
        <f t="shared" si="42"/>
        <v/>
      </c>
      <c r="BX41" t="str">
        <f t="shared" si="43"/>
        <v/>
      </c>
      <c r="BY41">
        <f t="shared" si="125"/>
        <v>0</v>
      </c>
      <c r="BZ41">
        <f t="shared" si="167"/>
        <v>0</v>
      </c>
      <c r="CA41" t="str">
        <f t="shared" si="46"/>
        <v/>
      </c>
      <c r="CB41" t="str">
        <f t="shared" si="127"/>
        <v/>
      </c>
      <c r="CC41" t="str">
        <f t="shared" si="128"/>
        <v/>
      </c>
      <c r="CD41" t="str">
        <f t="shared" si="47"/>
        <v/>
      </c>
      <c r="CE41" t="str">
        <f t="shared" si="48"/>
        <v/>
      </c>
      <c r="CF41" t="str">
        <f t="shared" si="49"/>
        <v/>
      </c>
      <c r="CG41" t="str">
        <f t="shared" si="50"/>
        <v/>
      </c>
      <c r="CH41" t="str">
        <f t="shared" si="51"/>
        <v/>
      </c>
      <c r="CI41" t="str">
        <f t="shared" si="52"/>
        <v/>
      </c>
      <c r="CJ41" t="str">
        <f t="shared" si="53"/>
        <v/>
      </c>
      <c r="CK41" t="str">
        <f t="shared" si="54"/>
        <v/>
      </c>
      <c r="CL41" t="str">
        <f t="shared" si="55"/>
        <v/>
      </c>
      <c r="CM41" t="str">
        <f t="shared" si="56"/>
        <v/>
      </c>
      <c r="CN41" t="str">
        <f t="shared" si="57"/>
        <v/>
      </c>
      <c r="CO41" t="str">
        <f t="shared" si="58"/>
        <v/>
      </c>
      <c r="CP41" t="str">
        <f t="shared" si="59"/>
        <v/>
      </c>
      <c r="CQ41" t="str">
        <f t="shared" si="60"/>
        <v/>
      </c>
      <c r="CR41" t="str">
        <f t="shared" si="61"/>
        <v/>
      </c>
      <c r="CS41" t="str">
        <f t="shared" si="62"/>
        <v/>
      </c>
      <c r="CT41" t="str">
        <f t="shared" si="63"/>
        <v/>
      </c>
      <c r="CU41" t="str">
        <f t="shared" si="64"/>
        <v/>
      </c>
      <c r="CV41" t="str">
        <f t="shared" si="65"/>
        <v/>
      </c>
      <c r="CW41" t="str">
        <f t="shared" si="168"/>
        <v/>
      </c>
      <c r="CX41" t="str">
        <f t="shared" si="169"/>
        <v/>
      </c>
      <c r="CY41" t="str">
        <f t="shared" si="170"/>
        <v/>
      </c>
      <c r="CZ41" t="str">
        <f t="shared" si="171"/>
        <v/>
      </c>
      <c r="DA41" t="str">
        <f t="shared" si="172"/>
        <v/>
      </c>
      <c r="DB41" t="str">
        <f t="shared" si="173"/>
        <v/>
      </c>
      <c r="DC41" t="str">
        <f t="shared" si="174"/>
        <v/>
      </c>
      <c r="DD41" t="str">
        <f t="shared" si="175"/>
        <v/>
      </c>
      <c r="DE41">
        <f t="shared" si="176"/>
        <v>0</v>
      </c>
      <c r="DF41">
        <f t="shared" si="75"/>
        <v>0</v>
      </c>
      <c r="DG41" t="str">
        <f t="shared" si="76"/>
        <v/>
      </c>
      <c r="DH41" t="str">
        <f t="shared" si="138"/>
        <v/>
      </c>
      <c r="DI41" t="str">
        <f t="shared" si="139"/>
        <v/>
      </c>
      <c r="DJ41" t="str">
        <f t="shared" si="140"/>
        <v/>
      </c>
      <c r="DK41" t="str">
        <f t="shared" si="141"/>
        <v/>
      </c>
      <c r="DL41" t="str">
        <f t="shared" si="142"/>
        <v/>
      </c>
      <c r="DM41" t="str">
        <f t="shared" si="143"/>
        <v/>
      </c>
      <c r="DN41" t="str">
        <f t="shared" si="144"/>
        <v/>
      </c>
      <c r="DO41" t="str">
        <f t="shared" si="145"/>
        <v/>
      </c>
      <c r="DP41" t="str">
        <f t="shared" si="146"/>
        <v/>
      </c>
      <c r="DQ41" t="str">
        <f t="shared" si="78"/>
        <v/>
      </c>
      <c r="DR41" t="str">
        <f t="shared" si="79"/>
        <v/>
      </c>
      <c r="DS41" t="str">
        <f t="shared" si="80"/>
        <v/>
      </c>
      <c r="DT41" t="str">
        <f t="shared" si="81"/>
        <v/>
      </c>
      <c r="DU41" t="str">
        <f t="shared" si="82"/>
        <v/>
      </c>
      <c r="DV41" t="str">
        <f t="shared" si="83"/>
        <v/>
      </c>
      <c r="DW41" t="str">
        <f t="shared" si="84"/>
        <v/>
      </c>
      <c r="DX41" t="str">
        <f t="shared" si="85"/>
        <v/>
      </c>
      <c r="DY41" t="str">
        <f t="shared" si="177"/>
        <v/>
      </c>
      <c r="DZ41" t="str">
        <f t="shared" si="178"/>
        <v/>
      </c>
      <c r="EA41" t="str">
        <f t="shared" si="179"/>
        <v/>
      </c>
      <c r="EB41" t="str">
        <f t="shared" si="180"/>
        <v/>
      </c>
      <c r="EC41" t="str">
        <f t="shared" si="181"/>
        <v/>
      </c>
      <c r="ED41" t="str">
        <f t="shared" si="182"/>
        <v/>
      </c>
      <c r="EE41" t="str">
        <f t="shared" si="183"/>
        <v/>
      </c>
      <c r="EF41" t="str">
        <f t="shared" si="184"/>
        <v/>
      </c>
      <c r="EG41">
        <f t="shared" si="164"/>
        <v>0</v>
      </c>
      <c r="EH41" t="str">
        <f t="shared" si="155"/>
        <v/>
      </c>
      <c r="EI41" t="b">
        <f t="shared" si="94"/>
        <v>0</v>
      </c>
      <c r="EJ41" t="b">
        <f t="shared" si="95"/>
        <v>0</v>
      </c>
      <c r="EK41" t="b">
        <f t="shared" si="96"/>
        <v>0</v>
      </c>
      <c r="EL41" t="str">
        <f t="shared" si="156"/>
        <v>FALSEFALSEFALSE</v>
      </c>
      <c r="EM41" t="str">
        <f t="shared" si="157"/>
        <v/>
      </c>
      <c r="EN41" t="str">
        <f t="shared" si="158"/>
        <v/>
      </c>
      <c r="EO41" t="str">
        <f t="shared" si="97"/>
        <v/>
      </c>
      <c r="EP41" t="str">
        <f t="shared" si="98"/>
        <v/>
      </c>
      <c r="EQ41" t="str">
        <f t="shared" si="165"/>
        <v/>
      </c>
      <c r="ER41" t="str">
        <f t="shared" si="159"/>
        <v/>
      </c>
    </row>
    <row r="42" spans="1:148" x14ac:dyDescent="0.2">
      <c r="A42" t="str">
        <f t="shared" si="160"/>
        <v/>
      </c>
      <c r="B42" s="6" t="str">
        <f t="shared" si="99"/>
        <v/>
      </c>
      <c r="C42" t="str">
        <f t="shared" si="161"/>
        <v/>
      </c>
      <c r="D42" s="8" t="str">
        <f t="shared" si="162"/>
        <v/>
      </c>
      <c r="E42" s="9" t="str">
        <f t="shared" si="100"/>
        <v/>
      </c>
      <c r="F42" s="8" t="str">
        <f t="shared" si="101"/>
        <v/>
      </c>
      <c r="G42" t="str">
        <f t="shared" si="102"/>
        <v/>
      </c>
      <c r="H42" t="str">
        <f t="shared" si="103"/>
        <v/>
      </c>
      <c r="I42" t="str">
        <f t="shared" si="104"/>
        <v/>
      </c>
      <c r="J42" t="str">
        <f t="shared" si="105"/>
        <v/>
      </c>
      <c r="K42" t="str">
        <f t="shared" si="106"/>
        <v/>
      </c>
      <c r="L42" t="str">
        <f t="shared" si="107"/>
        <v/>
      </c>
      <c r="M42" t="str">
        <f t="shared" si="108"/>
        <v/>
      </c>
      <c r="N42" t="str">
        <f t="shared" si="109"/>
        <v/>
      </c>
      <c r="O42" t="str">
        <f t="shared" si="110"/>
        <v/>
      </c>
      <c r="P42" t="str">
        <f t="shared" si="111"/>
        <v/>
      </c>
      <c r="Q42" t="str">
        <f t="shared" si="166"/>
        <v/>
      </c>
      <c r="R42" t="str">
        <f t="shared" si="112"/>
        <v/>
      </c>
      <c r="S42" t="str">
        <f t="shared" si="0"/>
        <v/>
      </c>
      <c r="T42">
        <f t="shared" si="113"/>
        <v>0</v>
      </c>
      <c r="U42" t="str">
        <f t="shared" si="1"/>
        <v/>
      </c>
      <c r="V42" t="str">
        <f t="shared" si="2"/>
        <v/>
      </c>
      <c r="W42" t="str">
        <f t="shared" si="3"/>
        <v/>
      </c>
      <c r="X42" t="str">
        <f t="shared" si="4"/>
        <v/>
      </c>
      <c r="Y42" t="str">
        <f t="shared" si="5"/>
        <v/>
      </c>
      <c r="Z42" t="str">
        <f t="shared" si="6"/>
        <v/>
      </c>
      <c r="AA42" t="str">
        <f t="shared" si="114"/>
        <v/>
      </c>
      <c r="AC42" t="str">
        <f t="shared" si="7"/>
        <v/>
      </c>
      <c r="AD42" t="str">
        <f t="shared" si="8"/>
        <v/>
      </c>
      <c r="AE42" t="str">
        <f t="shared" si="9"/>
        <v/>
      </c>
      <c r="AF42" t="str">
        <f t="shared" si="10"/>
        <v/>
      </c>
      <c r="AG42" t="str">
        <f t="shared" si="11"/>
        <v/>
      </c>
      <c r="AH42" t="str">
        <f t="shared" si="12"/>
        <v/>
      </c>
      <c r="AI42" t="str">
        <f t="shared" si="13"/>
        <v/>
      </c>
      <c r="AJ42" t="str">
        <f t="shared" si="14"/>
        <v/>
      </c>
      <c r="AK42" t="str">
        <f t="shared" si="15"/>
        <v/>
      </c>
      <c r="AL42">
        <f t="shared" si="115"/>
        <v>0</v>
      </c>
      <c r="AM42" t="str">
        <f t="shared" si="16"/>
        <v/>
      </c>
      <c r="AN42" t="str">
        <f t="shared" si="17"/>
        <v/>
      </c>
      <c r="AO42" t="str">
        <f t="shared" si="18"/>
        <v/>
      </c>
      <c r="AP42" t="str">
        <f t="shared" si="163"/>
        <v/>
      </c>
      <c r="AQ42" t="b">
        <f t="shared" ref="AQ42:AQ105" si="185">IF(LEFT(AP42,1)=$EH$2,$EH$1,IF(LEFT(AP42,1)=$EH$3,$EH$1,IF(LEFT(AP42,1)=$EH$4,$EH$1,IF(LEFT(AP42,1)=$EH$2,$EH$1,IF(LEFT(AP42,1)=$EH$5,$EH$1,IF(LEFT(AP42,1)=$EH$6,$EH$1,IF(LEFT(AP42,1)=$EH$7,$EH$1,IF(LEFT(AP42,1)=$EH$8,$EH$1,IF(LEFT(AP42,1)=$EI$2,$EH$1,IF(LEFT(AP42,1)=$EI$3,$EH$1,IF(LEFT(AP42,1)=$EI$4,$EH$1,IF(LEFT(AP42,1)=$EI$5,$EH$1,IF(LEFT(AP42,1)=$EI$6,$EH$1,IF(LEFT(AP42,1)=$EI$7,$EH$1,IF(LEFT(AP42,1)=$EI$8,$EH$1,IF(LEFT(AP42,1)=$EJ$2,$EH$1,IF(LEFT(AP42,1)=$EJ$3,$EH$1,IF(LEFT(AP42,1)=$EJ$4,$EH$1,IF(LEFT(AP42,1)=$EJ$5,$EH$1,IF(LEFT(AP42,1)=$EJ$6,$EH$1,IF(LEFT(AP42,1)=$EJ$7,$EH$1,IF(LEFT(AP42,1)=$EJ$8,$EH$1,IF(LEFT(AP42,1)=$S$2,$S$1,IF(LEFT(AP42,1)=$S$3,$S$1,IF(LEFT(AP42,1)=$S$4,$S$1,IF(LEFT(AP42,1)=$S$5,$S$1,IF(LEFT(AP42,1)=$S$6,$S$1)))))))))))))))))))))))))))</f>
        <v>0</v>
      </c>
      <c r="AR42" t="str">
        <f t="shared" si="20"/>
        <v/>
      </c>
      <c r="AS42" t="str">
        <f t="shared" si="21"/>
        <v/>
      </c>
      <c r="AT42" t="str">
        <f t="shared" si="116"/>
        <v/>
      </c>
      <c r="AU42" t="str">
        <f t="shared" si="22"/>
        <v/>
      </c>
      <c r="AV42" t="str">
        <f t="shared" si="117"/>
        <v/>
      </c>
      <c r="AW42" t="str">
        <f t="shared" si="118"/>
        <v/>
      </c>
      <c r="AX42" t="str">
        <f t="shared" si="119"/>
        <v/>
      </c>
      <c r="AY42" t="str">
        <f t="shared" si="120"/>
        <v/>
      </c>
      <c r="AZ42" t="str">
        <f t="shared" si="121"/>
        <v/>
      </c>
      <c r="BA42" t="str">
        <f t="shared" si="122"/>
        <v/>
      </c>
      <c r="BB42" t="str">
        <f t="shared" si="123"/>
        <v/>
      </c>
      <c r="BC42" t="str">
        <f t="shared" si="23"/>
        <v/>
      </c>
      <c r="BD42" t="str">
        <f t="shared" si="24"/>
        <v/>
      </c>
      <c r="BE42" t="str">
        <f t="shared" si="25"/>
        <v/>
      </c>
      <c r="BF42" t="str">
        <f t="shared" si="26"/>
        <v/>
      </c>
      <c r="BG42" t="str">
        <f t="shared" si="27"/>
        <v/>
      </c>
      <c r="BH42" t="str">
        <f t="shared" si="28"/>
        <v/>
      </c>
      <c r="BI42">
        <f t="shared" si="124"/>
        <v>0</v>
      </c>
      <c r="BJ42" t="str">
        <f t="shared" si="29"/>
        <v/>
      </c>
      <c r="BK42" t="str">
        <f t="shared" si="30"/>
        <v/>
      </c>
      <c r="BL42" t="b">
        <f t="shared" si="31"/>
        <v>0</v>
      </c>
      <c r="BM42" t="str">
        <f t="shared" si="32"/>
        <v/>
      </c>
      <c r="BN42" t="str">
        <f t="shared" si="33"/>
        <v/>
      </c>
      <c r="BO42" t="str">
        <f t="shared" si="34"/>
        <v/>
      </c>
      <c r="BP42" t="str">
        <f t="shared" si="35"/>
        <v/>
      </c>
      <c r="BQ42" t="str">
        <f t="shared" si="36"/>
        <v/>
      </c>
      <c r="BR42" t="str">
        <f t="shared" si="37"/>
        <v/>
      </c>
      <c r="BS42" t="str">
        <f t="shared" si="38"/>
        <v/>
      </c>
      <c r="BT42" t="str">
        <f t="shared" si="39"/>
        <v/>
      </c>
      <c r="BU42" t="str">
        <f t="shared" si="40"/>
        <v/>
      </c>
      <c r="BV42" t="str">
        <f t="shared" si="41"/>
        <v/>
      </c>
      <c r="BW42" t="str">
        <f t="shared" si="42"/>
        <v/>
      </c>
      <c r="BX42" t="str">
        <f t="shared" si="43"/>
        <v/>
      </c>
      <c r="BY42">
        <f t="shared" si="125"/>
        <v>0</v>
      </c>
      <c r="BZ42">
        <f t="shared" si="167"/>
        <v>0</v>
      </c>
      <c r="CA42" t="str">
        <f t="shared" si="46"/>
        <v/>
      </c>
      <c r="CB42" t="str">
        <f t="shared" si="127"/>
        <v/>
      </c>
      <c r="CC42" t="str">
        <f t="shared" si="128"/>
        <v/>
      </c>
      <c r="CD42" t="str">
        <f t="shared" si="47"/>
        <v/>
      </c>
      <c r="CE42" t="str">
        <f t="shared" si="48"/>
        <v/>
      </c>
      <c r="CF42" t="str">
        <f t="shared" si="49"/>
        <v/>
      </c>
      <c r="CG42" t="str">
        <f t="shared" si="50"/>
        <v/>
      </c>
      <c r="CH42" t="str">
        <f t="shared" si="51"/>
        <v/>
      </c>
      <c r="CI42" t="str">
        <f t="shared" si="52"/>
        <v/>
      </c>
      <c r="CJ42" t="str">
        <f t="shared" si="53"/>
        <v/>
      </c>
      <c r="CK42" t="str">
        <f t="shared" si="54"/>
        <v/>
      </c>
      <c r="CL42" t="str">
        <f t="shared" si="55"/>
        <v/>
      </c>
      <c r="CM42" t="str">
        <f t="shared" si="56"/>
        <v/>
      </c>
      <c r="CN42" t="str">
        <f t="shared" si="57"/>
        <v/>
      </c>
      <c r="CO42" t="str">
        <f t="shared" si="58"/>
        <v/>
      </c>
      <c r="CP42" t="str">
        <f t="shared" si="59"/>
        <v/>
      </c>
      <c r="CQ42" t="str">
        <f t="shared" si="60"/>
        <v/>
      </c>
      <c r="CR42" t="str">
        <f t="shared" si="61"/>
        <v/>
      </c>
      <c r="CS42" t="str">
        <f t="shared" si="62"/>
        <v/>
      </c>
      <c r="CT42" t="str">
        <f t="shared" si="63"/>
        <v/>
      </c>
      <c r="CU42" t="str">
        <f t="shared" si="64"/>
        <v/>
      </c>
      <c r="CV42" t="str">
        <f t="shared" si="65"/>
        <v/>
      </c>
      <c r="CW42" t="str">
        <f t="shared" si="168"/>
        <v/>
      </c>
      <c r="CX42" t="str">
        <f t="shared" si="169"/>
        <v/>
      </c>
      <c r="CY42" t="str">
        <f t="shared" si="170"/>
        <v/>
      </c>
      <c r="CZ42" t="str">
        <f t="shared" si="171"/>
        <v/>
      </c>
      <c r="DA42" t="str">
        <f t="shared" si="172"/>
        <v/>
      </c>
      <c r="DB42" t="str">
        <f t="shared" si="173"/>
        <v/>
      </c>
      <c r="DC42" t="str">
        <f t="shared" si="174"/>
        <v/>
      </c>
      <c r="DD42" t="str">
        <f t="shared" si="175"/>
        <v/>
      </c>
      <c r="DE42">
        <f t="shared" si="176"/>
        <v>0</v>
      </c>
      <c r="DF42">
        <f t="shared" si="75"/>
        <v>0</v>
      </c>
      <c r="DG42" t="str">
        <f t="shared" si="76"/>
        <v/>
      </c>
      <c r="DH42" t="str">
        <f t="shared" si="138"/>
        <v/>
      </c>
      <c r="DI42" t="str">
        <f t="shared" si="139"/>
        <v/>
      </c>
      <c r="DJ42" t="str">
        <f t="shared" si="140"/>
        <v/>
      </c>
      <c r="DK42" t="str">
        <f t="shared" si="141"/>
        <v/>
      </c>
      <c r="DL42" t="str">
        <f t="shared" si="142"/>
        <v/>
      </c>
      <c r="DM42" t="str">
        <f t="shared" si="143"/>
        <v/>
      </c>
      <c r="DN42" t="str">
        <f t="shared" si="144"/>
        <v/>
      </c>
      <c r="DO42" t="str">
        <f t="shared" si="145"/>
        <v/>
      </c>
      <c r="DP42" t="str">
        <f t="shared" si="146"/>
        <v/>
      </c>
      <c r="DQ42" t="str">
        <f t="shared" si="78"/>
        <v/>
      </c>
      <c r="DR42" t="str">
        <f t="shared" si="79"/>
        <v/>
      </c>
      <c r="DS42" t="str">
        <f t="shared" si="80"/>
        <v/>
      </c>
      <c r="DT42" t="str">
        <f t="shared" si="81"/>
        <v/>
      </c>
      <c r="DU42" t="str">
        <f t="shared" si="82"/>
        <v/>
      </c>
      <c r="DV42" t="str">
        <f t="shared" si="83"/>
        <v/>
      </c>
      <c r="DW42" t="str">
        <f t="shared" si="84"/>
        <v/>
      </c>
      <c r="DX42" t="str">
        <f t="shared" si="85"/>
        <v/>
      </c>
      <c r="DY42" t="str">
        <f t="shared" si="177"/>
        <v/>
      </c>
      <c r="DZ42" t="str">
        <f t="shared" si="178"/>
        <v/>
      </c>
      <c r="EA42" t="str">
        <f t="shared" si="179"/>
        <v/>
      </c>
      <c r="EB42" t="str">
        <f t="shared" si="180"/>
        <v/>
      </c>
      <c r="EC42" t="str">
        <f t="shared" si="181"/>
        <v/>
      </c>
      <c r="ED42" t="str">
        <f t="shared" si="182"/>
        <v/>
      </c>
      <c r="EE42" t="str">
        <f t="shared" si="183"/>
        <v/>
      </c>
      <c r="EF42" t="str">
        <f t="shared" si="184"/>
        <v/>
      </c>
      <c r="EG42">
        <f t="shared" si="164"/>
        <v>0</v>
      </c>
      <c r="EH42" t="str">
        <f t="shared" si="155"/>
        <v/>
      </c>
      <c r="EI42" t="b">
        <f t="shared" si="94"/>
        <v>0</v>
      </c>
      <c r="EJ42" t="b">
        <f t="shared" si="95"/>
        <v>0</v>
      </c>
      <c r="EK42" t="b">
        <f t="shared" si="96"/>
        <v>0</v>
      </c>
      <c r="EL42" t="str">
        <f t="shared" si="156"/>
        <v>FALSEFALSEFALSE</v>
      </c>
      <c r="EM42" t="str">
        <f t="shared" si="157"/>
        <v/>
      </c>
      <c r="EN42" t="str">
        <f t="shared" si="158"/>
        <v/>
      </c>
      <c r="EO42" t="str">
        <f t="shared" si="97"/>
        <v/>
      </c>
      <c r="EP42" t="str">
        <f t="shared" si="98"/>
        <v/>
      </c>
      <c r="EQ42" t="str">
        <f t="shared" si="165"/>
        <v/>
      </c>
      <c r="ER42" t="str">
        <f t="shared" si="159"/>
        <v/>
      </c>
    </row>
    <row r="43" spans="1:148" x14ac:dyDescent="0.2">
      <c r="A43" t="str">
        <f t="shared" si="160"/>
        <v/>
      </c>
      <c r="B43" s="6" t="str">
        <f t="shared" si="99"/>
        <v/>
      </c>
      <c r="C43" t="str">
        <f t="shared" si="161"/>
        <v/>
      </c>
      <c r="D43" s="8" t="str">
        <f t="shared" si="162"/>
        <v/>
      </c>
      <c r="E43" s="9" t="str">
        <f t="shared" si="100"/>
        <v/>
      </c>
      <c r="F43" s="8" t="str">
        <f t="shared" si="101"/>
        <v/>
      </c>
      <c r="G43" t="str">
        <f t="shared" si="102"/>
        <v/>
      </c>
      <c r="H43" t="str">
        <f t="shared" si="103"/>
        <v/>
      </c>
      <c r="I43" t="str">
        <f t="shared" si="104"/>
        <v/>
      </c>
      <c r="J43" t="str">
        <f t="shared" si="105"/>
        <v/>
      </c>
      <c r="K43" t="str">
        <f t="shared" si="106"/>
        <v/>
      </c>
      <c r="L43" t="str">
        <f t="shared" si="107"/>
        <v/>
      </c>
      <c r="M43" t="str">
        <f t="shared" si="108"/>
        <v/>
      </c>
      <c r="N43" t="str">
        <f t="shared" si="109"/>
        <v/>
      </c>
      <c r="O43" t="str">
        <f t="shared" si="110"/>
        <v/>
      </c>
      <c r="P43" t="str">
        <f t="shared" si="111"/>
        <v/>
      </c>
      <c r="Q43" t="str">
        <f t="shared" si="166"/>
        <v/>
      </c>
      <c r="R43" t="str">
        <f t="shared" si="112"/>
        <v/>
      </c>
      <c r="S43" t="str">
        <f t="shared" ref="S43:S74" si="186">IF(RIGHT(R43,2)=$AM$2,LEFT(R43,LEN(R43)-2),IF(RIGHT(R43,3)=$AM$3,LEFT(R43,LEN(R43)-3),IF(RIGHT(R43,3)="eed",LEFT(R43,LEN(R43-3)),"")))</f>
        <v/>
      </c>
      <c r="T43">
        <f t="shared" si="113"/>
        <v>0</v>
      </c>
      <c r="U43" t="str">
        <f t="shared" ref="U43:U74" si="187">IFERROR(IF(MID(S43,T43-6,1)=$EH$2,$EH$1,IF(MID(S43,T43-6,1)=$EH$3,$EH$1,IF(MID(S43,T43-6,1)=$EH$4,$EH$1,IF(MID(S43,T43-6,1)=$EH$2,$EH$1,IF(MID(S43,T43-6,1)=$EH$5,$EH$1,IF(MID(S43,T43-6,1)=$EH$6,$EH$1,IF(MID(S43,T43-6,1)=$EH$7,$EH$1,IF(MID(S43,T43-6,1)=$EH$8,$EH$1,IF(MID(S43,T43-6,1)=$EI$2,$EH$1,IF(MID(S43,T43-6,1)=$EI$3,$EH$1,IF(MID(S43,T43-6,1)=$EI$4,$EH$1,IF(MID(S43,T43-6,1)=$EI$5,$EH$1,IF(MID(S43,T43-6,1)=$EI$6,$EH$1,IF(MID(S43,T1197,1)=$EI$7,$EH$1,IF(MID(S43,T43-6,1)=$EI$8,$EH$1,IF(MID(S43,T43-6,1)=$EJ$2,$EH$1,IF(MID(S43,T43-6,1)=$EJ$3,$EH$1,IF(MID(S43,T43-6,1)=$EJ$4,$EH$1,IF(MID(S43,T43-6,1)=$EJ$5,$EH$1,IF(MID(S43,T43-6,1)=$EJ$6,$EH$1,IF(MID(S43,T43-6,1)=$EJ$7,$EH$1,IF(MID(S43,T43-6,1)=$EJ$8,$EH$1,IF(MID(S43,T43-6,1)=$S$2,$S$1,IF(MID(S43,T43-6,1)=$S$3,$S$1,IF(MID(S43,T43-6,1)=$S$4,$S$1,IF(MID(S43,T43-6,1)=$S$5,$S$1,IF(MID(S43,T43-6,1)=$S$6,$S$1,""))))))))))))))))))))))))))),"")</f>
        <v/>
      </c>
      <c r="V43" t="str">
        <f t="shared" ref="V43:V74" si="188">IFERROR(IF(MID(S43,T43-5,1)=$EH$2,$EH$1,IF(MID(S43,T43-5,1)=$EH$3,$EH$1,IF(MID(S43,T43-5,1)=$EH$4,$EH$1,IF(MID(S43,T43-5,1)=$EH$2,$EH$1,IF(MID(S43,T43-5,1)=$EH$5,$EH$1,IF(MID(S43,T43-5,1)=$EH$6,$EH$1,IF(MID(S43,T43-5,1)=$EH$7,$EH$1,IF(MID(S43,T43-5,1)=$EH$8,$EH$1,IF(MID(S43,T43-5,1)=$EI$2,$EH$1,IF(MID(S43,T43-5,1)=$EI$3,$EH$1,IF(MID(S43,T43-5,1)=$EI$4,$EH$1,IF(MID(S43,T43-5,1)=$EI$5,$EH$1,IF(MID(S43,T43-5,1)=$EI$6,$EH$1,IF(MID(S43,T43-5,1)=$EI$7,$EH$1,IF(MID(S43,T43-5,1)=$EI$8,$EH$1,IF(MID(S43,T43-5,1)=$EJ$2,$EH$1,IF(MID(S43,T43-5,1)=$EJ$3,$EH$1,IF(MID(S43,T43-5,1)=$EJ$4,$EH$1,IF(MID(S43,T43-5,1)=$EJ$5,$EH$1,IF(MID(S43,T43-5,1)=$EJ$6,$EH$1,IF(MID(S43,T43-5,1)=$EJ$7,$EH$1,IF(MID(S43,T43-5,1)=$EJ$8,$EH$1,IF(MID(S43,T43-5,1)=$S$2,$S$1,IF(MID(S43,T43-5,1)=$S$3,$S$1,IF(MID(S43,T43-5,1)=$S$4,$S$1,IF(MID(S43,T43-5,1)=$S$5,$S$1,IF(MID(S43,T43-5,1)=$S$6,$S$1,""))))))))))))))))))))))))))),"")</f>
        <v/>
      </c>
      <c r="W43" t="str">
        <f t="shared" ref="W43:W74" si="189">IFERROR(IF(MID(S43,T43-4,1)=$EH$2,$EH$1,IF(MID(S43,T43-4,1)=$EH$3,$EH$1,IF(MID(S43,T43-4,1)=$EH$4,$EH$1,IF(MID(S43,T43-4,1)=$EH$2,$EH$1,IF(MID(S43,T43-4,1)=$EH$5,$EH$1,IF(MID(S43,T43-4,1)=$EH$6,$EH$1,IF(MID(S43,T43-4,1)=$EH$7,$EH$1,IF(MID(S43,T43-4,1)=$EH$8,$EH$1,IF(MID(S43,T43-4,1)=$EI$2,$EH$1,IF(MID(S43,T43-4,1)=$EI$3,$EH$1,IF(MID(S43,T43-4,1)=$EI$4,$EH$1,IF(MID(S43,T43-4,1)=$EI$5,$EH$1,IF(MID(S43,T43-4,1)=$EI$6,$EH$1,IF(MID(S43,T43-4,1)=$EI$7,$EH$1,IF(MID(S43,T43-4,1)=$EI$8,$EH$1,IF(MID(S43,T43-4,1)=$EJ$2,$EH$1,IF(MID(S43,T43-4,1)=$EJ$3,$EH$1,IF(MID(S43,T43-4,1)=$EJ$4,$EH$1,IF(MID(S43,T43-4,1)=$EJ$5,$EH$1,IF(MID(S43,T43-4,1)=$EJ$6,$EH$1,IF(MID(S43,T43-4,1)=$EJ$7,$EH$1,IF(MID(S43,T43-4,1)=$EJ$8,$EH$1,IF(MID(S43,T43-4,1)=$S$2,$S$1,IF(MID(S43,T43-4,1)=$S$3,$S$1,IF(MID(S43,T43-4,1)=$S$4,$S$1,IF(MID(S43,T43-4,1)=$S$5,$S$1,IF(MID(S43,T43-4,1)=$S$6,$S$1,""))))))))))))))))))))))))))),"")</f>
        <v/>
      </c>
      <c r="X43" t="str">
        <f t="shared" ref="X43:X74" si="190">IFERROR(IF(MID(S43,T43-3,1)=$EH$2,$EH$1,IF(MID(S43,T43-3,1)=$EH$3,$EH$1,IF(MID(S43,T43-3,1)=$EH$4,$EH$1,IF(MID(S43,T43-3,1)=$EH$2,$EH$1,IF(MID(S43,T43-3,1)=$EH$5,$EH$1,IF(MID(S43,T43-3,1)=$EH$6,$EH$1,IF(MID(S43,T43-3,1)=$EH$7,$EH$1,IF(MID(S43,T43-3,1)=$EH$8,$EH$1,IF(MID(S43,T43-3,1)=$EI$2,$EH$1,IF(MID(S43,T43-3,1)=$EI$3,$EH$1,IF(MID(S43,T43-3,1)=$EI$4,$EH$1,IF(MID(S43,T43-3,1)=$EI$5,$EH$1,IF(MID(S43,T43-3,1)=$EI$6,$EH$1,IF(MID(S43,T43-3,1)=$EI$7,$EH$1,IF(MID(S43,T43-3,1)=$EI$8,$EH$1,IF(MID(S43,T43-3,1)=$EJ$2,$EH$1,IF(MID(S43,T43-3,1)=$EJ$3,$EH$1,IF(MID(S43,T43-3,1)=$EJ$4,$EH$1,IF(MID(S43,T43-3,1)=$EJ$5,$EH$1,IF(MID(S43,T43-3,1)=$EJ$6,$EH$1,IF(MID(S43,T43-3,1)=$EJ$7,$EH$1,IF(MID(S43,T43-3,1)=$EJ$8,$EH$1,IF(MID(S43,T43-3,1)=$S$2,$S$1,IF(MID(S43,T43-3,1)=$S$3,$S$1,IF(MID(S43,T43-3,1)=$S$4,$S$1,IF(MID(S43,T43-3,1)=$S$5,$S$1,IF(MID(S43,T43-3,1)=$S$6,$S$1,""))))))))))))))))))))))))))),"")</f>
        <v/>
      </c>
      <c r="Y43" t="str">
        <f t="shared" ref="Y43:Y74" si="191">IFERROR(IF(MID(S43,T43-2,1)=$EH$2,$EH$1,IF(MID(S43,T43-2,1)=$EH$3,$EH$1,IF(MID(S43,T43-2,1)=$EH$4,$EH$1,IF(MID(S43,T43-2,1)=$EH$2,$EH$1,IF(MID(S43,T43-2,1)=$EH$5,$EH$1,IF(MID(S43,T43-2,1)=$EH$6,$EH$1,IF(MID(S43,T43-2,1)=$EH$7,$EH$1,IF(MID(S43,T43-2,1)=$EH$8,$EH$1,IF(MID(S43,T43-2,1)=$EI$2,$EH$1,IF(MID(S43,T43-2,1)=$EI$3,$EH$1,IF(MID(S43,T43-2,1)=$EI$4,$EH$1,IF(MID(S43,T43-2,1)=$EI$5,$EH$1,IF(MID(S43,T43-2,1)=$EI$6,$EH$1,IF(MID(S43,T43-2,1)=$EI$7,$EH$1,IF(MID(S43,T43-2,1)=$EI$8,$EH$1,IF(MID(S43,T43-2,1)=$EJ$2,$EH$1,IF(MID(S43,T43-2,1)=$EJ$3,$EH$1,IF(MID(S43,T43-2,1)=$EJ$4,$EH$1,IF(MID(S43,T43-2,1)=$EJ$5,$EH$1,IF(MID(S43,T43-2,1)=$EJ$6,$EH$1,IF(MID(S43,T43-2,1)=$EJ$7,$EH$1,IF(MID(S43,T43-2,1)=$EJ$8,$EH$1,IF(MID(S43,T43-2,1)=$S$2,$S$1,IF(MID(S43,T43-2,1)=$S$3,$S$1,IF(MID(S43,T43-2,1)=$S$4,$S$1,IF(MID(S43,T43-2,1)=$S$5,$S$1,IF(MID(S43,T43-2,1)=$S$6,$S$1,""))))))))))))))))))))))))))),"")</f>
        <v/>
      </c>
      <c r="Z43" t="str">
        <f t="shared" ref="Z43:Z74" si="192">IFERROR(IF(MID(S43,T43-1,1)=$EH$2,$EH$1,IF(MID(S43,T43-1,1)=$EH$3,$EH$1,IF(MID(S43,T43-1,1)=$EH$4,$EH$1,IF(MID(S43,T43-1,1)=$EH$2,$EH$1,IF(MID(S43,T43-1,1)=$EH$5,$EH$1,IF(MID(S43,T43-1,1)=$EH$6,$EH$1,IF(MID(S43,T43-1,1)=$EH$7,$EH$1,IF(MID(S43,T43-1,1)=$EH$8,$EH$1,IF(MID(S43,T43-1,1)=$EI$2,$EH$1,IF(MID(S43,T43-1,1)=$EI$3,$EH$1,IF(MID(S43,T43-1,1)=$EI$4,$EH$1,IF(MID(S43,T43-1,1)=$EI$5,$EH$1,IF(MID(S43,T43-1,1)=$EI$6,$EH$1,IF(MID(S43,T43-1,1)=$EI$7,$EH$1,IF(MID(S43,T43-1,1)=$EI$8,$EH$1,IF(MID(S43,T43-1,1)=$EJ$2,$EH$1,IF(MID(S43,T43-1,1)=$EJ$3,$EH$1,IF(MID(S43,T43-1,1)=$EJ$4,$EH$1,IF(MID(S43,T43-1,1)=$EJ$5,$EH$1,IF(MID(S43,T43-1,1)=$EJ$6,$EH$1,IF(MID(S43,T43-1,1)=$EJ$7,$EH$1,IF(MID(S43,T43-1,1)=$EJ$8,$EH$1,IF(MID(S43,T43-1,1)=$S$2,$S$1,IF(MID(S43,T43-1,1)=$S$3,$S$1,IF(MID(S43,T43-1,1)=$S$4,$S$1,IF(MID(S43,T43-1,1)=$S$5,$S$1,IF(MID(S43,T43-1,1)=$S$6,$S$1,""))))))))))))))))))))))))))),"")</f>
        <v/>
      </c>
      <c r="AA43" t="str">
        <f t="shared" si="114"/>
        <v/>
      </c>
      <c r="AC43" t="str">
        <f t="shared" ref="AC43:AC74" si="193">IF(AND(OR(X43=$S$1,Y43=$S$1,Z43=$S$1,AA43=$S$1),LEN(R43)&gt;4),$S$1,IF(AND(LEN(R43)&lt;=4,X43=$S$1),$S$1,""))</f>
        <v/>
      </c>
      <c r="AD43" t="str">
        <f t="shared" ref="AD43:AD74" si="194">IF(RIGHT(S43,1)=$EH$2,$EH$1,IF(RIGHT(S43,1)=$EH$3,"",IF(RIGHT(S43,1)=$EH$4,$EH$1,IF(RIGHT(S43,1)=$EH$2,$EH$1,IF(RIGHT(S43,1)=$EH$5,$EH$1,IF(RIGHT(S43,1)=$EH$6,"",IF(RIGHT(S43,1)=$EH$7,$EH$1,IF(RIGHT(S43,1)=$EH$8,$EH$1,IF(RIGHT(S43,1)=$EI$2,$EH$1,IF(RIGHT(S43,1)=$EI$3,$EH$1,IF(RIGHT(S43,1)=$EI$4,$EH$1,IF(RIGHT(S43,1)=$EI$5,$EH$1,IF(RIGHT(S43,1)=$EI$6,$EH$1,IF(RIGHT(S43,1)=$EI$7,$EH$1,IF(RIGHT(S43,1)=$EI$8,$EH$1,IF(RIGHT(S43,1)=$EJ$2,$EH$1,IF(RIGHT(S43,1)=$EJ$3,"",IF(RIGHT(S43,1)=$EJ$4,$EH$1,IF(RIGHT(S43,1)=$EJ$5,$EH$1,IF(RIGHT(S43,1)=$EJ$6,$EH$1,IF(RIGHT(S43,1)=$EJ$7,$EH$1,IF(RIGHT(S43,1)=$EJ$8,$EH$1,IF(RIGHT(S43,1)=$S$2,$S$1,IF(RIGHT(S43,1)=$S$3,$S$1,IF(RIGHT(S43,1)=$S$4,$S$1,IF(RIGHT(S43,1)=$S$5,$S$1,IF(RIGHT(S43,1)=$S$6,$S$1,"")))))))))))))))))))))))))))</f>
        <v/>
      </c>
      <c r="AE43" t="str">
        <f t="shared" ref="AE43:AE74" si="195">IF(AND(AD43=$EH$1,Z43=$S$1,Y43=$EH$1),"CVC","")</f>
        <v/>
      </c>
      <c r="AF43" t="str">
        <f t="shared" ref="AF43:AF74" si="196">IF(AND(U43=$S$1,V43=$EH$1),1,"")</f>
        <v/>
      </c>
      <c r="AG43" t="str">
        <f t="shared" ref="AG43:AG74" si="197">IF(AND(V43=$S$1,W43=$EH$1),1,"")</f>
        <v/>
      </c>
      <c r="AH43" t="str">
        <f t="shared" ref="AH43:AH74" si="198">IF(AND(W43=$S$1,X43=$EH$1),1,"")</f>
        <v/>
      </c>
      <c r="AI43" t="str">
        <f t="shared" ref="AI43:AI74" si="199">IF(AND(X43=$S$1,Y43=$EH$1),1,"")</f>
        <v/>
      </c>
      <c r="AJ43" t="str">
        <f t="shared" ref="AJ43:AJ74" si="200">IF(AND(Y43=$S$1,Z43=$EH$1),1,"")</f>
        <v/>
      </c>
      <c r="AK43" t="str">
        <f t="shared" ref="AK43:AK74" si="201">IF(AND(Z43=$S$1,AA43=$EH$1),1,"")</f>
        <v/>
      </c>
      <c r="AL43">
        <f t="shared" si="115"/>
        <v>0</v>
      </c>
      <c r="AM43" t="str">
        <f t="shared" ref="AM43:AM74" si="202">IF(AND(OR(G43=$S$2,G43=$S$3,G43=$S$4,G43=$S$5,G43=$S$6),RIGHT(B43,2)=$AM$2),LEFT(B43,F43-1),IF(LEN(R43)&lt;=4,"",IF(AND(OR(H43=$S$2,H43=$S$3,H43=$S$4,H43=$S$5,H43=$S$6),OR(G43&lt;&gt;$S$2,G43&lt;&gt;$S$3,G43&lt;&gt;$S$4,G43&lt;&gt;$S$5,G43&lt;&gt;$S$6),RIGHT(R43,2)=$AM$2),LEFT(R43,F43-2),IF(AND(OR(I43=$S$2,I43=$S$3,I43=$S$4,I43=$S$5,I43=$S$6),OR(G43&lt;&gt;$S$2,G43&lt;&gt;$S$3,G43&lt;&gt;$S$4,G43&lt;&gt;$S$5,G43&lt;&gt;$S$6),RIGHT(R43,2)=$AM$2),LEFT(R43,F43-2),IF(AND(OR(H43=$S$2,H43=$S$3,H43=$S$4,H43=$S$5,H43=$S$6),OR(G43&lt;&gt;$S$2,G43&lt;&gt;$S$3,G43&lt;&gt;$S$4,G43&lt;&gt;$S$5,G43&lt;&gt;$S$6),RIGHT(R43,3)=$AM$3),LEFT(R43,F43-3),IF(AND(OR(I43=$S$2,I43=$S$3,I43=$S$4,I43=$S$5,I43=$S$6),OR(G43&lt;&gt;$S$2,G43&lt;&gt;$S$3,G43&lt;&gt;$S$4,G43&lt;&gt;$S$5,G43&lt;&gt;$S$6),RIGHT(R43,3)=$AM$3),LEFT(R43,F43-3),""))))))</f>
        <v/>
      </c>
      <c r="AN43" t="str">
        <f t="shared" ref="AN43:AN74" si="203">IF(AND(OR(G43=$S$2,G43=$S$3,G43=$S$4,G43=$S$5,G43=$S$6),RIGHT(R43,2)=$AM$2),LEFT(R43,F43-1),IF(LEN(R43)&lt;=4,R43,IF(AND(OR(H43=$S$2,H43=$S$3,H43=$S$4,H43=$S$5,H43=$S$6),OR(G43&lt;&gt;$S$2,G43&lt;&gt;$S$3,G43&lt;&gt;$S$4,G43&lt;&gt;$S$5,G43&lt;&gt;$S$6),RIGHT(R43,2)=$AM$2),LEFT(R43,F43-2),IF(AND(OR(I43=$S$2,I43=$S$3,I43=$S$4,I43=$S$5,I43=$S$6),OR(G43&lt;&gt;$S$2,G43&lt;&gt;$S$3,G43&lt;&gt;$S$4,G43&lt;&gt;$S$5,G43&lt;&gt;$S$6),RIGHT(R43,2)=$AM$2),LEFT(R43,F43-2),IF(AND(OR(H43=$S$2,H43=$S$3,H43=$S$4,H43=$S$5,H43=$S$6),OR(G43&lt;&gt;$S$2,G43&lt;&gt;$S$3,G43&lt;&gt;$S$4,G43&lt;&gt;$S$5,G43&lt;&gt;$S$6),RIGHT(R43,3)=$AM$3),LEFT(R43,F43-3),IF(AND(OR(I43=$S$2,I43=$S$3,I43=$S$4,I43=$S$5,I43=$S$6),OR(G43&lt;&gt;$S$2,G43&lt;&gt;$S$3,G43&lt;&gt;$S$4,G43&lt;&gt;$S$5,G43&lt;&gt;$S$6),RIGHT(R43,3)=$AM$3),LEFT(R43,F43-3),R43))))))</f>
        <v/>
      </c>
      <c r="AO43" t="str">
        <f t="shared" ref="AO43:AO74" si="204">IF(RIGHT(AM43,2)=$AN$3,LEFT(AM43,LEN(AM43))&amp;"e",IF(RIGHT(AM43,2)=$AN$4,LEFT(AM43,LEN(AM43))&amp;"e",IF(RIGHT(AM43,2)=$AN$5,LEFT(AM43,LEN(AM43))&amp;"e",IF(RIGHT(AM43,2)=$EK$3,LEFT(AM43,LEN(AM43)-1),IF(RIGHT(AM43,2)=$EK$4,LEFT(AM43,LEN(AM43)-1),IF(RIGHT(AM43,2)=$EK$5,LEFT(AM43,LEN(AM43)-1),IF(RIGHT(AM43,2)=$EK$6,LEFT(AM43,LEN(AM43)-1),IF(RIGHT(AM43,2)=$EK$7,LEFT(AM43,LEN(AM43)-1),IF(RIGHT(AM43,2)=$EK$8,LEFT(AM43,LEN(AM43)),IF(RIGHT(AM43,2)=$EL$2,LEFT(AM43,LEN(AM43)-1),IF(RIGHT(AM43,2)=$EL$3,LEFT(AM43,LEN(AM43)-1),IF(RIGHT(AM43,2)=$EL$4,LEFT(AM43,LEN(AM43)-1),IF(RIGHT(AM43,2)=$EL$5,LEFT(AM43,LEN(AM43)-1),IF(RIGHT(AM43,2)=$EL$6,LEFT(AM43,LEN(AM43)-1),IF(RIGHT(AM43,2)=$EL$7,LEFT(AM43,LEN(AM43)-1),IF(RIGHT(AM43,2)=$EL$8,LEFT(AM43,LEN(AM43)),IF(RIGHT(AM43,2)=$EM$2,LEFT(AM43,LEN(AM43)),IF(RIGHT(AM43,2)=$EM$3,LEFT(AM43,LEN(AM43)-1),IF(RIGHT(AM43,2)=$EM$4,LEFT(AM43,LEN(AM43)-1),IF(RIGHT(AM43,2)=$EM$5,LEFT(AM43,LEN(AM43)-1),IF(RIGHT(AM43,2)=$EM$6,LEFT(AM43,LEN(AM43)-1),IF(RIGHT(AM43,2)=$EM$7,LEFT(AM43,LEN(AM43)-1),IF(RIGHT(AM43,2)=$EM$8,LEFT(AM43,LEN(AM43)-1),IF(RIGHT(AM43,2)=$EK$2,LEFT(AM43,LEN(AM43)-1),IF(AND(AL43=1,AE43="CVC"),LEFT(AM43,LEN(AM43))&amp;"e","")))))))))))))))))))))))))</f>
        <v/>
      </c>
      <c r="AP43" t="str">
        <f t="shared" si="163"/>
        <v/>
      </c>
      <c r="AQ43" t="b">
        <f t="shared" si="185"/>
        <v>0</v>
      </c>
      <c r="AR43" t="str">
        <f t="shared" ref="AR43:AR74" si="205">IFERROR(IF(MID(AP43,2,1)=$EH$2,$EH$1,IF(MID(AP43,2,1)=$EH$3,$EH$1,IF(MID(AP43,2,1)=$EH$4,$EH$1,IF(MID(AP43,2,1)=$EH$2,$EH$1,IF(MID(AP43,2,1)=$EH$5,$EH$1,IF(MID(AP43,2,1)=$EH$6,$EH$1,IF(MID(AP43,2,1)=$EH$7,$EH$1,IF(MID(AP43,2,1)=$EH$8,$EH$1,IF(MID(AP43,2,1)=$EI$2,$EH$1,IF(MID(AP43,2,1)=$EI$3,$EH$1,IF(MID(AP43,2,1)=$EI$4,$EH$1,IF(MID(AP43,2,1)=$EI$5,$EH$1,IF(MID(AP43,2,1)=$EI$6,$EH$1,IF(MID(AP43,2,1)=$EI$7,$EH$1,IF(MID(AP43,2,1)=$EI$8,$EH$1,IF(MID(AP43,2,1)=$EJ$2,$EH$1,IF(MID(AP43,2,1)=$EJ$3,$EH$1,IF(MID(AP43,2,1)=$EJ$4,$EH$1,IF(MID(AP43,2,1)=$EJ$5,$EH$1,IF(MID(AP43,2,1)=$EJ$6,$EH$1,IF(MID(AP43,2,1)=$EJ$7,$EH$1,IF(MID(AP43,2,1)=$EJ$8,$EH$1,IF(MID(AP43,2,1)=$S$2,$S$1,IF(MID(AP43,2,1)=$S$3,$S$1,IF(MID(AP43,2,1)=$S$4,$S$1,IF(MID(AP43,2,1)=$S$5,$S$1,IF(MID(AP43,2,1)=$S$6,$S$1,""))))))))))))))))))))))))))),"")</f>
        <v/>
      </c>
      <c r="AS43" t="str">
        <f t="shared" ref="AS43:AS74" si="206">IFERROR(IF(MID(AP43,3,1)=$EH$2,$EH$1,IF(MID(AP43,3,1)=$EH$3,$EH$1,IF(MID(AP43,3,1)=$EH$4,$EH$1,IF(MID(AP43,3,1)=$EH$2,$EH$1,IF(MID(AP43,3,1)=$EH$5,$EH$1,IF(MID(AP43,3,1)=$EH$6,$EH$1,IF(MID(AP43,3,1)=$EH$7,$EH$1,IF(MID(AP43,3,1)=$EH$8,$EH$1,IF(MID(AP43,3,1)=$EI$2,$EH$1,IF(MID(AP43,3,1)=$EI$3,$EH$1,IF(MID(AP43,3,1)=$EI$4,$EH$1,IF(MID(AP43,3,1)=$EI$5,$EH$1,IF(MID(AP43,3,1)=$EI$6,$EH$1,IF(MID(AP43,3,1)=$EI$7,$EH$1,IF(MID(AP43,3,1)=$EI$8,$EH$1,IF(MID(AP43,3,1)=$EJ$2,$EH$1,IF(MID(AP43,3,1)=$EJ$3,$EH$1,IF(MID(AP43,3,1)=$EJ$4,$EH$1,IF(MID(AP43,3,1)=$EJ$5,$EH$1,IF(MID(AP43,3,1)=$EJ$6,$EH$1,IF(MID(AP43,3,1)=$EJ$7,$EH$1,IF(MID(AP43,3,1)=$EJ$8,$EH$1,IF(MID(AP43,3,1)=$S$2,$S$1,IF(MID(AP43,3,1)=$S$3,$S$1,IF(MID(AP43,3,1)=$S$4,$S$1,IF(MID(AP43,3,1)=$S$5,$S$1,IF(MID(AP43,3,1)=$S$6,$S$1,""))))))))))))))))))))))))))),"")</f>
        <v/>
      </c>
      <c r="AT43" t="str">
        <f t="shared" si="116"/>
        <v/>
      </c>
      <c r="AU43" t="str">
        <f t="shared" ref="AU43:AU74" si="207">IF(AND(RIGHT(AP43)=$AU$3,AR43=$S$1),LEFT(AP43,LEN(AP43)-1)&amp;"i",IF(AND(RIGHT(AP43)=$AU$3,AQ43=$S$1),LEFT(AP43,LEN(AP43)-1)&amp;"i",IF(RIGHT(AP43,6)=$BJ$4,LEFT(AP43,LEN(AP43)-6),AP43)))</f>
        <v/>
      </c>
      <c r="AV43" t="str">
        <f t="shared" si="117"/>
        <v/>
      </c>
      <c r="AW43" t="str">
        <f t="shared" si="118"/>
        <v/>
      </c>
      <c r="AX43" t="str">
        <f t="shared" si="119"/>
        <v/>
      </c>
      <c r="AY43" t="str">
        <f t="shared" si="120"/>
        <v/>
      </c>
      <c r="AZ43" t="str">
        <f t="shared" si="121"/>
        <v/>
      </c>
      <c r="BA43" t="str">
        <f t="shared" si="122"/>
        <v/>
      </c>
      <c r="BB43" t="str">
        <f t="shared" si="123"/>
        <v/>
      </c>
      <c r="BC43" t="str">
        <f t="shared" ref="BC43:BC74" si="208">IF(AND(AV43=$S$1,AW43=$EH$1),1,"")</f>
        <v/>
      </c>
      <c r="BD43" t="str">
        <f t="shared" ref="BD43:BD74" si="209">IF(AND(AW43=$S$1,AX43=$EH$1),1,"")</f>
        <v/>
      </c>
      <c r="BE43" t="str">
        <f t="shared" ref="BE43:BE74" si="210">IF(AND(AX43=$S$1,AY43=$EH$1),1,"")</f>
        <v/>
      </c>
      <c r="BF43" t="str">
        <f t="shared" ref="BF43:BF74" si="211">IF(AND(AY43=$S$1,AZ43=$EH$1),1,"")</f>
        <v/>
      </c>
      <c r="BG43" t="str">
        <f t="shared" ref="BG43:BG74" si="212">IF(AND(AZ43=$S$1,BA43=$EH$1),1,"")</f>
        <v/>
      </c>
      <c r="BH43" t="str">
        <f t="shared" ref="BH43:BH74" si="213">IF(AND(BA43=$S$1,BB43=$EH$1),1,"")</f>
        <v/>
      </c>
      <c r="BI43">
        <f t="shared" si="124"/>
        <v>0</v>
      </c>
      <c r="BJ43" t="str">
        <f t="shared" ref="BJ43:BJ74" si="214">IF(AND(BI43&gt;0,RIGHT(AP43,7)=$BJ$3),LEFT(AP43,LEN(AP43)-7)&amp;$BK$3,IF(AND(BI43&gt;0,RIGHT(AP43,6)=$BJ$4),LEFT(AP43,LEN(AP43)-6)&amp;$BK$4,IF(AND(BI43&gt;0,RIGHT(AU43,4)=$BJ$5),LEFT(AU43,LEN(AU43)-4)&amp;$BK$5,IF(AND(BI43&gt;0,RIGHT(AU43,4)=$BJ$6),LEFT(AU43,LEN(AU43)-4)&amp;$BK$6,IF(AND(BI43&gt;0,RIGHT(AU43,4)=$BJ$7),LEFT(AU43,LEN(AU43)-4)&amp;$BK$7,IF(AND(BI43&gt;0,RIGHT(AU43,4)=$BJ$8),LEFT(AU43,LEN(AU43)-4)&amp;$BK$8,IF(AND(BI43&gt;0,RIGHT(AU43,4)=$BJ$9),LEFT(AU43,LEN(AU43)-4)&amp;$BK$9,IF(AND(BI43&gt;0,RIGHT(AU43,5)=$BL$3),LEFT(AU43,LEN(AU43)-5)&amp;$BM$3,IF(AND(AU43&gt;0,RIGHT(AU43,3)=$BL$4),LEFT(AU43,LEN(AU43)-3)&amp;$BM$4,IF(AND(BI43&gt;0,RIGHT(AU43,5)=$BL$5),LEFT(AU43,LEN(AU43)-5)&amp;$BM$5,IF(AND(BI43&gt;0,RIGHT(AU43,7)=$BL$6),LEFT(AU43,LEN(AU43)-7)&amp;$BM$6,IF(AND(BI43&gt;0,RIGHT(AU43,5)=$BL$7),LEFT(AU43,LEN(AU43)-5)&amp;$BM$7,IF(AND(BI43&gt;0,RIGHT(AU43,4)=$BL$8),LEFT(AU43,LEN(AU43)-4)&amp;$BM$8,IF(AND(BI43&gt;0,RIGHT(AU43,5)=$BL$9),LEFT(AU43,LEN(AU43)-5)&amp;$BM$9,IF(AND(BI43&gt;0,RIGHT(AU43,7)=$BN$3),LEFT(AU43,LEN(AU43)-7)&amp;$BO$3,IF(AND(BI43&gt;0,RIGHT(AU43,7)=$BN$4),LEFT(AU43,LEN(AU43)-7)&amp;$BO$4,IF(AND(BI43&gt;0,RIGHT(AU43,7)=$BN$5),LEFT(AU43,LEN(AU43)-7)&amp;$BO$5,IF(AND(BI43&gt;0,RIGHT(AU43,5)=$BN$6),LEFT(AU43,LEN(AU43)-5)&amp;$BO$6,IF(AND(BI43&gt;0,RIGHT(AU43,5)=$BN$7),LEFT(AU43,LEN(AU43)-5)&amp;$BO$7,IF(AND(BI43&gt;0,RIGHT(AU43,6)=$BN$8),LEFT(AU43,LEN(AU43)-6)&amp;$BO$8,""))))))))))))))))))))</f>
        <v/>
      </c>
      <c r="BK43" t="str">
        <f t="shared" ref="BK43:BK74" si="215">IF(AND(RIGHT(AP43,6)=$BJ$4,BJ43=""),AP43,IF(BJ43="",AU43,BJ43))</f>
        <v/>
      </c>
      <c r="BL43" t="b">
        <f t="shared" ref="BL43:BL74" si="216">IF(LEFT(BK43,1)=$EH$2,$EH$1,IF(LEFT(BK43,1)=$EH$3,$EH$1,IF(LEFT(BK43,1)=$EH$4,$EH$1,IF(LEFT(BK43,1)=$EH$2,$EH$1,IF(LEFT(BK43,1)=$EH$5,$EH$1,IF(LEFT(BK43,1)=$EH$6,$EH$1,IF(LEFT(BK43,1)=$EH$7,$EH$1,IF(LEFT(BK43,1)=$EH$8,$EH$1,IF(LEFT(BK43,1)=$EI$2,$EH$1,IF(LEFT(BK43,1)=$EI$3,$EH$1,IF(LEFT(BK43,1)=$EI$4,$EH$1,IF(LEFT(BK43,1)=$EI$5,$EH$1,IF(LEFT(BK43,1)=$EI$6,$EH$1,IF(LEFT(BK43,1)=$EI$7,$EH$1,IF(LEFT(BK43,1)=$EI$8,$EH$1,IF(LEFT(BK43,1)=$EJ$2,$EH$1,IF(LEFT(BK43,1)=$EJ$3,$EH$1,IF(LEFT(BK43,1)=$EJ$4,$EH$1,IF(LEFT(BK43,1)=$EJ$5,$EH$1,IF(LEFT(BK43,1)=$EJ$6,$EH$1,IF(LEFT(BK43,1)=$EJ$7,$EH$1,IF(LEFT(BK43,1)=$EJ$8,$EH$1,IF(LEFT(BK43,1)=$S$2,$S$1,IF(LEFT(BK43,1)=$S$3,$S$1,IF(LEFT(BK43,1)=$S$4,$S$1,IF(LEFT(BK43,1)=$S$5,$S$1,IF(LEFT(BK43,1)=$S$6,$S$1)))))))))))))))))))))))))))</f>
        <v>0</v>
      </c>
      <c r="BM43" t="str">
        <f t="shared" ref="BM43:BM74" si="217">IFERROR(IF(MID(BK43,2,1)=$EH$2,$EH$1,IF(MID(BK43,2,1)=$EH$3,$EH$1,IF(MID(BK43,2,1)=$EH$4,$EH$1,IF(MID(BK43,2,1)=$EH$2,$EH$1,IF(MID(BK43,2,1)=$EH$5,$EH$1,IF(MID(BK43,2,1)=$EH$6,$EH$1,IF(MID(BK43,2,1)=$EH$7,$EH$1,IF(MID(BK43,2,1)=$EH$8,$EH$1,IF(MID(BK43,2,1)=$EI$2,$EH$1,IF(MID(BK43,2,1)=$EI$3,$EH$1,IF(MID(BK43,2,1)=$EI$4,$EH$1,IF(MID(BK43,2,1)=$EI$5,$EH$1,IF(MID(BK43,2,1)=$EI$6,$EH$1,IF(MID(BK43,2,1)=$EI$7,$EH$1,IF(MID(BK43,2,1)=$EI$8,$EH$1,IF(MID(BK43,2,1)=$EJ$2,$EH$1,IF(MID(BK43,2,1)=$EJ$3,$EH$1,IF(MID(BK43,2,1)=$EJ$4,$EH$1,IF(MID(BK43,2,1)=$EJ$5,$EH$1,IF(MID(BK43,2,1)=$EJ$6,$EH$1,IF(MID(BK43,2,1)=$EJ$7,$EH$1,IF(MID(BK43,2,1)=$EJ$8,$EH$1,IF(MID(BK43,2,1)=$S$2,$S$1,IF(MID(BK43,2,1)=$S$3,$S$1,IF(MID(BK43,2,1)=$S$4,$S$1,IF(MID(BK43,2,1)=$S$5,$S$1,IF(MID(BK43,2,1)=$S$6,$S$1,""))))))))))))))))))))))))))),"")</f>
        <v/>
      </c>
      <c r="BN43" t="str">
        <f t="shared" ref="BN43:BN74" si="218">IFERROR(IF(MID(BK43,3,1)=$EH$2,$EH$1,IF(MID(BK43,3,1)=$EH$3,$EH$1,IF(MID(BK43,3,1)=$EH$4,$EH$1,IF(MID(BK43,3,1)=$EH$2,$EH$1,IF(MID(BK43,3,1)=$EH$5,$EH$1,IF(MID(BK43,3,1)=$EH$6,$EH$1,IF(MID(BK43,3,1)=$EH$7,$EH$1,IF(MID(BK43,3,1)=$EH$8,$EH$1,IF(MID(BK43,3,1)=$EI$2,$EH$1,IF(MID(BK43,3,1)=$EI$3,$EH$1,IF(MID(BK43,3,1)=$EI$4,$EH$1,IF(MID(BK43,3,1)=$EI$5,$EH$1,IF(MID(BK43,3,1)=$EI$6,$EH$1,IF(MID(BK43,3,1)=$EI$7,$EH$1,IF(MID(BK43,3,1)=$EI$8,$EH$1,IF(MID(BK43,3,1)=$EJ$2,$EH$1,IF(MID(BK43,3,1)=$EJ$3,$EH$1,IF(MID(BK43,3,1)=$EJ$4,$EH$1,IF(MID(BK43,3,1)=$EJ$5,$EH$1,IF(MID(BK43,3,1)=$EJ$6,$EH$1,IF(MID(BK43,3,1)=$EJ$7,$EH$1,IF(MID(BK43,3,1)=$EJ$8,$EH$1,IF(MID(BK43,3,1)=$S$2,$S$1,IF(MID(BK43,3,1)=$S$3,$S$1,IF(MID(BK43,3,1)=$S$4,$S$1,IF(MID(BK43,3,1)=$S$5,$S$1,IF(MID(BK43,3,1)=$S$6,$S$1,""))))))))))))))))))))))))))),"")</f>
        <v/>
      </c>
      <c r="BO43" t="str">
        <f t="shared" ref="BO43:BO74" si="219">IFERROR(IF(MID(BK43,4,1)=$EH$2,$EH$1,IF(MID(BK43,4,1)=$EH$3,$EH$1,IF(MID(BK43,4,1)=$EH$4,$EH$1,IF(MID(BK43,4,1)=$EH$2,$EH$1,IF(MID(BK43,4,1)=$EH$5,$EH$1,IF(MID(BK43,4,1)=$EH$6,$EH$1,IF(MID(BK43,4,1)=$EH$7,$EH$1,IF(MID(BK43,4,1)=$EH$8,$EH$1,IF(MID(BK43,4,1)=$EI$2,$EH$1,IF(MID(BK43,4,1)=$EI$3,$EH$1,IF(MID(BK43,4,1)=$EI$4,$EH$1,IF(MID(BK43,4,1)=$EI$5,$EH$1,IF(MID(BK43,4,1)=$EI$6,$EH$1,IF(MID(BK43,4,1)=$EI$7,$EH$1,IF(MID(BK43,4,1)=$EI$8,$EH$1,IF(MID(BK43,4,1)=$EJ$2,$EH$1,IF(MID(BK43,4,1)=$EJ$3,$EH$1,IF(MID(BK43,4,1)=$EJ$4,$EH$1,IF(MID(BK43,4,1)=$EJ$5,$EH$1,IF(MID(BK43,4,1)=$EJ$6,$EH$1,IF(MID(BK43,4,1)=$EJ$7,$EH$1,IF(MID(BK43,4,1)=$EJ$8,$EH$1,IF(MID(BK43,4,1)=$S$2,$S$1,IF(MID(BK43,4,1)=$S$3,$S$1,IF(MID(BK43,4,1)=$S$4,$S$1,IF(MID(BK43,4,1)=$S$5,$S$1,IF(MID(BK43,4,1)=$S$6,$S$1,""))))))))))))))))))))))))))),"")</f>
        <v/>
      </c>
      <c r="BP43" t="str">
        <f t="shared" ref="BP43:BP74" si="220">IFERROR(IF(MID(BK43,5,1)=$EH$2,$EH$1,IF(MID(BK43,5,1)=$EH$3,$EH$1,IF(MID(BK43,5,1)=$EH$4,$EH$1,IF(MID(BK43,5,1)=$EH$2,$EH$1,IF(MID(BK43,5,1)=$EH$5,$EH$1,IF(MID(BK43,5,1)=$EH$6,$EH$1,IF(MID(BK43,5,1)=$EH$7,$EH$1,IF(MID(BK43,5,1)=$EH$8,$EH$1,IF(MID(BK43,5,1)=$EI$2,$EH$1,IF(MID(BK43,5,1)=$EI$3,$EH$1,IF(MID(BK43,5,1)=$EI$4,$EH$1,IF(MID(BK43,5,1)=$EI$5,$EH$1,IF(MID(BK43,5,1)=$EI$6,$EH$1,IF(MID(BK43,5,1)=$EI$7,$EH$1,IF(MID(BK43,5,1)=$EI$8,$EH$1,IF(MID(BK43,5,1)=$EJ$2,$EH$1,IF(MID(BK43,5,1)=$EJ$3,$EH$1,IF(MID(BK43,5,1)=$EJ$4,$EH$1,IF(MID(BK43,5,1)=$EJ$5,$EH$1,IF(MID(BK43,5,1)=$EJ$6,$EH$1,IF(MID(BK43,5,1)=$EJ$7,$EH$1,IF(MID(BK43,5,1)=$EJ$8,$EH$1,IF(MID(BK43,5,1)=$S$2,$S$1,IF(MID(BK43,5,1)=$S$3,$S$1,IF(MID(BK43,5,1)=$S$4,$S$1,IF(MID(BK43,5,1)=$S$5,$S$1,IF(MID(BK43,5,1)=$S$6,$S$1,""))))))))))))))))))))))))))),"")</f>
        <v/>
      </c>
      <c r="BQ43" t="str">
        <f t="shared" ref="BQ43:BQ74" si="221">IFERROR(IF(MID(BK43,6,1)=$EH$2,$EH$1,IF(MID(BK43,6,1)=$EH$3,$EH$1,IF(MID(BK43,6,1)=$EH$4,$EH$1,IF(MID(BK43,6,1)=$EH$2,$EH$1,IF(MID(BK43,6,1)=$EH$5,$EH$1,IF(MID(BK43,6,1)=$EH$6,$EH$1,IF(MID(BK43,6,1)=$EH$7,$EH$1,IF(MID(BK43,6,1)=$EH$8,$EH$1,IF(MID(BK43,6,1)=$EI$2,$EH$1,IF(MID(BK43,6,1)=$EI$3,$EH$1,IF(MID(BK43,6,1)=$EI$4,$EH$1,IF(MID(BK43,6,1)=$EI$5,$EH$1,IF(MID(BK43,6,1)=$EI$6,$EH$1,IF(MID(BK43,6,1)=$EI$7,$EH$1,IF(MID(BK43,6,1)=$EI$8,$EH$1,IF(MID(BK43,6,1)=$EJ$2,$EH$1,IF(MID(BK43,6,1)=$EJ$3,$EH$1,IF(MID(BK43,6,1)=$EJ$4,$EH$1,IF(MID(BK43,6,1)=$EJ$5,$EH$1,IF(MID(BK43,6,1)=$EJ$6,$EH$1,IF(MID(BK43,6,1)=$EJ$7,$EH$1,IF(MID(BK43,6,1)=$EJ$8,$EH$1,IF(MID(BK43,6,1)=$S$2,$S$1,IF(MID(BK43,6,1)=$S$3,$S$1,IF(MID(BK43,6,1)=$S$4,$S$1,IF(MID(BK43,6,1)=$S$5,$S$1,IF(MID(BK43,6,1)=$S$6,$S$1,""))))))))))))))))))))))))))),"")</f>
        <v/>
      </c>
      <c r="BR43" t="str">
        <f t="shared" ref="BR43:BR74" si="222">IFERROR(IF(MID(BK43,7,1)=$EH$2,$EH$1,IF(MID(BK43,7,1)=$EH$3,$EH$1,IF(MID(BK43,7,1)=$EH$4,$EH$1,IF(MID(BK43,7,1)=$EH$2,$EH$1,IF(MID(BK43,7,1)=$EH$5,$EH$1,IF(MID(BK43,7,1)=$EH$6,$EH$1,IF(MID(BK43,7,1)=$EH$7,$EH$1,IF(MID(BK43,7,1)=$EH$8,$EH$1,IF(MID(BK43,7,1)=$EI$2,$EH$1,IF(MID(BK43,7,1)=$EI$3,$EH$1,IF(MID(BK43,7,1)=$EI$4,$EH$1,IF(MID(BK43,7,1)=$EI$5,$EH$1,IF(MID(BK43,7,1)=$EI$6,$EH$1,IF(MID(BK43,7,1)=$EI$7,$EH$1,IF(MID(BK43,7,1)=$EI$8,$EH$1,IF(MID(BK43,7,1)=$EJ$2,$EH$1,IF(MID(BK43,7,1)=$EJ$3,$EH$1,IF(MID(BK43,7,1)=$EJ$4,$EH$1,IF(MID(BK43,7,1)=$EJ$5,$EH$1,IF(MID(BK43,7,1)=$EJ$6,$EH$1,IF(MID(BK43,7,1)=$EJ$7,$EH$1,IF(MID(BK43,7,1)=$EJ$8,$EH$1,IF(MID(BK43,7,1)=$S$2,$S$1,IF(MID(BK43,7,1)=$S$3,$S$1,IF(MID(BK43,7,1)=$S$4,$S$1,IF(MID(BK43,7,1)=$S$5,$S$1,IF(MID(BK43,7,1)=$S$6,$S$1,""))))))))))))))))))))))))))),"")</f>
        <v/>
      </c>
      <c r="BS43" t="str">
        <f t="shared" ref="BS43:BS74" si="223">IF(AND(BL43=$S$1,BM43=$EH$1),1,"")</f>
        <v/>
      </c>
      <c r="BT43" t="str">
        <f t="shared" ref="BT43:BT74" si="224">IF(AND(BM43=$S$1,BN43=$EH$1),1,"")</f>
        <v/>
      </c>
      <c r="BU43" t="str">
        <f t="shared" ref="BU43:BU74" si="225">IF(AND(BN43=$S$1,BO43=$EH$1),1,"")</f>
        <v/>
      </c>
      <c r="BV43" t="str">
        <f t="shared" ref="BV43:BV74" si="226">IF(AND(BO43=$S$1,BP43=$EH$1),1,"")</f>
        <v/>
      </c>
      <c r="BW43" t="str">
        <f t="shared" ref="BW43:BW74" si="227">IF(AND(BP43=$S$1,BQ43=$EH$1),1,"")</f>
        <v/>
      </c>
      <c r="BX43" t="str">
        <f t="shared" ref="BX43:BX74" si="228">IF(AND(BQ43=$S$1,BR43=$EH$1),1,"")</f>
        <v/>
      </c>
      <c r="BY43">
        <f t="shared" si="125"/>
        <v>0</v>
      </c>
      <c r="BZ43">
        <f t="shared" si="167"/>
        <v>0</v>
      </c>
      <c r="CA43" t="str">
        <f t="shared" ref="CA43:CA74" si="229">IF(AND(RIGHT(BK43,5)=$BZ$3,BY43&gt;0),LEFT(BK43,BZ43-3),IF(AND(BY43&gt;0,RIGHT(BK43,5)=$BZ$4),LEFT(BK43,BZ43-5),IF(AND(BY43&gt;0,RIGHT(BK43,5)=$BZ$5),LEFT(BK43,BZ43-3),IF(AND(BY43&gt;0,RIGHT(BK43,5)=$BZ$6),LEFT(BK43,BZ43-3),IF(AND(BY43&gt;0,RIGHT(BK43,4)=$BZ$7),LEFT(BK43,BZ43-2),IF(AND(BY43&gt;0,RIGHT(BK43,3)=$BZ$8),LEFT(BK43,BZ43-3),IF(AND(BY43&gt;0,RIGHT(BK43,4)=$BZ$9),LEFT(BK43,BZ43-4),"")))))))</f>
        <v/>
      </c>
      <c r="CB43" t="str">
        <f t="shared" si="127"/>
        <v/>
      </c>
      <c r="CC43" t="str">
        <f t="shared" si="128"/>
        <v/>
      </c>
      <c r="CD43" t="str">
        <f t="shared" ref="CD43:CD74" si="230">IF(RIGHT(CB43,2)=$DC$3,LEFT(CB43,DF43-2),IF(RIGHT(CB43,4)=$DC$4,LEFT(CB43,DF43-4),IF(RIGHT(CB43,4)=$DC$5,LEFT(CB43,DF43-4),IF(RIGHT(CB43,2)=$DC$6,LEFT(CB43,DF43-2),IF(RIGHT(CB43,2)=$DC$7,LEFT(CB43,LEN(CB43)-2),IF(RIGHT(CB43,4)=$DC$8,LEFT(CB43,DF43-4),IF(RIGHT(CB43,4)=$DC$9,LEFT(CB43,DF43-4),IF(RIGHT(CB43,3)=$DE$3,LEFT(CB43,DF43-3),IF(RIGHT(CB43,5)=$DE$4,LEFT(CB43,DF43-5),IF(RIGHT(CB43,4)=$DE$5,LEFT(CB43,DF43-4),IF(RIGHT(CB43,3)=$DE$6,LEFT(CB43,DF43-3),IF(RIGHT(CB43,2)=$DE$7,LEFT(CB43,DF43-2),IF(RIGHT(CB43,3)=$DE$8,LEFT(CB43,DF43-3),IF(RIGHT(CB43,3)=$DE$9,LEFT(CB43,DF43-3),IF(RIGHT(CB43,3)=$DG$3,LEFT(CB43,DF43-3),IF(RIGHT(CB43,3)=$DG$4,LEFT(CB43,DF43-3),IF(RIGHT(CB43,3)=$DG$5,LEFT(CB43,DF43-3),IF(RIGHT(CB43,3)=$DG$6,LEFT(CB43,DF43-3),IF(RIGHT(CB43,4)=$DG$7,LEFT(CB43,DF43),IF(RIGHT(CB43,4)=$DG$8,LEFT(CB43,LEN(CB43)),CC43))))))))))))))))))))</f>
        <v/>
      </c>
      <c r="CE43" t="str">
        <f t="shared" ref="CE43:CE74" si="231">LEFT(CD43)</f>
        <v/>
      </c>
      <c r="CF43" t="str">
        <f t="shared" ref="CF43:CF74" si="232">MID(CD43,2,1)</f>
        <v/>
      </c>
      <c r="CG43" t="str">
        <f t="shared" ref="CG43:CG74" si="233">MID(CD43,3,1)</f>
        <v/>
      </c>
      <c r="CH43" t="str">
        <f t="shared" ref="CH43:CH74" si="234">MID(CD43,4,1)</f>
        <v/>
      </c>
      <c r="CI43" t="str">
        <f t="shared" ref="CI43:CI74" si="235">MID(CD43,5,1)</f>
        <v/>
      </c>
      <c r="CJ43" t="str">
        <f t="shared" ref="CJ43:CJ74" si="236">MID(CD43,6,1)</f>
        <v/>
      </c>
      <c r="CK43" t="str">
        <f t="shared" ref="CK43:CK74" si="237">MID(CD43,7,1)</f>
        <v/>
      </c>
      <c r="CL43" t="str">
        <f t="shared" ref="CL43:CL74" si="238">MID(CD43,8,1)</f>
        <v/>
      </c>
      <c r="CM43" t="str">
        <f t="shared" ref="CM43:CM74" si="239">MID(CD43,9,1)</f>
        <v/>
      </c>
      <c r="CN43" t="str">
        <f t="shared" ref="CN43:CN74" si="240">MID(CD43,10,1)</f>
        <v/>
      </c>
      <c r="CO43" t="str">
        <f t="shared" ref="CO43:CO74" si="241">IF(OR(CE43=$S$2,G43=$S$3,CE43=$S$4,CE43=$S$5,CE43=$S$6),"v",IF(OR(CE43=$EH$2,CE43=$EH$3,CE43=$EH$4,CE43=$EH$5,CE43=$EH$6,CE43=$EH$7,CE43=$EH$8,CE43=$EI$2,CE43=$EI$3,CE43=$EI$4,CE43=$EI$5,CE43=$EI$6,CE43=$EI$7,CE43=$EI$8,CE43=$EJ$2,CE43=$EJ$3,CE43=$EJ$4,CE43=$EJ$5,CE43=$EJ$6,CE43=$EJ$7,CE43=$EJ$8),"c",""))</f>
        <v/>
      </c>
      <c r="CP43" t="str">
        <f t="shared" ref="CP43:CP74" si="242">IF(OR(CF43=$S$2,H43=$S$3,CF43=$S$4,CF43=$S$5,CF43=$S$6),"v",IF(OR(CF43=$EH$2,CF43=$EH$3,CF43=$EH$4,CF43=$EH$5,CF43=$EH$6,CF43=$EH$7,CF43=$EH$8,CF43=$EI$2,CF43=$EI$3,CF43=$EI$4,CF43=$EI$5,CF43=$EI$6,CF43=$EI$7,CF43=$EI$8,CF43=$EJ$2,CF43=$EJ$3,CF43=$EJ$4,CF43=$EJ$5,CF43=$EJ$6,CF43=$EJ$7,CF43=$EJ$8),"c",""))</f>
        <v/>
      </c>
      <c r="CQ43" t="str">
        <f t="shared" ref="CQ43:CQ74" si="243">IF(OR(CG43=$S$2,I43=$S$3,CG43=$S$4,CG43=$S$5,CG43=$S$6),"v",IF(OR(CG43=$EH$2,CG43=$EH$3,CG43=$EH$4,CG43=$EH$5,CG43=$EH$6,CG43=$EH$7,CG43=$EH$8,CG43=$EI$2,CG43=$EI$3,CG43=$EI$4,CG43=$EI$5,CG43=$EI$6,CG43=$EI$7,CG43=$EI$8,CG43=$EJ$2,CG43=$EJ$3,CG43=$EJ$4,CG43=$EJ$5,CG43=$EJ$6,CG43=$EJ$7,CG43=$EJ$8),"c",""))</f>
        <v/>
      </c>
      <c r="CR43" t="str">
        <f t="shared" ref="CR43:CR74" si="244">IF(OR(CH43=$S$2,J43=$S$3,CH43=$S$4,CH43=$S$5,CH43=$S$6),"v",IF(OR(CH43=$EH$2,CH43=$EH$3,CH43=$EH$4,CH43=$EH$5,CH43=$EH$6,CH43=$EH$7,CH43=$EH$8,CH43=$EI$2,CH43=$EI$3,CH43=$EI$4,CH43=$EI$5,CH43=$EI$6,CH43=$EI$7,CH43=$EI$8,CH43=$EJ$2,CH43=$EJ$3,CH43=$EJ$4,CH43=$EJ$5,CH43=$EJ$6,CH43=$EJ$7,CH43=$EJ$8),"c",""))</f>
        <v/>
      </c>
      <c r="CS43" t="str">
        <f t="shared" ref="CS43:CS74" si="245">IF(OR(CI43=$S$2,K43=$S$3,CI43=$S$4,CI43=$S$5,CI43=$S$6),"v",IF(OR(CI43=$EH$2,CI43=$EH$3,CI43=$EH$4,CI43=$EH$5,CI43=$EH$6,CI43=$EH$7,CI43=$EH$8,CI43=$EI$2,CI43=$EI$3,CI43=$EI$4,CI43=$EI$5,CI43=$EI$6,CI43=$EI$7,CI43=$EI$8,CI43=$EJ$2,CI43=$EJ$3,CI43=$EJ$4,CI43=$EJ$5,CI43=$EJ$6,CI43=$EJ$7,CI43=$EJ$8),"c",""))</f>
        <v/>
      </c>
      <c r="CT43" t="str">
        <f t="shared" ref="CT43:CT74" si="246">IF(OR(CJ43=$S$2,L43=$S$3,CJ43=$S$4,CJ43=$S$5,CJ43=$S$6),"v",IF(OR(CJ43=$EH$2,CJ43=$EH$3,CJ43=$EH$4,CJ43=$EH$5,CJ43=$EH$6,CJ43=$EH$7,CJ43=$EH$8,CJ43=$EI$2,CJ43=$EI$3,CJ43=$EI$4,CJ43=$EI$5,CJ43=$EI$6,CJ43=$EI$7,CJ43=$EI$8,CJ43=$EJ$2,CJ43=$EJ$3,CJ43=$EJ$4,CJ43=$EJ$5,CJ43=$EJ$6,CJ43=$EJ$7,CJ43=$EJ$8),"c",""))</f>
        <v/>
      </c>
      <c r="CU43" t="str">
        <f t="shared" ref="CU43:CU74" si="247">IF(OR(CK43=$S$2,M43=$S$3,CK43=$S$4,CK43=$S$5,CK43=$S$6),"v",IF(OR(CK43=$EH$2,CK43=$EH$3,CK43=$EH$4,CK43=$EH$5,CK43=$EH$6,CK43=$EH$7,CK43=$EH$8,CK43=$EI$2,CK43=$EI$3,CK43=$EI$4,CK43=$EI$5,CK43=$EI$6,CK43=$EI$7,CK43=$EI$8,CK43=$EJ$2,CK43=$EJ$3,CK43=$EJ$4,CK43=$EJ$5,CK43=$EJ$6,CK43=$EJ$7,CK43=$EJ$8),"c",""))</f>
        <v/>
      </c>
      <c r="CV43" t="str">
        <f t="shared" ref="CV43:CV74" si="248">IF(OR(CL43=$S$2,N43=$S$3,CL43=$S$4,CL43=$S$5,CL43=$S$6),"v",IF(OR(CL43=$EH$2,CL43=$EH$3,CL43=$EH$4,CL43=$EH$5,CL43=$EH$6,CL43=$EH$7,CL43=$EH$8,CL43=$EI$2,CL43=$EI$3,CL43=$EI$4,CL43=$EI$5,CL43=$EI$6,CL43=$EI$7,CL43=$EI$8,CL43=$EJ$2,CL43=$EJ$3,CL43=$EJ$4,CL43=$EJ$5,CL43=$EJ$6,CL43=$EJ$7,CL43=$EJ$8),"c",""))</f>
        <v/>
      </c>
      <c r="CW43" t="str">
        <f t="shared" si="168"/>
        <v/>
      </c>
      <c r="CX43" t="str">
        <f t="shared" si="169"/>
        <v/>
      </c>
      <c r="CY43" t="str">
        <f t="shared" si="170"/>
        <v/>
      </c>
      <c r="CZ43" t="str">
        <f t="shared" si="171"/>
        <v/>
      </c>
      <c r="DA43" t="str">
        <f t="shared" si="172"/>
        <v/>
      </c>
      <c r="DB43" t="str">
        <f t="shared" si="173"/>
        <v/>
      </c>
      <c r="DC43" t="str">
        <f t="shared" si="174"/>
        <v/>
      </c>
      <c r="DD43" t="str">
        <f t="shared" si="175"/>
        <v/>
      </c>
      <c r="DE43">
        <f t="shared" si="176"/>
        <v>0</v>
      </c>
      <c r="DF43">
        <f t="shared" ref="DF43:DF74" si="249">LEN(CB43)</f>
        <v>0</v>
      </c>
      <c r="DG43" t="str">
        <f t="shared" ref="DG43:DG74" si="250">IF(AND(DE43&gt;1,RIGHT(CB43,2)=$DC$3),LEFT(CB43,DF43-2),IF(AND(DE43&gt;1,RIGHT(CB43,4)=$DC$4),LEFT(CB43,DF43-4),IF(AND(DE43&gt;1,RIGHT(CB43,4)=$DC$5),LEFT(CB43,DF43-4),IF(AND(DE43&gt;1,RIGHT(CB43,2)=$DC$6),LEFT(CB43,DF43-2),IF(AND(DE43&gt;1,RIGHT(CB43,2)=$DC$7),LEFT(CB43,LEN(CB43)-2),IF(AND(DE43&gt;1,RIGHT(CB43,4)=$DC$8),LEFT(CB43,DF43-4),IF(AND(DE43&gt;1,RIGHT(CB43,4)=$DC$9),LEFT(CB43,DF43-4),IF(AND(DE43&gt;1,RIGHT(CB43,3)=$DE$3),LEFT(CB43,DF43-3),IF(AND(DE43&gt;1,RIGHT(CB43,5)=$DE$4),LEFT(CB43,DF43-5),IF(AND(DE43&gt;1,RIGHT(CB43,4)=$DE$5),LEFT(CB43,DF43-4),IF(AND(DE43&gt;1,RIGHT(CB43,3)=$DE$6),LEFT(CB43,DF43-3),IF(AND(DE43&gt;1,RIGHT(CB43,2)=$DE$7),LEFT(CB43,DF43-2),IF(AND(DE43&gt;1,RIGHT(CB43,3)=$DE$8),LEFT(CB43,DF43-3),IF(AND(DE43&gt;1,RIGHT(CB43,3)=$DE$9),LEFT(CB43,DF43-3),IF(AND(DE43&gt;1,RIGHT(CB43,3)=$DG$3),LEFT(CB43,DF43-3),IF(AND(DE43&gt;1,RIGHT(CB43,3)=$DG$4),LEFT(CB43,DF43-3),IF(AND(DE43&gt;1,RIGHT(CB43,3)=$DG$5),LEFT(CB43,DF43-3),IF(AND(DE43&gt;1,RIGHT(CB43,3)=$DG$6),LEFT(CB43,DF43-3),IF(AND(RIGHT(CB43,4)=$DG$7,DE43&gt;1),LEFT(CB43,DF43-3),IF(AND(RIGHT(CB43,4)=$DG$8,DE43&gt;1),LEFT(CB43,LEN(CB43)-3),""))))))))))))))))))))</f>
        <v/>
      </c>
      <c r="DH43" t="str">
        <f t="shared" si="138"/>
        <v/>
      </c>
      <c r="DI43" t="str">
        <f t="shared" si="139"/>
        <v/>
      </c>
      <c r="DJ43" t="str">
        <f t="shared" si="140"/>
        <v/>
      </c>
      <c r="DK43" t="str">
        <f t="shared" si="141"/>
        <v/>
      </c>
      <c r="DL43" t="str">
        <f t="shared" si="142"/>
        <v/>
      </c>
      <c r="DM43" t="str">
        <f t="shared" si="143"/>
        <v/>
      </c>
      <c r="DN43" t="str">
        <f t="shared" si="144"/>
        <v/>
      </c>
      <c r="DO43" t="str">
        <f t="shared" si="145"/>
        <v/>
      </c>
      <c r="DP43" t="str">
        <f t="shared" si="146"/>
        <v/>
      </c>
      <c r="DQ43" t="str">
        <f t="shared" ref="DQ43:DQ74" si="251">IF(OR(DI43=$S$2,DI43=$S$3,DI43=$S$4,DI43=$S$5,DI43=$S$6),"v",IF(OR(DI43=$EH$2,DI43=$EH$3,DI43=$EH$4,DI43=$EH$5,DI43=$EH$6,DI43=$EH$7,DI43=$EH$8,DI43=$EI$2,DI43=$EI$3,DI43=$EI$4,DI43=$EI$5,DI43=$EI$6,DI43=$EI$7,DI43=$EI$8,DI43=$EJ$2,DI43=$EJ$3,DI43=$EJ$4,DI43=$EJ$5,DI43=$EJ$6,DI43=$EJ$7,DI43=$EJ$8),"c",""))</f>
        <v/>
      </c>
      <c r="DR43" t="str">
        <f t="shared" ref="DR43:DR74" si="252">IF(OR(DJ43=$S$2,DJ43=$S$3,DJ43=$S$4,DJ43=$S$5,DJ43=$S$6),"v",IF(OR(DJ43=$EH$2,DJ43=$EH$3,DJ43=$EH$4,DJ43=$EH$5,DJ43=$EH$6,DJ43=$EH$7,DJ43=$EH$8,DJ43=$EI$2,DJ43=$EI$3,DJ43=$EI$4,DJ43=$EI$5,DJ43=$EI$6,DJ43=$EI$7,DJ43=$EI$8,DJ43=$EJ$2,DJ43=$EJ$3,DJ43=$EJ$4,DJ43=$EJ$5,DJ43=$EJ$6,DJ43=$EJ$7,DJ43=$EJ$8),"c",""))</f>
        <v/>
      </c>
      <c r="DS43" t="str">
        <f t="shared" ref="DS43:DS74" si="253">IF(OR(DK43=$S$2,DK43=$S$3,DK43=$S$4,DK43=$S$5,DK43=$S$6),"v",IF(OR(DK43=$EH$2,DK43=$EH$3,DK43=$EH$4,DK43=$EH$5,DK43=$EH$6,DK43=$EH$7,DK43=$EH$8,DK43=$EI$2,DK43=$EI$3,DK43=$EI$4,DK43=$EI$5,DK43=$EI$6,DK43=$EI$7,DK43=$EI$8,DK43=$EJ$2,DK43=$EJ$3,DK43=$EJ$4,DK43=$EJ$5,DK43=$EJ$6,DK43=$EJ$7,DK43=$EJ$8),"c",""))</f>
        <v/>
      </c>
      <c r="DT43" t="str">
        <f t="shared" ref="DT43:DT74" si="254">IF(OR(DL43=$S$2,DL43=$S$3,DL43=$S$4,DL43=$S$5,DL43=$S$6),"v",IF(OR(DL43=$EH$2,DL43=$EH$3,DL43=$EH$4,DL43=$EH$5,DL43=$EH$6,DL43=$EH$7,DL43=$EH$8,DL43=$EI$2,DL43=$EI$3,DL43=$EI$4,DL43=$EI$5,DL43=$EI$6,DL43=$EI$7,DL43=$EI$8,DL43=$EJ$2,DL43=$EJ$3,DL43=$EJ$4,DL43=$EJ$5,DL43=$EJ$6,DL43=$EJ$7,DL43=$EJ$8),"c",""))</f>
        <v/>
      </c>
      <c r="DU43" t="str">
        <f t="shared" ref="DU43:DU74" si="255">IF(OR(DM43=$S$2,DM43=$S$3,DM43=$S$4,DM43=$S$5,DM43=$S$6),"v",IF(OR(DM43=$EH$2,DM43=$EH$3,DM43=$EH$4,DM43=$EH$5,DM43=$EH$6,DM43=$EH$7,DM43=$EH$8,DM43=$EI$2,DM43=$EI$3,DM43=$EI$4,DM43=$EI$5,DM43=$EI$6,DM43=$EI$7,DM43=$EI$8,DM43=$EJ$2,DM43=$EJ$3,DM43=$EJ$4,DM43=$EJ$5,DM43=$EJ$6,DM43=$EJ$7,DM43=$EJ$8),"c",""))</f>
        <v/>
      </c>
      <c r="DV43" t="str">
        <f t="shared" ref="DV43:DV74" si="256">IF(OR(DN43=$S$2,DN43=$S$3,DN43=$S$4,DN43=$S$5,DN43=$S$6),"v",IF(OR(DN43=$EH$2,DN43=$EH$3,DN43=$EH$4,DN43=$EH$5,DN43=$EH$6,DN43=$EH$7,DN43=$EH$8,DN43=$EI$2,DN43=$EI$3,DN43=$EI$4,DN43=$EI$5,DN43=$EI$6,DN43=$EI$7,DN43=$EI$8,DN43=$EJ$2,DN43=$EJ$3,DN43=$EJ$4,DN43=$EJ$5,DN43=$EJ$6,DN43=$EJ$7,DN43=$EJ$8),"c",""))</f>
        <v/>
      </c>
      <c r="DW43" t="str">
        <f t="shared" ref="DW43:DW74" si="257">IF(OR(DO43=$S$2,DO43=$S$3,DO43=$S$4,DO43=$S$5,DO43=$S$6),"v",IF(OR(DO43=$EH$2,DO43=$EH$3,DO43=$EH$4,DO43=$EH$5,DO43=$EH$6,DO43=$EH$7,DO43=$EH$8,DO43=$EI$2,DO43=$EI$3,DO43=$EI$4,DO43=$EI$5,DO43=$EI$6,DO43=$EI$7,DO43=$EI$8,DO43=$EJ$2,DO43=$EJ$3,DO43=$EJ$4,DO43=$EJ$5,DO43=$EJ$6,DO43=$EJ$7,DO43=$EJ$8),"c",""))</f>
        <v/>
      </c>
      <c r="DX43" t="str">
        <f t="shared" ref="DX43:DX74" si="258">IF(OR(DP43=$S$2,DP43=$S$3,DP43=$S$4,DP43=$S$5,DP43=$S$6),"v",IF(OR(DP43=$EH$2,DP43=$EH$3,DP43=$EH$4,DP43=$EH$5,DP43=$EH$6,DP43=$EH$7,DP43=$EH$8,DP43=$EI$2,DP43=$EI$3,DP43=$EI$4,DP43=$EI$5,DP43=$EI$6,DP43=$EI$7,DP43=$EI$8,DP43=$EJ$2,DP43=$EJ$3,DP43=$EJ$4,DP43=$EJ$5,DP43=$EJ$6,DP43=$EJ$7,DP43=$EJ$8),"c",""))</f>
        <v/>
      </c>
      <c r="DY43" t="str">
        <f t="shared" si="177"/>
        <v/>
      </c>
      <c r="DZ43" t="str">
        <f t="shared" si="178"/>
        <v/>
      </c>
      <c r="EA43" t="str">
        <f t="shared" si="179"/>
        <v/>
      </c>
      <c r="EB43" t="str">
        <f t="shared" si="180"/>
        <v/>
      </c>
      <c r="EC43" t="str">
        <f t="shared" si="181"/>
        <v/>
      </c>
      <c r="ED43" t="str">
        <f t="shared" si="182"/>
        <v/>
      </c>
      <c r="EE43" t="str">
        <f t="shared" si="183"/>
        <v/>
      </c>
      <c r="EF43" t="str">
        <f t="shared" si="184"/>
        <v/>
      </c>
      <c r="EG43">
        <f t="shared" si="164"/>
        <v>0</v>
      </c>
      <c r="EH43" t="str">
        <f t="shared" si="155"/>
        <v/>
      </c>
      <c r="EI43" t="b">
        <f t="shared" ref="EI43:EI74" si="259">IFERROR(IF(LEFT(EH43,1)=$EH$2,$EH$1,IF(LEFT(EH43,1)=$EH$3,$EH$1,IF(LEFT(EH43,1)=$EH$4,$EH$1,IF(LEFT(EH43,1)=$EH$2,$EH$1,IF(LEFT(EH43,1)=$EH$5,$EH$1,IF(LEFT(EH43,1)=$EH$6,$EH$1,IF(LEFT(EH43,1)=$EH$7,$EH$1,IF(LEFT(EH43,1)=$EH$8,$EH$1,IF(LEFT(EH43,1)=$EI$2,$EH$1,IF(LEFT(EH43,1)=$EI$3,$EH$1,IF(LEFT(EH43,1)=$EI$4,$EH$1,IF(LEFT(EH43,1)=$EI$5,$EH$1,IF(LEFT(EH43,1)=$EI$6,$EH$1,IF(LEFT(EH43,1)=$EI$7,$EH$1,IF(LEFT(EH43,1)=$EI$8,$EH$1,IF(LEFT(EH43,1)=$EJ$2,$EH$1,IF(LEFT(EH43,1)=$EJ$3,$EH$1,IF(LEFT(EH43,1)=$EJ$4,$EH$1,IF(LEFT(EH43,1)=$EJ$5,$EH$1,IF(LEFT(EH43,1)=$EJ$6,$EH$1,IF(LEFT(EH43,1)=$EJ$7,$EH$1,IF(LEFT(EH43,1)=$EJ$8,$EH$1,IF(LEFT(EH43,1)=$S$2,$S$1,IF(LEFT(EH43,1)=$S$3,$S$1,IF(LEFT(EH43,1)=$S$4,$S$1,IF(LEFT(EH43,1)=$S$5,$S$1,IF(LEFT(EH43,1)=$S$6,$S$1))))))))))))))))))))))))))),"")</f>
        <v>0</v>
      </c>
      <c r="EJ43" t="b">
        <f t="shared" ref="EJ43:EJ74" si="260">IFERROR(IF(MID(EH43,2,1)=$EH$2,$EH$1,IF(MID(EH43,2,1)=$EH$3,$EH$1,IF(MID(EH43,2,1)=$EH$4,$EH$1,IF(MID(EH43,2,1)=$EH$2,$EH$1,IF(MID(EH43,2,1)=$EH$5,$EH$1,IF(MID(EH43,2,1)=$EH$6,$EH$1,IF(MID(EH43,2,1)=$EH$7,$EH$1,IF(MID(EH43,2,1)=$EH$8,$EH$1,IF(MID(EH43,2,1)=$EI$2,$EH$1,IF(MID(EH43,2,1)=$EI$3,$EH$1,IF(MID(EH43,2,1)=$EI$4,$EH$1,IF(MID(EH43,2,1)=$EI$5,$EH$1,IF(MID(EH43,2,1)=$EI$6,$EH$1,IF(MID(EH43,2,1)=$EI$7,$EH$1,IF(MID(EH43,2,1)=$EI$8,$EH$1,IF(MID(EH43,2,1)=$EJ$2,$EH$1,IF(MID(EH43,2,1)=$EJ$3,$EH$1,IF(MID(EH43,2,1)=$EJ$4,$EH$1,IF(MID(EH43,2,1)=$EJ$5,$EH$1,IF(MID(EH43,2,1)=$EJ$6,$EH$1,IF(MID(EH43,2,1)=$EJ$7,$EH$1,IF(MID(EH43,2,1)=$EJ$8,$EH$1,IF(MID(EH43,2,1)=$S$2,$S$1,IF(MID(EH43,2,1)=$S$3,$S$1,IF(MID(EH43,2,1)=$S$4,$S$1,IF(MID(EH43,2,1)=$S$5,$S$1,IF(MID(EH43,2,1)=$S$6,$S$1))))))))))))))))))))))))))),"")</f>
        <v>0</v>
      </c>
      <c r="EK43" t="b">
        <f t="shared" ref="EK43:EK74" si="261">IFERROR(IF(RIGHT(EH43,1)=$EH$2,$EH$1,IF(RIGHT(EH43,1)=$EH$3,"",IF(RIGHT(EH43,1)=$EH$4,$EH$1,IF(RIGHT(EH43,1)=$EH$2,$EH$1,IF(RIGHT(EH43,1)=$EH$5,$EH$1,IF(RIGHT(EH43,1)=$EH$6,"",IF(RIGHT(EH43,1)=$EH$7,$EH$1,IF(RIGHT(EH43,1)=$EH$8,$EH$1,IF(RIGHT(EH43,1)=$EI$2,$EH$1,IF(RIGHT(EH43,1)=$EI$3,$EH$1,IF(RIGHT(EH43,1)=$EI$4,$EH$1,IF(RIGHT(EH43,1)=$EI$5,$EH$1,IF(RIGHT(EH43,1)=$EI$6,$EH$1,IF(RIGHT(EH43,1)=$EI$7,$EH$1,IF(RIGHT(EH43,1)=$EI$8,$EH$1,IF(RIGHT(EH43,1)=$EJ$2,$EH$1,IF(RIGHT(EH43,1)=$EJ$3,"",IF(RIGHT(EH43,1)=$EJ$4,$EH$1,IF(RIGHT(EH43,1)=$EJ$5,$EH$1,IF(RIGHT(EH43,1)=$EJ$6,$EH$1,IF(RIGHT(EH43,1)=$EJ$7,$EH$1,IF(RIGHT(EH43,1)=$EJ$8,$EH$1,IF(RIGHT(EH43,1)=$S$2,$S$1,IF(RIGHT(EH43,1)=$S$3,$S$1,IF(RIGHT(EH43,1)=$S$4,$S$1,IF(RIGHT(EH43,1)=$S$5,$S$1,IF(RIGHT(EH43,1)=$S$6,$S$1))))))))))))))))))))))))))),"")</f>
        <v>0</v>
      </c>
      <c r="EL43" t="str">
        <f t="shared" si="156"/>
        <v>FALSEFALSEFALSE</v>
      </c>
      <c r="EM43" t="str">
        <f t="shared" si="157"/>
        <v/>
      </c>
      <c r="EN43" t="str">
        <f t="shared" si="158"/>
        <v/>
      </c>
      <c r="EO43" t="str">
        <f t="shared" ref="EO43:EO74" si="262">IF(AND(RIGHT(EN43,2)=$EL$2,EG43&gt;1),LEFT(EN43,LEN(EN43)-1),IF(AND(RIGHT(EN43,2)=$EL$8,EG43&gt;1),LEFT(EN43,LEN(EN43)-1),""))</f>
        <v/>
      </c>
      <c r="EP43" t="str">
        <f t="shared" ref="EP43:EP74" si="263">IF(AND(RIGHT(EN43,2)=$EL$2,EG43&gt;1),LEFT(EN43,LEN(EN43)-1),IF(AND(RIGHT(EN43,2)=$EL$8,EG43&gt;1),LEFT(EN43,LEN(EN43)-1),EN43))</f>
        <v/>
      </c>
      <c r="EQ43" t="str">
        <f t="shared" si="165"/>
        <v/>
      </c>
      <c r="ER43" t="str">
        <f t="shared" si="159"/>
        <v/>
      </c>
    </row>
    <row r="44" spans="1:148" x14ac:dyDescent="0.2">
      <c r="A44" t="str">
        <f t="shared" si="160"/>
        <v/>
      </c>
      <c r="B44" s="6" t="str">
        <f t="shared" si="99"/>
        <v/>
      </c>
      <c r="C44" t="str">
        <f t="shared" si="161"/>
        <v/>
      </c>
      <c r="D44" s="8" t="str">
        <f t="shared" si="162"/>
        <v/>
      </c>
      <c r="E44" s="9" t="str">
        <f t="shared" si="100"/>
        <v/>
      </c>
      <c r="F44" s="8" t="str">
        <f t="shared" si="101"/>
        <v/>
      </c>
      <c r="G44" t="str">
        <f t="shared" si="102"/>
        <v/>
      </c>
      <c r="H44" t="str">
        <f t="shared" si="103"/>
        <v/>
      </c>
      <c r="I44" t="str">
        <f t="shared" si="104"/>
        <v/>
      </c>
      <c r="J44" t="str">
        <f t="shared" si="105"/>
        <v/>
      </c>
      <c r="K44" t="str">
        <f t="shared" si="106"/>
        <v/>
      </c>
      <c r="L44" t="str">
        <f t="shared" si="107"/>
        <v/>
      </c>
      <c r="M44" t="str">
        <f t="shared" si="108"/>
        <v/>
      </c>
      <c r="N44" t="str">
        <f t="shared" si="109"/>
        <v/>
      </c>
      <c r="O44" t="str">
        <f t="shared" si="110"/>
        <v/>
      </c>
      <c r="P44" t="str">
        <f t="shared" si="111"/>
        <v/>
      </c>
      <c r="Q44" t="str">
        <f t="shared" si="166"/>
        <v/>
      </c>
      <c r="R44" t="str">
        <f t="shared" si="112"/>
        <v/>
      </c>
      <c r="S44" t="str">
        <f t="shared" si="186"/>
        <v/>
      </c>
      <c r="T44">
        <f t="shared" si="113"/>
        <v>0</v>
      </c>
      <c r="U44" t="str">
        <f t="shared" si="187"/>
        <v/>
      </c>
      <c r="V44" t="str">
        <f t="shared" si="188"/>
        <v/>
      </c>
      <c r="W44" t="str">
        <f t="shared" si="189"/>
        <v/>
      </c>
      <c r="X44" t="str">
        <f t="shared" si="190"/>
        <v/>
      </c>
      <c r="Y44" t="str">
        <f t="shared" si="191"/>
        <v/>
      </c>
      <c r="Z44" t="str">
        <f t="shared" si="192"/>
        <v/>
      </c>
      <c r="AA44" t="str">
        <f t="shared" ref="AA44:AA75" si="264">IF(RIGHT(S44,1)=$EH$2,$EH$1,IF(RIGHT(S44,1)=$EH$3,$EH$1,IF(RIGHT(S44,1)=$EH$4,$EH$1,IF(RIGHT(S44,1)=$EH$2,$EH$1,IF(RIGHT(S44,1)=$EH$5,$EH$1,IF(RIGHT(S44,1)=$EH$6,$EH$1,IF(RIGHT(S44,1)=$EH$7,$EH$1,IF(RIGHT(S44,1)=$EH$8,$EH$1,IF(RIGHT(S44,1)=$EI$2,$EH$1,IF(RIGHT(S44,1)=$EI$3,$EH$1,IF(RIGHT(S44,1)=$EI$4,$EH$1,IF(RIGHT(S44,1)=$EI$5,$EH$1,IF(RIGHT(S44,1)=$EI$6,$EH$1,IF(RIGHT(S44,1)=$EI$7,$EH$1,IF(RIGHT(S44,1)=$EI$8,$EH$1,IF(RIGHT(S44,1)=$EJ$2,$EH$1,IF(RIGHT(S44,1)=$EJ$3,$EH$1,IF(RIGHT(S44,1)=$EJ$4,$EH$1,IF(RIGHT(S44,1)=$EJ$5,$EH$1,IF(RIGHT(S44,1)=$EJ$6,$EH$1,IF(RIGHT(S44,1)=$EJ$7,$EH$1,IF(RIGHT(S44,1)=$EJ$8,$EH$1,IF(RIGHT(S44,1)=$S$2,$S$1,IF(RIGHT(S44,1)=$S$3,$S$1,IF(RIGHT(S44,1)=$S$4,$S$1,IF(RIGHT(S44,1)=$S$5,$S$1,IF(RIGHT(S44,1)=$S$6,$S$1,"")))))))))))))))))))))))))))</f>
        <v/>
      </c>
      <c r="AC44" t="str">
        <f t="shared" si="193"/>
        <v/>
      </c>
      <c r="AD44" t="str">
        <f t="shared" si="194"/>
        <v/>
      </c>
      <c r="AE44" t="str">
        <f t="shared" si="195"/>
        <v/>
      </c>
      <c r="AF44" t="str">
        <f t="shared" si="196"/>
        <v/>
      </c>
      <c r="AG44" t="str">
        <f t="shared" si="197"/>
        <v/>
      </c>
      <c r="AH44" t="str">
        <f t="shared" si="198"/>
        <v/>
      </c>
      <c r="AI44" t="str">
        <f t="shared" si="199"/>
        <v/>
      </c>
      <c r="AJ44" t="str">
        <f t="shared" si="200"/>
        <v/>
      </c>
      <c r="AK44" t="str">
        <f t="shared" si="201"/>
        <v/>
      </c>
      <c r="AL44">
        <f t="shared" si="115"/>
        <v>0</v>
      </c>
      <c r="AM44" t="str">
        <f t="shared" si="202"/>
        <v/>
      </c>
      <c r="AN44" t="str">
        <f t="shared" si="203"/>
        <v/>
      </c>
      <c r="AO44" t="str">
        <f t="shared" si="204"/>
        <v/>
      </c>
      <c r="AP44" t="str">
        <f t="shared" si="163"/>
        <v/>
      </c>
      <c r="AQ44" t="b">
        <f t="shared" si="185"/>
        <v>0</v>
      </c>
      <c r="AR44" t="str">
        <f t="shared" si="205"/>
        <v/>
      </c>
      <c r="AS44" t="str">
        <f t="shared" si="206"/>
        <v/>
      </c>
      <c r="AT44" t="str">
        <f t="shared" si="116"/>
        <v/>
      </c>
      <c r="AU44" t="str">
        <f t="shared" si="207"/>
        <v/>
      </c>
      <c r="AV44" t="str">
        <f t="shared" si="117"/>
        <v/>
      </c>
      <c r="AW44" t="str">
        <f t="shared" si="118"/>
        <v/>
      </c>
      <c r="AX44" t="str">
        <f t="shared" si="119"/>
        <v/>
      </c>
      <c r="AY44" t="str">
        <f t="shared" si="120"/>
        <v/>
      </c>
      <c r="AZ44" t="str">
        <f t="shared" si="121"/>
        <v/>
      </c>
      <c r="BA44" t="str">
        <f t="shared" si="122"/>
        <v/>
      </c>
      <c r="BB44" t="str">
        <f t="shared" si="123"/>
        <v/>
      </c>
      <c r="BC44" t="str">
        <f t="shared" si="208"/>
        <v/>
      </c>
      <c r="BD44" t="str">
        <f t="shared" si="209"/>
        <v/>
      </c>
      <c r="BE44" t="str">
        <f t="shared" si="210"/>
        <v/>
      </c>
      <c r="BF44" t="str">
        <f t="shared" si="211"/>
        <v/>
      </c>
      <c r="BG44" t="str">
        <f t="shared" si="212"/>
        <v/>
      </c>
      <c r="BH44" t="str">
        <f t="shared" si="213"/>
        <v/>
      </c>
      <c r="BI44">
        <f t="shared" si="124"/>
        <v>0</v>
      </c>
      <c r="BJ44" t="str">
        <f t="shared" si="214"/>
        <v/>
      </c>
      <c r="BK44" t="str">
        <f t="shared" si="215"/>
        <v/>
      </c>
      <c r="BL44" t="b">
        <f t="shared" si="216"/>
        <v>0</v>
      </c>
      <c r="BM44" t="str">
        <f t="shared" si="217"/>
        <v/>
      </c>
      <c r="BN44" t="str">
        <f t="shared" si="218"/>
        <v/>
      </c>
      <c r="BO44" t="str">
        <f t="shared" si="219"/>
        <v/>
      </c>
      <c r="BP44" t="str">
        <f t="shared" si="220"/>
        <v/>
      </c>
      <c r="BQ44" t="str">
        <f t="shared" si="221"/>
        <v/>
      </c>
      <c r="BR44" t="str">
        <f t="shared" si="222"/>
        <v/>
      </c>
      <c r="BS44" t="str">
        <f t="shared" si="223"/>
        <v/>
      </c>
      <c r="BT44" t="str">
        <f t="shared" si="224"/>
        <v/>
      </c>
      <c r="BU44" t="str">
        <f t="shared" si="225"/>
        <v/>
      </c>
      <c r="BV44" t="str">
        <f t="shared" si="226"/>
        <v/>
      </c>
      <c r="BW44" t="str">
        <f t="shared" si="227"/>
        <v/>
      </c>
      <c r="BX44" t="str">
        <f t="shared" si="228"/>
        <v/>
      </c>
      <c r="BY44">
        <f t="shared" si="125"/>
        <v>0</v>
      </c>
      <c r="BZ44">
        <f t="shared" si="167"/>
        <v>0</v>
      </c>
      <c r="CA44" t="str">
        <f t="shared" si="229"/>
        <v/>
      </c>
      <c r="CB44" t="str">
        <f t="shared" si="127"/>
        <v/>
      </c>
      <c r="CC44" t="str">
        <f t="shared" si="128"/>
        <v/>
      </c>
      <c r="CD44" t="str">
        <f t="shared" si="230"/>
        <v/>
      </c>
      <c r="CE44" t="str">
        <f t="shared" si="231"/>
        <v/>
      </c>
      <c r="CF44" t="str">
        <f t="shared" si="232"/>
        <v/>
      </c>
      <c r="CG44" t="str">
        <f t="shared" si="233"/>
        <v/>
      </c>
      <c r="CH44" t="str">
        <f t="shared" si="234"/>
        <v/>
      </c>
      <c r="CI44" t="str">
        <f t="shared" si="235"/>
        <v/>
      </c>
      <c r="CJ44" t="str">
        <f t="shared" si="236"/>
        <v/>
      </c>
      <c r="CK44" t="str">
        <f t="shared" si="237"/>
        <v/>
      </c>
      <c r="CL44" t="str">
        <f t="shared" si="238"/>
        <v/>
      </c>
      <c r="CM44" t="str">
        <f t="shared" si="239"/>
        <v/>
      </c>
      <c r="CN44" t="str">
        <f t="shared" si="240"/>
        <v/>
      </c>
      <c r="CO44" t="str">
        <f t="shared" si="241"/>
        <v/>
      </c>
      <c r="CP44" t="str">
        <f t="shared" si="242"/>
        <v/>
      </c>
      <c r="CQ44" t="str">
        <f t="shared" si="243"/>
        <v/>
      </c>
      <c r="CR44" t="str">
        <f t="shared" si="244"/>
        <v/>
      </c>
      <c r="CS44" t="str">
        <f t="shared" si="245"/>
        <v/>
      </c>
      <c r="CT44" t="str">
        <f t="shared" si="246"/>
        <v/>
      </c>
      <c r="CU44" t="str">
        <f t="shared" si="247"/>
        <v/>
      </c>
      <c r="CV44" t="str">
        <f t="shared" si="248"/>
        <v/>
      </c>
      <c r="CW44" t="str">
        <f t="shared" si="168"/>
        <v/>
      </c>
      <c r="CX44" t="str">
        <f t="shared" si="169"/>
        <v/>
      </c>
      <c r="CY44" t="str">
        <f t="shared" si="170"/>
        <v/>
      </c>
      <c r="CZ44" t="str">
        <f t="shared" si="171"/>
        <v/>
      </c>
      <c r="DA44" t="str">
        <f t="shared" si="172"/>
        <v/>
      </c>
      <c r="DB44" t="str">
        <f t="shared" si="173"/>
        <v/>
      </c>
      <c r="DC44" t="str">
        <f t="shared" si="174"/>
        <v/>
      </c>
      <c r="DD44" t="str">
        <f t="shared" si="175"/>
        <v/>
      </c>
      <c r="DE44">
        <f t="shared" si="176"/>
        <v>0</v>
      </c>
      <c r="DF44">
        <f t="shared" si="249"/>
        <v>0</v>
      </c>
      <c r="DG44" t="str">
        <f t="shared" si="250"/>
        <v/>
      </c>
      <c r="DH44" t="str">
        <f t="shared" si="138"/>
        <v/>
      </c>
      <c r="DI44" t="str">
        <f t="shared" si="139"/>
        <v/>
      </c>
      <c r="DJ44" t="str">
        <f t="shared" si="140"/>
        <v/>
      </c>
      <c r="DK44" t="str">
        <f t="shared" si="141"/>
        <v/>
      </c>
      <c r="DL44" t="str">
        <f t="shared" si="142"/>
        <v/>
      </c>
      <c r="DM44" t="str">
        <f t="shared" si="143"/>
        <v/>
      </c>
      <c r="DN44" t="str">
        <f t="shared" si="144"/>
        <v/>
      </c>
      <c r="DO44" t="str">
        <f t="shared" si="145"/>
        <v/>
      </c>
      <c r="DP44" t="str">
        <f t="shared" si="146"/>
        <v/>
      </c>
      <c r="DQ44" t="str">
        <f t="shared" si="251"/>
        <v/>
      </c>
      <c r="DR44" t="str">
        <f t="shared" si="252"/>
        <v/>
      </c>
      <c r="DS44" t="str">
        <f t="shared" si="253"/>
        <v/>
      </c>
      <c r="DT44" t="str">
        <f t="shared" si="254"/>
        <v/>
      </c>
      <c r="DU44" t="str">
        <f t="shared" si="255"/>
        <v/>
      </c>
      <c r="DV44" t="str">
        <f t="shared" si="256"/>
        <v/>
      </c>
      <c r="DW44" t="str">
        <f t="shared" si="257"/>
        <v/>
      </c>
      <c r="DX44" t="str">
        <f t="shared" si="258"/>
        <v/>
      </c>
      <c r="DY44" t="str">
        <f t="shared" si="177"/>
        <v/>
      </c>
      <c r="DZ44" t="str">
        <f t="shared" si="178"/>
        <v/>
      </c>
      <c r="EA44" t="str">
        <f t="shared" si="179"/>
        <v/>
      </c>
      <c r="EB44" t="str">
        <f t="shared" si="180"/>
        <v/>
      </c>
      <c r="EC44" t="str">
        <f t="shared" si="181"/>
        <v/>
      </c>
      <c r="ED44" t="str">
        <f t="shared" si="182"/>
        <v/>
      </c>
      <c r="EE44" t="str">
        <f t="shared" si="183"/>
        <v/>
      </c>
      <c r="EF44" t="str">
        <f t="shared" si="184"/>
        <v/>
      </c>
      <c r="EG44">
        <f t="shared" si="164"/>
        <v>0</v>
      </c>
      <c r="EH44" t="str">
        <f t="shared" si="155"/>
        <v/>
      </c>
      <c r="EI44" t="b">
        <f t="shared" si="259"/>
        <v>0</v>
      </c>
      <c r="EJ44" t="b">
        <f t="shared" si="260"/>
        <v>0</v>
      </c>
      <c r="EK44" t="b">
        <f t="shared" si="261"/>
        <v>0</v>
      </c>
      <c r="EL44" t="str">
        <f t="shared" si="156"/>
        <v>FALSEFALSEFALSE</v>
      </c>
      <c r="EM44" t="str">
        <f t="shared" si="157"/>
        <v/>
      </c>
      <c r="EN44" t="str">
        <f t="shared" si="158"/>
        <v/>
      </c>
      <c r="EO44" t="str">
        <f t="shared" si="262"/>
        <v/>
      </c>
      <c r="EP44" t="str">
        <f t="shared" si="263"/>
        <v/>
      </c>
      <c r="EQ44" t="str">
        <f t="shared" si="165"/>
        <v/>
      </c>
      <c r="ER44" t="str">
        <f t="shared" si="159"/>
        <v/>
      </c>
    </row>
    <row r="45" spans="1:148" x14ac:dyDescent="0.2">
      <c r="A45" t="str">
        <f t="shared" si="160"/>
        <v/>
      </c>
      <c r="B45" s="6" t="str">
        <f t="shared" si="99"/>
        <v/>
      </c>
      <c r="C45" t="str">
        <f t="shared" si="161"/>
        <v/>
      </c>
      <c r="D45" s="8" t="str">
        <f t="shared" si="162"/>
        <v/>
      </c>
      <c r="E45" s="9" t="str">
        <f t="shared" si="100"/>
        <v/>
      </c>
      <c r="F45" s="8" t="str">
        <f t="shared" si="101"/>
        <v/>
      </c>
      <c r="G45" t="str">
        <f t="shared" si="102"/>
        <v/>
      </c>
      <c r="H45" t="str">
        <f t="shared" si="103"/>
        <v/>
      </c>
      <c r="I45" t="str">
        <f t="shared" si="104"/>
        <v/>
      </c>
      <c r="J45" t="str">
        <f t="shared" si="105"/>
        <v/>
      </c>
      <c r="K45" t="str">
        <f t="shared" si="106"/>
        <v/>
      </c>
      <c r="L45" t="str">
        <f t="shared" si="107"/>
        <v/>
      </c>
      <c r="M45" t="str">
        <f t="shared" si="108"/>
        <v/>
      </c>
      <c r="N45" t="str">
        <f t="shared" si="109"/>
        <v/>
      </c>
      <c r="O45" t="str">
        <f t="shared" si="110"/>
        <v/>
      </c>
      <c r="P45" t="str">
        <f t="shared" si="111"/>
        <v/>
      </c>
      <c r="Q45" t="str">
        <f t="shared" si="166"/>
        <v/>
      </c>
      <c r="R45" t="str">
        <f t="shared" si="112"/>
        <v/>
      </c>
      <c r="S45" t="str">
        <f t="shared" si="186"/>
        <v/>
      </c>
      <c r="T45">
        <f t="shared" si="113"/>
        <v>0</v>
      </c>
      <c r="U45" t="str">
        <f t="shared" si="187"/>
        <v/>
      </c>
      <c r="V45" t="str">
        <f t="shared" si="188"/>
        <v/>
      </c>
      <c r="W45" t="str">
        <f t="shared" si="189"/>
        <v/>
      </c>
      <c r="X45" t="str">
        <f t="shared" si="190"/>
        <v/>
      </c>
      <c r="Y45" t="str">
        <f t="shared" si="191"/>
        <v/>
      </c>
      <c r="Z45" t="str">
        <f t="shared" si="192"/>
        <v/>
      </c>
      <c r="AA45" t="str">
        <f t="shared" si="264"/>
        <v/>
      </c>
      <c r="AC45" t="str">
        <f t="shared" si="193"/>
        <v/>
      </c>
      <c r="AD45" t="str">
        <f t="shared" si="194"/>
        <v/>
      </c>
      <c r="AE45" t="str">
        <f t="shared" si="195"/>
        <v/>
      </c>
      <c r="AF45" t="str">
        <f t="shared" si="196"/>
        <v/>
      </c>
      <c r="AG45" t="str">
        <f t="shared" si="197"/>
        <v/>
      </c>
      <c r="AH45" t="str">
        <f t="shared" si="198"/>
        <v/>
      </c>
      <c r="AI45" t="str">
        <f t="shared" si="199"/>
        <v/>
      </c>
      <c r="AJ45" t="str">
        <f t="shared" si="200"/>
        <v/>
      </c>
      <c r="AK45" t="str">
        <f t="shared" si="201"/>
        <v/>
      </c>
      <c r="AL45">
        <f t="shared" si="115"/>
        <v>0</v>
      </c>
      <c r="AM45" t="str">
        <f t="shared" si="202"/>
        <v/>
      </c>
      <c r="AN45" t="str">
        <f t="shared" si="203"/>
        <v/>
      </c>
      <c r="AO45" t="str">
        <f t="shared" si="204"/>
        <v/>
      </c>
      <c r="AP45" t="str">
        <f t="shared" si="163"/>
        <v/>
      </c>
      <c r="AQ45" t="b">
        <f t="shared" si="185"/>
        <v>0</v>
      </c>
      <c r="AR45" t="str">
        <f t="shared" si="205"/>
        <v/>
      </c>
      <c r="AS45" t="str">
        <f t="shared" si="206"/>
        <v/>
      </c>
      <c r="AT45" t="str">
        <f t="shared" si="116"/>
        <v/>
      </c>
      <c r="AU45" t="str">
        <f t="shared" si="207"/>
        <v/>
      </c>
      <c r="AV45" t="str">
        <f t="shared" si="117"/>
        <v/>
      </c>
      <c r="AW45" t="str">
        <f t="shared" si="118"/>
        <v/>
      </c>
      <c r="AX45" t="str">
        <f t="shared" si="119"/>
        <v/>
      </c>
      <c r="AY45" t="str">
        <f t="shared" si="120"/>
        <v/>
      </c>
      <c r="AZ45" t="str">
        <f t="shared" si="121"/>
        <v/>
      </c>
      <c r="BA45" t="str">
        <f t="shared" si="122"/>
        <v/>
      </c>
      <c r="BB45" t="str">
        <f t="shared" si="123"/>
        <v/>
      </c>
      <c r="BC45" t="str">
        <f t="shared" si="208"/>
        <v/>
      </c>
      <c r="BD45" t="str">
        <f t="shared" si="209"/>
        <v/>
      </c>
      <c r="BE45" t="str">
        <f t="shared" si="210"/>
        <v/>
      </c>
      <c r="BF45" t="str">
        <f t="shared" si="211"/>
        <v/>
      </c>
      <c r="BG45" t="str">
        <f t="shared" si="212"/>
        <v/>
      </c>
      <c r="BH45" t="str">
        <f t="shared" si="213"/>
        <v/>
      </c>
      <c r="BI45">
        <f t="shared" si="124"/>
        <v>0</v>
      </c>
      <c r="BJ45" t="str">
        <f t="shared" si="214"/>
        <v/>
      </c>
      <c r="BK45" t="str">
        <f t="shared" si="215"/>
        <v/>
      </c>
      <c r="BL45" t="b">
        <f t="shared" si="216"/>
        <v>0</v>
      </c>
      <c r="BM45" t="str">
        <f t="shared" si="217"/>
        <v/>
      </c>
      <c r="BN45" t="str">
        <f t="shared" si="218"/>
        <v/>
      </c>
      <c r="BO45" t="str">
        <f t="shared" si="219"/>
        <v/>
      </c>
      <c r="BP45" t="str">
        <f t="shared" si="220"/>
        <v/>
      </c>
      <c r="BQ45" t="str">
        <f t="shared" si="221"/>
        <v/>
      </c>
      <c r="BR45" t="str">
        <f t="shared" si="222"/>
        <v/>
      </c>
      <c r="BS45" t="str">
        <f t="shared" si="223"/>
        <v/>
      </c>
      <c r="BT45" t="str">
        <f t="shared" si="224"/>
        <v/>
      </c>
      <c r="BU45" t="str">
        <f t="shared" si="225"/>
        <v/>
      </c>
      <c r="BV45" t="str">
        <f t="shared" si="226"/>
        <v/>
      </c>
      <c r="BW45" t="str">
        <f t="shared" si="227"/>
        <v/>
      </c>
      <c r="BX45" t="str">
        <f t="shared" si="228"/>
        <v/>
      </c>
      <c r="BY45">
        <f t="shared" si="125"/>
        <v>0</v>
      </c>
      <c r="BZ45">
        <f t="shared" si="167"/>
        <v>0</v>
      </c>
      <c r="CA45" t="str">
        <f t="shared" si="229"/>
        <v/>
      </c>
      <c r="CB45" t="str">
        <f t="shared" si="127"/>
        <v/>
      </c>
      <c r="CC45" t="str">
        <f t="shared" si="128"/>
        <v/>
      </c>
      <c r="CD45" t="str">
        <f t="shared" si="230"/>
        <v/>
      </c>
      <c r="CE45" t="str">
        <f t="shared" si="231"/>
        <v/>
      </c>
      <c r="CF45" t="str">
        <f t="shared" si="232"/>
        <v/>
      </c>
      <c r="CG45" t="str">
        <f t="shared" si="233"/>
        <v/>
      </c>
      <c r="CH45" t="str">
        <f t="shared" si="234"/>
        <v/>
      </c>
      <c r="CI45" t="str">
        <f t="shared" si="235"/>
        <v/>
      </c>
      <c r="CJ45" t="str">
        <f t="shared" si="236"/>
        <v/>
      </c>
      <c r="CK45" t="str">
        <f t="shared" si="237"/>
        <v/>
      </c>
      <c r="CL45" t="str">
        <f t="shared" si="238"/>
        <v/>
      </c>
      <c r="CM45" t="str">
        <f t="shared" si="239"/>
        <v/>
      </c>
      <c r="CN45" t="str">
        <f t="shared" si="240"/>
        <v/>
      </c>
      <c r="CO45" t="str">
        <f t="shared" si="241"/>
        <v/>
      </c>
      <c r="CP45" t="str">
        <f t="shared" si="242"/>
        <v/>
      </c>
      <c r="CQ45" t="str">
        <f t="shared" si="243"/>
        <v/>
      </c>
      <c r="CR45" t="str">
        <f t="shared" si="244"/>
        <v/>
      </c>
      <c r="CS45" t="str">
        <f t="shared" si="245"/>
        <v/>
      </c>
      <c r="CT45" t="str">
        <f t="shared" si="246"/>
        <v/>
      </c>
      <c r="CU45" t="str">
        <f t="shared" si="247"/>
        <v/>
      </c>
      <c r="CV45" t="str">
        <f t="shared" si="248"/>
        <v/>
      </c>
      <c r="CW45" t="str">
        <f t="shared" si="168"/>
        <v/>
      </c>
      <c r="CX45" t="str">
        <f t="shared" si="169"/>
        <v/>
      </c>
      <c r="CY45" t="str">
        <f t="shared" si="170"/>
        <v/>
      </c>
      <c r="CZ45" t="str">
        <f t="shared" si="171"/>
        <v/>
      </c>
      <c r="DA45" t="str">
        <f t="shared" si="172"/>
        <v/>
      </c>
      <c r="DB45" t="str">
        <f t="shared" si="173"/>
        <v/>
      </c>
      <c r="DC45" t="str">
        <f t="shared" si="174"/>
        <v/>
      </c>
      <c r="DD45" t="str">
        <f t="shared" si="175"/>
        <v/>
      </c>
      <c r="DE45">
        <f t="shared" si="176"/>
        <v>0</v>
      </c>
      <c r="DF45">
        <f t="shared" si="249"/>
        <v>0</v>
      </c>
      <c r="DG45" t="str">
        <f t="shared" si="250"/>
        <v/>
      </c>
      <c r="DH45" t="str">
        <f t="shared" si="138"/>
        <v/>
      </c>
      <c r="DI45" t="str">
        <f t="shared" si="139"/>
        <v/>
      </c>
      <c r="DJ45" t="str">
        <f t="shared" si="140"/>
        <v/>
      </c>
      <c r="DK45" t="str">
        <f t="shared" si="141"/>
        <v/>
      </c>
      <c r="DL45" t="str">
        <f t="shared" si="142"/>
        <v/>
      </c>
      <c r="DM45" t="str">
        <f t="shared" si="143"/>
        <v/>
      </c>
      <c r="DN45" t="str">
        <f t="shared" si="144"/>
        <v/>
      </c>
      <c r="DO45" t="str">
        <f t="shared" si="145"/>
        <v/>
      </c>
      <c r="DP45" t="str">
        <f t="shared" si="146"/>
        <v/>
      </c>
      <c r="DQ45" t="str">
        <f t="shared" si="251"/>
        <v/>
      </c>
      <c r="DR45" t="str">
        <f t="shared" si="252"/>
        <v/>
      </c>
      <c r="DS45" t="str">
        <f t="shared" si="253"/>
        <v/>
      </c>
      <c r="DT45" t="str">
        <f t="shared" si="254"/>
        <v/>
      </c>
      <c r="DU45" t="str">
        <f t="shared" si="255"/>
        <v/>
      </c>
      <c r="DV45" t="str">
        <f t="shared" si="256"/>
        <v/>
      </c>
      <c r="DW45" t="str">
        <f t="shared" si="257"/>
        <v/>
      </c>
      <c r="DX45" t="str">
        <f t="shared" si="258"/>
        <v/>
      </c>
      <c r="DY45" t="str">
        <f t="shared" si="177"/>
        <v/>
      </c>
      <c r="DZ45" t="str">
        <f t="shared" si="178"/>
        <v/>
      </c>
      <c r="EA45" t="str">
        <f t="shared" si="179"/>
        <v/>
      </c>
      <c r="EB45" t="str">
        <f t="shared" si="180"/>
        <v/>
      </c>
      <c r="EC45" t="str">
        <f t="shared" si="181"/>
        <v/>
      </c>
      <c r="ED45" t="str">
        <f t="shared" si="182"/>
        <v/>
      </c>
      <c r="EE45" t="str">
        <f t="shared" si="183"/>
        <v/>
      </c>
      <c r="EF45" t="str">
        <f t="shared" si="184"/>
        <v/>
      </c>
      <c r="EG45">
        <f t="shared" si="164"/>
        <v>0</v>
      </c>
      <c r="EH45" t="str">
        <f t="shared" si="155"/>
        <v/>
      </c>
      <c r="EI45" t="b">
        <f t="shared" si="259"/>
        <v>0</v>
      </c>
      <c r="EJ45" t="b">
        <f t="shared" si="260"/>
        <v>0</v>
      </c>
      <c r="EK45" t="b">
        <f t="shared" si="261"/>
        <v>0</v>
      </c>
      <c r="EL45" t="str">
        <f t="shared" si="156"/>
        <v>FALSEFALSEFALSE</v>
      </c>
      <c r="EM45" t="str">
        <f t="shared" si="157"/>
        <v/>
      </c>
      <c r="EN45" t="str">
        <f t="shared" si="158"/>
        <v/>
      </c>
      <c r="EO45" t="str">
        <f t="shared" si="262"/>
        <v/>
      </c>
      <c r="EP45" t="str">
        <f t="shared" si="263"/>
        <v/>
      </c>
      <c r="EQ45" t="str">
        <f t="shared" si="165"/>
        <v/>
      </c>
      <c r="ER45" t="str">
        <f t="shared" si="159"/>
        <v/>
      </c>
    </row>
    <row r="46" spans="1:148" x14ac:dyDescent="0.2">
      <c r="A46" t="str">
        <f t="shared" si="160"/>
        <v/>
      </c>
      <c r="B46" s="6" t="str">
        <f t="shared" si="99"/>
        <v/>
      </c>
      <c r="C46" t="str">
        <f t="shared" si="161"/>
        <v/>
      </c>
      <c r="D46" s="8" t="str">
        <f t="shared" si="162"/>
        <v/>
      </c>
      <c r="E46" s="9" t="str">
        <f t="shared" si="100"/>
        <v/>
      </c>
      <c r="F46" s="8" t="str">
        <f t="shared" si="101"/>
        <v/>
      </c>
      <c r="G46" t="str">
        <f t="shared" si="102"/>
        <v/>
      </c>
      <c r="H46" t="str">
        <f t="shared" si="103"/>
        <v/>
      </c>
      <c r="I46" t="str">
        <f t="shared" si="104"/>
        <v/>
      </c>
      <c r="J46" t="str">
        <f t="shared" si="105"/>
        <v/>
      </c>
      <c r="K46" t="str">
        <f t="shared" si="106"/>
        <v/>
      </c>
      <c r="L46" t="str">
        <f t="shared" si="107"/>
        <v/>
      </c>
      <c r="M46" t="str">
        <f t="shared" si="108"/>
        <v/>
      </c>
      <c r="N46" t="str">
        <f t="shared" si="109"/>
        <v/>
      </c>
      <c r="O46" t="str">
        <f t="shared" si="110"/>
        <v/>
      </c>
      <c r="P46" t="str">
        <f t="shared" si="111"/>
        <v/>
      </c>
      <c r="Q46" t="str">
        <f t="shared" si="166"/>
        <v/>
      </c>
      <c r="R46" t="str">
        <f t="shared" si="112"/>
        <v/>
      </c>
      <c r="S46" t="str">
        <f t="shared" si="186"/>
        <v/>
      </c>
      <c r="T46">
        <f t="shared" si="113"/>
        <v>0</v>
      </c>
      <c r="U46" t="str">
        <f t="shared" si="187"/>
        <v/>
      </c>
      <c r="V46" t="str">
        <f t="shared" si="188"/>
        <v/>
      </c>
      <c r="W46" t="str">
        <f t="shared" si="189"/>
        <v/>
      </c>
      <c r="X46" t="str">
        <f t="shared" si="190"/>
        <v/>
      </c>
      <c r="Y46" t="str">
        <f t="shared" si="191"/>
        <v/>
      </c>
      <c r="Z46" t="str">
        <f t="shared" si="192"/>
        <v/>
      </c>
      <c r="AA46" t="str">
        <f t="shared" si="264"/>
        <v/>
      </c>
      <c r="AC46" t="str">
        <f t="shared" si="193"/>
        <v/>
      </c>
      <c r="AD46" t="str">
        <f t="shared" si="194"/>
        <v/>
      </c>
      <c r="AE46" t="str">
        <f t="shared" si="195"/>
        <v/>
      </c>
      <c r="AF46" t="str">
        <f t="shared" si="196"/>
        <v/>
      </c>
      <c r="AG46" t="str">
        <f t="shared" si="197"/>
        <v/>
      </c>
      <c r="AH46" t="str">
        <f t="shared" si="198"/>
        <v/>
      </c>
      <c r="AI46" t="str">
        <f t="shared" si="199"/>
        <v/>
      </c>
      <c r="AJ46" t="str">
        <f t="shared" si="200"/>
        <v/>
      </c>
      <c r="AK46" t="str">
        <f t="shared" si="201"/>
        <v/>
      </c>
      <c r="AL46">
        <f t="shared" si="115"/>
        <v>0</v>
      </c>
      <c r="AM46" t="str">
        <f t="shared" si="202"/>
        <v/>
      </c>
      <c r="AN46" t="str">
        <f t="shared" si="203"/>
        <v/>
      </c>
      <c r="AO46" t="str">
        <f t="shared" si="204"/>
        <v/>
      </c>
      <c r="AP46" t="str">
        <f t="shared" si="163"/>
        <v/>
      </c>
      <c r="AQ46" t="b">
        <f t="shared" si="185"/>
        <v>0</v>
      </c>
      <c r="AR46" t="str">
        <f t="shared" si="205"/>
        <v/>
      </c>
      <c r="AS46" t="str">
        <f t="shared" si="206"/>
        <v/>
      </c>
      <c r="AT46" t="str">
        <f t="shared" si="116"/>
        <v/>
      </c>
      <c r="AU46" t="str">
        <f t="shared" si="207"/>
        <v/>
      </c>
      <c r="AV46" t="str">
        <f t="shared" si="117"/>
        <v/>
      </c>
      <c r="AW46" t="str">
        <f t="shared" si="118"/>
        <v/>
      </c>
      <c r="AX46" t="str">
        <f t="shared" si="119"/>
        <v/>
      </c>
      <c r="AY46" t="str">
        <f t="shared" si="120"/>
        <v/>
      </c>
      <c r="AZ46" t="str">
        <f t="shared" si="121"/>
        <v/>
      </c>
      <c r="BA46" t="str">
        <f t="shared" si="122"/>
        <v/>
      </c>
      <c r="BB46" t="str">
        <f t="shared" si="123"/>
        <v/>
      </c>
      <c r="BC46" t="str">
        <f t="shared" si="208"/>
        <v/>
      </c>
      <c r="BD46" t="str">
        <f t="shared" si="209"/>
        <v/>
      </c>
      <c r="BE46" t="str">
        <f t="shared" si="210"/>
        <v/>
      </c>
      <c r="BF46" t="str">
        <f t="shared" si="211"/>
        <v/>
      </c>
      <c r="BG46" t="str">
        <f t="shared" si="212"/>
        <v/>
      </c>
      <c r="BH46" t="str">
        <f t="shared" si="213"/>
        <v/>
      </c>
      <c r="BI46">
        <f t="shared" si="124"/>
        <v>0</v>
      </c>
      <c r="BJ46" t="str">
        <f t="shared" si="214"/>
        <v/>
      </c>
      <c r="BK46" t="str">
        <f t="shared" si="215"/>
        <v/>
      </c>
      <c r="BL46" t="b">
        <f t="shared" si="216"/>
        <v>0</v>
      </c>
      <c r="BM46" t="str">
        <f t="shared" si="217"/>
        <v/>
      </c>
      <c r="BN46" t="str">
        <f t="shared" si="218"/>
        <v/>
      </c>
      <c r="BO46" t="str">
        <f t="shared" si="219"/>
        <v/>
      </c>
      <c r="BP46" t="str">
        <f t="shared" si="220"/>
        <v/>
      </c>
      <c r="BQ46" t="str">
        <f t="shared" si="221"/>
        <v/>
      </c>
      <c r="BR46" t="str">
        <f t="shared" si="222"/>
        <v/>
      </c>
      <c r="BS46" t="str">
        <f t="shared" si="223"/>
        <v/>
      </c>
      <c r="BT46" t="str">
        <f t="shared" si="224"/>
        <v/>
      </c>
      <c r="BU46" t="str">
        <f t="shared" si="225"/>
        <v/>
      </c>
      <c r="BV46" t="str">
        <f t="shared" si="226"/>
        <v/>
      </c>
      <c r="BW46" t="str">
        <f t="shared" si="227"/>
        <v/>
      </c>
      <c r="BX46" t="str">
        <f t="shared" si="228"/>
        <v/>
      </c>
      <c r="BY46">
        <f t="shared" si="125"/>
        <v>0</v>
      </c>
      <c r="BZ46">
        <f t="shared" si="167"/>
        <v>0</v>
      </c>
      <c r="CA46" t="str">
        <f t="shared" si="229"/>
        <v/>
      </c>
      <c r="CB46" t="str">
        <f t="shared" si="127"/>
        <v/>
      </c>
      <c r="CC46" t="str">
        <f t="shared" si="128"/>
        <v/>
      </c>
      <c r="CD46" t="str">
        <f t="shared" si="230"/>
        <v/>
      </c>
      <c r="CE46" t="str">
        <f t="shared" si="231"/>
        <v/>
      </c>
      <c r="CF46" t="str">
        <f t="shared" si="232"/>
        <v/>
      </c>
      <c r="CG46" t="str">
        <f t="shared" si="233"/>
        <v/>
      </c>
      <c r="CH46" t="str">
        <f t="shared" si="234"/>
        <v/>
      </c>
      <c r="CI46" t="str">
        <f t="shared" si="235"/>
        <v/>
      </c>
      <c r="CJ46" t="str">
        <f t="shared" si="236"/>
        <v/>
      </c>
      <c r="CK46" t="str">
        <f t="shared" si="237"/>
        <v/>
      </c>
      <c r="CL46" t="str">
        <f t="shared" si="238"/>
        <v/>
      </c>
      <c r="CM46" t="str">
        <f t="shared" si="239"/>
        <v/>
      </c>
      <c r="CN46" t="str">
        <f t="shared" si="240"/>
        <v/>
      </c>
      <c r="CO46" t="str">
        <f t="shared" si="241"/>
        <v/>
      </c>
      <c r="CP46" t="str">
        <f t="shared" si="242"/>
        <v/>
      </c>
      <c r="CQ46" t="str">
        <f t="shared" si="243"/>
        <v/>
      </c>
      <c r="CR46" t="str">
        <f t="shared" si="244"/>
        <v/>
      </c>
      <c r="CS46" t="str">
        <f t="shared" si="245"/>
        <v/>
      </c>
      <c r="CT46" t="str">
        <f t="shared" si="246"/>
        <v/>
      </c>
      <c r="CU46" t="str">
        <f t="shared" si="247"/>
        <v/>
      </c>
      <c r="CV46" t="str">
        <f t="shared" si="248"/>
        <v/>
      </c>
      <c r="CW46" t="str">
        <f t="shared" si="168"/>
        <v/>
      </c>
      <c r="CX46" t="str">
        <f t="shared" si="169"/>
        <v/>
      </c>
      <c r="CY46" t="str">
        <f t="shared" si="170"/>
        <v/>
      </c>
      <c r="CZ46" t="str">
        <f t="shared" si="171"/>
        <v/>
      </c>
      <c r="DA46" t="str">
        <f t="shared" si="172"/>
        <v/>
      </c>
      <c r="DB46" t="str">
        <f t="shared" si="173"/>
        <v/>
      </c>
      <c r="DC46" t="str">
        <f t="shared" si="174"/>
        <v/>
      </c>
      <c r="DD46" t="str">
        <f t="shared" si="175"/>
        <v/>
      </c>
      <c r="DE46">
        <f t="shared" si="176"/>
        <v>0</v>
      </c>
      <c r="DF46">
        <f t="shared" si="249"/>
        <v>0</v>
      </c>
      <c r="DG46" t="str">
        <f t="shared" si="250"/>
        <v/>
      </c>
      <c r="DH46" t="str">
        <f t="shared" si="138"/>
        <v/>
      </c>
      <c r="DI46" t="str">
        <f t="shared" si="139"/>
        <v/>
      </c>
      <c r="DJ46" t="str">
        <f t="shared" si="140"/>
        <v/>
      </c>
      <c r="DK46" t="str">
        <f t="shared" si="141"/>
        <v/>
      </c>
      <c r="DL46" t="str">
        <f t="shared" si="142"/>
        <v/>
      </c>
      <c r="DM46" t="str">
        <f t="shared" si="143"/>
        <v/>
      </c>
      <c r="DN46" t="str">
        <f t="shared" si="144"/>
        <v/>
      </c>
      <c r="DO46" t="str">
        <f t="shared" si="145"/>
        <v/>
      </c>
      <c r="DP46" t="str">
        <f t="shared" si="146"/>
        <v/>
      </c>
      <c r="DQ46" t="str">
        <f t="shared" si="251"/>
        <v/>
      </c>
      <c r="DR46" t="str">
        <f t="shared" si="252"/>
        <v/>
      </c>
      <c r="DS46" t="str">
        <f t="shared" si="253"/>
        <v/>
      </c>
      <c r="DT46" t="str">
        <f t="shared" si="254"/>
        <v/>
      </c>
      <c r="DU46" t="str">
        <f t="shared" si="255"/>
        <v/>
      </c>
      <c r="DV46" t="str">
        <f t="shared" si="256"/>
        <v/>
      </c>
      <c r="DW46" t="str">
        <f t="shared" si="257"/>
        <v/>
      </c>
      <c r="DX46" t="str">
        <f t="shared" si="258"/>
        <v/>
      </c>
      <c r="DY46" t="str">
        <f t="shared" si="177"/>
        <v/>
      </c>
      <c r="DZ46" t="str">
        <f t="shared" si="178"/>
        <v/>
      </c>
      <c r="EA46" t="str">
        <f t="shared" si="179"/>
        <v/>
      </c>
      <c r="EB46" t="str">
        <f t="shared" si="180"/>
        <v/>
      </c>
      <c r="EC46" t="str">
        <f t="shared" si="181"/>
        <v/>
      </c>
      <c r="ED46" t="str">
        <f t="shared" si="182"/>
        <v/>
      </c>
      <c r="EE46" t="str">
        <f t="shared" si="183"/>
        <v/>
      </c>
      <c r="EF46" t="str">
        <f t="shared" si="184"/>
        <v/>
      </c>
      <c r="EG46">
        <f t="shared" si="164"/>
        <v>0</v>
      </c>
      <c r="EH46" t="str">
        <f t="shared" si="155"/>
        <v/>
      </c>
      <c r="EI46" t="b">
        <f t="shared" si="259"/>
        <v>0</v>
      </c>
      <c r="EJ46" t="b">
        <f t="shared" si="260"/>
        <v>0</v>
      </c>
      <c r="EK46" t="b">
        <f t="shared" si="261"/>
        <v>0</v>
      </c>
      <c r="EL46" t="str">
        <f t="shared" si="156"/>
        <v>FALSEFALSEFALSE</v>
      </c>
      <c r="EM46" t="str">
        <f t="shared" si="157"/>
        <v/>
      </c>
      <c r="EN46" t="str">
        <f t="shared" si="158"/>
        <v/>
      </c>
      <c r="EO46" t="str">
        <f t="shared" si="262"/>
        <v/>
      </c>
      <c r="EP46" t="str">
        <f t="shared" si="263"/>
        <v/>
      </c>
      <c r="EQ46" t="str">
        <f t="shared" si="165"/>
        <v/>
      </c>
      <c r="ER46" t="str">
        <f t="shared" si="159"/>
        <v/>
      </c>
    </row>
    <row r="47" spans="1:148" x14ac:dyDescent="0.2">
      <c r="A47" t="str">
        <f t="shared" si="160"/>
        <v/>
      </c>
      <c r="B47" s="6" t="str">
        <f t="shared" si="99"/>
        <v/>
      </c>
      <c r="C47" t="str">
        <f t="shared" si="161"/>
        <v/>
      </c>
      <c r="D47" s="8" t="str">
        <f t="shared" si="162"/>
        <v/>
      </c>
      <c r="E47" s="9" t="str">
        <f t="shared" si="100"/>
        <v/>
      </c>
      <c r="F47" s="8" t="str">
        <f t="shared" si="101"/>
        <v/>
      </c>
      <c r="G47" t="str">
        <f t="shared" si="102"/>
        <v/>
      </c>
      <c r="H47" t="str">
        <f t="shared" si="103"/>
        <v/>
      </c>
      <c r="I47" t="str">
        <f t="shared" si="104"/>
        <v/>
      </c>
      <c r="J47" t="str">
        <f t="shared" si="105"/>
        <v/>
      </c>
      <c r="K47" t="str">
        <f t="shared" si="106"/>
        <v/>
      </c>
      <c r="L47" t="str">
        <f t="shared" si="107"/>
        <v/>
      </c>
      <c r="M47" t="str">
        <f t="shared" si="108"/>
        <v/>
      </c>
      <c r="N47" t="str">
        <f t="shared" si="109"/>
        <v/>
      </c>
      <c r="O47" t="str">
        <f t="shared" si="110"/>
        <v/>
      </c>
      <c r="P47" t="str">
        <f t="shared" si="111"/>
        <v/>
      </c>
      <c r="Q47" t="str">
        <f t="shared" si="166"/>
        <v/>
      </c>
      <c r="R47" t="str">
        <f t="shared" si="112"/>
        <v/>
      </c>
      <c r="S47" t="str">
        <f t="shared" si="186"/>
        <v/>
      </c>
      <c r="T47">
        <f t="shared" si="113"/>
        <v>0</v>
      </c>
      <c r="U47" t="str">
        <f t="shared" si="187"/>
        <v/>
      </c>
      <c r="V47" t="str">
        <f t="shared" si="188"/>
        <v/>
      </c>
      <c r="W47" t="str">
        <f t="shared" si="189"/>
        <v/>
      </c>
      <c r="X47" t="str">
        <f t="shared" si="190"/>
        <v/>
      </c>
      <c r="Y47" t="str">
        <f t="shared" si="191"/>
        <v/>
      </c>
      <c r="Z47" t="str">
        <f t="shared" si="192"/>
        <v/>
      </c>
      <c r="AA47" t="str">
        <f t="shared" si="264"/>
        <v/>
      </c>
      <c r="AC47" t="str">
        <f t="shared" si="193"/>
        <v/>
      </c>
      <c r="AD47" t="str">
        <f t="shared" si="194"/>
        <v/>
      </c>
      <c r="AE47" t="str">
        <f t="shared" si="195"/>
        <v/>
      </c>
      <c r="AF47" t="str">
        <f t="shared" si="196"/>
        <v/>
      </c>
      <c r="AG47" t="str">
        <f t="shared" si="197"/>
        <v/>
      </c>
      <c r="AH47" t="str">
        <f t="shared" si="198"/>
        <v/>
      </c>
      <c r="AI47" t="str">
        <f t="shared" si="199"/>
        <v/>
      </c>
      <c r="AJ47" t="str">
        <f t="shared" si="200"/>
        <v/>
      </c>
      <c r="AK47" t="str">
        <f t="shared" si="201"/>
        <v/>
      </c>
      <c r="AL47">
        <f t="shared" si="115"/>
        <v>0</v>
      </c>
      <c r="AM47" t="str">
        <f t="shared" si="202"/>
        <v/>
      </c>
      <c r="AN47" t="str">
        <f t="shared" si="203"/>
        <v/>
      </c>
      <c r="AO47" t="str">
        <f t="shared" si="204"/>
        <v/>
      </c>
      <c r="AP47" t="str">
        <f t="shared" si="163"/>
        <v/>
      </c>
      <c r="AQ47" t="b">
        <f t="shared" si="185"/>
        <v>0</v>
      </c>
      <c r="AR47" t="str">
        <f t="shared" si="205"/>
        <v/>
      </c>
      <c r="AS47" t="str">
        <f t="shared" si="206"/>
        <v/>
      </c>
      <c r="AT47" t="str">
        <f t="shared" si="116"/>
        <v/>
      </c>
      <c r="AU47" t="str">
        <f t="shared" si="207"/>
        <v/>
      </c>
      <c r="AV47" t="str">
        <f t="shared" si="117"/>
        <v/>
      </c>
      <c r="AW47" t="str">
        <f t="shared" si="118"/>
        <v/>
      </c>
      <c r="AX47" t="str">
        <f t="shared" si="119"/>
        <v/>
      </c>
      <c r="AY47" t="str">
        <f t="shared" si="120"/>
        <v/>
      </c>
      <c r="AZ47" t="str">
        <f t="shared" si="121"/>
        <v/>
      </c>
      <c r="BA47" t="str">
        <f t="shared" si="122"/>
        <v/>
      </c>
      <c r="BB47" t="str">
        <f t="shared" si="123"/>
        <v/>
      </c>
      <c r="BC47" t="str">
        <f t="shared" si="208"/>
        <v/>
      </c>
      <c r="BD47" t="str">
        <f t="shared" si="209"/>
        <v/>
      </c>
      <c r="BE47" t="str">
        <f t="shared" si="210"/>
        <v/>
      </c>
      <c r="BF47" t="str">
        <f t="shared" si="211"/>
        <v/>
      </c>
      <c r="BG47" t="str">
        <f t="shared" si="212"/>
        <v/>
      </c>
      <c r="BH47" t="str">
        <f t="shared" si="213"/>
        <v/>
      </c>
      <c r="BI47">
        <f t="shared" si="124"/>
        <v>0</v>
      </c>
      <c r="BJ47" t="str">
        <f t="shared" si="214"/>
        <v/>
      </c>
      <c r="BK47" t="str">
        <f t="shared" si="215"/>
        <v/>
      </c>
      <c r="BL47" t="b">
        <f t="shared" si="216"/>
        <v>0</v>
      </c>
      <c r="BM47" t="str">
        <f t="shared" si="217"/>
        <v/>
      </c>
      <c r="BN47" t="str">
        <f t="shared" si="218"/>
        <v/>
      </c>
      <c r="BO47" t="str">
        <f t="shared" si="219"/>
        <v/>
      </c>
      <c r="BP47" t="str">
        <f t="shared" si="220"/>
        <v/>
      </c>
      <c r="BQ47" t="str">
        <f t="shared" si="221"/>
        <v/>
      </c>
      <c r="BR47" t="str">
        <f t="shared" si="222"/>
        <v/>
      </c>
      <c r="BS47" t="str">
        <f t="shared" si="223"/>
        <v/>
      </c>
      <c r="BT47" t="str">
        <f t="shared" si="224"/>
        <v/>
      </c>
      <c r="BU47" t="str">
        <f t="shared" si="225"/>
        <v/>
      </c>
      <c r="BV47" t="str">
        <f t="shared" si="226"/>
        <v/>
      </c>
      <c r="BW47" t="str">
        <f t="shared" si="227"/>
        <v/>
      </c>
      <c r="BX47" t="str">
        <f t="shared" si="228"/>
        <v/>
      </c>
      <c r="BY47">
        <f t="shared" si="125"/>
        <v>0</v>
      </c>
      <c r="BZ47">
        <f t="shared" si="167"/>
        <v>0</v>
      </c>
      <c r="CA47" t="str">
        <f t="shared" si="229"/>
        <v/>
      </c>
      <c r="CB47" t="str">
        <f t="shared" si="127"/>
        <v/>
      </c>
      <c r="CC47" t="str">
        <f t="shared" si="128"/>
        <v/>
      </c>
      <c r="CD47" t="str">
        <f t="shared" si="230"/>
        <v/>
      </c>
      <c r="CE47" t="str">
        <f t="shared" si="231"/>
        <v/>
      </c>
      <c r="CF47" t="str">
        <f t="shared" si="232"/>
        <v/>
      </c>
      <c r="CG47" t="str">
        <f t="shared" si="233"/>
        <v/>
      </c>
      <c r="CH47" t="str">
        <f t="shared" si="234"/>
        <v/>
      </c>
      <c r="CI47" t="str">
        <f t="shared" si="235"/>
        <v/>
      </c>
      <c r="CJ47" t="str">
        <f t="shared" si="236"/>
        <v/>
      </c>
      <c r="CK47" t="str">
        <f t="shared" si="237"/>
        <v/>
      </c>
      <c r="CL47" t="str">
        <f t="shared" si="238"/>
        <v/>
      </c>
      <c r="CM47" t="str">
        <f t="shared" si="239"/>
        <v/>
      </c>
      <c r="CN47" t="str">
        <f t="shared" si="240"/>
        <v/>
      </c>
      <c r="CO47" t="str">
        <f t="shared" si="241"/>
        <v/>
      </c>
      <c r="CP47" t="str">
        <f t="shared" si="242"/>
        <v/>
      </c>
      <c r="CQ47" t="str">
        <f t="shared" si="243"/>
        <v/>
      </c>
      <c r="CR47" t="str">
        <f t="shared" si="244"/>
        <v/>
      </c>
      <c r="CS47" t="str">
        <f t="shared" si="245"/>
        <v/>
      </c>
      <c r="CT47" t="str">
        <f t="shared" si="246"/>
        <v/>
      </c>
      <c r="CU47" t="str">
        <f t="shared" si="247"/>
        <v/>
      </c>
      <c r="CV47" t="str">
        <f t="shared" si="248"/>
        <v/>
      </c>
      <c r="CW47" t="str">
        <f t="shared" si="168"/>
        <v/>
      </c>
      <c r="CX47" t="str">
        <f t="shared" si="169"/>
        <v/>
      </c>
      <c r="CY47" t="str">
        <f t="shared" si="170"/>
        <v/>
      </c>
      <c r="CZ47" t="str">
        <f t="shared" si="171"/>
        <v/>
      </c>
      <c r="DA47" t="str">
        <f t="shared" si="172"/>
        <v/>
      </c>
      <c r="DB47" t="str">
        <f t="shared" si="173"/>
        <v/>
      </c>
      <c r="DC47" t="str">
        <f t="shared" si="174"/>
        <v/>
      </c>
      <c r="DD47" t="str">
        <f t="shared" si="175"/>
        <v/>
      </c>
      <c r="DE47">
        <f t="shared" si="176"/>
        <v>0</v>
      </c>
      <c r="DF47">
        <f t="shared" si="249"/>
        <v>0</v>
      </c>
      <c r="DG47" t="str">
        <f t="shared" si="250"/>
        <v/>
      </c>
      <c r="DH47" t="str">
        <f t="shared" si="138"/>
        <v/>
      </c>
      <c r="DI47" t="str">
        <f t="shared" si="139"/>
        <v/>
      </c>
      <c r="DJ47" t="str">
        <f t="shared" si="140"/>
        <v/>
      </c>
      <c r="DK47" t="str">
        <f t="shared" si="141"/>
        <v/>
      </c>
      <c r="DL47" t="str">
        <f t="shared" si="142"/>
        <v/>
      </c>
      <c r="DM47" t="str">
        <f t="shared" si="143"/>
        <v/>
      </c>
      <c r="DN47" t="str">
        <f t="shared" si="144"/>
        <v/>
      </c>
      <c r="DO47" t="str">
        <f t="shared" si="145"/>
        <v/>
      </c>
      <c r="DP47" t="str">
        <f t="shared" si="146"/>
        <v/>
      </c>
      <c r="DQ47" t="str">
        <f t="shared" si="251"/>
        <v/>
      </c>
      <c r="DR47" t="str">
        <f t="shared" si="252"/>
        <v/>
      </c>
      <c r="DS47" t="str">
        <f t="shared" si="253"/>
        <v/>
      </c>
      <c r="DT47" t="str">
        <f t="shared" si="254"/>
        <v/>
      </c>
      <c r="DU47" t="str">
        <f t="shared" si="255"/>
        <v/>
      </c>
      <c r="DV47" t="str">
        <f t="shared" si="256"/>
        <v/>
      </c>
      <c r="DW47" t="str">
        <f t="shared" si="257"/>
        <v/>
      </c>
      <c r="DX47" t="str">
        <f t="shared" si="258"/>
        <v/>
      </c>
      <c r="DY47" t="str">
        <f t="shared" si="177"/>
        <v/>
      </c>
      <c r="DZ47" t="str">
        <f t="shared" si="178"/>
        <v/>
      </c>
      <c r="EA47" t="str">
        <f t="shared" si="179"/>
        <v/>
      </c>
      <c r="EB47" t="str">
        <f t="shared" si="180"/>
        <v/>
      </c>
      <c r="EC47" t="str">
        <f t="shared" si="181"/>
        <v/>
      </c>
      <c r="ED47" t="str">
        <f t="shared" si="182"/>
        <v/>
      </c>
      <c r="EE47" t="str">
        <f t="shared" si="183"/>
        <v/>
      </c>
      <c r="EF47" t="str">
        <f t="shared" si="184"/>
        <v/>
      </c>
      <c r="EG47">
        <f t="shared" si="164"/>
        <v>0</v>
      </c>
      <c r="EH47" t="str">
        <f t="shared" si="155"/>
        <v/>
      </c>
      <c r="EI47" t="b">
        <f t="shared" si="259"/>
        <v>0</v>
      </c>
      <c r="EJ47" t="b">
        <f t="shared" si="260"/>
        <v>0</v>
      </c>
      <c r="EK47" t="b">
        <f t="shared" si="261"/>
        <v>0</v>
      </c>
      <c r="EL47" t="str">
        <f t="shared" si="156"/>
        <v>FALSEFALSEFALSE</v>
      </c>
      <c r="EM47" t="str">
        <f t="shared" si="157"/>
        <v/>
      </c>
      <c r="EN47" t="str">
        <f t="shared" si="158"/>
        <v/>
      </c>
      <c r="EO47" t="str">
        <f t="shared" si="262"/>
        <v/>
      </c>
      <c r="EP47" t="str">
        <f t="shared" si="263"/>
        <v/>
      </c>
      <c r="EQ47" t="str">
        <f t="shared" si="165"/>
        <v/>
      </c>
      <c r="ER47" t="str">
        <f t="shared" si="159"/>
        <v/>
      </c>
    </row>
    <row r="48" spans="1:148" x14ac:dyDescent="0.2">
      <c r="A48" t="str">
        <f t="shared" si="160"/>
        <v/>
      </c>
      <c r="B48" s="6" t="str">
        <f t="shared" si="99"/>
        <v/>
      </c>
      <c r="C48" t="str">
        <f t="shared" si="161"/>
        <v/>
      </c>
      <c r="D48" s="8" t="str">
        <f t="shared" si="162"/>
        <v/>
      </c>
      <c r="E48" s="9" t="str">
        <f t="shared" si="100"/>
        <v/>
      </c>
      <c r="F48" s="8" t="str">
        <f t="shared" si="101"/>
        <v/>
      </c>
      <c r="G48" t="str">
        <f t="shared" si="102"/>
        <v/>
      </c>
      <c r="H48" t="str">
        <f t="shared" si="103"/>
        <v/>
      </c>
      <c r="I48" t="str">
        <f t="shared" si="104"/>
        <v/>
      </c>
      <c r="J48" t="str">
        <f t="shared" si="105"/>
        <v/>
      </c>
      <c r="K48" t="str">
        <f t="shared" si="106"/>
        <v/>
      </c>
      <c r="L48" t="str">
        <f t="shared" si="107"/>
        <v/>
      </c>
      <c r="M48" t="str">
        <f t="shared" si="108"/>
        <v/>
      </c>
      <c r="N48" t="str">
        <f t="shared" si="109"/>
        <v/>
      </c>
      <c r="O48" t="str">
        <f t="shared" si="110"/>
        <v/>
      </c>
      <c r="P48" t="str">
        <f t="shared" si="111"/>
        <v/>
      </c>
      <c r="Q48" t="str">
        <f t="shared" si="166"/>
        <v/>
      </c>
      <c r="R48" t="str">
        <f t="shared" si="112"/>
        <v/>
      </c>
      <c r="S48" t="str">
        <f t="shared" si="186"/>
        <v/>
      </c>
      <c r="T48">
        <f t="shared" si="113"/>
        <v>0</v>
      </c>
      <c r="U48" t="str">
        <f t="shared" si="187"/>
        <v/>
      </c>
      <c r="V48" t="str">
        <f t="shared" si="188"/>
        <v/>
      </c>
      <c r="W48" t="str">
        <f t="shared" si="189"/>
        <v/>
      </c>
      <c r="X48" t="str">
        <f t="shared" si="190"/>
        <v/>
      </c>
      <c r="Y48" t="str">
        <f t="shared" si="191"/>
        <v/>
      </c>
      <c r="Z48" t="str">
        <f t="shared" si="192"/>
        <v/>
      </c>
      <c r="AA48" t="str">
        <f t="shared" si="264"/>
        <v/>
      </c>
      <c r="AC48" t="str">
        <f t="shared" si="193"/>
        <v/>
      </c>
      <c r="AD48" t="str">
        <f t="shared" si="194"/>
        <v/>
      </c>
      <c r="AE48" t="str">
        <f t="shared" si="195"/>
        <v/>
      </c>
      <c r="AF48" t="str">
        <f t="shared" si="196"/>
        <v/>
      </c>
      <c r="AG48" t="str">
        <f t="shared" si="197"/>
        <v/>
      </c>
      <c r="AH48" t="str">
        <f t="shared" si="198"/>
        <v/>
      </c>
      <c r="AI48" t="str">
        <f t="shared" si="199"/>
        <v/>
      </c>
      <c r="AJ48" t="str">
        <f t="shared" si="200"/>
        <v/>
      </c>
      <c r="AK48" t="str">
        <f t="shared" si="201"/>
        <v/>
      </c>
      <c r="AL48">
        <f t="shared" si="115"/>
        <v>0</v>
      </c>
      <c r="AM48" t="str">
        <f t="shared" si="202"/>
        <v/>
      </c>
      <c r="AN48" t="str">
        <f t="shared" si="203"/>
        <v/>
      </c>
      <c r="AO48" t="str">
        <f t="shared" si="204"/>
        <v/>
      </c>
      <c r="AP48" t="str">
        <f t="shared" si="163"/>
        <v/>
      </c>
      <c r="AQ48" t="b">
        <f t="shared" si="185"/>
        <v>0</v>
      </c>
      <c r="AR48" t="str">
        <f t="shared" si="205"/>
        <v/>
      </c>
      <c r="AS48" t="str">
        <f t="shared" si="206"/>
        <v/>
      </c>
      <c r="AT48" t="str">
        <f t="shared" si="116"/>
        <v/>
      </c>
      <c r="AU48" t="str">
        <f t="shared" si="207"/>
        <v/>
      </c>
      <c r="AV48" t="str">
        <f t="shared" si="117"/>
        <v/>
      </c>
      <c r="AW48" t="str">
        <f t="shared" si="118"/>
        <v/>
      </c>
      <c r="AX48" t="str">
        <f t="shared" si="119"/>
        <v/>
      </c>
      <c r="AY48" t="str">
        <f t="shared" si="120"/>
        <v/>
      </c>
      <c r="AZ48" t="str">
        <f t="shared" si="121"/>
        <v/>
      </c>
      <c r="BA48" t="str">
        <f t="shared" si="122"/>
        <v/>
      </c>
      <c r="BB48" t="str">
        <f t="shared" si="123"/>
        <v/>
      </c>
      <c r="BC48" t="str">
        <f t="shared" si="208"/>
        <v/>
      </c>
      <c r="BD48" t="str">
        <f t="shared" si="209"/>
        <v/>
      </c>
      <c r="BE48" t="str">
        <f t="shared" si="210"/>
        <v/>
      </c>
      <c r="BF48" t="str">
        <f t="shared" si="211"/>
        <v/>
      </c>
      <c r="BG48" t="str">
        <f t="shared" si="212"/>
        <v/>
      </c>
      <c r="BH48" t="str">
        <f t="shared" si="213"/>
        <v/>
      </c>
      <c r="BI48">
        <f t="shared" si="124"/>
        <v>0</v>
      </c>
      <c r="BJ48" t="str">
        <f t="shared" si="214"/>
        <v/>
      </c>
      <c r="BK48" t="str">
        <f t="shared" si="215"/>
        <v/>
      </c>
      <c r="BL48" t="b">
        <f t="shared" si="216"/>
        <v>0</v>
      </c>
      <c r="BM48" t="str">
        <f t="shared" si="217"/>
        <v/>
      </c>
      <c r="BN48" t="str">
        <f t="shared" si="218"/>
        <v/>
      </c>
      <c r="BO48" t="str">
        <f t="shared" si="219"/>
        <v/>
      </c>
      <c r="BP48" t="str">
        <f t="shared" si="220"/>
        <v/>
      </c>
      <c r="BQ48" t="str">
        <f t="shared" si="221"/>
        <v/>
      </c>
      <c r="BR48" t="str">
        <f t="shared" si="222"/>
        <v/>
      </c>
      <c r="BS48" t="str">
        <f t="shared" si="223"/>
        <v/>
      </c>
      <c r="BT48" t="str">
        <f t="shared" si="224"/>
        <v/>
      </c>
      <c r="BU48" t="str">
        <f t="shared" si="225"/>
        <v/>
      </c>
      <c r="BV48" t="str">
        <f t="shared" si="226"/>
        <v/>
      </c>
      <c r="BW48" t="str">
        <f t="shared" si="227"/>
        <v/>
      </c>
      <c r="BX48" t="str">
        <f t="shared" si="228"/>
        <v/>
      </c>
      <c r="BY48">
        <f t="shared" si="125"/>
        <v>0</v>
      </c>
      <c r="BZ48">
        <f t="shared" si="167"/>
        <v>0</v>
      </c>
      <c r="CA48" t="str">
        <f t="shared" si="229"/>
        <v/>
      </c>
      <c r="CB48" t="str">
        <f t="shared" si="127"/>
        <v/>
      </c>
      <c r="CC48" t="str">
        <f t="shared" si="128"/>
        <v/>
      </c>
      <c r="CD48" t="str">
        <f t="shared" si="230"/>
        <v/>
      </c>
      <c r="CE48" t="str">
        <f t="shared" si="231"/>
        <v/>
      </c>
      <c r="CF48" t="str">
        <f t="shared" si="232"/>
        <v/>
      </c>
      <c r="CG48" t="str">
        <f t="shared" si="233"/>
        <v/>
      </c>
      <c r="CH48" t="str">
        <f t="shared" si="234"/>
        <v/>
      </c>
      <c r="CI48" t="str">
        <f t="shared" si="235"/>
        <v/>
      </c>
      <c r="CJ48" t="str">
        <f t="shared" si="236"/>
        <v/>
      </c>
      <c r="CK48" t="str">
        <f t="shared" si="237"/>
        <v/>
      </c>
      <c r="CL48" t="str">
        <f t="shared" si="238"/>
        <v/>
      </c>
      <c r="CM48" t="str">
        <f t="shared" si="239"/>
        <v/>
      </c>
      <c r="CN48" t="str">
        <f t="shared" si="240"/>
        <v/>
      </c>
      <c r="CO48" t="str">
        <f t="shared" si="241"/>
        <v/>
      </c>
      <c r="CP48" t="str">
        <f t="shared" si="242"/>
        <v/>
      </c>
      <c r="CQ48" t="str">
        <f t="shared" si="243"/>
        <v/>
      </c>
      <c r="CR48" t="str">
        <f t="shared" si="244"/>
        <v/>
      </c>
      <c r="CS48" t="str">
        <f t="shared" si="245"/>
        <v/>
      </c>
      <c r="CT48" t="str">
        <f t="shared" si="246"/>
        <v/>
      </c>
      <c r="CU48" t="str">
        <f t="shared" si="247"/>
        <v/>
      </c>
      <c r="CV48" t="str">
        <f t="shared" si="248"/>
        <v/>
      </c>
      <c r="CW48" t="str">
        <f t="shared" si="168"/>
        <v/>
      </c>
      <c r="CX48" t="str">
        <f t="shared" si="169"/>
        <v/>
      </c>
      <c r="CY48" t="str">
        <f t="shared" si="170"/>
        <v/>
      </c>
      <c r="CZ48" t="str">
        <f t="shared" si="171"/>
        <v/>
      </c>
      <c r="DA48" t="str">
        <f t="shared" si="172"/>
        <v/>
      </c>
      <c r="DB48" t="str">
        <f t="shared" si="173"/>
        <v/>
      </c>
      <c r="DC48" t="str">
        <f t="shared" si="174"/>
        <v/>
      </c>
      <c r="DD48" t="str">
        <f t="shared" si="175"/>
        <v/>
      </c>
      <c r="DE48">
        <f t="shared" si="176"/>
        <v>0</v>
      </c>
      <c r="DF48">
        <f t="shared" si="249"/>
        <v>0</v>
      </c>
      <c r="DG48" t="str">
        <f t="shared" si="250"/>
        <v/>
      </c>
      <c r="DH48" t="str">
        <f t="shared" si="138"/>
        <v/>
      </c>
      <c r="DI48" t="str">
        <f t="shared" si="139"/>
        <v/>
      </c>
      <c r="DJ48" t="str">
        <f t="shared" si="140"/>
        <v/>
      </c>
      <c r="DK48" t="str">
        <f t="shared" si="141"/>
        <v/>
      </c>
      <c r="DL48" t="str">
        <f t="shared" si="142"/>
        <v/>
      </c>
      <c r="DM48" t="str">
        <f t="shared" si="143"/>
        <v/>
      </c>
      <c r="DN48" t="str">
        <f t="shared" si="144"/>
        <v/>
      </c>
      <c r="DO48" t="str">
        <f t="shared" si="145"/>
        <v/>
      </c>
      <c r="DP48" t="str">
        <f t="shared" si="146"/>
        <v/>
      </c>
      <c r="DQ48" t="str">
        <f t="shared" si="251"/>
        <v/>
      </c>
      <c r="DR48" t="str">
        <f t="shared" si="252"/>
        <v/>
      </c>
      <c r="DS48" t="str">
        <f t="shared" si="253"/>
        <v/>
      </c>
      <c r="DT48" t="str">
        <f t="shared" si="254"/>
        <v/>
      </c>
      <c r="DU48" t="str">
        <f t="shared" si="255"/>
        <v/>
      </c>
      <c r="DV48" t="str">
        <f t="shared" si="256"/>
        <v/>
      </c>
      <c r="DW48" t="str">
        <f t="shared" si="257"/>
        <v/>
      </c>
      <c r="DX48" t="str">
        <f t="shared" si="258"/>
        <v/>
      </c>
      <c r="DY48" t="str">
        <f t="shared" si="177"/>
        <v/>
      </c>
      <c r="DZ48" t="str">
        <f t="shared" si="178"/>
        <v/>
      </c>
      <c r="EA48" t="str">
        <f t="shared" si="179"/>
        <v/>
      </c>
      <c r="EB48" t="str">
        <f t="shared" si="180"/>
        <v/>
      </c>
      <c r="EC48" t="str">
        <f t="shared" si="181"/>
        <v/>
      </c>
      <c r="ED48" t="str">
        <f t="shared" si="182"/>
        <v/>
      </c>
      <c r="EE48" t="str">
        <f t="shared" si="183"/>
        <v/>
      </c>
      <c r="EF48" t="str">
        <f t="shared" si="184"/>
        <v/>
      </c>
      <c r="EG48">
        <f t="shared" si="164"/>
        <v>0</v>
      </c>
      <c r="EH48" t="str">
        <f t="shared" si="155"/>
        <v/>
      </c>
      <c r="EI48" t="b">
        <f t="shared" si="259"/>
        <v>0</v>
      </c>
      <c r="EJ48" t="b">
        <f t="shared" si="260"/>
        <v>0</v>
      </c>
      <c r="EK48" t="b">
        <f t="shared" si="261"/>
        <v>0</v>
      </c>
      <c r="EL48" t="str">
        <f t="shared" si="156"/>
        <v>FALSEFALSEFALSE</v>
      </c>
      <c r="EM48" t="str">
        <f t="shared" si="157"/>
        <v/>
      </c>
      <c r="EN48" t="str">
        <f t="shared" si="158"/>
        <v/>
      </c>
      <c r="EO48" t="str">
        <f t="shared" si="262"/>
        <v/>
      </c>
      <c r="EP48" t="str">
        <f t="shared" si="263"/>
        <v/>
      </c>
      <c r="EQ48" t="str">
        <f t="shared" si="165"/>
        <v/>
      </c>
      <c r="ER48" t="str">
        <f t="shared" si="159"/>
        <v/>
      </c>
    </row>
    <row r="49" spans="1:148" x14ac:dyDescent="0.2">
      <c r="A49" t="str">
        <f t="shared" si="160"/>
        <v/>
      </c>
      <c r="B49" s="6" t="str">
        <f t="shared" si="99"/>
        <v/>
      </c>
      <c r="C49" t="str">
        <f t="shared" si="161"/>
        <v/>
      </c>
      <c r="D49" s="8" t="str">
        <f t="shared" si="162"/>
        <v/>
      </c>
      <c r="E49" s="9" t="str">
        <f t="shared" si="100"/>
        <v/>
      </c>
      <c r="F49" s="8" t="str">
        <f t="shared" si="101"/>
        <v/>
      </c>
      <c r="G49" t="str">
        <f t="shared" si="102"/>
        <v/>
      </c>
      <c r="H49" t="str">
        <f t="shared" si="103"/>
        <v/>
      </c>
      <c r="I49" t="str">
        <f t="shared" si="104"/>
        <v/>
      </c>
      <c r="J49" t="str">
        <f t="shared" si="105"/>
        <v/>
      </c>
      <c r="K49" t="str">
        <f t="shared" si="106"/>
        <v/>
      </c>
      <c r="L49" t="str">
        <f t="shared" si="107"/>
        <v/>
      </c>
      <c r="M49" t="str">
        <f t="shared" si="108"/>
        <v/>
      </c>
      <c r="N49" t="str">
        <f t="shared" si="109"/>
        <v/>
      </c>
      <c r="O49" t="str">
        <f t="shared" si="110"/>
        <v/>
      </c>
      <c r="P49" t="str">
        <f t="shared" si="111"/>
        <v/>
      </c>
      <c r="Q49" t="str">
        <f t="shared" si="166"/>
        <v/>
      </c>
      <c r="R49" t="str">
        <f t="shared" si="112"/>
        <v/>
      </c>
      <c r="S49" t="str">
        <f t="shared" si="186"/>
        <v/>
      </c>
      <c r="T49">
        <f t="shared" si="113"/>
        <v>0</v>
      </c>
      <c r="U49" t="str">
        <f t="shared" si="187"/>
        <v/>
      </c>
      <c r="V49" t="str">
        <f t="shared" si="188"/>
        <v/>
      </c>
      <c r="W49" t="str">
        <f t="shared" si="189"/>
        <v/>
      </c>
      <c r="X49" t="str">
        <f t="shared" si="190"/>
        <v/>
      </c>
      <c r="Y49" t="str">
        <f t="shared" si="191"/>
        <v/>
      </c>
      <c r="Z49" t="str">
        <f t="shared" si="192"/>
        <v/>
      </c>
      <c r="AA49" t="str">
        <f t="shared" si="264"/>
        <v/>
      </c>
      <c r="AC49" t="str">
        <f t="shared" si="193"/>
        <v/>
      </c>
      <c r="AD49" t="str">
        <f t="shared" si="194"/>
        <v/>
      </c>
      <c r="AE49" t="str">
        <f t="shared" si="195"/>
        <v/>
      </c>
      <c r="AF49" t="str">
        <f t="shared" si="196"/>
        <v/>
      </c>
      <c r="AG49" t="str">
        <f t="shared" si="197"/>
        <v/>
      </c>
      <c r="AH49" t="str">
        <f t="shared" si="198"/>
        <v/>
      </c>
      <c r="AI49" t="str">
        <f t="shared" si="199"/>
        <v/>
      </c>
      <c r="AJ49" t="str">
        <f t="shared" si="200"/>
        <v/>
      </c>
      <c r="AK49" t="str">
        <f t="shared" si="201"/>
        <v/>
      </c>
      <c r="AL49">
        <f t="shared" si="115"/>
        <v>0</v>
      </c>
      <c r="AM49" t="str">
        <f t="shared" si="202"/>
        <v/>
      </c>
      <c r="AN49" t="str">
        <f t="shared" si="203"/>
        <v/>
      </c>
      <c r="AO49" t="str">
        <f t="shared" si="204"/>
        <v/>
      </c>
      <c r="AP49" t="str">
        <f t="shared" si="163"/>
        <v/>
      </c>
      <c r="AQ49" t="b">
        <f t="shared" si="185"/>
        <v>0</v>
      </c>
      <c r="AR49" t="str">
        <f t="shared" si="205"/>
        <v/>
      </c>
      <c r="AS49" t="str">
        <f t="shared" si="206"/>
        <v/>
      </c>
      <c r="AT49" t="str">
        <f t="shared" si="116"/>
        <v/>
      </c>
      <c r="AU49" t="str">
        <f t="shared" si="207"/>
        <v/>
      </c>
      <c r="AV49" t="str">
        <f t="shared" si="117"/>
        <v/>
      </c>
      <c r="AW49" t="str">
        <f t="shared" si="118"/>
        <v/>
      </c>
      <c r="AX49" t="str">
        <f t="shared" si="119"/>
        <v/>
      </c>
      <c r="AY49" t="str">
        <f t="shared" si="120"/>
        <v/>
      </c>
      <c r="AZ49" t="str">
        <f t="shared" si="121"/>
        <v/>
      </c>
      <c r="BA49" t="str">
        <f t="shared" si="122"/>
        <v/>
      </c>
      <c r="BB49" t="str">
        <f t="shared" si="123"/>
        <v/>
      </c>
      <c r="BC49" t="str">
        <f t="shared" si="208"/>
        <v/>
      </c>
      <c r="BD49" t="str">
        <f t="shared" si="209"/>
        <v/>
      </c>
      <c r="BE49" t="str">
        <f t="shared" si="210"/>
        <v/>
      </c>
      <c r="BF49" t="str">
        <f t="shared" si="211"/>
        <v/>
      </c>
      <c r="BG49" t="str">
        <f t="shared" si="212"/>
        <v/>
      </c>
      <c r="BH49" t="str">
        <f t="shared" si="213"/>
        <v/>
      </c>
      <c r="BI49">
        <f t="shared" si="124"/>
        <v>0</v>
      </c>
      <c r="BJ49" t="str">
        <f t="shared" si="214"/>
        <v/>
      </c>
      <c r="BK49" t="str">
        <f t="shared" si="215"/>
        <v/>
      </c>
      <c r="BL49" t="b">
        <f t="shared" si="216"/>
        <v>0</v>
      </c>
      <c r="BM49" t="str">
        <f t="shared" si="217"/>
        <v/>
      </c>
      <c r="BN49" t="str">
        <f t="shared" si="218"/>
        <v/>
      </c>
      <c r="BO49" t="str">
        <f t="shared" si="219"/>
        <v/>
      </c>
      <c r="BP49" t="str">
        <f t="shared" si="220"/>
        <v/>
      </c>
      <c r="BQ49" t="str">
        <f t="shared" si="221"/>
        <v/>
      </c>
      <c r="BR49" t="str">
        <f t="shared" si="222"/>
        <v/>
      </c>
      <c r="BS49" t="str">
        <f t="shared" si="223"/>
        <v/>
      </c>
      <c r="BT49" t="str">
        <f t="shared" si="224"/>
        <v/>
      </c>
      <c r="BU49" t="str">
        <f t="shared" si="225"/>
        <v/>
      </c>
      <c r="BV49" t="str">
        <f t="shared" si="226"/>
        <v/>
      </c>
      <c r="BW49" t="str">
        <f t="shared" si="227"/>
        <v/>
      </c>
      <c r="BX49" t="str">
        <f t="shared" si="228"/>
        <v/>
      </c>
      <c r="BY49">
        <f t="shared" si="125"/>
        <v>0</v>
      </c>
      <c r="BZ49">
        <f t="shared" si="167"/>
        <v>0</v>
      </c>
      <c r="CA49" t="str">
        <f t="shared" si="229"/>
        <v/>
      </c>
      <c r="CB49" t="str">
        <f t="shared" si="127"/>
        <v/>
      </c>
      <c r="CC49" t="str">
        <f t="shared" si="128"/>
        <v/>
      </c>
      <c r="CD49" t="str">
        <f t="shared" si="230"/>
        <v/>
      </c>
      <c r="CE49" t="str">
        <f t="shared" si="231"/>
        <v/>
      </c>
      <c r="CF49" t="str">
        <f t="shared" si="232"/>
        <v/>
      </c>
      <c r="CG49" t="str">
        <f t="shared" si="233"/>
        <v/>
      </c>
      <c r="CH49" t="str">
        <f t="shared" si="234"/>
        <v/>
      </c>
      <c r="CI49" t="str">
        <f t="shared" si="235"/>
        <v/>
      </c>
      <c r="CJ49" t="str">
        <f t="shared" si="236"/>
        <v/>
      </c>
      <c r="CK49" t="str">
        <f t="shared" si="237"/>
        <v/>
      </c>
      <c r="CL49" t="str">
        <f t="shared" si="238"/>
        <v/>
      </c>
      <c r="CM49" t="str">
        <f t="shared" si="239"/>
        <v/>
      </c>
      <c r="CN49" t="str">
        <f t="shared" si="240"/>
        <v/>
      </c>
      <c r="CO49" t="str">
        <f t="shared" si="241"/>
        <v/>
      </c>
      <c r="CP49" t="str">
        <f t="shared" si="242"/>
        <v/>
      </c>
      <c r="CQ49" t="str">
        <f t="shared" si="243"/>
        <v/>
      </c>
      <c r="CR49" t="str">
        <f t="shared" si="244"/>
        <v/>
      </c>
      <c r="CS49" t="str">
        <f t="shared" si="245"/>
        <v/>
      </c>
      <c r="CT49" t="str">
        <f t="shared" si="246"/>
        <v/>
      </c>
      <c r="CU49" t="str">
        <f t="shared" si="247"/>
        <v/>
      </c>
      <c r="CV49" t="str">
        <f t="shared" si="248"/>
        <v/>
      </c>
      <c r="CW49" t="str">
        <f t="shared" si="168"/>
        <v/>
      </c>
      <c r="CX49" t="str">
        <f t="shared" si="169"/>
        <v/>
      </c>
      <c r="CY49" t="str">
        <f t="shared" si="170"/>
        <v/>
      </c>
      <c r="CZ49" t="str">
        <f t="shared" si="171"/>
        <v/>
      </c>
      <c r="DA49" t="str">
        <f t="shared" si="172"/>
        <v/>
      </c>
      <c r="DB49" t="str">
        <f t="shared" si="173"/>
        <v/>
      </c>
      <c r="DC49" t="str">
        <f t="shared" si="174"/>
        <v/>
      </c>
      <c r="DD49" t="str">
        <f t="shared" si="175"/>
        <v/>
      </c>
      <c r="DE49">
        <f t="shared" si="176"/>
        <v>0</v>
      </c>
      <c r="DF49">
        <f t="shared" si="249"/>
        <v>0</v>
      </c>
      <c r="DG49" t="str">
        <f t="shared" si="250"/>
        <v/>
      </c>
      <c r="DH49" t="str">
        <f t="shared" si="138"/>
        <v/>
      </c>
      <c r="DI49" t="str">
        <f t="shared" si="139"/>
        <v/>
      </c>
      <c r="DJ49" t="str">
        <f t="shared" si="140"/>
        <v/>
      </c>
      <c r="DK49" t="str">
        <f t="shared" si="141"/>
        <v/>
      </c>
      <c r="DL49" t="str">
        <f t="shared" si="142"/>
        <v/>
      </c>
      <c r="DM49" t="str">
        <f t="shared" si="143"/>
        <v/>
      </c>
      <c r="DN49" t="str">
        <f t="shared" si="144"/>
        <v/>
      </c>
      <c r="DO49" t="str">
        <f t="shared" si="145"/>
        <v/>
      </c>
      <c r="DP49" t="str">
        <f t="shared" si="146"/>
        <v/>
      </c>
      <c r="DQ49" t="str">
        <f t="shared" si="251"/>
        <v/>
      </c>
      <c r="DR49" t="str">
        <f t="shared" si="252"/>
        <v/>
      </c>
      <c r="DS49" t="str">
        <f t="shared" si="253"/>
        <v/>
      </c>
      <c r="DT49" t="str">
        <f t="shared" si="254"/>
        <v/>
      </c>
      <c r="DU49" t="str">
        <f t="shared" si="255"/>
        <v/>
      </c>
      <c r="DV49" t="str">
        <f t="shared" si="256"/>
        <v/>
      </c>
      <c r="DW49" t="str">
        <f t="shared" si="257"/>
        <v/>
      </c>
      <c r="DX49" t="str">
        <f t="shared" si="258"/>
        <v/>
      </c>
      <c r="DY49" t="str">
        <f t="shared" si="177"/>
        <v/>
      </c>
      <c r="DZ49" t="str">
        <f t="shared" si="178"/>
        <v/>
      </c>
      <c r="EA49" t="str">
        <f t="shared" si="179"/>
        <v/>
      </c>
      <c r="EB49" t="str">
        <f t="shared" si="180"/>
        <v/>
      </c>
      <c r="EC49" t="str">
        <f t="shared" si="181"/>
        <v/>
      </c>
      <c r="ED49" t="str">
        <f t="shared" si="182"/>
        <v/>
      </c>
      <c r="EE49" t="str">
        <f t="shared" si="183"/>
        <v/>
      </c>
      <c r="EF49" t="str">
        <f t="shared" si="184"/>
        <v/>
      </c>
      <c r="EG49">
        <f t="shared" si="164"/>
        <v>0</v>
      </c>
      <c r="EH49" t="str">
        <f t="shared" si="155"/>
        <v/>
      </c>
      <c r="EI49" t="b">
        <f t="shared" si="259"/>
        <v>0</v>
      </c>
      <c r="EJ49" t="b">
        <f t="shared" si="260"/>
        <v>0</v>
      </c>
      <c r="EK49" t="b">
        <f t="shared" si="261"/>
        <v>0</v>
      </c>
      <c r="EL49" t="str">
        <f t="shared" si="156"/>
        <v>FALSEFALSEFALSE</v>
      </c>
      <c r="EM49" t="str">
        <f t="shared" si="157"/>
        <v/>
      </c>
      <c r="EN49" t="str">
        <f t="shared" si="158"/>
        <v/>
      </c>
      <c r="EO49" t="str">
        <f t="shared" si="262"/>
        <v/>
      </c>
      <c r="EP49" t="str">
        <f t="shared" si="263"/>
        <v/>
      </c>
      <c r="EQ49" t="str">
        <f t="shared" si="165"/>
        <v/>
      </c>
      <c r="ER49" t="str">
        <f t="shared" si="159"/>
        <v/>
      </c>
    </row>
    <row r="50" spans="1:148" x14ac:dyDescent="0.2">
      <c r="A50" t="str">
        <f t="shared" si="160"/>
        <v/>
      </c>
      <c r="B50" s="6" t="str">
        <f t="shared" si="99"/>
        <v/>
      </c>
      <c r="C50" t="str">
        <f t="shared" si="161"/>
        <v/>
      </c>
      <c r="D50" s="8" t="str">
        <f t="shared" si="162"/>
        <v/>
      </c>
      <c r="E50" s="9" t="str">
        <f t="shared" si="100"/>
        <v/>
      </c>
      <c r="F50" s="8" t="str">
        <f t="shared" si="101"/>
        <v/>
      </c>
      <c r="G50" t="str">
        <f t="shared" si="102"/>
        <v/>
      </c>
      <c r="H50" t="str">
        <f t="shared" si="103"/>
        <v/>
      </c>
      <c r="I50" t="str">
        <f t="shared" si="104"/>
        <v/>
      </c>
      <c r="J50" t="str">
        <f t="shared" si="105"/>
        <v/>
      </c>
      <c r="K50" t="str">
        <f t="shared" si="106"/>
        <v/>
      </c>
      <c r="L50" t="str">
        <f t="shared" si="107"/>
        <v/>
      </c>
      <c r="M50" t="str">
        <f t="shared" si="108"/>
        <v/>
      </c>
      <c r="N50" t="str">
        <f t="shared" si="109"/>
        <v/>
      </c>
      <c r="O50" t="str">
        <f t="shared" si="110"/>
        <v/>
      </c>
      <c r="P50" t="str">
        <f t="shared" si="111"/>
        <v/>
      </c>
      <c r="Q50" t="str">
        <f t="shared" si="166"/>
        <v/>
      </c>
      <c r="R50" t="str">
        <f t="shared" si="112"/>
        <v/>
      </c>
      <c r="S50" t="str">
        <f t="shared" si="186"/>
        <v/>
      </c>
      <c r="T50">
        <f t="shared" si="113"/>
        <v>0</v>
      </c>
      <c r="U50" t="str">
        <f t="shared" si="187"/>
        <v/>
      </c>
      <c r="V50" t="str">
        <f t="shared" si="188"/>
        <v/>
      </c>
      <c r="W50" t="str">
        <f t="shared" si="189"/>
        <v/>
      </c>
      <c r="X50" t="str">
        <f t="shared" si="190"/>
        <v/>
      </c>
      <c r="Y50" t="str">
        <f t="shared" si="191"/>
        <v/>
      </c>
      <c r="Z50" t="str">
        <f t="shared" si="192"/>
        <v/>
      </c>
      <c r="AA50" t="str">
        <f t="shared" si="264"/>
        <v/>
      </c>
      <c r="AC50" t="str">
        <f t="shared" si="193"/>
        <v/>
      </c>
      <c r="AD50" t="str">
        <f t="shared" si="194"/>
        <v/>
      </c>
      <c r="AE50" t="str">
        <f t="shared" si="195"/>
        <v/>
      </c>
      <c r="AF50" t="str">
        <f t="shared" si="196"/>
        <v/>
      </c>
      <c r="AG50" t="str">
        <f t="shared" si="197"/>
        <v/>
      </c>
      <c r="AH50" t="str">
        <f t="shared" si="198"/>
        <v/>
      </c>
      <c r="AI50" t="str">
        <f t="shared" si="199"/>
        <v/>
      </c>
      <c r="AJ50" t="str">
        <f t="shared" si="200"/>
        <v/>
      </c>
      <c r="AK50" t="str">
        <f t="shared" si="201"/>
        <v/>
      </c>
      <c r="AL50">
        <f t="shared" si="115"/>
        <v>0</v>
      </c>
      <c r="AM50" t="str">
        <f t="shared" si="202"/>
        <v/>
      </c>
      <c r="AN50" t="str">
        <f t="shared" si="203"/>
        <v/>
      </c>
      <c r="AO50" t="str">
        <f t="shared" si="204"/>
        <v/>
      </c>
      <c r="AP50" t="str">
        <f t="shared" si="163"/>
        <v/>
      </c>
      <c r="AQ50" t="b">
        <f t="shared" si="185"/>
        <v>0</v>
      </c>
      <c r="AR50" t="str">
        <f t="shared" si="205"/>
        <v/>
      </c>
      <c r="AS50" t="str">
        <f t="shared" si="206"/>
        <v/>
      </c>
      <c r="AT50" t="str">
        <f t="shared" si="116"/>
        <v/>
      </c>
      <c r="AU50" t="str">
        <f t="shared" si="207"/>
        <v/>
      </c>
      <c r="AV50" t="str">
        <f t="shared" si="117"/>
        <v/>
      </c>
      <c r="AW50" t="str">
        <f t="shared" si="118"/>
        <v/>
      </c>
      <c r="AX50" t="str">
        <f t="shared" si="119"/>
        <v/>
      </c>
      <c r="AY50" t="str">
        <f t="shared" si="120"/>
        <v/>
      </c>
      <c r="AZ50" t="str">
        <f t="shared" si="121"/>
        <v/>
      </c>
      <c r="BA50" t="str">
        <f t="shared" si="122"/>
        <v/>
      </c>
      <c r="BB50" t="str">
        <f t="shared" si="123"/>
        <v/>
      </c>
      <c r="BC50" t="str">
        <f t="shared" si="208"/>
        <v/>
      </c>
      <c r="BD50" t="str">
        <f t="shared" si="209"/>
        <v/>
      </c>
      <c r="BE50" t="str">
        <f t="shared" si="210"/>
        <v/>
      </c>
      <c r="BF50" t="str">
        <f t="shared" si="211"/>
        <v/>
      </c>
      <c r="BG50" t="str">
        <f t="shared" si="212"/>
        <v/>
      </c>
      <c r="BH50" t="str">
        <f t="shared" si="213"/>
        <v/>
      </c>
      <c r="BI50">
        <f t="shared" si="124"/>
        <v>0</v>
      </c>
      <c r="BJ50" t="str">
        <f t="shared" si="214"/>
        <v/>
      </c>
      <c r="BK50" t="str">
        <f t="shared" si="215"/>
        <v/>
      </c>
      <c r="BL50" t="b">
        <f t="shared" si="216"/>
        <v>0</v>
      </c>
      <c r="BM50" t="str">
        <f t="shared" si="217"/>
        <v/>
      </c>
      <c r="BN50" t="str">
        <f t="shared" si="218"/>
        <v/>
      </c>
      <c r="BO50" t="str">
        <f t="shared" si="219"/>
        <v/>
      </c>
      <c r="BP50" t="str">
        <f t="shared" si="220"/>
        <v/>
      </c>
      <c r="BQ50" t="str">
        <f t="shared" si="221"/>
        <v/>
      </c>
      <c r="BR50" t="str">
        <f t="shared" si="222"/>
        <v/>
      </c>
      <c r="BS50" t="str">
        <f t="shared" si="223"/>
        <v/>
      </c>
      <c r="BT50" t="str">
        <f t="shared" si="224"/>
        <v/>
      </c>
      <c r="BU50" t="str">
        <f t="shared" si="225"/>
        <v/>
      </c>
      <c r="BV50" t="str">
        <f t="shared" si="226"/>
        <v/>
      </c>
      <c r="BW50" t="str">
        <f t="shared" si="227"/>
        <v/>
      </c>
      <c r="BX50" t="str">
        <f t="shared" si="228"/>
        <v/>
      </c>
      <c r="BY50">
        <f t="shared" si="125"/>
        <v>0</v>
      </c>
      <c r="BZ50">
        <f t="shared" si="167"/>
        <v>0</v>
      </c>
      <c r="CA50" t="str">
        <f t="shared" si="229"/>
        <v/>
      </c>
      <c r="CB50" t="str">
        <f t="shared" si="127"/>
        <v/>
      </c>
      <c r="CC50" t="str">
        <f t="shared" si="128"/>
        <v/>
      </c>
      <c r="CD50" t="str">
        <f t="shared" si="230"/>
        <v/>
      </c>
      <c r="CE50" t="str">
        <f t="shared" si="231"/>
        <v/>
      </c>
      <c r="CF50" t="str">
        <f t="shared" si="232"/>
        <v/>
      </c>
      <c r="CG50" t="str">
        <f t="shared" si="233"/>
        <v/>
      </c>
      <c r="CH50" t="str">
        <f t="shared" si="234"/>
        <v/>
      </c>
      <c r="CI50" t="str">
        <f t="shared" si="235"/>
        <v/>
      </c>
      <c r="CJ50" t="str">
        <f t="shared" si="236"/>
        <v/>
      </c>
      <c r="CK50" t="str">
        <f t="shared" si="237"/>
        <v/>
      </c>
      <c r="CL50" t="str">
        <f t="shared" si="238"/>
        <v/>
      </c>
      <c r="CM50" t="str">
        <f t="shared" si="239"/>
        <v/>
      </c>
      <c r="CN50" t="str">
        <f t="shared" si="240"/>
        <v/>
      </c>
      <c r="CO50" t="str">
        <f t="shared" si="241"/>
        <v/>
      </c>
      <c r="CP50" t="str">
        <f t="shared" si="242"/>
        <v/>
      </c>
      <c r="CQ50" t="str">
        <f t="shared" si="243"/>
        <v/>
      </c>
      <c r="CR50" t="str">
        <f t="shared" si="244"/>
        <v/>
      </c>
      <c r="CS50" t="str">
        <f t="shared" si="245"/>
        <v/>
      </c>
      <c r="CT50" t="str">
        <f t="shared" si="246"/>
        <v/>
      </c>
      <c r="CU50" t="str">
        <f t="shared" si="247"/>
        <v/>
      </c>
      <c r="CV50" t="str">
        <f t="shared" si="248"/>
        <v/>
      </c>
      <c r="CW50" t="str">
        <f t="shared" si="168"/>
        <v/>
      </c>
      <c r="CX50" t="str">
        <f t="shared" si="169"/>
        <v/>
      </c>
      <c r="CY50" t="str">
        <f t="shared" si="170"/>
        <v/>
      </c>
      <c r="CZ50" t="str">
        <f t="shared" si="171"/>
        <v/>
      </c>
      <c r="DA50" t="str">
        <f t="shared" si="172"/>
        <v/>
      </c>
      <c r="DB50" t="str">
        <f t="shared" si="173"/>
        <v/>
      </c>
      <c r="DC50" t="str">
        <f t="shared" si="174"/>
        <v/>
      </c>
      <c r="DD50" t="str">
        <f t="shared" si="175"/>
        <v/>
      </c>
      <c r="DE50">
        <f t="shared" si="176"/>
        <v>0</v>
      </c>
      <c r="DF50">
        <f t="shared" si="249"/>
        <v>0</v>
      </c>
      <c r="DG50" t="str">
        <f t="shared" si="250"/>
        <v/>
      </c>
      <c r="DH50" t="str">
        <f t="shared" si="138"/>
        <v/>
      </c>
      <c r="DI50" t="str">
        <f t="shared" si="139"/>
        <v/>
      </c>
      <c r="DJ50" t="str">
        <f t="shared" si="140"/>
        <v/>
      </c>
      <c r="DK50" t="str">
        <f t="shared" si="141"/>
        <v/>
      </c>
      <c r="DL50" t="str">
        <f t="shared" si="142"/>
        <v/>
      </c>
      <c r="DM50" t="str">
        <f t="shared" si="143"/>
        <v/>
      </c>
      <c r="DN50" t="str">
        <f t="shared" si="144"/>
        <v/>
      </c>
      <c r="DO50" t="str">
        <f t="shared" si="145"/>
        <v/>
      </c>
      <c r="DP50" t="str">
        <f t="shared" si="146"/>
        <v/>
      </c>
      <c r="DQ50" t="str">
        <f t="shared" si="251"/>
        <v/>
      </c>
      <c r="DR50" t="str">
        <f t="shared" si="252"/>
        <v/>
      </c>
      <c r="DS50" t="str">
        <f t="shared" si="253"/>
        <v/>
      </c>
      <c r="DT50" t="str">
        <f t="shared" si="254"/>
        <v/>
      </c>
      <c r="DU50" t="str">
        <f t="shared" si="255"/>
        <v/>
      </c>
      <c r="DV50" t="str">
        <f t="shared" si="256"/>
        <v/>
      </c>
      <c r="DW50" t="str">
        <f t="shared" si="257"/>
        <v/>
      </c>
      <c r="DX50" t="str">
        <f t="shared" si="258"/>
        <v/>
      </c>
      <c r="DY50" t="str">
        <f t="shared" si="177"/>
        <v/>
      </c>
      <c r="DZ50" t="str">
        <f t="shared" si="178"/>
        <v/>
      </c>
      <c r="EA50" t="str">
        <f t="shared" si="179"/>
        <v/>
      </c>
      <c r="EB50" t="str">
        <f t="shared" si="180"/>
        <v/>
      </c>
      <c r="EC50" t="str">
        <f t="shared" si="181"/>
        <v/>
      </c>
      <c r="ED50" t="str">
        <f t="shared" si="182"/>
        <v/>
      </c>
      <c r="EE50" t="str">
        <f t="shared" si="183"/>
        <v/>
      </c>
      <c r="EF50" t="str">
        <f t="shared" si="184"/>
        <v/>
      </c>
      <c r="EG50">
        <f t="shared" si="164"/>
        <v>0</v>
      </c>
      <c r="EH50" t="str">
        <f t="shared" si="155"/>
        <v/>
      </c>
      <c r="EI50" t="b">
        <f t="shared" si="259"/>
        <v>0</v>
      </c>
      <c r="EJ50" t="b">
        <f t="shared" si="260"/>
        <v>0</v>
      </c>
      <c r="EK50" t="b">
        <f t="shared" si="261"/>
        <v>0</v>
      </c>
      <c r="EL50" t="str">
        <f t="shared" si="156"/>
        <v>FALSEFALSEFALSE</v>
      </c>
      <c r="EM50" t="str">
        <f t="shared" si="157"/>
        <v/>
      </c>
      <c r="EN50" t="str">
        <f t="shared" si="158"/>
        <v/>
      </c>
      <c r="EO50" t="str">
        <f t="shared" si="262"/>
        <v/>
      </c>
      <c r="EP50" t="str">
        <f t="shared" si="263"/>
        <v/>
      </c>
      <c r="EQ50" t="str">
        <f t="shared" si="165"/>
        <v/>
      </c>
      <c r="ER50" t="str">
        <f t="shared" si="159"/>
        <v/>
      </c>
    </row>
    <row r="51" spans="1:148" x14ac:dyDescent="0.2">
      <c r="A51" t="str">
        <f t="shared" si="160"/>
        <v/>
      </c>
      <c r="B51" s="6" t="str">
        <f t="shared" si="99"/>
        <v/>
      </c>
      <c r="C51" t="str">
        <f t="shared" si="161"/>
        <v/>
      </c>
      <c r="D51" s="8" t="str">
        <f t="shared" si="162"/>
        <v/>
      </c>
      <c r="E51" s="9" t="str">
        <f t="shared" si="100"/>
        <v/>
      </c>
      <c r="F51" s="8" t="str">
        <f t="shared" si="101"/>
        <v/>
      </c>
      <c r="G51" t="str">
        <f t="shared" si="102"/>
        <v/>
      </c>
      <c r="H51" t="str">
        <f t="shared" si="103"/>
        <v/>
      </c>
      <c r="I51" t="str">
        <f t="shared" si="104"/>
        <v/>
      </c>
      <c r="J51" t="str">
        <f t="shared" si="105"/>
        <v/>
      </c>
      <c r="K51" t="str">
        <f t="shared" si="106"/>
        <v/>
      </c>
      <c r="L51" t="str">
        <f t="shared" si="107"/>
        <v/>
      </c>
      <c r="M51" t="str">
        <f t="shared" si="108"/>
        <v/>
      </c>
      <c r="N51" t="str">
        <f t="shared" si="109"/>
        <v/>
      </c>
      <c r="O51" t="str">
        <f t="shared" si="110"/>
        <v/>
      </c>
      <c r="P51" t="str">
        <f t="shared" si="111"/>
        <v/>
      </c>
      <c r="Q51" t="str">
        <f t="shared" si="166"/>
        <v/>
      </c>
      <c r="R51" t="str">
        <f t="shared" si="112"/>
        <v/>
      </c>
      <c r="S51" t="str">
        <f t="shared" si="186"/>
        <v/>
      </c>
      <c r="T51">
        <f t="shared" si="113"/>
        <v>0</v>
      </c>
      <c r="U51" t="str">
        <f t="shared" si="187"/>
        <v/>
      </c>
      <c r="V51" t="str">
        <f t="shared" si="188"/>
        <v/>
      </c>
      <c r="W51" t="str">
        <f t="shared" si="189"/>
        <v/>
      </c>
      <c r="X51" t="str">
        <f t="shared" si="190"/>
        <v/>
      </c>
      <c r="Y51" t="str">
        <f t="shared" si="191"/>
        <v/>
      </c>
      <c r="Z51" t="str">
        <f t="shared" si="192"/>
        <v/>
      </c>
      <c r="AA51" t="str">
        <f t="shared" si="264"/>
        <v/>
      </c>
      <c r="AC51" t="str">
        <f t="shared" si="193"/>
        <v/>
      </c>
      <c r="AD51" t="str">
        <f t="shared" si="194"/>
        <v/>
      </c>
      <c r="AE51" t="str">
        <f t="shared" si="195"/>
        <v/>
      </c>
      <c r="AF51" t="str">
        <f t="shared" si="196"/>
        <v/>
      </c>
      <c r="AG51" t="str">
        <f t="shared" si="197"/>
        <v/>
      </c>
      <c r="AH51" t="str">
        <f t="shared" si="198"/>
        <v/>
      </c>
      <c r="AI51" t="str">
        <f t="shared" si="199"/>
        <v/>
      </c>
      <c r="AJ51" t="str">
        <f t="shared" si="200"/>
        <v/>
      </c>
      <c r="AK51" t="str">
        <f t="shared" si="201"/>
        <v/>
      </c>
      <c r="AL51">
        <f t="shared" si="115"/>
        <v>0</v>
      </c>
      <c r="AM51" t="str">
        <f t="shared" si="202"/>
        <v/>
      </c>
      <c r="AN51" t="str">
        <f t="shared" si="203"/>
        <v/>
      </c>
      <c r="AO51" t="str">
        <f t="shared" si="204"/>
        <v/>
      </c>
      <c r="AP51" t="str">
        <f t="shared" si="163"/>
        <v/>
      </c>
      <c r="AQ51" t="b">
        <f t="shared" si="185"/>
        <v>0</v>
      </c>
      <c r="AR51" t="str">
        <f t="shared" si="205"/>
        <v/>
      </c>
      <c r="AS51" t="str">
        <f t="shared" si="206"/>
        <v/>
      </c>
      <c r="AT51" t="str">
        <f t="shared" si="116"/>
        <v/>
      </c>
      <c r="AU51" t="str">
        <f t="shared" si="207"/>
        <v/>
      </c>
      <c r="AV51" t="str">
        <f t="shared" si="117"/>
        <v/>
      </c>
      <c r="AW51" t="str">
        <f t="shared" si="118"/>
        <v/>
      </c>
      <c r="AX51" t="str">
        <f t="shared" si="119"/>
        <v/>
      </c>
      <c r="AY51" t="str">
        <f t="shared" si="120"/>
        <v/>
      </c>
      <c r="AZ51" t="str">
        <f t="shared" si="121"/>
        <v/>
      </c>
      <c r="BA51" t="str">
        <f t="shared" si="122"/>
        <v/>
      </c>
      <c r="BB51" t="str">
        <f t="shared" si="123"/>
        <v/>
      </c>
      <c r="BC51" t="str">
        <f t="shared" si="208"/>
        <v/>
      </c>
      <c r="BD51" t="str">
        <f t="shared" si="209"/>
        <v/>
      </c>
      <c r="BE51" t="str">
        <f t="shared" si="210"/>
        <v/>
      </c>
      <c r="BF51" t="str">
        <f t="shared" si="211"/>
        <v/>
      </c>
      <c r="BG51" t="str">
        <f t="shared" si="212"/>
        <v/>
      </c>
      <c r="BH51" t="str">
        <f t="shared" si="213"/>
        <v/>
      </c>
      <c r="BI51">
        <f t="shared" si="124"/>
        <v>0</v>
      </c>
      <c r="BJ51" t="str">
        <f t="shared" si="214"/>
        <v/>
      </c>
      <c r="BK51" t="str">
        <f t="shared" si="215"/>
        <v/>
      </c>
      <c r="BL51" t="b">
        <f t="shared" si="216"/>
        <v>0</v>
      </c>
      <c r="BM51" t="str">
        <f t="shared" si="217"/>
        <v/>
      </c>
      <c r="BN51" t="str">
        <f t="shared" si="218"/>
        <v/>
      </c>
      <c r="BO51" t="str">
        <f t="shared" si="219"/>
        <v/>
      </c>
      <c r="BP51" t="str">
        <f t="shared" si="220"/>
        <v/>
      </c>
      <c r="BQ51" t="str">
        <f t="shared" si="221"/>
        <v/>
      </c>
      <c r="BR51" t="str">
        <f t="shared" si="222"/>
        <v/>
      </c>
      <c r="BS51" t="str">
        <f t="shared" si="223"/>
        <v/>
      </c>
      <c r="BT51" t="str">
        <f t="shared" si="224"/>
        <v/>
      </c>
      <c r="BU51" t="str">
        <f t="shared" si="225"/>
        <v/>
      </c>
      <c r="BV51" t="str">
        <f t="shared" si="226"/>
        <v/>
      </c>
      <c r="BW51" t="str">
        <f t="shared" si="227"/>
        <v/>
      </c>
      <c r="BX51" t="str">
        <f t="shared" si="228"/>
        <v/>
      </c>
      <c r="BY51">
        <f t="shared" si="125"/>
        <v>0</v>
      </c>
      <c r="BZ51">
        <f t="shared" si="167"/>
        <v>0</v>
      </c>
      <c r="CA51" t="str">
        <f t="shared" si="229"/>
        <v/>
      </c>
      <c r="CB51" t="str">
        <f t="shared" si="127"/>
        <v/>
      </c>
      <c r="CC51" t="str">
        <f t="shared" si="128"/>
        <v/>
      </c>
      <c r="CD51" t="str">
        <f t="shared" si="230"/>
        <v/>
      </c>
      <c r="CE51" t="str">
        <f t="shared" si="231"/>
        <v/>
      </c>
      <c r="CF51" t="str">
        <f t="shared" si="232"/>
        <v/>
      </c>
      <c r="CG51" t="str">
        <f t="shared" si="233"/>
        <v/>
      </c>
      <c r="CH51" t="str">
        <f t="shared" si="234"/>
        <v/>
      </c>
      <c r="CI51" t="str">
        <f t="shared" si="235"/>
        <v/>
      </c>
      <c r="CJ51" t="str">
        <f t="shared" si="236"/>
        <v/>
      </c>
      <c r="CK51" t="str">
        <f t="shared" si="237"/>
        <v/>
      </c>
      <c r="CL51" t="str">
        <f t="shared" si="238"/>
        <v/>
      </c>
      <c r="CM51" t="str">
        <f t="shared" si="239"/>
        <v/>
      </c>
      <c r="CN51" t="str">
        <f t="shared" si="240"/>
        <v/>
      </c>
      <c r="CO51" t="str">
        <f t="shared" si="241"/>
        <v/>
      </c>
      <c r="CP51" t="str">
        <f t="shared" si="242"/>
        <v/>
      </c>
      <c r="CQ51" t="str">
        <f t="shared" si="243"/>
        <v/>
      </c>
      <c r="CR51" t="str">
        <f t="shared" si="244"/>
        <v/>
      </c>
      <c r="CS51" t="str">
        <f t="shared" si="245"/>
        <v/>
      </c>
      <c r="CT51" t="str">
        <f t="shared" si="246"/>
        <v/>
      </c>
      <c r="CU51" t="str">
        <f t="shared" si="247"/>
        <v/>
      </c>
      <c r="CV51" t="str">
        <f t="shared" si="248"/>
        <v/>
      </c>
      <c r="CW51" t="str">
        <f t="shared" si="168"/>
        <v/>
      </c>
      <c r="CX51" t="str">
        <f t="shared" si="169"/>
        <v/>
      </c>
      <c r="CY51" t="str">
        <f t="shared" si="170"/>
        <v/>
      </c>
      <c r="CZ51" t="str">
        <f t="shared" si="171"/>
        <v/>
      </c>
      <c r="DA51" t="str">
        <f t="shared" si="172"/>
        <v/>
      </c>
      <c r="DB51" t="str">
        <f t="shared" si="173"/>
        <v/>
      </c>
      <c r="DC51" t="str">
        <f t="shared" si="174"/>
        <v/>
      </c>
      <c r="DD51" t="str">
        <f t="shared" si="175"/>
        <v/>
      </c>
      <c r="DE51">
        <f t="shared" si="176"/>
        <v>0</v>
      </c>
      <c r="DF51">
        <f t="shared" si="249"/>
        <v>0</v>
      </c>
      <c r="DG51" t="str">
        <f t="shared" si="250"/>
        <v/>
      </c>
      <c r="DH51" t="str">
        <f t="shared" si="138"/>
        <v/>
      </c>
      <c r="DI51" t="str">
        <f t="shared" si="139"/>
        <v/>
      </c>
      <c r="DJ51" t="str">
        <f t="shared" si="140"/>
        <v/>
      </c>
      <c r="DK51" t="str">
        <f t="shared" si="141"/>
        <v/>
      </c>
      <c r="DL51" t="str">
        <f t="shared" si="142"/>
        <v/>
      </c>
      <c r="DM51" t="str">
        <f t="shared" si="143"/>
        <v/>
      </c>
      <c r="DN51" t="str">
        <f t="shared" si="144"/>
        <v/>
      </c>
      <c r="DO51" t="str">
        <f t="shared" si="145"/>
        <v/>
      </c>
      <c r="DP51" t="str">
        <f t="shared" si="146"/>
        <v/>
      </c>
      <c r="DQ51" t="str">
        <f t="shared" si="251"/>
        <v/>
      </c>
      <c r="DR51" t="str">
        <f t="shared" si="252"/>
        <v/>
      </c>
      <c r="DS51" t="str">
        <f t="shared" si="253"/>
        <v/>
      </c>
      <c r="DT51" t="str">
        <f t="shared" si="254"/>
        <v/>
      </c>
      <c r="DU51" t="str">
        <f t="shared" si="255"/>
        <v/>
      </c>
      <c r="DV51" t="str">
        <f t="shared" si="256"/>
        <v/>
      </c>
      <c r="DW51" t="str">
        <f t="shared" si="257"/>
        <v/>
      </c>
      <c r="DX51" t="str">
        <f t="shared" si="258"/>
        <v/>
      </c>
      <c r="DY51" t="str">
        <f t="shared" si="177"/>
        <v/>
      </c>
      <c r="DZ51" t="str">
        <f t="shared" si="178"/>
        <v/>
      </c>
      <c r="EA51" t="str">
        <f t="shared" si="179"/>
        <v/>
      </c>
      <c r="EB51" t="str">
        <f t="shared" si="180"/>
        <v/>
      </c>
      <c r="EC51" t="str">
        <f t="shared" si="181"/>
        <v/>
      </c>
      <c r="ED51" t="str">
        <f t="shared" si="182"/>
        <v/>
      </c>
      <c r="EE51" t="str">
        <f t="shared" si="183"/>
        <v/>
      </c>
      <c r="EF51" t="str">
        <f t="shared" si="184"/>
        <v/>
      </c>
      <c r="EG51">
        <f t="shared" si="164"/>
        <v>0</v>
      </c>
      <c r="EH51" t="str">
        <f t="shared" si="155"/>
        <v/>
      </c>
      <c r="EI51" t="b">
        <f t="shared" si="259"/>
        <v>0</v>
      </c>
      <c r="EJ51" t="b">
        <f t="shared" si="260"/>
        <v>0</v>
      </c>
      <c r="EK51" t="b">
        <f t="shared" si="261"/>
        <v>0</v>
      </c>
      <c r="EL51" t="str">
        <f t="shared" si="156"/>
        <v>FALSEFALSEFALSE</v>
      </c>
      <c r="EM51" t="str">
        <f t="shared" si="157"/>
        <v/>
      </c>
      <c r="EN51" t="str">
        <f t="shared" si="158"/>
        <v/>
      </c>
      <c r="EO51" t="str">
        <f t="shared" si="262"/>
        <v/>
      </c>
      <c r="EP51" t="str">
        <f t="shared" si="263"/>
        <v/>
      </c>
      <c r="EQ51" t="str">
        <f t="shared" si="165"/>
        <v/>
      </c>
      <c r="ER51" t="str">
        <f t="shared" si="159"/>
        <v/>
      </c>
    </row>
    <row r="52" spans="1:148" x14ac:dyDescent="0.2">
      <c r="A52" t="str">
        <f t="shared" si="160"/>
        <v/>
      </c>
      <c r="B52" s="6" t="str">
        <f t="shared" si="99"/>
        <v/>
      </c>
      <c r="C52" t="str">
        <f t="shared" si="161"/>
        <v/>
      </c>
      <c r="D52" s="8" t="str">
        <f t="shared" si="162"/>
        <v/>
      </c>
      <c r="E52" s="9" t="str">
        <f t="shared" si="100"/>
        <v/>
      </c>
      <c r="F52" s="8" t="str">
        <f t="shared" si="101"/>
        <v/>
      </c>
      <c r="G52" t="str">
        <f t="shared" si="102"/>
        <v/>
      </c>
      <c r="H52" t="str">
        <f t="shared" si="103"/>
        <v/>
      </c>
      <c r="I52" t="str">
        <f t="shared" si="104"/>
        <v/>
      </c>
      <c r="J52" t="str">
        <f t="shared" si="105"/>
        <v/>
      </c>
      <c r="K52" t="str">
        <f t="shared" si="106"/>
        <v/>
      </c>
      <c r="L52" t="str">
        <f t="shared" si="107"/>
        <v/>
      </c>
      <c r="M52" t="str">
        <f t="shared" si="108"/>
        <v/>
      </c>
      <c r="N52" t="str">
        <f t="shared" si="109"/>
        <v/>
      </c>
      <c r="O52" t="str">
        <f t="shared" si="110"/>
        <v/>
      </c>
      <c r="P52" t="str">
        <f t="shared" si="111"/>
        <v/>
      </c>
      <c r="Q52" t="str">
        <f t="shared" si="166"/>
        <v/>
      </c>
      <c r="R52" t="str">
        <f t="shared" si="112"/>
        <v/>
      </c>
      <c r="S52" t="str">
        <f t="shared" si="186"/>
        <v/>
      </c>
      <c r="T52">
        <f t="shared" si="113"/>
        <v>0</v>
      </c>
      <c r="U52" t="str">
        <f t="shared" si="187"/>
        <v/>
      </c>
      <c r="V52" t="str">
        <f t="shared" si="188"/>
        <v/>
      </c>
      <c r="W52" t="str">
        <f t="shared" si="189"/>
        <v/>
      </c>
      <c r="X52" t="str">
        <f t="shared" si="190"/>
        <v/>
      </c>
      <c r="Y52" t="str">
        <f t="shared" si="191"/>
        <v/>
      </c>
      <c r="Z52" t="str">
        <f t="shared" si="192"/>
        <v/>
      </c>
      <c r="AA52" t="str">
        <f t="shared" si="264"/>
        <v/>
      </c>
      <c r="AC52" t="str">
        <f t="shared" si="193"/>
        <v/>
      </c>
      <c r="AD52" t="str">
        <f t="shared" si="194"/>
        <v/>
      </c>
      <c r="AE52" t="str">
        <f t="shared" si="195"/>
        <v/>
      </c>
      <c r="AF52" t="str">
        <f t="shared" si="196"/>
        <v/>
      </c>
      <c r="AG52" t="str">
        <f t="shared" si="197"/>
        <v/>
      </c>
      <c r="AH52" t="str">
        <f t="shared" si="198"/>
        <v/>
      </c>
      <c r="AI52" t="str">
        <f t="shared" si="199"/>
        <v/>
      </c>
      <c r="AJ52" t="str">
        <f t="shared" si="200"/>
        <v/>
      </c>
      <c r="AK52" t="str">
        <f t="shared" si="201"/>
        <v/>
      </c>
      <c r="AL52">
        <f t="shared" si="115"/>
        <v>0</v>
      </c>
      <c r="AM52" t="str">
        <f t="shared" si="202"/>
        <v/>
      </c>
      <c r="AN52" t="str">
        <f t="shared" si="203"/>
        <v/>
      </c>
      <c r="AO52" t="str">
        <f t="shared" si="204"/>
        <v/>
      </c>
      <c r="AP52" t="str">
        <f t="shared" si="163"/>
        <v/>
      </c>
      <c r="AQ52" t="b">
        <f t="shared" si="185"/>
        <v>0</v>
      </c>
      <c r="AR52" t="str">
        <f t="shared" si="205"/>
        <v/>
      </c>
      <c r="AS52" t="str">
        <f t="shared" si="206"/>
        <v/>
      </c>
      <c r="AT52" t="str">
        <f t="shared" si="116"/>
        <v/>
      </c>
      <c r="AU52" t="str">
        <f t="shared" si="207"/>
        <v/>
      </c>
      <c r="AV52" t="str">
        <f t="shared" si="117"/>
        <v/>
      </c>
      <c r="AW52" t="str">
        <f t="shared" si="118"/>
        <v/>
      </c>
      <c r="AX52" t="str">
        <f t="shared" si="119"/>
        <v/>
      </c>
      <c r="AY52" t="str">
        <f t="shared" si="120"/>
        <v/>
      </c>
      <c r="AZ52" t="str">
        <f t="shared" si="121"/>
        <v/>
      </c>
      <c r="BA52" t="str">
        <f t="shared" si="122"/>
        <v/>
      </c>
      <c r="BB52" t="str">
        <f t="shared" si="123"/>
        <v/>
      </c>
      <c r="BC52" t="str">
        <f t="shared" si="208"/>
        <v/>
      </c>
      <c r="BD52" t="str">
        <f t="shared" si="209"/>
        <v/>
      </c>
      <c r="BE52" t="str">
        <f t="shared" si="210"/>
        <v/>
      </c>
      <c r="BF52" t="str">
        <f t="shared" si="211"/>
        <v/>
      </c>
      <c r="BG52" t="str">
        <f t="shared" si="212"/>
        <v/>
      </c>
      <c r="BH52" t="str">
        <f t="shared" si="213"/>
        <v/>
      </c>
      <c r="BI52">
        <f t="shared" si="124"/>
        <v>0</v>
      </c>
      <c r="BJ52" t="str">
        <f t="shared" si="214"/>
        <v/>
      </c>
      <c r="BK52" t="str">
        <f t="shared" si="215"/>
        <v/>
      </c>
      <c r="BL52" t="b">
        <f t="shared" si="216"/>
        <v>0</v>
      </c>
      <c r="BM52" t="str">
        <f t="shared" si="217"/>
        <v/>
      </c>
      <c r="BN52" t="str">
        <f t="shared" si="218"/>
        <v/>
      </c>
      <c r="BO52" t="str">
        <f t="shared" si="219"/>
        <v/>
      </c>
      <c r="BP52" t="str">
        <f t="shared" si="220"/>
        <v/>
      </c>
      <c r="BQ52" t="str">
        <f t="shared" si="221"/>
        <v/>
      </c>
      <c r="BR52" t="str">
        <f t="shared" si="222"/>
        <v/>
      </c>
      <c r="BS52" t="str">
        <f t="shared" si="223"/>
        <v/>
      </c>
      <c r="BT52" t="str">
        <f t="shared" si="224"/>
        <v/>
      </c>
      <c r="BU52" t="str">
        <f t="shared" si="225"/>
        <v/>
      </c>
      <c r="BV52" t="str">
        <f t="shared" si="226"/>
        <v/>
      </c>
      <c r="BW52" t="str">
        <f t="shared" si="227"/>
        <v/>
      </c>
      <c r="BX52" t="str">
        <f t="shared" si="228"/>
        <v/>
      </c>
      <c r="BY52">
        <f t="shared" si="125"/>
        <v>0</v>
      </c>
      <c r="BZ52">
        <f t="shared" si="167"/>
        <v>0</v>
      </c>
      <c r="CA52" t="str">
        <f t="shared" si="229"/>
        <v/>
      </c>
      <c r="CB52" t="str">
        <f t="shared" si="127"/>
        <v/>
      </c>
      <c r="CC52" t="str">
        <f t="shared" si="128"/>
        <v/>
      </c>
      <c r="CD52" t="str">
        <f t="shared" si="230"/>
        <v/>
      </c>
      <c r="CE52" t="str">
        <f t="shared" si="231"/>
        <v/>
      </c>
      <c r="CF52" t="str">
        <f t="shared" si="232"/>
        <v/>
      </c>
      <c r="CG52" t="str">
        <f t="shared" si="233"/>
        <v/>
      </c>
      <c r="CH52" t="str">
        <f t="shared" si="234"/>
        <v/>
      </c>
      <c r="CI52" t="str">
        <f t="shared" si="235"/>
        <v/>
      </c>
      <c r="CJ52" t="str">
        <f t="shared" si="236"/>
        <v/>
      </c>
      <c r="CK52" t="str">
        <f t="shared" si="237"/>
        <v/>
      </c>
      <c r="CL52" t="str">
        <f t="shared" si="238"/>
        <v/>
      </c>
      <c r="CM52" t="str">
        <f t="shared" si="239"/>
        <v/>
      </c>
      <c r="CN52" t="str">
        <f t="shared" si="240"/>
        <v/>
      </c>
      <c r="CO52" t="str">
        <f t="shared" si="241"/>
        <v/>
      </c>
      <c r="CP52" t="str">
        <f t="shared" si="242"/>
        <v/>
      </c>
      <c r="CQ52" t="str">
        <f t="shared" si="243"/>
        <v/>
      </c>
      <c r="CR52" t="str">
        <f t="shared" si="244"/>
        <v/>
      </c>
      <c r="CS52" t="str">
        <f t="shared" si="245"/>
        <v/>
      </c>
      <c r="CT52" t="str">
        <f t="shared" si="246"/>
        <v/>
      </c>
      <c r="CU52" t="str">
        <f t="shared" si="247"/>
        <v/>
      </c>
      <c r="CV52" t="str">
        <f t="shared" si="248"/>
        <v/>
      </c>
      <c r="CW52" t="str">
        <f t="shared" si="168"/>
        <v/>
      </c>
      <c r="CX52" t="str">
        <f t="shared" si="169"/>
        <v/>
      </c>
      <c r="CY52" t="str">
        <f t="shared" si="170"/>
        <v/>
      </c>
      <c r="CZ52" t="str">
        <f t="shared" si="171"/>
        <v/>
      </c>
      <c r="DA52" t="str">
        <f t="shared" si="172"/>
        <v/>
      </c>
      <c r="DB52" t="str">
        <f t="shared" si="173"/>
        <v/>
      </c>
      <c r="DC52" t="str">
        <f t="shared" si="174"/>
        <v/>
      </c>
      <c r="DD52" t="str">
        <f t="shared" si="175"/>
        <v/>
      </c>
      <c r="DE52">
        <f t="shared" si="176"/>
        <v>0</v>
      </c>
      <c r="DF52">
        <f t="shared" si="249"/>
        <v>0</v>
      </c>
      <c r="DG52" t="str">
        <f t="shared" si="250"/>
        <v/>
      </c>
      <c r="DH52" t="str">
        <f t="shared" si="138"/>
        <v/>
      </c>
      <c r="DI52" t="str">
        <f t="shared" si="139"/>
        <v/>
      </c>
      <c r="DJ52" t="str">
        <f t="shared" si="140"/>
        <v/>
      </c>
      <c r="DK52" t="str">
        <f t="shared" si="141"/>
        <v/>
      </c>
      <c r="DL52" t="str">
        <f t="shared" si="142"/>
        <v/>
      </c>
      <c r="DM52" t="str">
        <f t="shared" si="143"/>
        <v/>
      </c>
      <c r="DN52" t="str">
        <f t="shared" si="144"/>
        <v/>
      </c>
      <c r="DO52" t="str">
        <f t="shared" si="145"/>
        <v/>
      </c>
      <c r="DP52" t="str">
        <f t="shared" si="146"/>
        <v/>
      </c>
      <c r="DQ52" t="str">
        <f t="shared" si="251"/>
        <v/>
      </c>
      <c r="DR52" t="str">
        <f t="shared" si="252"/>
        <v/>
      </c>
      <c r="DS52" t="str">
        <f t="shared" si="253"/>
        <v/>
      </c>
      <c r="DT52" t="str">
        <f t="shared" si="254"/>
        <v/>
      </c>
      <c r="DU52" t="str">
        <f t="shared" si="255"/>
        <v/>
      </c>
      <c r="DV52" t="str">
        <f t="shared" si="256"/>
        <v/>
      </c>
      <c r="DW52" t="str">
        <f t="shared" si="257"/>
        <v/>
      </c>
      <c r="DX52" t="str">
        <f t="shared" si="258"/>
        <v/>
      </c>
      <c r="DY52" t="str">
        <f t="shared" si="177"/>
        <v/>
      </c>
      <c r="DZ52" t="str">
        <f t="shared" si="178"/>
        <v/>
      </c>
      <c r="EA52" t="str">
        <f t="shared" si="179"/>
        <v/>
      </c>
      <c r="EB52" t="str">
        <f t="shared" si="180"/>
        <v/>
      </c>
      <c r="EC52" t="str">
        <f t="shared" si="181"/>
        <v/>
      </c>
      <c r="ED52" t="str">
        <f t="shared" si="182"/>
        <v/>
      </c>
      <c r="EE52" t="str">
        <f t="shared" si="183"/>
        <v/>
      </c>
      <c r="EF52" t="str">
        <f t="shared" si="184"/>
        <v/>
      </c>
      <c r="EG52">
        <f t="shared" si="164"/>
        <v>0</v>
      </c>
      <c r="EH52" t="str">
        <f t="shared" si="155"/>
        <v/>
      </c>
      <c r="EI52" t="b">
        <f t="shared" si="259"/>
        <v>0</v>
      </c>
      <c r="EJ52" t="b">
        <f t="shared" si="260"/>
        <v>0</v>
      </c>
      <c r="EK52" t="b">
        <f t="shared" si="261"/>
        <v>0</v>
      </c>
      <c r="EL52" t="str">
        <f t="shared" si="156"/>
        <v>FALSEFALSEFALSE</v>
      </c>
      <c r="EM52" t="str">
        <f t="shared" si="157"/>
        <v/>
      </c>
      <c r="EN52" t="str">
        <f t="shared" si="158"/>
        <v/>
      </c>
      <c r="EO52" t="str">
        <f t="shared" si="262"/>
        <v/>
      </c>
      <c r="EP52" t="str">
        <f t="shared" si="263"/>
        <v/>
      </c>
      <c r="EQ52" t="str">
        <f t="shared" si="165"/>
        <v/>
      </c>
      <c r="ER52" t="str">
        <f t="shared" si="159"/>
        <v/>
      </c>
    </row>
    <row r="53" spans="1:148" x14ac:dyDescent="0.2">
      <c r="A53" t="str">
        <f t="shared" si="160"/>
        <v/>
      </c>
      <c r="B53" s="6" t="str">
        <f t="shared" si="99"/>
        <v/>
      </c>
      <c r="C53" t="str">
        <f t="shared" si="161"/>
        <v/>
      </c>
      <c r="D53" s="8" t="str">
        <f t="shared" si="162"/>
        <v/>
      </c>
      <c r="E53" s="9" t="str">
        <f t="shared" si="100"/>
        <v/>
      </c>
      <c r="F53" s="8" t="str">
        <f t="shared" si="101"/>
        <v/>
      </c>
      <c r="G53" t="str">
        <f t="shared" si="102"/>
        <v/>
      </c>
      <c r="H53" t="str">
        <f t="shared" si="103"/>
        <v/>
      </c>
      <c r="I53" t="str">
        <f t="shared" si="104"/>
        <v/>
      </c>
      <c r="J53" t="str">
        <f t="shared" si="105"/>
        <v/>
      </c>
      <c r="K53" t="str">
        <f t="shared" si="106"/>
        <v/>
      </c>
      <c r="L53" t="str">
        <f t="shared" si="107"/>
        <v/>
      </c>
      <c r="M53" t="str">
        <f t="shared" si="108"/>
        <v/>
      </c>
      <c r="N53" t="str">
        <f t="shared" si="109"/>
        <v/>
      </c>
      <c r="O53" t="str">
        <f t="shared" si="110"/>
        <v/>
      </c>
      <c r="P53" t="str">
        <f t="shared" si="111"/>
        <v/>
      </c>
      <c r="Q53" t="str">
        <f t="shared" si="166"/>
        <v/>
      </c>
      <c r="R53" t="str">
        <f t="shared" si="112"/>
        <v/>
      </c>
      <c r="S53" t="str">
        <f t="shared" si="186"/>
        <v/>
      </c>
      <c r="T53">
        <f t="shared" si="113"/>
        <v>0</v>
      </c>
      <c r="U53" t="str">
        <f t="shared" si="187"/>
        <v/>
      </c>
      <c r="V53" t="str">
        <f t="shared" si="188"/>
        <v/>
      </c>
      <c r="W53" t="str">
        <f t="shared" si="189"/>
        <v/>
      </c>
      <c r="X53" t="str">
        <f t="shared" si="190"/>
        <v/>
      </c>
      <c r="Y53" t="str">
        <f t="shared" si="191"/>
        <v/>
      </c>
      <c r="Z53" t="str">
        <f t="shared" si="192"/>
        <v/>
      </c>
      <c r="AA53" t="str">
        <f t="shared" si="264"/>
        <v/>
      </c>
      <c r="AC53" t="str">
        <f t="shared" si="193"/>
        <v/>
      </c>
      <c r="AD53" t="str">
        <f t="shared" si="194"/>
        <v/>
      </c>
      <c r="AE53" t="str">
        <f t="shared" si="195"/>
        <v/>
      </c>
      <c r="AF53" t="str">
        <f t="shared" si="196"/>
        <v/>
      </c>
      <c r="AG53" t="str">
        <f t="shared" si="197"/>
        <v/>
      </c>
      <c r="AH53" t="str">
        <f t="shared" si="198"/>
        <v/>
      </c>
      <c r="AI53" t="str">
        <f t="shared" si="199"/>
        <v/>
      </c>
      <c r="AJ53" t="str">
        <f t="shared" si="200"/>
        <v/>
      </c>
      <c r="AK53" t="str">
        <f t="shared" si="201"/>
        <v/>
      </c>
      <c r="AL53">
        <f t="shared" si="115"/>
        <v>0</v>
      </c>
      <c r="AM53" t="str">
        <f t="shared" si="202"/>
        <v/>
      </c>
      <c r="AN53" t="str">
        <f t="shared" si="203"/>
        <v/>
      </c>
      <c r="AO53" t="str">
        <f t="shared" si="204"/>
        <v/>
      </c>
      <c r="AP53" t="str">
        <f t="shared" si="163"/>
        <v/>
      </c>
      <c r="AQ53" t="b">
        <f t="shared" si="185"/>
        <v>0</v>
      </c>
      <c r="AR53" t="str">
        <f t="shared" si="205"/>
        <v/>
      </c>
      <c r="AS53" t="str">
        <f t="shared" si="206"/>
        <v/>
      </c>
      <c r="AT53" t="str">
        <f t="shared" si="116"/>
        <v/>
      </c>
      <c r="AU53" t="str">
        <f t="shared" si="207"/>
        <v/>
      </c>
      <c r="AV53" t="str">
        <f t="shared" si="117"/>
        <v/>
      </c>
      <c r="AW53" t="str">
        <f t="shared" si="118"/>
        <v/>
      </c>
      <c r="AX53" t="str">
        <f t="shared" si="119"/>
        <v/>
      </c>
      <c r="AY53" t="str">
        <f t="shared" si="120"/>
        <v/>
      </c>
      <c r="AZ53" t="str">
        <f t="shared" si="121"/>
        <v/>
      </c>
      <c r="BA53" t="str">
        <f t="shared" si="122"/>
        <v/>
      </c>
      <c r="BB53" t="str">
        <f t="shared" si="123"/>
        <v/>
      </c>
      <c r="BC53" t="str">
        <f t="shared" si="208"/>
        <v/>
      </c>
      <c r="BD53" t="str">
        <f t="shared" si="209"/>
        <v/>
      </c>
      <c r="BE53" t="str">
        <f t="shared" si="210"/>
        <v/>
      </c>
      <c r="BF53" t="str">
        <f t="shared" si="211"/>
        <v/>
      </c>
      <c r="BG53" t="str">
        <f t="shared" si="212"/>
        <v/>
      </c>
      <c r="BH53" t="str">
        <f t="shared" si="213"/>
        <v/>
      </c>
      <c r="BI53">
        <f t="shared" si="124"/>
        <v>0</v>
      </c>
      <c r="BJ53" t="str">
        <f t="shared" si="214"/>
        <v/>
      </c>
      <c r="BK53" t="str">
        <f t="shared" si="215"/>
        <v/>
      </c>
      <c r="BL53" t="b">
        <f t="shared" si="216"/>
        <v>0</v>
      </c>
      <c r="BM53" t="str">
        <f t="shared" si="217"/>
        <v/>
      </c>
      <c r="BN53" t="str">
        <f t="shared" si="218"/>
        <v/>
      </c>
      <c r="BO53" t="str">
        <f t="shared" si="219"/>
        <v/>
      </c>
      <c r="BP53" t="str">
        <f t="shared" si="220"/>
        <v/>
      </c>
      <c r="BQ53" t="str">
        <f t="shared" si="221"/>
        <v/>
      </c>
      <c r="BR53" t="str">
        <f t="shared" si="222"/>
        <v/>
      </c>
      <c r="BS53" t="str">
        <f t="shared" si="223"/>
        <v/>
      </c>
      <c r="BT53" t="str">
        <f t="shared" si="224"/>
        <v/>
      </c>
      <c r="BU53" t="str">
        <f t="shared" si="225"/>
        <v/>
      </c>
      <c r="BV53" t="str">
        <f t="shared" si="226"/>
        <v/>
      </c>
      <c r="BW53" t="str">
        <f t="shared" si="227"/>
        <v/>
      </c>
      <c r="BX53" t="str">
        <f t="shared" si="228"/>
        <v/>
      </c>
      <c r="BY53">
        <f t="shared" si="125"/>
        <v>0</v>
      </c>
      <c r="BZ53">
        <f t="shared" si="167"/>
        <v>0</v>
      </c>
      <c r="CA53" t="str">
        <f t="shared" si="229"/>
        <v/>
      </c>
      <c r="CB53" t="str">
        <f t="shared" si="127"/>
        <v/>
      </c>
      <c r="CC53" t="str">
        <f t="shared" si="128"/>
        <v/>
      </c>
      <c r="CD53" t="str">
        <f t="shared" si="230"/>
        <v/>
      </c>
      <c r="CE53" t="str">
        <f t="shared" si="231"/>
        <v/>
      </c>
      <c r="CF53" t="str">
        <f t="shared" si="232"/>
        <v/>
      </c>
      <c r="CG53" t="str">
        <f t="shared" si="233"/>
        <v/>
      </c>
      <c r="CH53" t="str">
        <f t="shared" si="234"/>
        <v/>
      </c>
      <c r="CI53" t="str">
        <f t="shared" si="235"/>
        <v/>
      </c>
      <c r="CJ53" t="str">
        <f t="shared" si="236"/>
        <v/>
      </c>
      <c r="CK53" t="str">
        <f t="shared" si="237"/>
        <v/>
      </c>
      <c r="CL53" t="str">
        <f t="shared" si="238"/>
        <v/>
      </c>
      <c r="CM53" t="str">
        <f t="shared" si="239"/>
        <v/>
      </c>
      <c r="CN53" t="str">
        <f t="shared" si="240"/>
        <v/>
      </c>
      <c r="CO53" t="str">
        <f t="shared" si="241"/>
        <v/>
      </c>
      <c r="CP53" t="str">
        <f t="shared" si="242"/>
        <v/>
      </c>
      <c r="CQ53" t="str">
        <f t="shared" si="243"/>
        <v/>
      </c>
      <c r="CR53" t="str">
        <f t="shared" si="244"/>
        <v/>
      </c>
      <c r="CS53" t="str">
        <f t="shared" si="245"/>
        <v/>
      </c>
      <c r="CT53" t="str">
        <f t="shared" si="246"/>
        <v/>
      </c>
      <c r="CU53" t="str">
        <f t="shared" si="247"/>
        <v/>
      </c>
      <c r="CV53" t="str">
        <f t="shared" si="248"/>
        <v/>
      </c>
      <c r="CW53" t="str">
        <f t="shared" si="168"/>
        <v/>
      </c>
      <c r="CX53" t="str">
        <f t="shared" si="169"/>
        <v/>
      </c>
      <c r="CY53" t="str">
        <f t="shared" si="170"/>
        <v/>
      </c>
      <c r="CZ53" t="str">
        <f t="shared" si="171"/>
        <v/>
      </c>
      <c r="DA53" t="str">
        <f t="shared" si="172"/>
        <v/>
      </c>
      <c r="DB53" t="str">
        <f t="shared" si="173"/>
        <v/>
      </c>
      <c r="DC53" t="str">
        <f t="shared" si="174"/>
        <v/>
      </c>
      <c r="DD53" t="str">
        <f t="shared" si="175"/>
        <v/>
      </c>
      <c r="DE53">
        <f t="shared" si="176"/>
        <v>0</v>
      </c>
      <c r="DF53">
        <f t="shared" si="249"/>
        <v>0</v>
      </c>
      <c r="DG53" t="str">
        <f t="shared" si="250"/>
        <v/>
      </c>
      <c r="DH53" t="str">
        <f t="shared" si="138"/>
        <v/>
      </c>
      <c r="DI53" t="str">
        <f t="shared" si="139"/>
        <v/>
      </c>
      <c r="DJ53" t="str">
        <f t="shared" si="140"/>
        <v/>
      </c>
      <c r="DK53" t="str">
        <f t="shared" si="141"/>
        <v/>
      </c>
      <c r="DL53" t="str">
        <f t="shared" si="142"/>
        <v/>
      </c>
      <c r="DM53" t="str">
        <f t="shared" si="143"/>
        <v/>
      </c>
      <c r="DN53" t="str">
        <f t="shared" si="144"/>
        <v/>
      </c>
      <c r="DO53" t="str">
        <f t="shared" si="145"/>
        <v/>
      </c>
      <c r="DP53" t="str">
        <f t="shared" si="146"/>
        <v/>
      </c>
      <c r="DQ53" t="str">
        <f t="shared" si="251"/>
        <v/>
      </c>
      <c r="DR53" t="str">
        <f t="shared" si="252"/>
        <v/>
      </c>
      <c r="DS53" t="str">
        <f t="shared" si="253"/>
        <v/>
      </c>
      <c r="DT53" t="str">
        <f t="shared" si="254"/>
        <v/>
      </c>
      <c r="DU53" t="str">
        <f t="shared" si="255"/>
        <v/>
      </c>
      <c r="DV53" t="str">
        <f t="shared" si="256"/>
        <v/>
      </c>
      <c r="DW53" t="str">
        <f t="shared" si="257"/>
        <v/>
      </c>
      <c r="DX53" t="str">
        <f t="shared" si="258"/>
        <v/>
      </c>
      <c r="DY53" t="str">
        <f t="shared" si="177"/>
        <v/>
      </c>
      <c r="DZ53" t="str">
        <f t="shared" si="178"/>
        <v/>
      </c>
      <c r="EA53" t="str">
        <f t="shared" si="179"/>
        <v/>
      </c>
      <c r="EB53" t="str">
        <f t="shared" si="180"/>
        <v/>
      </c>
      <c r="EC53" t="str">
        <f t="shared" si="181"/>
        <v/>
      </c>
      <c r="ED53" t="str">
        <f t="shared" si="182"/>
        <v/>
      </c>
      <c r="EE53" t="str">
        <f t="shared" si="183"/>
        <v/>
      </c>
      <c r="EF53" t="str">
        <f t="shared" si="184"/>
        <v/>
      </c>
      <c r="EG53">
        <f t="shared" si="164"/>
        <v>0</v>
      </c>
      <c r="EH53" t="str">
        <f t="shared" si="155"/>
        <v/>
      </c>
      <c r="EI53" t="b">
        <f t="shared" si="259"/>
        <v>0</v>
      </c>
      <c r="EJ53" t="b">
        <f t="shared" si="260"/>
        <v>0</v>
      </c>
      <c r="EK53" t="b">
        <f t="shared" si="261"/>
        <v>0</v>
      </c>
      <c r="EL53" t="str">
        <f t="shared" si="156"/>
        <v>FALSEFALSEFALSE</v>
      </c>
      <c r="EM53" t="str">
        <f t="shared" si="157"/>
        <v/>
      </c>
      <c r="EN53" t="str">
        <f t="shared" si="158"/>
        <v/>
      </c>
      <c r="EO53" t="str">
        <f t="shared" si="262"/>
        <v/>
      </c>
      <c r="EP53" t="str">
        <f t="shared" si="263"/>
        <v/>
      </c>
      <c r="EQ53" t="str">
        <f t="shared" si="165"/>
        <v/>
      </c>
      <c r="ER53" t="str">
        <f t="shared" si="159"/>
        <v/>
      </c>
    </row>
    <row r="54" spans="1:148" x14ac:dyDescent="0.2">
      <c r="A54" t="str">
        <f t="shared" si="160"/>
        <v/>
      </c>
      <c r="B54" s="6" t="str">
        <f t="shared" si="99"/>
        <v/>
      </c>
      <c r="C54" t="str">
        <f t="shared" si="161"/>
        <v/>
      </c>
      <c r="D54" s="8" t="str">
        <f t="shared" si="162"/>
        <v/>
      </c>
      <c r="E54" s="9" t="str">
        <f t="shared" si="100"/>
        <v/>
      </c>
      <c r="F54" s="8" t="str">
        <f t="shared" si="101"/>
        <v/>
      </c>
      <c r="G54" t="str">
        <f t="shared" si="102"/>
        <v/>
      </c>
      <c r="H54" t="str">
        <f t="shared" si="103"/>
        <v/>
      </c>
      <c r="I54" t="str">
        <f t="shared" si="104"/>
        <v/>
      </c>
      <c r="J54" t="str">
        <f t="shared" si="105"/>
        <v/>
      </c>
      <c r="K54" t="str">
        <f t="shared" si="106"/>
        <v/>
      </c>
      <c r="L54" t="str">
        <f t="shared" si="107"/>
        <v/>
      </c>
      <c r="M54" t="str">
        <f t="shared" si="108"/>
        <v/>
      </c>
      <c r="N54" t="str">
        <f t="shared" si="109"/>
        <v/>
      </c>
      <c r="O54" t="str">
        <f t="shared" si="110"/>
        <v/>
      </c>
      <c r="P54" t="str">
        <f t="shared" si="111"/>
        <v/>
      </c>
      <c r="Q54" t="str">
        <f t="shared" si="166"/>
        <v/>
      </c>
      <c r="R54" t="str">
        <f t="shared" si="112"/>
        <v/>
      </c>
      <c r="S54" t="str">
        <f t="shared" si="186"/>
        <v/>
      </c>
      <c r="T54">
        <f t="shared" si="113"/>
        <v>0</v>
      </c>
      <c r="U54" t="str">
        <f t="shared" si="187"/>
        <v/>
      </c>
      <c r="V54" t="str">
        <f t="shared" si="188"/>
        <v/>
      </c>
      <c r="W54" t="str">
        <f t="shared" si="189"/>
        <v/>
      </c>
      <c r="X54" t="str">
        <f t="shared" si="190"/>
        <v/>
      </c>
      <c r="Y54" t="str">
        <f t="shared" si="191"/>
        <v/>
      </c>
      <c r="Z54" t="str">
        <f t="shared" si="192"/>
        <v/>
      </c>
      <c r="AA54" t="str">
        <f t="shared" si="264"/>
        <v/>
      </c>
      <c r="AC54" t="str">
        <f t="shared" si="193"/>
        <v/>
      </c>
      <c r="AD54" t="str">
        <f t="shared" si="194"/>
        <v/>
      </c>
      <c r="AE54" t="str">
        <f t="shared" si="195"/>
        <v/>
      </c>
      <c r="AF54" t="str">
        <f t="shared" si="196"/>
        <v/>
      </c>
      <c r="AG54" t="str">
        <f t="shared" si="197"/>
        <v/>
      </c>
      <c r="AH54" t="str">
        <f t="shared" si="198"/>
        <v/>
      </c>
      <c r="AI54" t="str">
        <f t="shared" si="199"/>
        <v/>
      </c>
      <c r="AJ54" t="str">
        <f t="shared" si="200"/>
        <v/>
      </c>
      <c r="AK54" t="str">
        <f t="shared" si="201"/>
        <v/>
      </c>
      <c r="AL54">
        <f t="shared" si="115"/>
        <v>0</v>
      </c>
      <c r="AM54" t="str">
        <f t="shared" si="202"/>
        <v/>
      </c>
      <c r="AN54" t="str">
        <f t="shared" si="203"/>
        <v/>
      </c>
      <c r="AO54" t="str">
        <f t="shared" si="204"/>
        <v/>
      </c>
      <c r="AP54" t="str">
        <f t="shared" si="163"/>
        <v/>
      </c>
      <c r="AQ54" t="b">
        <f t="shared" si="185"/>
        <v>0</v>
      </c>
      <c r="AR54" t="str">
        <f t="shared" si="205"/>
        <v/>
      </c>
      <c r="AS54" t="str">
        <f t="shared" si="206"/>
        <v/>
      </c>
      <c r="AT54" t="str">
        <f t="shared" si="116"/>
        <v/>
      </c>
      <c r="AU54" t="str">
        <f t="shared" si="207"/>
        <v/>
      </c>
      <c r="AV54" t="str">
        <f t="shared" si="117"/>
        <v/>
      </c>
      <c r="AW54" t="str">
        <f t="shared" si="118"/>
        <v/>
      </c>
      <c r="AX54" t="str">
        <f t="shared" si="119"/>
        <v/>
      </c>
      <c r="AY54" t="str">
        <f t="shared" si="120"/>
        <v/>
      </c>
      <c r="AZ54" t="str">
        <f t="shared" si="121"/>
        <v/>
      </c>
      <c r="BA54" t="str">
        <f t="shared" si="122"/>
        <v/>
      </c>
      <c r="BB54" t="str">
        <f t="shared" si="123"/>
        <v/>
      </c>
      <c r="BC54" t="str">
        <f t="shared" si="208"/>
        <v/>
      </c>
      <c r="BD54" t="str">
        <f t="shared" si="209"/>
        <v/>
      </c>
      <c r="BE54" t="str">
        <f t="shared" si="210"/>
        <v/>
      </c>
      <c r="BF54" t="str">
        <f t="shared" si="211"/>
        <v/>
      </c>
      <c r="BG54" t="str">
        <f t="shared" si="212"/>
        <v/>
      </c>
      <c r="BH54" t="str">
        <f t="shared" si="213"/>
        <v/>
      </c>
      <c r="BI54">
        <f t="shared" si="124"/>
        <v>0</v>
      </c>
      <c r="BJ54" t="str">
        <f t="shared" si="214"/>
        <v/>
      </c>
      <c r="BK54" t="str">
        <f t="shared" si="215"/>
        <v/>
      </c>
      <c r="BL54" t="b">
        <f t="shared" si="216"/>
        <v>0</v>
      </c>
      <c r="BM54" t="str">
        <f t="shared" si="217"/>
        <v/>
      </c>
      <c r="BN54" t="str">
        <f t="shared" si="218"/>
        <v/>
      </c>
      <c r="BO54" t="str">
        <f t="shared" si="219"/>
        <v/>
      </c>
      <c r="BP54" t="str">
        <f t="shared" si="220"/>
        <v/>
      </c>
      <c r="BQ54" t="str">
        <f t="shared" si="221"/>
        <v/>
      </c>
      <c r="BR54" t="str">
        <f t="shared" si="222"/>
        <v/>
      </c>
      <c r="BS54" t="str">
        <f t="shared" si="223"/>
        <v/>
      </c>
      <c r="BT54" t="str">
        <f t="shared" si="224"/>
        <v/>
      </c>
      <c r="BU54" t="str">
        <f t="shared" si="225"/>
        <v/>
      </c>
      <c r="BV54" t="str">
        <f t="shared" si="226"/>
        <v/>
      </c>
      <c r="BW54" t="str">
        <f t="shared" si="227"/>
        <v/>
      </c>
      <c r="BX54" t="str">
        <f t="shared" si="228"/>
        <v/>
      </c>
      <c r="BY54">
        <f t="shared" si="125"/>
        <v>0</v>
      </c>
      <c r="BZ54">
        <f t="shared" si="167"/>
        <v>0</v>
      </c>
      <c r="CA54" t="str">
        <f t="shared" si="229"/>
        <v/>
      </c>
      <c r="CB54" t="str">
        <f t="shared" si="127"/>
        <v/>
      </c>
      <c r="CC54" t="str">
        <f t="shared" si="128"/>
        <v/>
      </c>
      <c r="CD54" t="str">
        <f t="shared" si="230"/>
        <v/>
      </c>
      <c r="CE54" t="str">
        <f t="shared" si="231"/>
        <v/>
      </c>
      <c r="CF54" t="str">
        <f t="shared" si="232"/>
        <v/>
      </c>
      <c r="CG54" t="str">
        <f t="shared" si="233"/>
        <v/>
      </c>
      <c r="CH54" t="str">
        <f t="shared" si="234"/>
        <v/>
      </c>
      <c r="CI54" t="str">
        <f t="shared" si="235"/>
        <v/>
      </c>
      <c r="CJ54" t="str">
        <f t="shared" si="236"/>
        <v/>
      </c>
      <c r="CK54" t="str">
        <f t="shared" si="237"/>
        <v/>
      </c>
      <c r="CL54" t="str">
        <f t="shared" si="238"/>
        <v/>
      </c>
      <c r="CM54" t="str">
        <f t="shared" si="239"/>
        <v/>
      </c>
      <c r="CN54" t="str">
        <f t="shared" si="240"/>
        <v/>
      </c>
      <c r="CO54" t="str">
        <f t="shared" si="241"/>
        <v/>
      </c>
      <c r="CP54" t="str">
        <f t="shared" si="242"/>
        <v/>
      </c>
      <c r="CQ54" t="str">
        <f t="shared" si="243"/>
        <v/>
      </c>
      <c r="CR54" t="str">
        <f t="shared" si="244"/>
        <v/>
      </c>
      <c r="CS54" t="str">
        <f t="shared" si="245"/>
        <v/>
      </c>
      <c r="CT54" t="str">
        <f t="shared" si="246"/>
        <v/>
      </c>
      <c r="CU54" t="str">
        <f t="shared" si="247"/>
        <v/>
      </c>
      <c r="CV54" t="str">
        <f t="shared" si="248"/>
        <v/>
      </c>
      <c r="CW54" t="str">
        <f t="shared" si="168"/>
        <v/>
      </c>
      <c r="CX54" t="str">
        <f t="shared" si="169"/>
        <v/>
      </c>
      <c r="CY54" t="str">
        <f t="shared" si="170"/>
        <v/>
      </c>
      <c r="CZ54" t="str">
        <f t="shared" si="171"/>
        <v/>
      </c>
      <c r="DA54" t="str">
        <f t="shared" si="172"/>
        <v/>
      </c>
      <c r="DB54" t="str">
        <f t="shared" si="173"/>
        <v/>
      </c>
      <c r="DC54" t="str">
        <f t="shared" si="174"/>
        <v/>
      </c>
      <c r="DD54" t="str">
        <f t="shared" si="175"/>
        <v/>
      </c>
      <c r="DE54">
        <f t="shared" si="176"/>
        <v>0</v>
      </c>
      <c r="DF54">
        <f t="shared" si="249"/>
        <v>0</v>
      </c>
      <c r="DG54" t="str">
        <f t="shared" si="250"/>
        <v/>
      </c>
      <c r="DH54" t="str">
        <f t="shared" si="138"/>
        <v/>
      </c>
      <c r="DI54" t="str">
        <f t="shared" si="139"/>
        <v/>
      </c>
      <c r="DJ54" t="str">
        <f t="shared" si="140"/>
        <v/>
      </c>
      <c r="DK54" t="str">
        <f t="shared" si="141"/>
        <v/>
      </c>
      <c r="DL54" t="str">
        <f t="shared" si="142"/>
        <v/>
      </c>
      <c r="DM54" t="str">
        <f t="shared" si="143"/>
        <v/>
      </c>
      <c r="DN54" t="str">
        <f t="shared" si="144"/>
        <v/>
      </c>
      <c r="DO54" t="str">
        <f t="shared" si="145"/>
        <v/>
      </c>
      <c r="DP54" t="str">
        <f t="shared" si="146"/>
        <v/>
      </c>
      <c r="DQ54" t="str">
        <f t="shared" si="251"/>
        <v/>
      </c>
      <c r="DR54" t="str">
        <f t="shared" si="252"/>
        <v/>
      </c>
      <c r="DS54" t="str">
        <f t="shared" si="253"/>
        <v/>
      </c>
      <c r="DT54" t="str">
        <f t="shared" si="254"/>
        <v/>
      </c>
      <c r="DU54" t="str">
        <f t="shared" si="255"/>
        <v/>
      </c>
      <c r="DV54" t="str">
        <f t="shared" si="256"/>
        <v/>
      </c>
      <c r="DW54" t="str">
        <f t="shared" si="257"/>
        <v/>
      </c>
      <c r="DX54" t="str">
        <f t="shared" si="258"/>
        <v/>
      </c>
      <c r="DY54" t="str">
        <f t="shared" si="177"/>
        <v/>
      </c>
      <c r="DZ54" t="str">
        <f t="shared" si="178"/>
        <v/>
      </c>
      <c r="EA54" t="str">
        <f t="shared" si="179"/>
        <v/>
      </c>
      <c r="EB54" t="str">
        <f t="shared" si="180"/>
        <v/>
      </c>
      <c r="EC54" t="str">
        <f t="shared" si="181"/>
        <v/>
      </c>
      <c r="ED54" t="str">
        <f t="shared" si="182"/>
        <v/>
      </c>
      <c r="EE54" t="str">
        <f t="shared" si="183"/>
        <v/>
      </c>
      <c r="EF54" t="str">
        <f t="shared" si="184"/>
        <v/>
      </c>
      <c r="EG54">
        <f t="shared" si="164"/>
        <v>0</v>
      </c>
      <c r="EH54" t="str">
        <f t="shared" si="155"/>
        <v/>
      </c>
      <c r="EI54" t="b">
        <f t="shared" si="259"/>
        <v>0</v>
      </c>
      <c r="EJ54" t="b">
        <f t="shared" si="260"/>
        <v>0</v>
      </c>
      <c r="EK54" t="b">
        <f t="shared" si="261"/>
        <v>0</v>
      </c>
      <c r="EL54" t="str">
        <f t="shared" si="156"/>
        <v>FALSEFALSEFALSE</v>
      </c>
      <c r="EM54" t="str">
        <f t="shared" si="157"/>
        <v/>
      </c>
      <c r="EN54" t="str">
        <f t="shared" si="158"/>
        <v/>
      </c>
      <c r="EO54" t="str">
        <f t="shared" si="262"/>
        <v/>
      </c>
      <c r="EP54" t="str">
        <f t="shared" si="263"/>
        <v/>
      </c>
      <c r="EQ54" t="str">
        <f t="shared" si="165"/>
        <v/>
      </c>
      <c r="ER54" t="str">
        <f t="shared" si="159"/>
        <v/>
      </c>
    </row>
    <row r="55" spans="1:148" x14ac:dyDescent="0.2">
      <c r="A55" t="str">
        <f t="shared" si="160"/>
        <v/>
      </c>
      <c r="B55" s="6" t="str">
        <f t="shared" si="99"/>
        <v/>
      </c>
      <c r="C55" t="str">
        <f t="shared" si="161"/>
        <v/>
      </c>
      <c r="D55" s="8" t="str">
        <f t="shared" si="162"/>
        <v/>
      </c>
      <c r="E55" s="9" t="str">
        <f t="shared" si="100"/>
        <v/>
      </c>
      <c r="F55" s="8" t="str">
        <f t="shared" si="101"/>
        <v/>
      </c>
      <c r="G55" t="str">
        <f t="shared" si="102"/>
        <v/>
      </c>
      <c r="H55" t="str">
        <f t="shared" si="103"/>
        <v/>
      </c>
      <c r="I55" t="str">
        <f t="shared" si="104"/>
        <v/>
      </c>
      <c r="J55" t="str">
        <f t="shared" si="105"/>
        <v/>
      </c>
      <c r="K55" t="str">
        <f t="shared" si="106"/>
        <v/>
      </c>
      <c r="L55" t="str">
        <f t="shared" si="107"/>
        <v/>
      </c>
      <c r="M55" t="str">
        <f t="shared" si="108"/>
        <v/>
      </c>
      <c r="N55" t="str">
        <f t="shared" si="109"/>
        <v/>
      </c>
      <c r="O55" t="str">
        <f t="shared" si="110"/>
        <v/>
      </c>
      <c r="P55" t="str">
        <f t="shared" si="111"/>
        <v/>
      </c>
      <c r="Q55" t="str">
        <f t="shared" si="166"/>
        <v/>
      </c>
      <c r="R55" t="str">
        <f t="shared" si="112"/>
        <v/>
      </c>
      <c r="S55" t="str">
        <f t="shared" si="186"/>
        <v/>
      </c>
      <c r="T55">
        <f t="shared" si="113"/>
        <v>0</v>
      </c>
      <c r="U55" t="str">
        <f t="shared" si="187"/>
        <v/>
      </c>
      <c r="V55" t="str">
        <f t="shared" si="188"/>
        <v/>
      </c>
      <c r="W55" t="str">
        <f t="shared" si="189"/>
        <v/>
      </c>
      <c r="X55" t="str">
        <f t="shared" si="190"/>
        <v/>
      </c>
      <c r="Y55" t="str">
        <f t="shared" si="191"/>
        <v/>
      </c>
      <c r="Z55" t="str">
        <f t="shared" si="192"/>
        <v/>
      </c>
      <c r="AA55" t="str">
        <f t="shared" si="264"/>
        <v/>
      </c>
      <c r="AC55" t="str">
        <f t="shared" si="193"/>
        <v/>
      </c>
      <c r="AD55" t="str">
        <f t="shared" si="194"/>
        <v/>
      </c>
      <c r="AE55" t="str">
        <f t="shared" si="195"/>
        <v/>
      </c>
      <c r="AF55" t="str">
        <f t="shared" si="196"/>
        <v/>
      </c>
      <c r="AG55" t="str">
        <f t="shared" si="197"/>
        <v/>
      </c>
      <c r="AH55" t="str">
        <f t="shared" si="198"/>
        <v/>
      </c>
      <c r="AI55" t="str">
        <f t="shared" si="199"/>
        <v/>
      </c>
      <c r="AJ55" t="str">
        <f t="shared" si="200"/>
        <v/>
      </c>
      <c r="AK55" t="str">
        <f t="shared" si="201"/>
        <v/>
      </c>
      <c r="AL55">
        <f t="shared" si="115"/>
        <v>0</v>
      </c>
      <c r="AM55" t="str">
        <f t="shared" si="202"/>
        <v/>
      </c>
      <c r="AN55" t="str">
        <f t="shared" si="203"/>
        <v/>
      </c>
      <c r="AO55" t="str">
        <f t="shared" si="204"/>
        <v/>
      </c>
      <c r="AP55" t="str">
        <f t="shared" si="163"/>
        <v/>
      </c>
      <c r="AQ55" t="b">
        <f t="shared" si="185"/>
        <v>0</v>
      </c>
      <c r="AR55" t="str">
        <f t="shared" si="205"/>
        <v/>
      </c>
      <c r="AS55" t="str">
        <f t="shared" si="206"/>
        <v/>
      </c>
      <c r="AT55" t="str">
        <f t="shared" si="116"/>
        <v/>
      </c>
      <c r="AU55" t="str">
        <f t="shared" si="207"/>
        <v/>
      </c>
      <c r="AV55" t="str">
        <f t="shared" si="117"/>
        <v/>
      </c>
      <c r="AW55" t="str">
        <f t="shared" si="118"/>
        <v/>
      </c>
      <c r="AX55" t="str">
        <f t="shared" si="119"/>
        <v/>
      </c>
      <c r="AY55" t="str">
        <f t="shared" si="120"/>
        <v/>
      </c>
      <c r="AZ55" t="str">
        <f t="shared" si="121"/>
        <v/>
      </c>
      <c r="BA55" t="str">
        <f t="shared" si="122"/>
        <v/>
      </c>
      <c r="BB55" t="str">
        <f t="shared" si="123"/>
        <v/>
      </c>
      <c r="BC55" t="str">
        <f t="shared" si="208"/>
        <v/>
      </c>
      <c r="BD55" t="str">
        <f t="shared" si="209"/>
        <v/>
      </c>
      <c r="BE55" t="str">
        <f t="shared" si="210"/>
        <v/>
      </c>
      <c r="BF55" t="str">
        <f t="shared" si="211"/>
        <v/>
      </c>
      <c r="BG55" t="str">
        <f t="shared" si="212"/>
        <v/>
      </c>
      <c r="BH55" t="str">
        <f t="shared" si="213"/>
        <v/>
      </c>
      <c r="BI55">
        <f t="shared" si="124"/>
        <v>0</v>
      </c>
      <c r="BJ55" t="str">
        <f t="shared" si="214"/>
        <v/>
      </c>
      <c r="BK55" t="str">
        <f t="shared" si="215"/>
        <v/>
      </c>
      <c r="BL55" t="b">
        <f t="shared" si="216"/>
        <v>0</v>
      </c>
      <c r="BM55" t="str">
        <f t="shared" si="217"/>
        <v/>
      </c>
      <c r="BN55" t="str">
        <f t="shared" si="218"/>
        <v/>
      </c>
      <c r="BO55" t="str">
        <f t="shared" si="219"/>
        <v/>
      </c>
      <c r="BP55" t="str">
        <f t="shared" si="220"/>
        <v/>
      </c>
      <c r="BQ55" t="str">
        <f t="shared" si="221"/>
        <v/>
      </c>
      <c r="BR55" t="str">
        <f t="shared" si="222"/>
        <v/>
      </c>
      <c r="BS55" t="str">
        <f t="shared" si="223"/>
        <v/>
      </c>
      <c r="BT55" t="str">
        <f t="shared" si="224"/>
        <v/>
      </c>
      <c r="BU55" t="str">
        <f t="shared" si="225"/>
        <v/>
      </c>
      <c r="BV55" t="str">
        <f t="shared" si="226"/>
        <v/>
      </c>
      <c r="BW55" t="str">
        <f t="shared" si="227"/>
        <v/>
      </c>
      <c r="BX55" t="str">
        <f t="shared" si="228"/>
        <v/>
      </c>
      <c r="BY55">
        <f t="shared" si="125"/>
        <v>0</v>
      </c>
      <c r="BZ55">
        <f t="shared" si="167"/>
        <v>0</v>
      </c>
      <c r="CA55" t="str">
        <f t="shared" si="229"/>
        <v/>
      </c>
      <c r="CB55" t="str">
        <f t="shared" si="127"/>
        <v/>
      </c>
      <c r="CC55" t="str">
        <f t="shared" si="128"/>
        <v/>
      </c>
      <c r="CD55" t="str">
        <f t="shared" si="230"/>
        <v/>
      </c>
      <c r="CE55" t="str">
        <f t="shared" si="231"/>
        <v/>
      </c>
      <c r="CF55" t="str">
        <f t="shared" si="232"/>
        <v/>
      </c>
      <c r="CG55" t="str">
        <f t="shared" si="233"/>
        <v/>
      </c>
      <c r="CH55" t="str">
        <f t="shared" si="234"/>
        <v/>
      </c>
      <c r="CI55" t="str">
        <f t="shared" si="235"/>
        <v/>
      </c>
      <c r="CJ55" t="str">
        <f t="shared" si="236"/>
        <v/>
      </c>
      <c r="CK55" t="str">
        <f t="shared" si="237"/>
        <v/>
      </c>
      <c r="CL55" t="str">
        <f t="shared" si="238"/>
        <v/>
      </c>
      <c r="CM55" t="str">
        <f t="shared" si="239"/>
        <v/>
      </c>
      <c r="CN55" t="str">
        <f t="shared" si="240"/>
        <v/>
      </c>
      <c r="CO55" t="str">
        <f t="shared" si="241"/>
        <v/>
      </c>
      <c r="CP55" t="str">
        <f t="shared" si="242"/>
        <v/>
      </c>
      <c r="CQ55" t="str">
        <f t="shared" si="243"/>
        <v/>
      </c>
      <c r="CR55" t="str">
        <f t="shared" si="244"/>
        <v/>
      </c>
      <c r="CS55" t="str">
        <f t="shared" si="245"/>
        <v/>
      </c>
      <c r="CT55" t="str">
        <f t="shared" si="246"/>
        <v/>
      </c>
      <c r="CU55" t="str">
        <f t="shared" si="247"/>
        <v/>
      </c>
      <c r="CV55" t="str">
        <f t="shared" si="248"/>
        <v/>
      </c>
      <c r="CW55" t="str">
        <f t="shared" si="168"/>
        <v/>
      </c>
      <c r="CX55" t="str">
        <f t="shared" si="169"/>
        <v/>
      </c>
      <c r="CY55" t="str">
        <f t="shared" si="170"/>
        <v/>
      </c>
      <c r="CZ55" t="str">
        <f t="shared" si="171"/>
        <v/>
      </c>
      <c r="DA55" t="str">
        <f t="shared" si="172"/>
        <v/>
      </c>
      <c r="DB55" t="str">
        <f t="shared" si="173"/>
        <v/>
      </c>
      <c r="DC55" t="str">
        <f t="shared" si="174"/>
        <v/>
      </c>
      <c r="DD55" t="str">
        <f t="shared" si="175"/>
        <v/>
      </c>
      <c r="DE55">
        <f t="shared" si="176"/>
        <v>0</v>
      </c>
      <c r="DF55">
        <f t="shared" si="249"/>
        <v>0</v>
      </c>
      <c r="DG55" t="str">
        <f t="shared" si="250"/>
        <v/>
      </c>
      <c r="DH55" t="str">
        <f t="shared" si="138"/>
        <v/>
      </c>
      <c r="DI55" t="str">
        <f t="shared" si="139"/>
        <v/>
      </c>
      <c r="DJ55" t="str">
        <f t="shared" si="140"/>
        <v/>
      </c>
      <c r="DK55" t="str">
        <f t="shared" si="141"/>
        <v/>
      </c>
      <c r="DL55" t="str">
        <f t="shared" si="142"/>
        <v/>
      </c>
      <c r="DM55" t="str">
        <f t="shared" si="143"/>
        <v/>
      </c>
      <c r="DN55" t="str">
        <f t="shared" si="144"/>
        <v/>
      </c>
      <c r="DO55" t="str">
        <f t="shared" si="145"/>
        <v/>
      </c>
      <c r="DP55" t="str">
        <f t="shared" si="146"/>
        <v/>
      </c>
      <c r="DQ55" t="str">
        <f t="shared" si="251"/>
        <v/>
      </c>
      <c r="DR55" t="str">
        <f t="shared" si="252"/>
        <v/>
      </c>
      <c r="DS55" t="str">
        <f t="shared" si="253"/>
        <v/>
      </c>
      <c r="DT55" t="str">
        <f t="shared" si="254"/>
        <v/>
      </c>
      <c r="DU55" t="str">
        <f t="shared" si="255"/>
        <v/>
      </c>
      <c r="DV55" t="str">
        <f t="shared" si="256"/>
        <v/>
      </c>
      <c r="DW55" t="str">
        <f t="shared" si="257"/>
        <v/>
      </c>
      <c r="DX55" t="str">
        <f t="shared" si="258"/>
        <v/>
      </c>
      <c r="DY55" t="str">
        <f t="shared" si="177"/>
        <v/>
      </c>
      <c r="DZ55" t="str">
        <f t="shared" si="178"/>
        <v/>
      </c>
      <c r="EA55" t="str">
        <f t="shared" si="179"/>
        <v/>
      </c>
      <c r="EB55" t="str">
        <f t="shared" si="180"/>
        <v/>
      </c>
      <c r="EC55" t="str">
        <f t="shared" si="181"/>
        <v/>
      </c>
      <c r="ED55" t="str">
        <f t="shared" si="182"/>
        <v/>
      </c>
      <c r="EE55" t="str">
        <f t="shared" si="183"/>
        <v/>
      </c>
      <c r="EF55" t="str">
        <f t="shared" si="184"/>
        <v/>
      </c>
      <c r="EG55">
        <f t="shared" si="164"/>
        <v>0</v>
      </c>
      <c r="EH55" t="str">
        <f t="shared" si="155"/>
        <v/>
      </c>
      <c r="EI55" t="b">
        <f t="shared" si="259"/>
        <v>0</v>
      </c>
      <c r="EJ55" t="b">
        <f t="shared" si="260"/>
        <v>0</v>
      </c>
      <c r="EK55" t="b">
        <f t="shared" si="261"/>
        <v>0</v>
      </c>
      <c r="EL55" t="str">
        <f t="shared" si="156"/>
        <v>FALSEFALSEFALSE</v>
      </c>
      <c r="EM55" t="str">
        <f t="shared" si="157"/>
        <v/>
      </c>
      <c r="EN55" t="str">
        <f t="shared" si="158"/>
        <v/>
      </c>
      <c r="EO55" t="str">
        <f t="shared" si="262"/>
        <v/>
      </c>
      <c r="EP55" t="str">
        <f t="shared" si="263"/>
        <v/>
      </c>
      <c r="EQ55" t="str">
        <f t="shared" si="165"/>
        <v/>
      </c>
      <c r="ER55" t="str">
        <f t="shared" si="159"/>
        <v/>
      </c>
    </row>
    <row r="56" spans="1:148" x14ac:dyDescent="0.2">
      <c r="A56" t="str">
        <f t="shared" si="160"/>
        <v/>
      </c>
      <c r="B56" s="6" t="str">
        <f t="shared" si="99"/>
        <v/>
      </c>
      <c r="C56" t="str">
        <f t="shared" si="161"/>
        <v/>
      </c>
      <c r="D56" s="8" t="str">
        <f t="shared" si="162"/>
        <v/>
      </c>
      <c r="E56" s="9" t="str">
        <f t="shared" si="100"/>
        <v/>
      </c>
      <c r="F56" s="8" t="str">
        <f t="shared" si="101"/>
        <v/>
      </c>
      <c r="G56" t="str">
        <f t="shared" si="102"/>
        <v/>
      </c>
      <c r="H56" t="str">
        <f t="shared" si="103"/>
        <v/>
      </c>
      <c r="I56" t="str">
        <f t="shared" si="104"/>
        <v/>
      </c>
      <c r="J56" t="str">
        <f t="shared" si="105"/>
        <v/>
      </c>
      <c r="K56" t="str">
        <f t="shared" si="106"/>
        <v/>
      </c>
      <c r="L56" t="str">
        <f t="shared" si="107"/>
        <v/>
      </c>
      <c r="M56" t="str">
        <f t="shared" si="108"/>
        <v/>
      </c>
      <c r="N56" t="str">
        <f t="shared" si="109"/>
        <v/>
      </c>
      <c r="O56" t="str">
        <f t="shared" si="110"/>
        <v/>
      </c>
      <c r="P56" t="str">
        <f t="shared" si="111"/>
        <v/>
      </c>
      <c r="Q56" t="str">
        <f t="shared" si="166"/>
        <v/>
      </c>
      <c r="R56" t="str">
        <f t="shared" si="112"/>
        <v/>
      </c>
      <c r="S56" t="str">
        <f t="shared" si="186"/>
        <v/>
      </c>
      <c r="T56">
        <f t="shared" si="113"/>
        <v>0</v>
      </c>
      <c r="U56" t="str">
        <f t="shared" si="187"/>
        <v/>
      </c>
      <c r="V56" t="str">
        <f t="shared" si="188"/>
        <v/>
      </c>
      <c r="W56" t="str">
        <f t="shared" si="189"/>
        <v/>
      </c>
      <c r="X56" t="str">
        <f t="shared" si="190"/>
        <v/>
      </c>
      <c r="Y56" t="str">
        <f t="shared" si="191"/>
        <v/>
      </c>
      <c r="Z56" t="str">
        <f t="shared" si="192"/>
        <v/>
      </c>
      <c r="AA56" t="str">
        <f t="shared" si="264"/>
        <v/>
      </c>
      <c r="AC56" t="str">
        <f t="shared" si="193"/>
        <v/>
      </c>
      <c r="AD56" t="str">
        <f t="shared" si="194"/>
        <v/>
      </c>
      <c r="AE56" t="str">
        <f t="shared" si="195"/>
        <v/>
      </c>
      <c r="AF56" t="str">
        <f t="shared" si="196"/>
        <v/>
      </c>
      <c r="AG56" t="str">
        <f t="shared" si="197"/>
        <v/>
      </c>
      <c r="AH56" t="str">
        <f t="shared" si="198"/>
        <v/>
      </c>
      <c r="AI56" t="str">
        <f t="shared" si="199"/>
        <v/>
      </c>
      <c r="AJ56" t="str">
        <f t="shared" si="200"/>
        <v/>
      </c>
      <c r="AK56" t="str">
        <f t="shared" si="201"/>
        <v/>
      </c>
      <c r="AL56">
        <f t="shared" si="115"/>
        <v>0</v>
      </c>
      <c r="AM56" t="str">
        <f t="shared" si="202"/>
        <v/>
      </c>
      <c r="AN56" t="str">
        <f t="shared" si="203"/>
        <v/>
      </c>
      <c r="AO56" t="str">
        <f t="shared" si="204"/>
        <v/>
      </c>
      <c r="AP56" t="str">
        <f t="shared" si="163"/>
        <v/>
      </c>
      <c r="AQ56" t="b">
        <f t="shared" si="185"/>
        <v>0</v>
      </c>
      <c r="AR56" t="str">
        <f t="shared" si="205"/>
        <v/>
      </c>
      <c r="AS56" t="str">
        <f t="shared" si="206"/>
        <v/>
      </c>
      <c r="AT56" t="str">
        <f t="shared" si="116"/>
        <v/>
      </c>
      <c r="AU56" t="str">
        <f t="shared" si="207"/>
        <v/>
      </c>
      <c r="AV56" t="str">
        <f t="shared" si="117"/>
        <v/>
      </c>
      <c r="AW56" t="str">
        <f t="shared" si="118"/>
        <v/>
      </c>
      <c r="AX56" t="str">
        <f t="shared" si="119"/>
        <v/>
      </c>
      <c r="AY56" t="str">
        <f t="shared" si="120"/>
        <v/>
      </c>
      <c r="AZ56" t="str">
        <f t="shared" si="121"/>
        <v/>
      </c>
      <c r="BA56" t="str">
        <f t="shared" si="122"/>
        <v/>
      </c>
      <c r="BB56" t="str">
        <f t="shared" si="123"/>
        <v/>
      </c>
      <c r="BC56" t="str">
        <f t="shared" si="208"/>
        <v/>
      </c>
      <c r="BD56" t="str">
        <f t="shared" si="209"/>
        <v/>
      </c>
      <c r="BE56" t="str">
        <f t="shared" si="210"/>
        <v/>
      </c>
      <c r="BF56" t="str">
        <f t="shared" si="211"/>
        <v/>
      </c>
      <c r="BG56" t="str">
        <f t="shared" si="212"/>
        <v/>
      </c>
      <c r="BH56" t="str">
        <f t="shared" si="213"/>
        <v/>
      </c>
      <c r="BI56">
        <f t="shared" si="124"/>
        <v>0</v>
      </c>
      <c r="BJ56" t="str">
        <f t="shared" si="214"/>
        <v/>
      </c>
      <c r="BK56" t="str">
        <f t="shared" si="215"/>
        <v/>
      </c>
      <c r="BL56" t="b">
        <f t="shared" si="216"/>
        <v>0</v>
      </c>
      <c r="BM56" t="str">
        <f t="shared" si="217"/>
        <v/>
      </c>
      <c r="BN56" t="str">
        <f t="shared" si="218"/>
        <v/>
      </c>
      <c r="BO56" t="str">
        <f t="shared" si="219"/>
        <v/>
      </c>
      <c r="BP56" t="str">
        <f t="shared" si="220"/>
        <v/>
      </c>
      <c r="BQ56" t="str">
        <f t="shared" si="221"/>
        <v/>
      </c>
      <c r="BR56" t="str">
        <f t="shared" si="222"/>
        <v/>
      </c>
      <c r="BS56" t="str">
        <f t="shared" si="223"/>
        <v/>
      </c>
      <c r="BT56" t="str">
        <f t="shared" si="224"/>
        <v/>
      </c>
      <c r="BU56" t="str">
        <f t="shared" si="225"/>
        <v/>
      </c>
      <c r="BV56" t="str">
        <f t="shared" si="226"/>
        <v/>
      </c>
      <c r="BW56" t="str">
        <f t="shared" si="227"/>
        <v/>
      </c>
      <c r="BX56" t="str">
        <f t="shared" si="228"/>
        <v/>
      </c>
      <c r="BY56">
        <f t="shared" si="125"/>
        <v>0</v>
      </c>
      <c r="BZ56">
        <f t="shared" si="167"/>
        <v>0</v>
      </c>
      <c r="CA56" t="str">
        <f t="shared" si="229"/>
        <v/>
      </c>
      <c r="CB56" t="str">
        <f t="shared" si="127"/>
        <v/>
      </c>
      <c r="CC56" t="str">
        <f t="shared" si="128"/>
        <v/>
      </c>
      <c r="CD56" t="str">
        <f t="shared" si="230"/>
        <v/>
      </c>
      <c r="CE56" t="str">
        <f t="shared" si="231"/>
        <v/>
      </c>
      <c r="CF56" t="str">
        <f t="shared" si="232"/>
        <v/>
      </c>
      <c r="CG56" t="str">
        <f t="shared" si="233"/>
        <v/>
      </c>
      <c r="CH56" t="str">
        <f t="shared" si="234"/>
        <v/>
      </c>
      <c r="CI56" t="str">
        <f t="shared" si="235"/>
        <v/>
      </c>
      <c r="CJ56" t="str">
        <f t="shared" si="236"/>
        <v/>
      </c>
      <c r="CK56" t="str">
        <f t="shared" si="237"/>
        <v/>
      </c>
      <c r="CL56" t="str">
        <f t="shared" si="238"/>
        <v/>
      </c>
      <c r="CM56" t="str">
        <f t="shared" si="239"/>
        <v/>
      </c>
      <c r="CN56" t="str">
        <f t="shared" si="240"/>
        <v/>
      </c>
      <c r="CO56" t="str">
        <f t="shared" si="241"/>
        <v/>
      </c>
      <c r="CP56" t="str">
        <f t="shared" si="242"/>
        <v/>
      </c>
      <c r="CQ56" t="str">
        <f t="shared" si="243"/>
        <v/>
      </c>
      <c r="CR56" t="str">
        <f t="shared" si="244"/>
        <v/>
      </c>
      <c r="CS56" t="str">
        <f t="shared" si="245"/>
        <v/>
      </c>
      <c r="CT56" t="str">
        <f t="shared" si="246"/>
        <v/>
      </c>
      <c r="CU56" t="str">
        <f t="shared" si="247"/>
        <v/>
      </c>
      <c r="CV56" t="str">
        <f t="shared" si="248"/>
        <v/>
      </c>
      <c r="CW56" t="str">
        <f t="shared" si="168"/>
        <v/>
      </c>
      <c r="CX56" t="str">
        <f t="shared" si="169"/>
        <v/>
      </c>
      <c r="CY56" t="str">
        <f t="shared" si="170"/>
        <v/>
      </c>
      <c r="CZ56" t="str">
        <f t="shared" si="171"/>
        <v/>
      </c>
      <c r="DA56" t="str">
        <f t="shared" si="172"/>
        <v/>
      </c>
      <c r="DB56" t="str">
        <f t="shared" si="173"/>
        <v/>
      </c>
      <c r="DC56" t="str">
        <f t="shared" si="174"/>
        <v/>
      </c>
      <c r="DD56" t="str">
        <f t="shared" si="175"/>
        <v/>
      </c>
      <c r="DE56">
        <f t="shared" si="176"/>
        <v>0</v>
      </c>
      <c r="DF56">
        <f t="shared" si="249"/>
        <v>0</v>
      </c>
      <c r="DG56" t="str">
        <f t="shared" si="250"/>
        <v/>
      </c>
      <c r="DH56" t="str">
        <f t="shared" si="138"/>
        <v/>
      </c>
      <c r="DI56" t="str">
        <f t="shared" si="139"/>
        <v/>
      </c>
      <c r="DJ56" t="str">
        <f t="shared" si="140"/>
        <v/>
      </c>
      <c r="DK56" t="str">
        <f t="shared" si="141"/>
        <v/>
      </c>
      <c r="DL56" t="str">
        <f t="shared" si="142"/>
        <v/>
      </c>
      <c r="DM56" t="str">
        <f t="shared" si="143"/>
        <v/>
      </c>
      <c r="DN56" t="str">
        <f t="shared" si="144"/>
        <v/>
      </c>
      <c r="DO56" t="str">
        <f t="shared" si="145"/>
        <v/>
      </c>
      <c r="DP56" t="str">
        <f t="shared" si="146"/>
        <v/>
      </c>
      <c r="DQ56" t="str">
        <f t="shared" si="251"/>
        <v/>
      </c>
      <c r="DR56" t="str">
        <f t="shared" si="252"/>
        <v/>
      </c>
      <c r="DS56" t="str">
        <f t="shared" si="253"/>
        <v/>
      </c>
      <c r="DT56" t="str">
        <f t="shared" si="254"/>
        <v/>
      </c>
      <c r="DU56" t="str">
        <f t="shared" si="255"/>
        <v/>
      </c>
      <c r="DV56" t="str">
        <f t="shared" si="256"/>
        <v/>
      </c>
      <c r="DW56" t="str">
        <f t="shared" si="257"/>
        <v/>
      </c>
      <c r="DX56" t="str">
        <f t="shared" si="258"/>
        <v/>
      </c>
      <c r="DY56" t="str">
        <f t="shared" si="177"/>
        <v/>
      </c>
      <c r="DZ56" t="str">
        <f t="shared" si="178"/>
        <v/>
      </c>
      <c r="EA56" t="str">
        <f t="shared" si="179"/>
        <v/>
      </c>
      <c r="EB56" t="str">
        <f t="shared" si="180"/>
        <v/>
      </c>
      <c r="EC56" t="str">
        <f t="shared" si="181"/>
        <v/>
      </c>
      <c r="ED56" t="str">
        <f t="shared" si="182"/>
        <v/>
      </c>
      <c r="EE56" t="str">
        <f t="shared" si="183"/>
        <v/>
      </c>
      <c r="EF56" t="str">
        <f t="shared" si="184"/>
        <v/>
      </c>
      <c r="EG56">
        <f t="shared" si="164"/>
        <v>0</v>
      </c>
      <c r="EH56" t="str">
        <f t="shared" si="155"/>
        <v/>
      </c>
      <c r="EI56" t="b">
        <f t="shared" si="259"/>
        <v>0</v>
      </c>
      <c r="EJ56" t="b">
        <f t="shared" si="260"/>
        <v>0</v>
      </c>
      <c r="EK56" t="b">
        <f t="shared" si="261"/>
        <v>0</v>
      </c>
      <c r="EL56" t="str">
        <f t="shared" si="156"/>
        <v>FALSEFALSEFALSE</v>
      </c>
      <c r="EM56" t="str">
        <f t="shared" si="157"/>
        <v/>
      </c>
      <c r="EN56" t="str">
        <f t="shared" si="158"/>
        <v/>
      </c>
      <c r="EO56" t="str">
        <f t="shared" si="262"/>
        <v/>
      </c>
      <c r="EP56" t="str">
        <f t="shared" si="263"/>
        <v/>
      </c>
      <c r="EQ56" t="str">
        <f t="shared" si="165"/>
        <v/>
      </c>
      <c r="ER56" t="str">
        <f t="shared" si="159"/>
        <v/>
      </c>
    </row>
    <row r="57" spans="1:148" x14ac:dyDescent="0.2">
      <c r="A57" t="str">
        <f t="shared" si="160"/>
        <v/>
      </c>
      <c r="B57" s="6" t="str">
        <f t="shared" si="99"/>
        <v/>
      </c>
      <c r="C57" t="str">
        <f t="shared" si="161"/>
        <v/>
      </c>
      <c r="D57" s="8" t="str">
        <f t="shared" si="162"/>
        <v/>
      </c>
      <c r="E57" s="9" t="str">
        <f t="shared" si="100"/>
        <v/>
      </c>
      <c r="F57" s="8" t="str">
        <f t="shared" si="101"/>
        <v/>
      </c>
      <c r="G57" t="str">
        <f t="shared" si="102"/>
        <v/>
      </c>
      <c r="H57" t="str">
        <f t="shared" si="103"/>
        <v/>
      </c>
      <c r="I57" t="str">
        <f t="shared" si="104"/>
        <v/>
      </c>
      <c r="J57" t="str">
        <f t="shared" si="105"/>
        <v/>
      </c>
      <c r="K57" t="str">
        <f t="shared" si="106"/>
        <v/>
      </c>
      <c r="L57" t="str">
        <f t="shared" si="107"/>
        <v/>
      </c>
      <c r="M57" t="str">
        <f t="shared" si="108"/>
        <v/>
      </c>
      <c r="N57" t="str">
        <f t="shared" si="109"/>
        <v/>
      </c>
      <c r="O57" t="str">
        <f t="shared" si="110"/>
        <v/>
      </c>
      <c r="P57" t="str">
        <f t="shared" si="111"/>
        <v/>
      </c>
      <c r="Q57" t="str">
        <f t="shared" si="166"/>
        <v/>
      </c>
      <c r="R57" t="str">
        <f t="shared" si="112"/>
        <v/>
      </c>
      <c r="S57" t="str">
        <f t="shared" si="186"/>
        <v/>
      </c>
      <c r="T57">
        <f t="shared" si="113"/>
        <v>0</v>
      </c>
      <c r="U57" t="str">
        <f t="shared" si="187"/>
        <v/>
      </c>
      <c r="V57" t="str">
        <f t="shared" si="188"/>
        <v/>
      </c>
      <c r="W57" t="str">
        <f t="shared" si="189"/>
        <v/>
      </c>
      <c r="X57" t="str">
        <f t="shared" si="190"/>
        <v/>
      </c>
      <c r="Y57" t="str">
        <f t="shared" si="191"/>
        <v/>
      </c>
      <c r="Z57" t="str">
        <f t="shared" si="192"/>
        <v/>
      </c>
      <c r="AA57" t="str">
        <f t="shared" si="264"/>
        <v/>
      </c>
      <c r="AC57" t="str">
        <f t="shared" si="193"/>
        <v/>
      </c>
      <c r="AD57" t="str">
        <f t="shared" si="194"/>
        <v/>
      </c>
      <c r="AE57" t="str">
        <f t="shared" si="195"/>
        <v/>
      </c>
      <c r="AF57" t="str">
        <f t="shared" si="196"/>
        <v/>
      </c>
      <c r="AG57" t="str">
        <f t="shared" si="197"/>
        <v/>
      </c>
      <c r="AH57" t="str">
        <f t="shared" si="198"/>
        <v/>
      </c>
      <c r="AI57" t="str">
        <f t="shared" si="199"/>
        <v/>
      </c>
      <c r="AJ57" t="str">
        <f t="shared" si="200"/>
        <v/>
      </c>
      <c r="AK57" t="str">
        <f t="shared" si="201"/>
        <v/>
      </c>
      <c r="AL57">
        <f t="shared" si="115"/>
        <v>0</v>
      </c>
      <c r="AM57" t="str">
        <f t="shared" si="202"/>
        <v/>
      </c>
      <c r="AN57" t="str">
        <f t="shared" si="203"/>
        <v/>
      </c>
      <c r="AO57" t="str">
        <f t="shared" si="204"/>
        <v/>
      </c>
      <c r="AP57" t="str">
        <f t="shared" si="163"/>
        <v/>
      </c>
      <c r="AQ57" t="b">
        <f t="shared" si="185"/>
        <v>0</v>
      </c>
      <c r="AR57" t="str">
        <f t="shared" si="205"/>
        <v/>
      </c>
      <c r="AS57" t="str">
        <f t="shared" si="206"/>
        <v/>
      </c>
      <c r="AT57" t="str">
        <f t="shared" si="116"/>
        <v/>
      </c>
      <c r="AU57" t="str">
        <f t="shared" si="207"/>
        <v/>
      </c>
      <c r="AV57" t="str">
        <f t="shared" si="117"/>
        <v/>
      </c>
      <c r="AW57" t="str">
        <f t="shared" si="118"/>
        <v/>
      </c>
      <c r="AX57" t="str">
        <f t="shared" si="119"/>
        <v/>
      </c>
      <c r="AY57" t="str">
        <f t="shared" si="120"/>
        <v/>
      </c>
      <c r="AZ57" t="str">
        <f t="shared" si="121"/>
        <v/>
      </c>
      <c r="BA57" t="str">
        <f t="shared" si="122"/>
        <v/>
      </c>
      <c r="BB57" t="str">
        <f t="shared" si="123"/>
        <v/>
      </c>
      <c r="BC57" t="str">
        <f t="shared" si="208"/>
        <v/>
      </c>
      <c r="BD57" t="str">
        <f t="shared" si="209"/>
        <v/>
      </c>
      <c r="BE57" t="str">
        <f t="shared" si="210"/>
        <v/>
      </c>
      <c r="BF57" t="str">
        <f t="shared" si="211"/>
        <v/>
      </c>
      <c r="BG57" t="str">
        <f t="shared" si="212"/>
        <v/>
      </c>
      <c r="BH57" t="str">
        <f t="shared" si="213"/>
        <v/>
      </c>
      <c r="BI57">
        <f t="shared" si="124"/>
        <v>0</v>
      </c>
      <c r="BJ57" t="str">
        <f t="shared" si="214"/>
        <v/>
      </c>
      <c r="BK57" t="str">
        <f t="shared" si="215"/>
        <v/>
      </c>
      <c r="BL57" t="b">
        <f t="shared" si="216"/>
        <v>0</v>
      </c>
      <c r="BM57" t="str">
        <f t="shared" si="217"/>
        <v/>
      </c>
      <c r="BN57" t="str">
        <f t="shared" si="218"/>
        <v/>
      </c>
      <c r="BO57" t="str">
        <f t="shared" si="219"/>
        <v/>
      </c>
      <c r="BP57" t="str">
        <f t="shared" si="220"/>
        <v/>
      </c>
      <c r="BQ57" t="str">
        <f t="shared" si="221"/>
        <v/>
      </c>
      <c r="BR57" t="str">
        <f t="shared" si="222"/>
        <v/>
      </c>
      <c r="BS57" t="str">
        <f t="shared" si="223"/>
        <v/>
      </c>
      <c r="BT57" t="str">
        <f t="shared" si="224"/>
        <v/>
      </c>
      <c r="BU57" t="str">
        <f t="shared" si="225"/>
        <v/>
      </c>
      <c r="BV57" t="str">
        <f t="shared" si="226"/>
        <v/>
      </c>
      <c r="BW57" t="str">
        <f t="shared" si="227"/>
        <v/>
      </c>
      <c r="BX57" t="str">
        <f t="shared" si="228"/>
        <v/>
      </c>
      <c r="BY57">
        <f t="shared" si="125"/>
        <v>0</v>
      </c>
      <c r="BZ57">
        <f t="shared" si="167"/>
        <v>0</v>
      </c>
      <c r="CA57" t="str">
        <f t="shared" si="229"/>
        <v/>
      </c>
      <c r="CB57" t="str">
        <f t="shared" si="127"/>
        <v/>
      </c>
      <c r="CC57" t="str">
        <f t="shared" si="128"/>
        <v/>
      </c>
      <c r="CD57" t="str">
        <f t="shared" si="230"/>
        <v/>
      </c>
      <c r="CE57" t="str">
        <f t="shared" si="231"/>
        <v/>
      </c>
      <c r="CF57" t="str">
        <f t="shared" si="232"/>
        <v/>
      </c>
      <c r="CG57" t="str">
        <f t="shared" si="233"/>
        <v/>
      </c>
      <c r="CH57" t="str">
        <f t="shared" si="234"/>
        <v/>
      </c>
      <c r="CI57" t="str">
        <f t="shared" si="235"/>
        <v/>
      </c>
      <c r="CJ57" t="str">
        <f t="shared" si="236"/>
        <v/>
      </c>
      <c r="CK57" t="str">
        <f t="shared" si="237"/>
        <v/>
      </c>
      <c r="CL57" t="str">
        <f t="shared" si="238"/>
        <v/>
      </c>
      <c r="CM57" t="str">
        <f t="shared" si="239"/>
        <v/>
      </c>
      <c r="CN57" t="str">
        <f t="shared" si="240"/>
        <v/>
      </c>
      <c r="CO57" t="str">
        <f t="shared" si="241"/>
        <v/>
      </c>
      <c r="CP57" t="str">
        <f t="shared" si="242"/>
        <v/>
      </c>
      <c r="CQ57" t="str">
        <f t="shared" si="243"/>
        <v/>
      </c>
      <c r="CR57" t="str">
        <f t="shared" si="244"/>
        <v/>
      </c>
      <c r="CS57" t="str">
        <f t="shared" si="245"/>
        <v/>
      </c>
      <c r="CT57" t="str">
        <f t="shared" si="246"/>
        <v/>
      </c>
      <c r="CU57" t="str">
        <f t="shared" si="247"/>
        <v/>
      </c>
      <c r="CV57" t="str">
        <f t="shared" si="248"/>
        <v/>
      </c>
      <c r="CW57" t="str">
        <f t="shared" si="168"/>
        <v/>
      </c>
      <c r="CX57" t="str">
        <f t="shared" si="169"/>
        <v/>
      </c>
      <c r="CY57" t="str">
        <f t="shared" si="170"/>
        <v/>
      </c>
      <c r="CZ57" t="str">
        <f t="shared" si="171"/>
        <v/>
      </c>
      <c r="DA57" t="str">
        <f t="shared" si="172"/>
        <v/>
      </c>
      <c r="DB57" t="str">
        <f t="shared" si="173"/>
        <v/>
      </c>
      <c r="DC57" t="str">
        <f t="shared" si="174"/>
        <v/>
      </c>
      <c r="DD57" t="str">
        <f t="shared" si="175"/>
        <v/>
      </c>
      <c r="DE57">
        <f t="shared" si="176"/>
        <v>0</v>
      </c>
      <c r="DF57">
        <f t="shared" si="249"/>
        <v>0</v>
      </c>
      <c r="DG57" t="str">
        <f t="shared" si="250"/>
        <v/>
      </c>
      <c r="DH57" t="str">
        <f t="shared" si="138"/>
        <v/>
      </c>
      <c r="DI57" t="str">
        <f t="shared" si="139"/>
        <v/>
      </c>
      <c r="DJ57" t="str">
        <f t="shared" si="140"/>
        <v/>
      </c>
      <c r="DK57" t="str">
        <f t="shared" si="141"/>
        <v/>
      </c>
      <c r="DL57" t="str">
        <f t="shared" si="142"/>
        <v/>
      </c>
      <c r="DM57" t="str">
        <f t="shared" si="143"/>
        <v/>
      </c>
      <c r="DN57" t="str">
        <f t="shared" si="144"/>
        <v/>
      </c>
      <c r="DO57" t="str">
        <f t="shared" si="145"/>
        <v/>
      </c>
      <c r="DP57" t="str">
        <f t="shared" si="146"/>
        <v/>
      </c>
      <c r="DQ57" t="str">
        <f t="shared" si="251"/>
        <v/>
      </c>
      <c r="DR57" t="str">
        <f t="shared" si="252"/>
        <v/>
      </c>
      <c r="DS57" t="str">
        <f t="shared" si="253"/>
        <v/>
      </c>
      <c r="DT57" t="str">
        <f t="shared" si="254"/>
        <v/>
      </c>
      <c r="DU57" t="str">
        <f t="shared" si="255"/>
        <v/>
      </c>
      <c r="DV57" t="str">
        <f t="shared" si="256"/>
        <v/>
      </c>
      <c r="DW57" t="str">
        <f t="shared" si="257"/>
        <v/>
      </c>
      <c r="DX57" t="str">
        <f t="shared" si="258"/>
        <v/>
      </c>
      <c r="DY57" t="str">
        <f t="shared" si="177"/>
        <v/>
      </c>
      <c r="DZ57" t="str">
        <f t="shared" si="178"/>
        <v/>
      </c>
      <c r="EA57" t="str">
        <f t="shared" si="179"/>
        <v/>
      </c>
      <c r="EB57" t="str">
        <f t="shared" si="180"/>
        <v/>
      </c>
      <c r="EC57" t="str">
        <f t="shared" si="181"/>
        <v/>
      </c>
      <c r="ED57" t="str">
        <f t="shared" si="182"/>
        <v/>
      </c>
      <c r="EE57" t="str">
        <f t="shared" si="183"/>
        <v/>
      </c>
      <c r="EF57" t="str">
        <f t="shared" si="184"/>
        <v/>
      </c>
      <c r="EG57">
        <f t="shared" si="164"/>
        <v>0</v>
      </c>
      <c r="EH57" t="str">
        <f t="shared" si="155"/>
        <v/>
      </c>
      <c r="EI57" t="b">
        <f t="shared" si="259"/>
        <v>0</v>
      </c>
      <c r="EJ57" t="b">
        <f t="shared" si="260"/>
        <v>0</v>
      </c>
      <c r="EK57" t="b">
        <f t="shared" si="261"/>
        <v>0</v>
      </c>
      <c r="EL57" t="str">
        <f t="shared" si="156"/>
        <v>FALSEFALSEFALSE</v>
      </c>
      <c r="EM57" t="str">
        <f t="shared" si="157"/>
        <v/>
      </c>
      <c r="EN57" t="str">
        <f t="shared" si="158"/>
        <v/>
      </c>
      <c r="EO57" t="str">
        <f t="shared" si="262"/>
        <v/>
      </c>
      <c r="EP57" t="str">
        <f t="shared" si="263"/>
        <v/>
      </c>
      <c r="EQ57" t="str">
        <f t="shared" si="165"/>
        <v/>
      </c>
      <c r="ER57" t="str">
        <f t="shared" si="159"/>
        <v/>
      </c>
    </row>
    <row r="58" spans="1:148" x14ac:dyDescent="0.2">
      <c r="A58" t="str">
        <f t="shared" si="160"/>
        <v/>
      </c>
      <c r="B58" s="6" t="str">
        <f t="shared" si="99"/>
        <v/>
      </c>
      <c r="C58" t="str">
        <f t="shared" si="161"/>
        <v/>
      </c>
      <c r="D58" s="8" t="str">
        <f t="shared" si="162"/>
        <v/>
      </c>
      <c r="E58" s="9" t="str">
        <f t="shared" si="100"/>
        <v/>
      </c>
      <c r="F58" s="8" t="str">
        <f t="shared" si="101"/>
        <v/>
      </c>
      <c r="G58" t="str">
        <f t="shared" si="102"/>
        <v/>
      </c>
      <c r="H58" t="str">
        <f t="shared" si="103"/>
        <v/>
      </c>
      <c r="I58" t="str">
        <f t="shared" si="104"/>
        <v/>
      </c>
      <c r="J58" t="str">
        <f t="shared" si="105"/>
        <v/>
      </c>
      <c r="K58" t="str">
        <f t="shared" si="106"/>
        <v/>
      </c>
      <c r="L58" t="str">
        <f t="shared" si="107"/>
        <v/>
      </c>
      <c r="M58" t="str">
        <f t="shared" si="108"/>
        <v/>
      </c>
      <c r="N58" t="str">
        <f t="shared" si="109"/>
        <v/>
      </c>
      <c r="O58" t="str">
        <f t="shared" si="110"/>
        <v/>
      </c>
      <c r="P58" t="str">
        <f t="shared" si="111"/>
        <v/>
      </c>
      <c r="Q58" t="str">
        <f t="shared" si="166"/>
        <v/>
      </c>
      <c r="R58" t="str">
        <f t="shared" si="112"/>
        <v/>
      </c>
      <c r="S58" t="str">
        <f t="shared" si="186"/>
        <v/>
      </c>
      <c r="T58">
        <f t="shared" si="113"/>
        <v>0</v>
      </c>
      <c r="U58" t="str">
        <f t="shared" si="187"/>
        <v/>
      </c>
      <c r="V58" t="str">
        <f t="shared" si="188"/>
        <v/>
      </c>
      <c r="W58" t="str">
        <f t="shared" si="189"/>
        <v/>
      </c>
      <c r="X58" t="str">
        <f t="shared" si="190"/>
        <v/>
      </c>
      <c r="Y58" t="str">
        <f t="shared" si="191"/>
        <v/>
      </c>
      <c r="Z58" t="str">
        <f t="shared" si="192"/>
        <v/>
      </c>
      <c r="AA58" t="str">
        <f t="shared" si="264"/>
        <v/>
      </c>
      <c r="AC58" t="str">
        <f t="shared" si="193"/>
        <v/>
      </c>
      <c r="AD58" t="str">
        <f t="shared" si="194"/>
        <v/>
      </c>
      <c r="AE58" t="str">
        <f t="shared" si="195"/>
        <v/>
      </c>
      <c r="AF58" t="str">
        <f t="shared" si="196"/>
        <v/>
      </c>
      <c r="AG58" t="str">
        <f t="shared" si="197"/>
        <v/>
      </c>
      <c r="AH58" t="str">
        <f t="shared" si="198"/>
        <v/>
      </c>
      <c r="AI58" t="str">
        <f t="shared" si="199"/>
        <v/>
      </c>
      <c r="AJ58" t="str">
        <f t="shared" si="200"/>
        <v/>
      </c>
      <c r="AK58" t="str">
        <f t="shared" si="201"/>
        <v/>
      </c>
      <c r="AL58">
        <f t="shared" si="115"/>
        <v>0</v>
      </c>
      <c r="AM58" t="str">
        <f t="shared" si="202"/>
        <v/>
      </c>
      <c r="AN58" t="str">
        <f t="shared" si="203"/>
        <v/>
      </c>
      <c r="AO58" t="str">
        <f t="shared" si="204"/>
        <v/>
      </c>
      <c r="AP58" t="str">
        <f t="shared" si="163"/>
        <v/>
      </c>
      <c r="AQ58" t="b">
        <f t="shared" si="185"/>
        <v>0</v>
      </c>
      <c r="AR58" t="str">
        <f t="shared" si="205"/>
        <v/>
      </c>
      <c r="AS58" t="str">
        <f t="shared" si="206"/>
        <v/>
      </c>
      <c r="AT58" t="str">
        <f t="shared" si="116"/>
        <v/>
      </c>
      <c r="AU58" t="str">
        <f t="shared" si="207"/>
        <v/>
      </c>
      <c r="AV58" t="str">
        <f t="shared" si="117"/>
        <v/>
      </c>
      <c r="AW58" t="str">
        <f t="shared" si="118"/>
        <v/>
      </c>
      <c r="AX58" t="str">
        <f t="shared" si="119"/>
        <v/>
      </c>
      <c r="AY58" t="str">
        <f t="shared" si="120"/>
        <v/>
      </c>
      <c r="AZ58" t="str">
        <f t="shared" si="121"/>
        <v/>
      </c>
      <c r="BA58" t="str">
        <f t="shared" si="122"/>
        <v/>
      </c>
      <c r="BB58" t="str">
        <f t="shared" si="123"/>
        <v/>
      </c>
      <c r="BC58" t="str">
        <f t="shared" si="208"/>
        <v/>
      </c>
      <c r="BD58" t="str">
        <f t="shared" si="209"/>
        <v/>
      </c>
      <c r="BE58" t="str">
        <f t="shared" si="210"/>
        <v/>
      </c>
      <c r="BF58" t="str">
        <f t="shared" si="211"/>
        <v/>
      </c>
      <c r="BG58" t="str">
        <f t="shared" si="212"/>
        <v/>
      </c>
      <c r="BH58" t="str">
        <f t="shared" si="213"/>
        <v/>
      </c>
      <c r="BI58">
        <f t="shared" si="124"/>
        <v>0</v>
      </c>
      <c r="BJ58" t="str">
        <f t="shared" si="214"/>
        <v/>
      </c>
      <c r="BK58" t="str">
        <f t="shared" si="215"/>
        <v/>
      </c>
      <c r="BL58" t="b">
        <f t="shared" si="216"/>
        <v>0</v>
      </c>
      <c r="BM58" t="str">
        <f t="shared" si="217"/>
        <v/>
      </c>
      <c r="BN58" t="str">
        <f t="shared" si="218"/>
        <v/>
      </c>
      <c r="BO58" t="str">
        <f t="shared" si="219"/>
        <v/>
      </c>
      <c r="BP58" t="str">
        <f t="shared" si="220"/>
        <v/>
      </c>
      <c r="BQ58" t="str">
        <f t="shared" si="221"/>
        <v/>
      </c>
      <c r="BR58" t="str">
        <f t="shared" si="222"/>
        <v/>
      </c>
      <c r="BS58" t="str">
        <f t="shared" si="223"/>
        <v/>
      </c>
      <c r="BT58" t="str">
        <f t="shared" si="224"/>
        <v/>
      </c>
      <c r="BU58" t="str">
        <f t="shared" si="225"/>
        <v/>
      </c>
      <c r="BV58" t="str">
        <f t="shared" si="226"/>
        <v/>
      </c>
      <c r="BW58" t="str">
        <f t="shared" si="227"/>
        <v/>
      </c>
      <c r="BX58" t="str">
        <f t="shared" si="228"/>
        <v/>
      </c>
      <c r="BY58">
        <f t="shared" si="125"/>
        <v>0</v>
      </c>
      <c r="BZ58">
        <f t="shared" si="167"/>
        <v>0</v>
      </c>
      <c r="CA58" t="str">
        <f t="shared" si="229"/>
        <v/>
      </c>
      <c r="CB58" t="str">
        <f t="shared" si="127"/>
        <v/>
      </c>
      <c r="CC58" t="str">
        <f t="shared" si="128"/>
        <v/>
      </c>
      <c r="CD58" t="str">
        <f t="shared" si="230"/>
        <v/>
      </c>
      <c r="CE58" t="str">
        <f t="shared" si="231"/>
        <v/>
      </c>
      <c r="CF58" t="str">
        <f t="shared" si="232"/>
        <v/>
      </c>
      <c r="CG58" t="str">
        <f t="shared" si="233"/>
        <v/>
      </c>
      <c r="CH58" t="str">
        <f t="shared" si="234"/>
        <v/>
      </c>
      <c r="CI58" t="str">
        <f t="shared" si="235"/>
        <v/>
      </c>
      <c r="CJ58" t="str">
        <f t="shared" si="236"/>
        <v/>
      </c>
      <c r="CK58" t="str">
        <f t="shared" si="237"/>
        <v/>
      </c>
      <c r="CL58" t="str">
        <f t="shared" si="238"/>
        <v/>
      </c>
      <c r="CM58" t="str">
        <f t="shared" si="239"/>
        <v/>
      </c>
      <c r="CN58" t="str">
        <f t="shared" si="240"/>
        <v/>
      </c>
      <c r="CO58" t="str">
        <f t="shared" si="241"/>
        <v/>
      </c>
      <c r="CP58" t="str">
        <f t="shared" si="242"/>
        <v/>
      </c>
      <c r="CQ58" t="str">
        <f t="shared" si="243"/>
        <v/>
      </c>
      <c r="CR58" t="str">
        <f t="shared" si="244"/>
        <v/>
      </c>
      <c r="CS58" t="str">
        <f t="shared" si="245"/>
        <v/>
      </c>
      <c r="CT58" t="str">
        <f t="shared" si="246"/>
        <v/>
      </c>
      <c r="CU58" t="str">
        <f t="shared" si="247"/>
        <v/>
      </c>
      <c r="CV58" t="str">
        <f t="shared" si="248"/>
        <v/>
      </c>
      <c r="CW58" t="str">
        <f t="shared" si="168"/>
        <v/>
      </c>
      <c r="CX58" t="str">
        <f t="shared" si="169"/>
        <v/>
      </c>
      <c r="CY58" t="str">
        <f t="shared" si="170"/>
        <v/>
      </c>
      <c r="CZ58" t="str">
        <f t="shared" si="171"/>
        <v/>
      </c>
      <c r="DA58" t="str">
        <f t="shared" si="172"/>
        <v/>
      </c>
      <c r="DB58" t="str">
        <f t="shared" si="173"/>
        <v/>
      </c>
      <c r="DC58" t="str">
        <f t="shared" si="174"/>
        <v/>
      </c>
      <c r="DD58" t="str">
        <f t="shared" si="175"/>
        <v/>
      </c>
      <c r="DE58">
        <f t="shared" si="176"/>
        <v>0</v>
      </c>
      <c r="DF58">
        <f t="shared" si="249"/>
        <v>0</v>
      </c>
      <c r="DG58" t="str">
        <f t="shared" si="250"/>
        <v/>
      </c>
      <c r="DH58" t="str">
        <f t="shared" si="138"/>
        <v/>
      </c>
      <c r="DI58" t="str">
        <f t="shared" si="139"/>
        <v/>
      </c>
      <c r="DJ58" t="str">
        <f t="shared" si="140"/>
        <v/>
      </c>
      <c r="DK58" t="str">
        <f t="shared" si="141"/>
        <v/>
      </c>
      <c r="DL58" t="str">
        <f t="shared" si="142"/>
        <v/>
      </c>
      <c r="DM58" t="str">
        <f t="shared" si="143"/>
        <v/>
      </c>
      <c r="DN58" t="str">
        <f t="shared" si="144"/>
        <v/>
      </c>
      <c r="DO58" t="str">
        <f t="shared" si="145"/>
        <v/>
      </c>
      <c r="DP58" t="str">
        <f t="shared" si="146"/>
        <v/>
      </c>
      <c r="DQ58" t="str">
        <f t="shared" si="251"/>
        <v/>
      </c>
      <c r="DR58" t="str">
        <f t="shared" si="252"/>
        <v/>
      </c>
      <c r="DS58" t="str">
        <f t="shared" si="253"/>
        <v/>
      </c>
      <c r="DT58" t="str">
        <f t="shared" si="254"/>
        <v/>
      </c>
      <c r="DU58" t="str">
        <f t="shared" si="255"/>
        <v/>
      </c>
      <c r="DV58" t="str">
        <f t="shared" si="256"/>
        <v/>
      </c>
      <c r="DW58" t="str">
        <f t="shared" si="257"/>
        <v/>
      </c>
      <c r="DX58" t="str">
        <f t="shared" si="258"/>
        <v/>
      </c>
      <c r="DY58" t="str">
        <f t="shared" si="177"/>
        <v/>
      </c>
      <c r="DZ58" t="str">
        <f t="shared" si="178"/>
        <v/>
      </c>
      <c r="EA58" t="str">
        <f t="shared" si="179"/>
        <v/>
      </c>
      <c r="EB58" t="str">
        <f t="shared" si="180"/>
        <v/>
      </c>
      <c r="EC58" t="str">
        <f t="shared" si="181"/>
        <v/>
      </c>
      <c r="ED58" t="str">
        <f t="shared" si="182"/>
        <v/>
      </c>
      <c r="EE58" t="str">
        <f t="shared" si="183"/>
        <v/>
      </c>
      <c r="EF58" t="str">
        <f t="shared" si="184"/>
        <v/>
      </c>
      <c r="EG58">
        <f t="shared" si="164"/>
        <v>0</v>
      </c>
      <c r="EH58" t="str">
        <f t="shared" si="155"/>
        <v/>
      </c>
      <c r="EI58" t="b">
        <f t="shared" si="259"/>
        <v>0</v>
      </c>
      <c r="EJ58" t="b">
        <f t="shared" si="260"/>
        <v>0</v>
      </c>
      <c r="EK58" t="b">
        <f t="shared" si="261"/>
        <v>0</v>
      </c>
      <c r="EL58" t="str">
        <f t="shared" si="156"/>
        <v>FALSEFALSEFALSE</v>
      </c>
      <c r="EM58" t="str">
        <f t="shared" si="157"/>
        <v/>
      </c>
      <c r="EN58" t="str">
        <f t="shared" si="158"/>
        <v/>
      </c>
      <c r="EO58" t="str">
        <f t="shared" si="262"/>
        <v/>
      </c>
      <c r="EP58" t="str">
        <f t="shared" si="263"/>
        <v/>
      </c>
      <c r="EQ58" t="str">
        <f t="shared" si="165"/>
        <v/>
      </c>
      <c r="ER58" t="str">
        <f t="shared" si="159"/>
        <v/>
      </c>
    </row>
    <row r="59" spans="1:148" x14ac:dyDescent="0.2">
      <c r="A59" t="str">
        <f t="shared" si="160"/>
        <v/>
      </c>
      <c r="B59" s="6" t="str">
        <f t="shared" si="99"/>
        <v/>
      </c>
      <c r="C59" t="str">
        <f t="shared" si="161"/>
        <v/>
      </c>
      <c r="D59" s="8" t="str">
        <f t="shared" si="162"/>
        <v/>
      </c>
      <c r="E59" s="9" t="str">
        <f t="shared" si="100"/>
        <v/>
      </c>
      <c r="F59" s="8" t="str">
        <f t="shared" si="101"/>
        <v/>
      </c>
      <c r="G59" t="str">
        <f t="shared" si="102"/>
        <v/>
      </c>
      <c r="H59" t="str">
        <f t="shared" si="103"/>
        <v/>
      </c>
      <c r="I59" t="str">
        <f t="shared" si="104"/>
        <v/>
      </c>
      <c r="J59" t="str">
        <f t="shared" si="105"/>
        <v/>
      </c>
      <c r="K59" t="str">
        <f t="shared" si="106"/>
        <v/>
      </c>
      <c r="L59" t="str">
        <f t="shared" si="107"/>
        <v/>
      </c>
      <c r="M59" t="str">
        <f t="shared" si="108"/>
        <v/>
      </c>
      <c r="N59" t="str">
        <f t="shared" si="109"/>
        <v/>
      </c>
      <c r="O59" t="str">
        <f t="shared" si="110"/>
        <v/>
      </c>
      <c r="P59" t="str">
        <f t="shared" si="111"/>
        <v/>
      </c>
      <c r="Q59" t="str">
        <f t="shared" si="166"/>
        <v/>
      </c>
      <c r="R59" t="str">
        <f t="shared" si="112"/>
        <v/>
      </c>
      <c r="S59" t="str">
        <f t="shared" si="186"/>
        <v/>
      </c>
      <c r="T59">
        <f t="shared" si="113"/>
        <v>0</v>
      </c>
      <c r="U59" t="str">
        <f t="shared" si="187"/>
        <v/>
      </c>
      <c r="V59" t="str">
        <f t="shared" si="188"/>
        <v/>
      </c>
      <c r="W59" t="str">
        <f t="shared" si="189"/>
        <v/>
      </c>
      <c r="X59" t="str">
        <f t="shared" si="190"/>
        <v/>
      </c>
      <c r="Y59" t="str">
        <f t="shared" si="191"/>
        <v/>
      </c>
      <c r="Z59" t="str">
        <f t="shared" si="192"/>
        <v/>
      </c>
      <c r="AA59" t="str">
        <f t="shared" si="264"/>
        <v/>
      </c>
      <c r="AC59" t="str">
        <f t="shared" si="193"/>
        <v/>
      </c>
      <c r="AD59" t="str">
        <f t="shared" si="194"/>
        <v/>
      </c>
      <c r="AE59" t="str">
        <f t="shared" si="195"/>
        <v/>
      </c>
      <c r="AF59" t="str">
        <f t="shared" si="196"/>
        <v/>
      </c>
      <c r="AG59" t="str">
        <f t="shared" si="197"/>
        <v/>
      </c>
      <c r="AH59" t="str">
        <f t="shared" si="198"/>
        <v/>
      </c>
      <c r="AI59" t="str">
        <f t="shared" si="199"/>
        <v/>
      </c>
      <c r="AJ59" t="str">
        <f t="shared" si="200"/>
        <v/>
      </c>
      <c r="AK59" t="str">
        <f t="shared" si="201"/>
        <v/>
      </c>
      <c r="AL59">
        <f t="shared" si="115"/>
        <v>0</v>
      </c>
      <c r="AM59" t="str">
        <f t="shared" si="202"/>
        <v/>
      </c>
      <c r="AN59" t="str">
        <f t="shared" si="203"/>
        <v/>
      </c>
      <c r="AO59" t="str">
        <f t="shared" si="204"/>
        <v/>
      </c>
      <c r="AP59" t="str">
        <f t="shared" si="163"/>
        <v/>
      </c>
      <c r="AQ59" t="b">
        <f t="shared" si="185"/>
        <v>0</v>
      </c>
      <c r="AR59" t="str">
        <f t="shared" si="205"/>
        <v/>
      </c>
      <c r="AS59" t="str">
        <f t="shared" si="206"/>
        <v/>
      </c>
      <c r="AT59" t="str">
        <f t="shared" si="116"/>
        <v/>
      </c>
      <c r="AU59" t="str">
        <f t="shared" si="207"/>
        <v/>
      </c>
      <c r="AV59" t="str">
        <f t="shared" si="117"/>
        <v/>
      </c>
      <c r="AW59" t="str">
        <f t="shared" si="118"/>
        <v/>
      </c>
      <c r="AX59" t="str">
        <f t="shared" si="119"/>
        <v/>
      </c>
      <c r="AY59" t="str">
        <f t="shared" si="120"/>
        <v/>
      </c>
      <c r="AZ59" t="str">
        <f t="shared" si="121"/>
        <v/>
      </c>
      <c r="BA59" t="str">
        <f t="shared" si="122"/>
        <v/>
      </c>
      <c r="BB59" t="str">
        <f t="shared" si="123"/>
        <v/>
      </c>
      <c r="BC59" t="str">
        <f t="shared" si="208"/>
        <v/>
      </c>
      <c r="BD59" t="str">
        <f t="shared" si="209"/>
        <v/>
      </c>
      <c r="BE59" t="str">
        <f t="shared" si="210"/>
        <v/>
      </c>
      <c r="BF59" t="str">
        <f t="shared" si="211"/>
        <v/>
      </c>
      <c r="BG59" t="str">
        <f t="shared" si="212"/>
        <v/>
      </c>
      <c r="BH59" t="str">
        <f t="shared" si="213"/>
        <v/>
      </c>
      <c r="BI59">
        <f t="shared" si="124"/>
        <v>0</v>
      </c>
      <c r="BJ59" t="str">
        <f t="shared" si="214"/>
        <v/>
      </c>
      <c r="BK59" t="str">
        <f t="shared" si="215"/>
        <v/>
      </c>
      <c r="BL59" t="b">
        <f t="shared" si="216"/>
        <v>0</v>
      </c>
      <c r="BM59" t="str">
        <f t="shared" si="217"/>
        <v/>
      </c>
      <c r="BN59" t="str">
        <f t="shared" si="218"/>
        <v/>
      </c>
      <c r="BO59" t="str">
        <f t="shared" si="219"/>
        <v/>
      </c>
      <c r="BP59" t="str">
        <f t="shared" si="220"/>
        <v/>
      </c>
      <c r="BQ59" t="str">
        <f t="shared" si="221"/>
        <v/>
      </c>
      <c r="BR59" t="str">
        <f t="shared" si="222"/>
        <v/>
      </c>
      <c r="BS59" t="str">
        <f t="shared" si="223"/>
        <v/>
      </c>
      <c r="BT59" t="str">
        <f t="shared" si="224"/>
        <v/>
      </c>
      <c r="BU59" t="str">
        <f t="shared" si="225"/>
        <v/>
      </c>
      <c r="BV59" t="str">
        <f t="shared" si="226"/>
        <v/>
      </c>
      <c r="BW59" t="str">
        <f t="shared" si="227"/>
        <v/>
      </c>
      <c r="BX59" t="str">
        <f t="shared" si="228"/>
        <v/>
      </c>
      <c r="BY59">
        <f t="shared" si="125"/>
        <v>0</v>
      </c>
      <c r="BZ59">
        <f t="shared" si="167"/>
        <v>0</v>
      </c>
      <c r="CA59" t="str">
        <f t="shared" si="229"/>
        <v/>
      </c>
      <c r="CB59" t="str">
        <f t="shared" si="127"/>
        <v/>
      </c>
      <c r="CC59" t="str">
        <f t="shared" si="128"/>
        <v/>
      </c>
      <c r="CD59" t="str">
        <f t="shared" si="230"/>
        <v/>
      </c>
      <c r="CE59" t="str">
        <f t="shared" si="231"/>
        <v/>
      </c>
      <c r="CF59" t="str">
        <f t="shared" si="232"/>
        <v/>
      </c>
      <c r="CG59" t="str">
        <f t="shared" si="233"/>
        <v/>
      </c>
      <c r="CH59" t="str">
        <f t="shared" si="234"/>
        <v/>
      </c>
      <c r="CI59" t="str">
        <f t="shared" si="235"/>
        <v/>
      </c>
      <c r="CJ59" t="str">
        <f t="shared" si="236"/>
        <v/>
      </c>
      <c r="CK59" t="str">
        <f t="shared" si="237"/>
        <v/>
      </c>
      <c r="CL59" t="str">
        <f t="shared" si="238"/>
        <v/>
      </c>
      <c r="CM59" t="str">
        <f t="shared" si="239"/>
        <v/>
      </c>
      <c r="CN59" t="str">
        <f t="shared" si="240"/>
        <v/>
      </c>
      <c r="CO59" t="str">
        <f t="shared" si="241"/>
        <v/>
      </c>
      <c r="CP59" t="str">
        <f t="shared" si="242"/>
        <v/>
      </c>
      <c r="CQ59" t="str">
        <f t="shared" si="243"/>
        <v/>
      </c>
      <c r="CR59" t="str">
        <f t="shared" si="244"/>
        <v/>
      </c>
      <c r="CS59" t="str">
        <f t="shared" si="245"/>
        <v/>
      </c>
      <c r="CT59" t="str">
        <f t="shared" si="246"/>
        <v/>
      </c>
      <c r="CU59" t="str">
        <f t="shared" si="247"/>
        <v/>
      </c>
      <c r="CV59" t="str">
        <f t="shared" si="248"/>
        <v/>
      </c>
      <c r="CW59" t="str">
        <f t="shared" si="168"/>
        <v/>
      </c>
      <c r="CX59" t="str">
        <f t="shared" si="169"/>
        <v/>
      </c>
      <c r="CY59" t="str">
        <f t="shared" si="170"/>
        <v/>
      </c>
      <c r="CZ59" t="str">
        <f t="shared" si="171"/>
        <v/>
      </c>
      <c r="DA59" t="str">
        <f t="shared" si="172"/>
        <v/>
      </c>
      <c r="DB59" t="str">
        <f t="shared" si="173"/>
        <v/>
      </c>
      <c r="DC59" t="str">
        <f t="shared" si="174"/>
        <v/>
      </c>
      <c r="DD59" t="str">
        <f t="shared" si="175"/>
        <v/>
      </c>
      <c r="DE59">
        <f t="shared" si="176"/>
        <v>0</v>
      </c>
      <c r="DF59">
        <f t="shared" si="249"/>
        <v>0</v>
      </c>
      <c r="DG59" t="str">
        <f t="shared" si="250"/>
        <v/>
      </c>
      <c r="DH59" t="str">
        <f t="shared" si="138"/>
        <v/>
      </c>
      <c r="DI59" t="str">
        <f t="shared" si="139"/>
        <v/>
      </c>
      <c r="DJ59" t="str">
        <f t="shared" si="140"/>
        <v/>
      </c>
      <c r="DK59" t="str">
        <f t="shared" si="141"/>
        <v/>
      </c>
      <c r="DL59" t="str">
        <f t="shared" si="142"/>
        <v/>
      </c>
      <c r="DM59" t="str">
        <f t="shared" si="143"/>
        <v/>
      </c>
      <c r="DN59" t="str">
        <f t="shared" si="144"/>
        <v/>
      </c>
      <c r="DO59" t="str">
        <f t="shared" si="145"/>
        <v/>
      </c>
      <c r="DP59" t="str">
        <f t="shared" si="146"/>
        <v/>
      </c>
      <c r="DQ59" t="str">
        <f t="shared" si="251"/>
        <v/>
      </c>
      <c r="DR59" t="str">
        <f t="shared" si="252"/>
        <v/>
      </c>
      <c r="DS59" t="str">
        <f t="shared" si="253"/>
        <v/>
      </c>
      <c r="DT59" t="str">
        <f t="shared" si="254"/>
        <v/>
      </c>
      <c r="DU59" t="str">
        <f t="shared" si="255"/>
        <v/>
      </c>
      <c r="DV59" t="str">
        <f t="shared" si="256"/>
        <v/>
      </c>
      <c r="DW59" t="str">
        <f t="shared" si="257"/>
        <v/>
      </c>
      <c r="DX59" t="str">
        <f t="shared" si="258"/>
        <v/>
      </c>
      <c r="DY59" t="str">
        <f t="shared" si="177"/>
        <v/>
      </c>
      <c r="DZ59" t="str">
        <f t="shared" si="178"/>
        <v/>
      </c>
      <c r="EA59" t="str">
        <f t="shared" si="179"/>
        <v/>
      </c>
      <c r="EB59" t="str">
        <f t="shared" si="180"/>
        <v/>
      </c>
      <c r="EC59" t="str">
        <f t="shared" si="181"/>
        <v/>
      </c>
      <c r="ED59" t="str">
        <f t="shared" si="182"/>
        <v/>
      </c>
      <c r="EE59" t="str">
        <f t="shared" si="183"/>
        <v/>
      </c>
      <c r="EF59" t="str">
        <f t="shared" si="184"/>
        <v/>
      </c>
      <c r="EG59">
        <f t="shared" si="164"/>
        <v>0</v>
      </c>
      <c r="EH59" t="str">
        <f t="shared" si="155"/>
        <v/>
      </c>
      <c r="EI59" t="b">
        <f t="shared" si="259"/>
        <v>0</v>
      </c>
      <c r="EJ59" t="b">
        <f t="shared" si="260"/>
        <v>0</v>
      </c>
      <c r="EK59" t="b">
        <f t="shared" si="261"/>
        <v>0</v>
      </c>
      <c r="EL59" t="str">
        <f t="shared" si="156"/>
        <v>FALSEFALSEFALSE</v>
      </c>
      <c r="EM59" t="str">
        <f t="shared" si="157"/>
        <v/>
      </c>
      <c r="EN59" t="str">
        <f t="shared" si="158"/>
        <v/>
      </c>
      <c r="EO59" t="str">
        <f t="shared" si="262"/>
        <v/>
      </c>
      <c r="EP59" t="str">
        <f t="shared" si="263"/>
        <v/>
      </c>
      <c r="EQ59" t="str">
        <f t="shared" si="165"/>
        <v/>
      </c>
      <c r="ER59" t="str">
        <f t="shared" si="159"/>
        <v/>
      </c>
    </row>
    <row r="60" spans="1:148" x14ac:dyDescent="0.2">
      <c r="A60" t="str">
        <f t="shared" si="160"/>
        <v/>
      </c>
      <c r="B60" s="6" t="str">
        <f t="shared" si="99"/>
        <v/>
      </c>
      <c r="C60" t="str">
        <f t="shared" si="161"/>
        <v/>
      </c>
      <c r="D60" s="8" t="str">
        <f t="shared" si="162"/>
        <v/>
      </c>
      <c r="E60" s="9" t="str">
        <f t="shared" si="100"/>
        <v/>
      </c>
      <c r="F60" s="8" t="str">
        <f t="shared" si="101"/>
        <v/>
      </c>
      <c r="G60" t="str">
        <f t="shared" si="102"/>
        <v/>
      </c>
      <c r="H60" t="str">
        <f t="shared" si="103"/>
        <v/>
      </c>
      <c r="I60" t="str">
        <f t="shared" si="104"/>
        <v/>
      </c>
      <c r="J60" t="str">
        <f t="shared" si="105"/>
        <v/>
      </c>
      <c r="K60" t="str">
        <f t="shared" si="106"/>
        <v/>
      </c>
      <c r="L60" t="str">
        <f t="shared" si="107"/>
        <v/>
      </c>
      <c r="M60" t="str">
        <f t="shared" si="108"/>
        <v/>
      </c>
      <c r="N60" t="str">
        <f t="shared" si="109"/>
        <v/>
      </c>
      <c r="O60" t="str">
        <f t="shared" si="110"/>
        <v/>
      </c>
      <c r="P60" t="str">
        <f t="shared" si="111"/>
        <v/>
      </c>
      <c r="Q60" t="str">
        <f t="shared" si="166"/>
        <v/>
      </c>
      <c r="R60" t="str">
        <f t="shared" si="112"/>
        <v/>
      </c>
      <c r="S60" t="str">
        <f t="shared" si="186"/>
        <v/>
      </c>
      <c r="T60">
        <f t="shared" si="113"/>
        <v>0</v>
      </c>
      <c r="U60" t="str">
        <f t="shared" si="187"/>
        <v/>
      </c>
      <c r="V60" t="str">
        <f t="shared" si="188"/>
        <v/>
      </c>
      <c r="W60" t="str">
        <f t="shared" si="189"/>
        <v/>
      </c>
      <c r="X60" t="str">
        <f t="shared" si="190"/>
        <v/>
      </c>
      <c r="Y60" t="str">
        <f t="shared" si="191"/>
        <v/>
      </c>
      <c r="Z60" t="str">
        <f t="shared" si="192"/>
        <v/>
      </c>
      <c r="AA60" t="str">
        <f t="shared" si="264"/>
        <v/>
      </c>
      <c r="AC60" t="str">
        <f t="shared" si="193"/>
        <v/>
      </c>
      <c r="AD60" t="str">
        <f t="shared" si="194"/>
        <v/>
      </c>
      <c r="AE60" t="str">
        <f t="shared" si="195"/>
        <v/>
      </c>
      <c r="AF60" t="str">
        <f t="shared" si="196"/>
        <v/>
      </c>
      <c r="AG60" t="str">
        <f t="shared" si="197"/>
        <v/>
      </c>
      <c r="AH60" t="str">
        <f t="shared" si="198"/>
        <v/>
      </c>
      <c r="AI60" t="str">
        <f t="shared" si="199"/>
        <v/>
      </c>
      <c r="AJ60" t="str">
        <f t="shared" si="200"/>
        <v/>
      </c>
      <c r="AK60" t="str">
        <f t="shared" si="201"/>
        <v/>
      </c>
      <c r="AL60">
        <f t="shared" si="115"/>
        <v>0</v>
      </c>
      <c r="AM60" t="str">
        <f t="shared" si="202"/>
        <v/>
      </c>
      <c r="AN60" t="str">
        <f t="shared" si="203"/>
        <v/>
      </c>
      <c r="AO60" t="str">
        <f t="shared" si="204"/>
        <v/>
      </c>
      <c r="AP60" t="str">
        <f t="shared" si="163"/>
        <v/>
      </c>
      <c r="AQ60" t="b">
        <f t="shared" si="185"/>
        <v>0</v>
      </c>
      <c r="AR60" t="str">
        <f t="shared" si="205"/>
        <v/>
      </c>
      <c r="AS60" t="str">
        <f t="shared" si="206"/>
        <v/>
      </c>
      <c r="AT60" t="str">
        <f t="shared" si="116"/>
        <v/>
      </c>
      <c r="AU60" t="str">
        <f t="shared" si="207"/>
        <v/>
      </c>
      <c r="AV60" t="str">
        <f t="shared" si="117"/>
        <v/>
      </c>
      <c r="AW60" t="str">
        <f t="shared" si="118"/>
        <v/>
      </c>
      <c r="AX60" t="str">
        <f t="shared" si="119"/>
        <v/>
      </c>
      <c r="AY60" t="str">
        <f t="shared" si="120"/>
        <v/>
      </c>
      <c r="AZ60" t="str">
        <f t="shared" si="121"/>
        <v/>
      </c>
      <c r="BA60" t="str">
        <f t="shared" si="122"/>
        <v/>
      </c>
      <c r="BB60" t="str">
        <f t="shared" si="123"/>
        <v/>
      </c>
      <c r="BC60" t="str">
        <f t="shared" si="208"/>
        <v/>
      </c>
      <c r="BD60" t="str">
        <f t="shared" si="209"/>
        <v/>
      </c>
      <c r="BE60" t="str">
        <f t="shared" si="210"/>
        <v/>
      </c>
      <c r="BF60" t="str">
        <f t="shared" si="211"/>
        <v/>
      </c>
      <c r="BG60" t="str">
        <f t="shared" si="212"/>
        <v/>
      </c>
      <c r="BH60" t="str">
        <f t="shared" si="213"/>
        <v/>
      </c>
      <c r="BI60">
        <f t="shared" si="124"/>
        <v>0</v>
      </c>
      <c r="BJ60" t="str">
        <f t="shared" si="214"/>
        <v/>
      </c>
      <c r="BK60" t="str">
        <f t="shared" si="215"/>
        <v/>
      </c>
      <c r="BL60" t="b">
        <f t="shared" si="216"/>
        <v>0</v>
      </c>
      <c r="BM60" t="str">
        <f t="shared" si="217"/>
        <v/>
      </c>
      <c r="BN60" t="str">
        <f t="shared" si="218"/>
        <v/>
      </c>
      <c r="BO60" t="str">
        <f t="shared" si="219"/>
        <v/>
      </c>
      <c r="BP60" t="str">
        <f t="shared" si="220"/>
        <v/>
      </c>
      <c r="BQ60" t="str">
        <f t="shared" si="221"/>
        <v/>
      </c>
      <c r="BR60" t="str">
        <f t="shared" si="222"/>
        <v/>
      </c>
      <c r="BS60" t="str">
        <f t="shared" si="223"/>
        <v/>
      </c>
      <c r="BT60" t="str">
        <f t="shared" si="224"/>
        <v/>
      </c>
      <c r="BU60" t="str">
        <f t="shared" si="225"/>
        <v/>
      </c>
      <c r="BV60" t="str">
        <f t="shared" si="226"/>
        <v/>
      </c>
      <c r="BW60" t="str">
        <f t="shared" si="227"/>
        <v/>
      </c>
      <c r="BX60" t="str">
        <f t="shared" si="228"/>
        <v/>
      </c>
      <c r="BY60">
        <f t="shared" si="125"/>
        <v>0</v>
      </c>
      <c r="BZ60">
        <f t="shared" si="167"/>
        <v>0</v>
      </c>
      <c r="CA60" t="str">
        <f t="shared" si="229"/>
        <v/>
      </c>
      <c r="CB60" t="str">
        <f t="shared" si="127"/>
        <v/>
      </c>
      <c r="CC60" t="str">
        <f t="shared" si="128"/>
        <v/>
      </c>
      <c r="CD60" t="str">
        <f t="shared" si="230"/>
        <v/>
      </c>
      <c r="CE60" t="str">
        <f t="shared" si="231"/>
        <v/>
      </c>
      <c r="CF60" t="str">
        <f t="shared" si="232"/>
        <v/>
      </c>
      <c r="CG60" t="str">
        <f t="shared" si="233"/>
        <v/>
      </c>
      <c r="CH60" t="str">
        <f t="shared" si="234"/>
        <v/>
      </c>
      <c r="CI60" t="str">
        <f t="shared" si="235"/>
        <v/>
      </c>
      <c r="CJ60" t="str">
        <f t="shared" si="236"/>
        <v/>
      </c>
      <c r="CK60" t="str">
        <f t="shared" si="237"/>
        <v/>
      </c>
      <c r="CL60" t="str">
        <f t="shared" si="238"/>
        <v/>
      </c>
      <c r="CM60" t="str">
        <f t="shared" si="239"/>
        <v/>
      </c>
      <c r="CN60" t="str">
        <f t="shared" si="240"/>
        <v/>
      </c>
      <c r="CO60" t="str">
        <f t="shared" si="241"/>
        <v/>
      </c>
      <c r="CP60" t="str">
        <f t="shared" si="242"/>
        <v/>
      </c>
      <c r="CQ60" t="str">
        <f t="shared" si="243"/>
        <v/>
      </c>
      <c r="CR60" t="str">
        <f t="shared" si="244"/>
        <v/>
      </c>
      <c r="CS60" t="str">
        <f t="shared" si="245"/>
        <v/>
      </c>
      <c r="CT60" t="str">
        <f t="shared" si="246"/>
        <v/>
      </c>
      <c r="CU60" t="str">
        <f t="shared" si="247"/>
        <v/>
      </c>
      <c r="CV60" t="str">
        <f t="shared" si="248"/>
        <v/>
      </c>
      <c r="CW60" t="str">
        <f t="shared" si="168"/>
        <v/>
      </c>
      <c r="CX60" t="str">
        <f t="shared" si="169"/>
        <v/>
      </c>
      <c r="CY60" t="str">
        <f t="shared" si="170"/>
        <v/>
      </c>
      <c r="CZ60" t="str">
        <f t="shared" si="171"/>
        <v/>
      </c>
      <c r="DA60" t="str">
        <f t="shared" si="172"/>
        <v/>
      </c>
      <c r="DB60" t="str">
        <f t="shared" si="173"/>
        <v/>
      </c>
      <c r="DC60" t="str">
        <f t="shared" si="174"/>
        <v/>
      </c>
      <c r="DD60" t="str">
        <f t="shared" si="175"/>
        <v/>
      </c>
      <c r="DE60">
        <f t="shared" si="176"/>
        <v>0</v>
      </c>
      <c r="DF60">
        <f t="shared" si="249"/>
        <v>0</v>
      </c>
      <c r="DG60" t="str">
        <f t="shared" si="250"/>
        <v/>
      </c>
      <c r="DH60" t="str">
        <f t="shared" si="138"/>
        <v/>
      </c>
      <c r="DI60" t="str">
        <f t="shared" si="139"/>
        <v/>
      </c>
      <c r="DJ60" t="str">
        <f t="shared" si="140"/>
        <v/>
      </c>
      <c r="DK60" t="str">
        <f t="shared" si="141"/>
        <v/>
      </c>
      <c r="DL60" t="str">
        <f t="shared" si="142"/>
        <v/>
      </c>
      <c r="DM60" t="str">
        <f t="shared" si="143"/>
        <v/>
      </c>
      <c r="DN60" t="str">
        <f t="shared" si="144"/>
        <v/>
      </c>
      <c r="DO60" t="str">
        <f t="shared" si="145"/>
        <v/>
      </c>
      <c r="DP60" t="str">
        <f t="shared" si="146"/>
        <v/>
      </c>
      <c r="DQ60" t="str">
        <f t="shared" si="251"/>
        <v/>
      </c>
      <c r="DR60" t="str">
        <f t="shared" si="252"/>
        <v/>
      </c>
      <c r="DS60" t="str">
        <f t="shared" si="253"/>
        <v/>
      </c>
      <c r="DT60" t="str">
        <f t="shared" si="254"/>
        <v/>
      </c>
      <c r="DU60" t="str">
        <f t="shared" si="255"/>
        <v/>
      </c>
      <c r="DV60" t="str">
        <f t="shared" si="256"/>
        <v/>
      </c>
      <c r="DW60" t="str">
        <f t="shared" si="257"/>
        <v/>
      </c>
      <c r="DX60" t="str">
        <f t="shared" si="258"/>
        <v/>
      </c>
      <c r="DY60" t="str">
        <f t="shared" si="177"/>
        <v/>
      </c>
      <c r="DZ60" t="str">
        <f t="shared" si="178"/>
        <v/>
      </c>
      <c r="EA60" t="str">
        <f t="shared" si="179"/>
        <v/>
      </c>
      <c r="EB60" t="str">
        <f t="shared" si="180"/>
        <v/>
      </c>
      <c r="EC60" t="str">
        <f t="shared" si="181"/>
        <v/>
      </c>
      <c r="ED60" t="str">
        <f t="shared" si="182"/>
        <v/>
      </c>
      <c r="EE60" t="str">
        <f t="shared" si="183"/>
        <v/>
      </c>
      <c r="EF60" t="str">
        <f t="shared" si="184"/>
        <v/>
      </c>
      <c r="EG60">
        <f t="shared" si="164"/>
        <v>0</v>
      </c>
      <c r="EH60" t="str">
        <f t="shared" si="155"/>
        <v/>
      </c>
      <c r="EI60" t="b">
        <f t="shared" si="259"/>
        <v>0</v>
      </c>
      <c r="EJ60" t="b">
        <f t="shared" si="260"/>
        <v>0</v>
      </c>
      <c r="EK60" t="b">
        <f t="shared" si="261"/>
        <v>0</v>
      </c>
      <c r="EL60" t="str">
        <f t="shared" si="156"/>
        <v>FALSEFALSEFALSE</v>
      </c>
      <c r="EM60" t="str">
        <f t="shared" si="157"/>
        <v/>
      </c>
      <c r="EN60" t="str">
        <f t="shared" si="158"/>
        <v/>
      </c>
      <c r="EO60" t="str">
        <f t="shared" si="262"/>
        <v/>
      </c>
      <c r="EP60" t="str">
        <f t="shared" si="263"/>
        <v/>
      </c>
      <c r="EQ60" t="str">
        <f t="shared" si="165"/>
        <v/>
      </c>
      <c r="ER60" t="str">
        <f t="shared" si="159"/>
        <v/>
      </c>
    </row>
    <row r="61" spans="1:148" x14ac:dyDescent="0.2">
      <c r="A61" t="str">
        <f t="shared" si="160"/>
        <v/>
      </c>
      <c r="B61" s="6" t="str">
        <f t="shared" si="99"/>
        <v/>
      </c>
      <c r="C61" t="str">
        <f t="shared" si="161"/>
        <v/>
      </c>
      <c r="D61" s="8" t="str">
        <f t="shared" si="162"/>
        <v/>
      </c>
      <c r="E61" s="9" t="str">
        <f t="shared" si="100"/>
        <v/>
      </c>
      <c r="F61" s="8" t="str">
        <f t="shared" si="101"/>
        <v/>
      </c>
      <c r="G61" t="str">
        <f t="shared" si="102"/>
        <v/>
      </c>
      <c r="H61" t="str">
        <f t="shared" si="103"/>
        <v/>
      </c>
      <c r="I61" t="str">
        <f t="shared" si="104"/>
        <v/>
      </c>
      <c r="J61" t="str">
        <f t="shared" si="105"/>
        <v/>
      </c>
      <c r="K61" t="str">
        <f t="shared" si="106"/>
        <v/>
      </c>
      <c r="L61" t="str">
        <f t="shared" si="107"/>
        <v/>
      </c>
      <c r="M61" t="str">
        <f t="shared" si="108"/>
        <v/>
      </c>
      <c r="N61" t="str">
        <f t="shared" si="109"/>
        <v/>
      </c>
      <c r="O61" t="str">
        <f t="shared" si="110"/>
        <v/>
      </c>
      <c r="P61" t="str">
        <f t="shared" si="111"/>
        <v/>
      </c>
      <c r="Q61" t="str">
        <f t="shared" si="166"/>
        <v/>
      </c>
      <c r="R61" t="str">
        <f t="shared" si="112"/>
        <v/>
      </c>
      <c r="S61" t="str">
        <f t="shared" si="186"/>
        <v/>
      </c>
      <c r="T61">
        <f t="shared" si="113"/>
        <v>0</v>
      </c>
      <c r="U61" t="str">
        <f t="shared" si="187"/>
        <v/>
      </c>
      <c r="V61" t="str">
        <f t="shared" si="188"/>
        <v/>
      </c>
      <c r="W61" t="str">
        <f t="shared" si="189"/>
        <v/>
      </c>
      <c r="X61" t="str">
        <f t="shared" si="190"/>
        <v/>
      </c>
      <c r="Y61" t="str">
        <f t="shared" si="191"/>
        <v/>
      </c>
      <c r="Z61" t="str">
        <f t="shared" si="192"/>
        <v/>
      </c>
      <c r="AA61" t="str">
        <f t="shared" si="264"/>
        <v/>
      </c>
      <c r="AC61" t="str">
        <f t="shared" si="193"/>
        <v/>
      </c>
      <c r="AD61" t="str">
        <f t="shared" si="194"/>
        <v/>
      </c>
      <c r="AE61" t="str">
        <f t="shared" si="195"/>
        <v/>
      </c>
      <c r="AF61" t="str">
        <f t="shared" si="196"/>
        <v/>
      </c>
      <c r="AG61" t="str">
        <f t="shared" si="197"/>
        <v/>
      </c>
      <c r="AH61" t="str">
        <f t="shared" si="198"/>
        <v/>
      </c>
      <c r="AI61" t="str">
        <f t="shared" si="199"/>
        <v/>
      </c>
      <c r="AJ61" t="str">
        <f t="shared" si="200"/>
        <v/>
      </c>
      <c r="AK61" t="str">
        <f t="shared" si="201"/>
        <v/>
      </c>
      <c r="AL61">
        <f t="shared" si="115"/>
        <v>0</v>
      </c>
      <c r="AM61" t="str">
        <f t="shared" si="202"/>
        <v/>
      </c>
      <c r="AN61" t="str">
        <f t="shared" si="203"/>
        <v/>
      </c>
      <c r="AO61" t="str">
        <f t="shared" si="204"/>
        <v/>
      </c>
      <c r="AP61" t="str">
        <f t="shared" si="163"/>
        <v/>
      </c>
      <c r="AQ61" t="b">
        <f t="shared" si="185"/>
        <v>0</v>
      </c>
      <c r="AR61" t="str">
        <f t="shared" si="205"/>
        <v/>
      </c>
      <c r="AS61" t="str">
        <f t="shared" si="206"/>
        <v/>
      </c>
      <c r="AT61" t="str">
        <f t="shared" si="116"/>
        <v/>
      </c>
      <c r="AU61" t="str">
        <f t="shared" si="207"/>
        <v/>
      </c>
      <c r="AV61" t="str">
        <f t="shared" si="117"/>
        <v/>
      </c>
      <c r="AW61" t="str">
        <f t="shared" si="118"/>
        <v/>
      </c>
      <c r="AX61" t="str">
        <f t="shared" si="119"/>
        <v/>
      </c>
      <c r="AY61" t="str">
        <f t="shared" si="120"/>
        <v/>
      </c>
      <c r="AZ61" t="str">
        <f t="shared" si="121"/>
        <v/>
      </c>
      <c r="BA61" t="str">
        <f t="shared" si="122"/>
        <v/>
      </c>
      <c r="BB61" t="str">
        <f t="shared" si="123"/>
        <v/>
      </c>
      <c r="BC61" t="str">
        <f t="shared" si="208"/>
        <v/>
      </c>
      <c r="BD61" t="str">
        <f t="shared" si="209"/>
        <v/>
      </c>
      <c r="BE61" t="str">
        <f t="shared" si="210"/>
        <v/>
      </c>
      <c r="BF61" t="str">
        <f t="shared" si="211"/>
        <v/>
      </c>
      <c r="BG61" t="str">
        <f t="shared" si="212"/>
        <v/>
      </c>
      <c r="BH61" t="str">
        <f t="shared" si="213"/>
        <v/>
      </c>
      <c r="BI61">
        <f t="shared" si="124"/>
        <v>0</v>
      </c>
      <c r="BJ61" t="str">
        <f t="shared" si="214"/>
        <v/>
      </c>
      <c r="BK61" t="str">
        <f t="shared" si="215"/>
        <v/>
      </c>
      <c r="BL61" t="b">
        <f t="shared" si="216"/>
        <v>0</v>
      </c>
      <c r="BM61" t="str">
        <f t="shared" si="217"/>
        <v/>
      </c>
      <c r="BN61" t="str">
        <f t="shared" si="218"/>
        <v/>
      </c>
      <c r="BO61" t="str">
        <f t="shared" si="219"/>
        <v/>
      </c>
      <c r="BP61" t="str">
        <f t="shared" si="220"/>
        <v/>
      </c>
      <c r="BQ61" t="str">
        <f t="shared" si="221"/>
        <v/>
      </c>
      <c r="BR61" t="str">
        <f t="shared" si="222"/>
        <v/>
      </c>
      <c r="BS61" t="str">
        <f t="shared" si="223"/>
        <v/>
      </c>
      <c r="BT61" t="str">
        <f t="shared" si="224"/>
        <v/>
      </c>
      <c r="BU61" t="str">
        <f t="shared" si="225"/>
        <v/>
      </c>
      <c r="BV61" t="str">
        <f t="shared" si="226"/>
        <v/>
      </c>
      <c r="BW61" t="str">
        <f t="shared" si="227"/>
        <v/>
      </c>
      <c r="BX61" t="str">
        <f t="shared" si="228"/>
        <v/>
      </c>
      <c r="BY61">
        <f t="shared" si="125"/>
        <v>0</v>
      </c>
      <c r="BZ61">
        <f t="shared" si="167"/>
        <v>0</v>
      </c>
      <c r="CA61" t="str">
        <f t="shared" si="229"/>
        <v/>
      </c>
      <c r="CB61" t="str">
        <f t="shared" si="127"/>
        <v/>
      </c>
      <c r="CC61" t="str">
        <f t="shared" si="128"/>
        <v/>
      </c>
      <c r="CD61" t="str">
        <f t="shared" si="230"/>
        <v/>
      </c>
      <c r="CE61" t="str">
        <f t="shared" si="231"/>
        <v/>
      </c>
      <c r="CF61" t="str">
        <f t="shared" si="232"/>
        <v/>
      </c>
      <c r="CG61" t="str">
        <f t="shared" si="233"/>
        <v/>
      </c>
      <c r="CH61" t="str">
        <f t="shared" si="234"/>
        <v/>
      </c>
      <c r="CI61" t="str">
        <f t="shared" si="235"/>
        <v/>
      </c>
      <c r="CJ61" t="str">
        <f t="shared" si="236"/>
        <v/>
      </c>
      <c r="CK61" t="str">
        <f t="shared" si="237"/>
        <v/>
      </c>
      <c r="CL61" t="str">
        <f t="shared" si="238"/>
        <v/>
      </c>
      <c r="CM61" t="str">
        <f t="shared" si="239"/>
        <v/>
      </c>
      <c r="CN61" t="str">
        <f t="shared" si="240"/>
        <v/>
      </c>
      <c r="CO61" t="str">
        <f t="shared" si="241"/>
        <v/>
      </c>
      <c r="CP61" t="str">
        <f t="shared" si="242"/>
        <v/>
      </c>
      <c r="CQ61" t="str">
        <f t="shared" si="243"/>
        <v/>
      </c>
      <c r="CR61" t="str">
        <f t="shared" si="244"/>
        <v/>
      </c>
      <c r="CS61" t="str">
        <f t="shared" si="245"/>
        <v/>
      </c>
      <c r="CT61" t="str">
        <f t="shared" si="246"/>
        <v/>
      </c>
      <c r="CU61" t="str">
        <f t="shared" si="247"/>
        <v/>
      </c>
      <c r="CV61" t="str">
        <f t="shared" si="248"/>
        <v/>
      </c>
      <c r="CW61" t="str">
        <f t="shared" si="168"/>
        <v/>
      </c>
      <c r="CX61" t="str">
        <f t="shared" si="169"/>
        <v/>
      </c>
      <c r="CY61" t="str">
        <f t="shared" si="170"/>
        <v/>
      </c>
      <c r="CZ61" t="str">
        <f t="shared" si="171"/>
        <v/>
      </c>
      <c r="DA61" t="str">
        <f t="shared" si="172"/>
        <v/>
      </c>
      <c r="DB61" t="str">
        <f t="shared" si="173"/>
        <v/>
      </c>
      <c r="DC61" t="str">
        <f t="shared" si="174"/>
        <v/>
      </c>
      <c r="DD61" t="str">
        <f t="shared" si="175"/>
        <v/>
      </c>
      <c r="DE61">
        <f t="shared" si="176"/>
        <v>0</v>
      </c>
      <c r="DF61">
        <f t="shared" si="249"/>
        <v>0</v>
      </c>
      <c r="DG61" t="str">
        <f t="shared" si="250"/>
        <v/>
      </c>
      <c r="DH61" t="str">
        <f t="shared" si="138"/>
        <v/>
      </c>
      <c r="DI61" t="str">
        <f t="shared" si="139"/>
        <v/>
      </c>
      <c r="DJ61" t="str">
        <f t="shared" si="140"/>
        <v/>
      </c>
      <c r="DK61" t="str">
        <f t="shared" si="141"/>
        <v/>
      </c>
      <c r="DL61" t="str">
        <f t="shared" si="142"/>
        <v/>
      </c>
      <c r="DM61" t="str">
        <f t="shared" si="143"/>
        <v/>
      </c>
      <c r="DN61" t="str">
        <f t="shared" si="144"/>
        <v/>
      </c>
      <c r="DO61" t="str">
        <f t="shared" si="145"/>
        <v/>
      </c>
      <c r="DP61" t="str">
        <f t="shared" si="146"/>
        <v/>
      </c>
      <c r="DQ61" t="str">
        <f t="shared" si="251"/>
        <v/>
      </c>
      <c r="DR61" t="str">
        <f t="shared" si="252"/>
        <v/>
      </c>
      <c r="DS61" t="str">
        <f t="shared" si="253"/>
        <v/>
      </c>
      <c r="DT61" t="str">
        <f t="shared" si="254"/>
        <v/>
      </c>
      <c r="DU61" t="str">
        <f t="shared" si="255"/>
        <v/>
      </c>
      <c r="DV61" t="str">
        <f t="shared" si="256"/>
        <v/>
      </c>
      <c r="DW61" t="str">
        <f t="shared" si="257"/>
        <v/>
      </c>
      <c r="DX61" t="str">
        <f t="shared" si="258"/>
        <v/>
      </c>
      <c r="DY61" t="str">
        <f t="shared" si="177"/>
        <v/>
      </c>
      <c r="DZ61" t="str">
        <f t="shared" si="178"/>
        <v/>
      </c>
      <c r="EA61" t="str">
        <f t="shared" si="179"/>
        <v/>
      </c>
      <c r="EB61" t="str">
        <f t="shared" si="180"/>
        <v/>
      </c>
      <c r="EC61" t="str">
        <f t="shared" si="181"/>
        <v/>
      </c>
      <c r="ED61" t="str">
        <f t="shared" si="182"/>
        <v/>
      </c>
      <c r="EE61" t="str">
        <f t="shared" si="183"/>
        <v/>
      </c>
      <c r="EF61" t="str">
        <f t="shared" si="184"/>
        <v/>
      </c>
      <c r="EG61">
        <f t="shared" si="164"/>
        <v>0</v>
      </c>
      <c r="EH61" t="str">
        <f t="shared" si="155"/>
        <v/>
      </c>
      <c r="EI61" t="b">
        <f t="shared" si="259"/>
        <v>0</v>
      </c>
      <c r="EJ61" t="b">
        <f t="shared" si="260"/>
        <v>0</v>
      </c>
      <c r="EK61" t="b">
        <f t="shared" si="261"/>
        <v>0</v>
      </c>
      <c r="EL61" t="str">
        <f t="shared" si="156"/>
        <v>FALSEFALSEFALSE</v>
      </c>
      <c r="EM61" t="str">
        <f t="shared" si="157"/>
        <v/>
      </c>
      <c r="EN61" t="str">
        <f t="shared" si="158"/>
        <v/>
      </c>
      <c r="EO61" t="str">
        <f t="shared" si="262"/>
        <v/>
      </c>
      <c r="EP61" t="str">
        <f t="shared" si="263"/>
        <v/>
      </c>
      <c r="EQ61" t="str">
        <f t="shared" si="165"/>
        <v/>
      </c>
      <c r="ER61" t="str">
        <f t="shared" si="159"/>
        <v/>
      </c>
    </row>
    <row r="62" spans="1:148" x14ac:dyDescent="0.2">
      <c r="A62" t="str">
        <f t="shared" si="160"/>
        <v/>
      </c>
      <c r="B62" s="6" t="str">
        <f t="shared" si="99"/>
        <v/>
      </c>
      <c r="C62" t="str">
        <f t="shared" si="161"/>
        <v/>
      </c>
      <c r="D62" s="8" t="str">
        <f t="shared" si="162"/>
        <v/>
      </c>
      <c r="E62" s="9" t="str">
        <f t="shared" si="100"/>
        <v/>
      </c>
      <c r="F62" s="8" t="str">
        <f t="shared" si="101"/>
        <v/>
      </c>
      <c r="G62" t="str">
        <f t="shared" si="102"/>
        <v/>
      </c>
      <c r="H62" t="str">
        <f t="shared" si="103"/>
        <v/>
      </c>
      <c r="I62" t="str">
        <f t="shared" si="104"/>
        <v/>
      </c>
      <c r="J62" t="str">
        <f t="shared" si="105"/>
        <v/>
      </c>
      <c r="K62" t="str">
        <f t="shared" si="106"/>
        <v/>
      </c>
      <c r="L62" t="str">
        <f t="shared" si="107"/>
        <v/>
      </c>
      <c r="M62" t="str">
        <f t="shared" si="108"/>
        <v/>
      </c>
      <c r="N62" t="str">
        <f t="shared" si="109"/>
        <v/>
      </c>
      <c r="O62" t="str">
        <f t="shared" si="110"/>
        <v/>
      </c>
      <c r="P62" t="str">
        <f t="shared" si="111"/>
        <v/>
      </c>
      <c r="Q62" t="str">
        <f t="shared" si="166"/>
        <v/>
      </c>
      <c r="R62" t="str">
        <f t="shared" si="112"/>
        <v/>
      </c>
      <c r="S62" t="str">
        <f t="shared" si="186"/>
        <v/>
      </c>
      <c r="T62">
        <f t="shared" si="113"/>
        <v>0</v>
      </c>
      <c r="U62" t="str">
        <f t="shared" si="187"/>
        <v/>
      </c>
      <c r="V62" t="str">
        <f t="shared" si="188"/>
        <v/>
      </c>
      <c r="W62" t="str">
        <f t="shared" si="189"/>
        <v/>
      </c>
      <c r="X62" t="str">
        <f t="shared" si="190"/>
        <v/>
      </c>
      <c r="Y62" t="str">
        <f t="shared" si="191"/>
        <v/>
      </c>
      <c r="Z62" t="str">
        <f t="shared" si="192"/>
        <v/>
      </c>
      <c r="AA62" t="str">
        <f t="shared" si="264"/>
        <v/>
      </c>
      <c r="AC62" t="str">
        <f t="shared" si="193"/>
        <v/>
      </c>
      <c r="AD62" t="str">
        <f t="shared" si="194"/>
        <v/>
      </c>
      <c r="AE62" t="str">
        <f t="shared" si="195"/>
        <v/>
      </c>
      <c r="AF62" t="str">
        <f t="shared" si="196"/>
        <v/>
      </c>
      <c r="AG62" t="str">
        <f t="shared" si="197"/>
        <v/>
      </c>
      <c r="AH62" t="str">
        <f t="shared" si="198"/>
        <v/>
      </c>
      <c r="AI62" t="str">
        <f t="shared" si="199"/>
        <v/>
      </c>
      <c r="AJ62" t="str">
        <f t="shared" si="200"/>
        <v/>
      </c>
      <c r="AK62" t="str">
        <f t="shared" si="201"/>
        <v/>
      </c>
      <c r="AL62">
        <f t="shared" si="115"/>
        <v>0</v>
      </c>
      <c r="AM62" t="str">
        <f t="shared" si="202"/>
        <v/>
      </c>
      <c r="AN62" t="str">
        <f t="shared" si="203"/>
        <v/>
      </c>
      <c r="AO62" t="str">
        <f t="shared" si="204"/>
        <v/>
      </c>
      <c r="AP62" t="str">
        <f t="shared" si="163"/>
        <v/>
      </c>
      <c r="AQ62" t="b">
        <f t="shared" si="185"/>
        <v>0</v>
      </c>
      <c r="AR62" t="str">
        <f t="shared" si="205"/>
        <v/>
      </c>
      <c r="AS62" t="str">
        <f t="shared" si="206"/>
        <v/>
      </c>
      <c r="AT62" t="str">
        <f t="shared" si="116"/>
        <v/>
      </c>
      <c r="AU62" t="str">
        <f t="shared" si="207"/>
        <v/>
      </c>
      <c r="AV62" t="str">
        <f t="shared" si="117"/>
        <v/>
      </c>
      <c r="AW62" t="str">
        <f t="shared" si="118"/>
        <v/>
      </c>
      <c r="AX62" t="str">
        <f t="shared" si="119"/>
        <v/>
      </c>
      <c r="AY62" t="str">
        <f t="shared" si="120"/>
        <v/>
      </c>
      <c r="AZ62" t="str">
        <f t="shared" si="121"/>
        <v/>
      </c>
      <c r="BA62" t="str">
        <f t="shared" si="122"/>
        <v/>
      </c>
      <c r="BB62" t="str">
        <f t="shared" si="123"/>
        <v/>
      </c>
      <c r="BC62" t="str">
        <f t="shared" si="208"/>
        <v/>
      </c>
      <c r="BD62" t="str">
        <f t="shared" si="209"/>
        <v/>
      </c>
      <c r="BE62" t="str">
        <f t="shared" si="210"/>
        <v/>
      </c>
      <c r="BF62" t="str">
        <f t="shared" si="211"/>
        <v/>
      </c>
      <c r="BG62" t="str">
        <f t="shared" si="212"/>
        <v/>
      </c>
      <c r="BH62" t="str">
        <f t="shared" si="213"/>
        <v/>
      </c>
      <c r="BI62">
        <f t="shared" si="124"/>
        <v>0</v>
      </c>
      <c r="BJ62" t="str">
        <f t="shared" si="214"/>
        <v/>
      </c>
      <c r="BK62" t="str">
        <f t="shared" si="215"/>
        <v/>
      </c>
      <c r="BL62" t="b">
        <f t="shared" si="216"/>
        <v>0</v>
      </c>
      <c r="BM62" t="str">
        <f t="shared" si="217"/>
        <v/>
      </c>
      <c r="BN62" t="str">
        <f t="shared" si="218"/>
        <v/>
      </c>
      <c r="BO62" t="str">
        <f t="shared" si="219"/>
        <v/>
      </c>
      <c r="BP62" t="str">
        <f t="shared" si="220"/>
        <v/>
      </c>
      <c r="BQ62" t="str">
        <f t="shared" si="221"/>
        <v/>
      </c>
      <c r="BR62" t="str">
        <f t="shared" si="222"/>
        <v/>
      </c>
      <c r="BS62" t="str">
        <f t="shared" si="223"/>
        <v/>
      </c>
      <c r="BT62" t="str">
        <f t="shared" si="224"/>
        <v/>
      </c>
      <c r="BU62" t="str">
        <f t="shared" si="225"/>
        <v/>
      </c>
      <c r="BV62" t="str">
        <f t="shared" si="226"/>
        <v/>
      </c>
      <c r="BW62" t="str">
        <f t="shared" si="227"/>
        <v/>
      </c>
      <c r="BX62" t="str">
        <f t="shared" si="228"/>
        <v/>
      </c>
      <c r="BY62">
        <f t="shared" si="125"/>
        <v>0</v>
      </c>
      <c r="BZ62">
        <f t="shared" si="167"/>
        <v>0</v>
      </c>
      <c r="CA62" t="str">
        <f t="shared" si="229"/>
        <v/>
      </c>
      <c r="CB62" t="str">
        <f t="shared" si="127"/>
        <v/>
      </c>
      <c r="CC62" t="str">
        <f t="shared" si="128"/>
        <v/>
      </c>
      <c r="CD62" t="str">
        <f t="shared" si="230"/>
        <v/>
      </c>
      <c r="CE62" t="str">
        <f t="shared" si="231"/>
        <v/>
      </c>
      <c r="CF62" t="str">
        <f t="shared" si="232"/>
        <v/>
      </c>
      <c r="CG62" t="str">
        <f t="shared" si="233"/>
        <v/>
      </c>
      <c r="CH62" t="str">
        <f t="shared" si="234"/>
        <v/>
      </c>
      <c r="CI62" t="str">
        <f t="shared" si="235"/>
        <v/>
      </c>
      <c r="CJ62" t="str">
        <f t="shared" si="236"/>
        <v/>
      </c>
      <c r="CK62" t="str">
        <f t="shared" si="237"/>
        <v/>
      </c>
      <c r="CL62" t="str">
        <f t="shared" si="238"/>
        <v/>
      </c>
      <c r="CM62" t="str">
        <f t="shared" si="239"/>
        <v/>
      </c>
      <c r="CN62" t="str">
        <f t="shared" si="240"/>
        <v/>
      </c>
      <c r="CO62" t="str">
        <f t="shared" si="241"/>
        <v/>
      </c>
      <c r="CP62" t="str">
        <f t="shared" si="242"/>
        <v/>
      </c>
      <c r="CQ62" t="str">
        <f t="shared" si="243"/>
        <v/>
      </c>
      <c r="CR62" t="str">
        <f t="shared" si="244"/>
        <v/>
      </c>
      <c r="CS62" t="str">
        <f t="shared" si="245"/>
        <v/>
      </c>
      <c r="CT62" t="str">
        <f t="shared" si="246"/>
        <v/>
      </c>
      <c r="CU62" t="str">
        <f t="shared" si="247"/>
        <v/>
      </c>
      <c r="CV62" t="str">
        <f t="shared" si="248"/>
        <v/>
      </c>
      <c r="CW62" t="str">
        <f t="shared" si="168"/>
        <v/>
      </c>
      <c r="CX62" t="str">
        <f t="shared" si="169"/>
        <v/>
      </c>
      <c r="CY62" t="str">
        <f t="shared" si="170"/>
        <v/>
      </c>
      <c r="CZ62" t="str">
        <f t="shared" si="171"/>
        <v/>
      </c>
      <c r="DA62" t="str">
        <f t="shared" si="172"/>
        <v/>
      </c>
      <c r="DB62" t="str">
        <f t="shared" si="173"/>
        <v/>
      </c>
      <c r="DC62" t="str">
        <f t="shared" si="174"/>
        <v/>
      </c>
      <c r="DD62" t="str">
        <f t="shared" si="175"/>
        <v/>
      </c>
      <c r="DE62">
        <f t="shared" si="176"/>
        <v>0</v>
      </c>
      <c r="DF62">
        <f t="shared" si="249"/>
        <v>0</v>
      </c>
      <c r="DG62" t="str">
        <f t="shared" si="250"/>
        <v/>
      </c>
      <c r="DH62" t="str">
        <f t="shared" si="138"/>
        <v/>
      </c>
      <c r="DI62" t="str">
        <f t="shared" si="139"/>
        <v/>
      </c>
      <c r="DJ62" t="str">
        <f t="shared" si="140"/>
        <v/>
      </c>
      <c r="DK62" t="str">
        <f t="shared" si="141"/>
        <v/>
      </c>
      <c r="DL62" t="str">
        <f t="shared" si="142"/>
        <v/>
      </c>
      <c r="DM62" t="str">
        <f t="shared" si="143"/>
        <v/>
      </c>
      <c r="DN62" t="str">
        <f t="shared" si="144"/>
        <v/>
      </c>
      <c r="DO62" t="str">
        <f t="shared" si="145"/>
        <v/>
      </c>
      <c r="DP62" t="str">
        <f t="shared" si="146"/>
        <v/>
      </c>
      <c r="DQ62" t="str">
        <f t="shared" si="251"/>
        <v/>
      </c>
      <c r="DR62" t="str">
        <f t="shared" si="252"/>
        <v/>
      </c>
      <c r="DS62" t="str">
        <f t="shared" si="253"/>
        <v/>
      </c>
      <c r="DT62" t="str">
        <f t="shared" si="254"/>
        <v/>
      </c>
      <c r="DU62" t="str">
        <f t="shared" si="255"/>
        <v/>
      </c>
      <c r="DV62" t="str">
        <f t="shared" si="256"/>
        <v/>
      </c>
      <c r="DW62" t="str">
        <f t="shared" si="257"/>
        <v/>
      </c>
      <c r="DX62" t="str">
        <f t="shared" si="258"/>
        <v/>
      </c>
      <c r="DY62" t="str">
        <f t="shared" si="177"/>
        <v/>
      </c>
      <c r="DZ62" t="str">
        <f t="shared" si="178"/>
        <v/>
      </c>
      <c r="EA62" t="str">
        <f t="shared" si="179"/>
        <v/>
      </c>
      <c r="EB62" t="str">
        <f t="shared" si="180"/>
        <v/>
      </c>
      <c r="EC62" t="str">
        <f t="shared" si="181"/>
        <v/>
      </c>
      <c r="ED62" t="str">
        <f t="shared" si="182"/>
        <v/>
      </c>
      <c r="EE62" t="str">
        <f t="shared" si="183"/>
        <v/>
      </c>
      <c r="EF62" t="str">
        <f t="shared" si="184"/>
        <v/>
      </c>
      <c r="EG62">
        <f t="shared" si="164"/>
        <v>0</v>
      </c>
      <c r="EH62" t="str">
        <f t="shared" si="155"/>
        <v/>
      </c>
      <c r="EI62" t="b">
        <f t="shared" si="259"/>
        <v>0</v>
      </c>
      <c r="EJ62" t="b">
        <f t="shared" si="260"/>
        <v>0</v>
      </c>
      <c r="EK62" t="b">
        <f t="shared" si="261"/>
        <v>0</v>
      </c>
      <c r="EL62" t="str">
        <f t="shared" si="156"/>
        <v>FALSEFALSEFALSE</v>
      </c>
      <c r="EM62" t="str">
        <f t="shared" si="157"/>
        <v/>
      </c>
      <c r="EN62" t="str">
        <f t="shared" si="158"/>
        <v/>
      </c>
      <c r="EO62" t="str">
        <f t="shared" si="262"/>
        <v/>
      </c>
      <c r="EP62" t="str">
        <f t="shared" si="263"/>
        <v/>
      </c>
      <c r="EQ62" t="str">
        <f t="shared" si="165"/>
        <v/>
      </c>
      <c r="ER62" t="str">
        <f t="shared" si="159"/>
        <v/>
      </c>
    </row>
    <row r="63" spans="1:148" x14ac:dyDescent="0.2">
      <c r="A63" t="str">
        <f t="shared" si="160"/>
        <v/>
      </c>
      <c r="B63" s="6" t="str">
        <f t="shared" si="99"/>
        <v/>
      </c>
      <c r="C63" t="str">
        <f t="shared" si="161"/>
        <v/>
      </c>
      <c r="D63" s="8" t="str">
        <f t="shared" si="162"/>
        <v/>
      </c>
      <c r="E63" s="9" t="str">
        <f t="shared" si="100"/>
        <v/>
      </c>
      <c r="F63" s="8" t="str">
        <f t="shared" si="101"/>
        <v/>
      </c>
      <c r="G63" t="str">
        <f t="shared" si="102"/>
        <v/>
      </c>
      <c r="H63" t="str">
        <f t="shared" si="103"/>
        <v/>
      </c>
      <c r="I63" t="str">
        <f t="shared" si="104"/>
        <v/>
      </c>
      <c r="J63" t="str">
        <f t="shared" si="105"/>
        <v/>
      </c>
      <c r="K63" t="str">
        <f t="shared" si="106"/>
        <v/>
      </c>
      <c r="L63" t="str">
        <f t="shared" si="107"/>
        <v/>
      </c>
      <c r="M63" t="str">
        <f t="shared" si="108"/>
        <v/>
      </c>
      <c r="N63" t="str">
        <f t="shared" si="109"/>
        <v/>
      </c>
      <c r="O63" t="str">
        <f t="shared" si="110"/>
        <v/>
      </c>
      <c r="P63" t="str">
        <f t="shared" si="111"/>
        <v/>
      </c>
      <c r="Q63" t="str">
        <f t="shared" si="166"/>
        <v/>
      </c>
      <c r="R63" t="str">
        <f t="shared" si="112"/>
        <v/>
      </c>
      <c r="S63" t="str">
        <f t="shared" si="186"/>
        <v/>
      </c>
      <c r="T63">
        <f t="shared" si="113"/>
        <v>0</v>
      </c>
      <c r="U63" t="str">
        <f t="shared" si="187"/>
        <v/>
      </c>
      <c r="V63" t="str">
        <f t="shared" si="188"/>
        <v/>
      </c>
      <c r="W63" t="str">
        <f t="shared" si="189"/>
        <v/>
      </c>
      <c r="X63" t="str">
        <f t="shared" si="190"/>
        <v/>
      </c>
      <c r="Y63" t="str">
        <f t="shared" si="191"/>
        <v/>
      </c>
      <c r="Z63" t="str">
        <f t="shared" si="192"/>
        <v/>
      </c>
      <c r="AA63" t="str">
        <f t="shared" si="264"/>
        <v/>
      </c>
      <c r="AC63" t="str">
        <f t="shared" si="193"/>
        <v/>
      </c>
      <c r="AD63" t="str">
        <f t="shared" si="194"/>
        <v/>
      </c>
      <c r="AE63" t="str">
        <f t="shared" si="195"/>
        <v/>
      </c>
      <c r="AF63" t="str">
        <f t="shared" si="196"/>
        <v/>
      </c>
      <c r="AG63" t="str">
        <f t="shared" si="197"/>
        <v/>
      </c>
      <c r="AH63" t="str">
        <f t="shared" si="198"/>
        <v/>
      </c>
      <c r="AI63" t="str">
        <f t="shared" si="199"/>
        <v/>
      </c>
      <c r="AJ63" t="str">
        <f t="shared" si="200"/>
        <v/>
      </c>
      <c r="AK63" t="str">
        <f t="shared" si="201"/>
        <v/>
      </c>
      <c r="AL63">
        <f t="shared" si="115"/>
        <v>0</v>
      </c>
      <c r="AM63" t="str">
        <f t="shared" si="202"/>
        <v/>
      </c>
      <c r="AN63" t="str">
        <f t="shared" si="203"/>
        <v/>
      </c>
      <c r="AO63" t="str">
        <f t="shared" si="204"/>
        <v/>
      </c>
      <c r="AP63" t="str">
        <f t="shared" si="163"/>
        <v/>
      </c>
      <c r="AQ63" t="b">
        <f t="shared" si="185"/>
        <v>0</v>
      </c>
      <c r="AR63" t="str">
        <f t="shared" si="205"/>
        <v/>
      </c>
      <c r="AS63" t="str">
        <f t="shared" si="206"/>
        <v/>
      </c>
      <c r="AT63" t="str">
        <f t="shared" si="116"/>
        <v/>
      </c>
      <c r="AU63" t="str">
        <f t="shared" si="207"/>
        <v/>
      </c>
      <c r="AV63" t="str">
        <f t="shared" si="117"/>
        <v/>
      </c>
      <c r="AW63" t="str">
        <f t="shared" si="118"/>
        <v/>
      </c>
      <c r="AX63" t="str">
        <f t="shared" si="119"/>
        <v/>
      </c>
      <c r="AY63" t="str">
        <f t="shared" si="120"/>
        <v/>
      </c>
      <c r="AZ63" t="str">
        <f t="shared" si="121"/>
        <v/>
      </c>
      <c r="BA63" t="str">
        <f t="shared" si="122"/>
        <v/>
      </c>
      <c r="BB63" t="str">
        <f t="shared" si="123"/>
        <v/>
      </c>
      <c r="BC63" t="str">
        <f t="shared" si="208"/>
        <v/>
      </c>
      <c r="BD63" t="str">
        <f t="shared" si="209"/>
        <v/>
      </c>
      <c r="BE63" t="str">
        <f t="shared" si="210"/>
        <v/>
      </c>
      <c r="BF63" t="str">
        <f t="shared" si="211"/>
        <v/>
      </c>
      <c r="BG63" t="str">
        <f t="shared" si="212"/>
        <v/>
      </c>
      <c r="BH63" t="str">
        <f t="shared" si="213"/>
        <v/>
      </c>
      <c r="BI63">
        <f t="shared" si="124"/>
        <v>0</v>
      </c>
      <c r="BJ63" t="str">
        <f t="shared" si="214"/>
        <v/>
      </c>
      <c r="BK63" t="str">
        <f t="shared" si="215"/>
        <v/>
      </c>
      <c r="BL63" t="b">
        <f t="shared" si="216"/>
        <v>0</v>
      </c>
      <c r="BM63" t="str">
        <f t="shared" si="217"/>
        <v/>
      </c>
      <c r="BN63" t="str">
        <f t="shared" si="218"/>
        <v/>
      </c>
      <c r="BO63" t="str">
        <f t="shared" si="219"/>
        <v/>
      </c>
      <c r="BP63" t="str">
        <f t="shared" si="220"/>
        <v/>
      </c>
      <c r="BQ63" t="str">
        <f t="shared" si="221"/>
        <v/>
      </c>
      <c r="BR63" t="str">
        <f t="shared" si="222"/>
        <v/>
      </c>
      <c r="BS63" t="str">
        <f t="shared" si="223"/>
        <v/>
      </c>
      <c r="BT63" t="str">
        <f t="shared" si="224"/>
        <v/>
      </c>
      <c r="BU63" t="str">
        <f t="shared" si="225"/>
        <v/>
      </c>
      <c r="BV63" t="str">
        <f t="shared" si="226"/>
        <v/>
      </c>
      <c r="BW63" t="str">
        <f t="shared" si="227"/>
        <v/>
      </c>
      <c r="BX63" t="str">
        <f t="shared" si="228"/>
        <v/>
      </c>
      <c r="BY63">
        <f t="shared" si="125"/>
        <v>0</v>
      </c>
      <c r="BZ63">
        <f t="shared" si="167"/>
        <v>0</v>
      </c>
      <c r="CA63" t="str">
        <f t="shared" si="229"/>
        <v/>
      </c>
      <c r="CB63" t="str">
        <f t="shared" si="127"/>
        <v/>
      </c>
      <c r="CC63" t="str">
        <f t="shared" si="128"/>
        <v/>
      </c>
      <c r="CD63" t="str">
        <f t="shared" si="230"/>
        <v/>
      </c>
      <c r="CE63" t="str">
        <f t="shared" si="231"/>
        <v/>
      </c>
      <c r="CF63" t="str">
        <f t="shared" si="232"/>
        <v/>
      </c>
      <c r="CG63" t="str">
        <f t="shared" si="233"/>
        <v/>
      </c>
      <c r="CH63" t="str">
        <f t="shared" si="234"/>
        <v/>
      </c>
      <c r="CI63" t="str">
        <f t="shared" si="235"/>
        <v/>
      </c>
      <c r="CJ63" t="str">
        <f t="shared" si="236"/>
        <v/>
      </c>
      <c r="CK63" t="str">
        <f t="shared" si="237"/>
        <v/>
      </c>
      <c r="CL63" t="str">
        <f t="shared" si="238"/>
        <v/>
      </c>
      <c r="CM63" t="str">
        <f t="shared" si="239"/>
        <v/>
      </c>
      <c r="CN63" t="str">
        <f t="shared" si="240"/>
        <v/>
      </c>
      <c r="CO63" t="str">
        <f t="shared" si="241"/>
        <v/>
      </c>
      <c r="CP63" t="str">
        <f t="shared" si="242"/>
        <v/>
      </c>
      <c r="CQ63" t="str">
        <f t="shared" si="243"/>
        <v/>
      </c>
      <c r="CR63" t="str">
        <f t="shared" si="244"/>
        <v/>
      </c>
      <c r="CS63" t="str">
        <f t="shared" si="245"/>
        <v/>
      </c>
      <c r="CT63" t="str">
        <f t="shared" si="246"/>
        <v/>
      </c>
      <c r="CU63" t="str">
        <f t="shared" si="247"/>
        <v/>
      </c>
      <c r="CV63" t="str">
        <f t="shared" si="248"/>
        <v/>
      </c>
      <c r="CW63" t="str">
        <f t="shared" si="168"/>
        <v/>
      </c>
      <c r="CX63" t="str">
        <f t="shared" si="169"/>
        <v/>
      </c>
      <c r="CY63" t="str">
        <f t="shared" si="170"/>
        <v/>
      </c>
      <c r="CZ63" t="str">
        <f t="shared" si="171"/>
        <v/>
      </c>
      <c r="DA63" t="str">
        <f t="shared" si="172"/>
        <v/>
      </c>
      <c r="DB63" t="str">
        <f t="shared" si="173"/>
        <v/>
      </c>
      <c r="DC63" t="str">
        <f t="shared" si="174"/>
        <v/>
      </c>
      <c r="DD63" t="str">
        <f t="shared" si="175"/>
        <v/>
      </c>
      <c r="DE63">
        <f t="shared" si="176"/>
        <v>0</v>
      </c>
      <c r="DF63">
        <f t="shared" si="249"/>
        <v>0</v>
      </c>
      <c r="DG63" t="str">
        <f t="shared" si="250"/>
        <v/>
      </c>
      <c r="DH63" t="str">
        <f t="shared" si="138"/>
        <v/>
      </c>
      <c r="DI63" t="str">
        <f t="shared" si="139"/>
        <v/>
      </c>
      <c r="DJ63" t="str">
        <f t="shared" si="140"/>
        <v/>
      </c>
      <c r="DK63" t="str">
        <f t="shared" si="141"/>
        <v/>
      </c>
      <c r="DL63" t="str">
        <f t="shared" si="142"/>
        <v/>
      </c>
      <c r="DM63" t="str">
        <f t="shared" si="143"/>
        <v/>
      </c>
      <c r="DN63" t="str">
        <f t="shared" si="144"/>
        <v/>
      </c>
      <c r="DO63" t="str">
        <f t="shared" si="145"/>
        <v/>
      </c>
      <c r="DP63" t="str">
        <f t="shared" si="146"/>
        <v/>
      </c>
      <c r="DQ63" t="str">
        <f t="shared" si="251"/>
        <v/>
      </c>
      <c r="DR63" t="str">
        <f t="shared" si="252"/>
        <v/>
      </c>
      <c r="DS63" t="str">
        <f t="shared" si="253"/>
        <v/>
      </c>
      <c r="DT63" t="str">
        <f t="shared" si="254"/>
        <v/>
      </c>
      <c r="DU63" t="str">
        <f t="shared" si="255"/>
        <v/>
      </c>
      <c r="DV63" t="str">
        <f t="shared" si="256"/>
        <v/>
      </c>
      <c r="DW63" t="str">
        <f t="shared" si="257"/>
        <v/>
      </c>
      <c r="DX63" t="str">
        <f t="shared" si="258"/>
        <v/>
      </c>
      <c r="DY63" t="str">
        <f t="shared" si="177"/>
        <v/>
      </c>
      <c r="DZ63" t="str">
        <f t="shared" si="178"/>
        <v/>
      </c>
      <c r="EA63" t="str">
        <f t="shared" si="179"/>
        <v/>
      </c>
      <c r="EB63" t="str">
        <f t="shared" si="180"/>
        <v/>
      </c>
      <c r="EC63" t="str">
        <f t="shared" si="181"/>
        <v/>
      </c>
      <c r="ED63" t="str">
        <f t="shared" si="182"/>
        <v/>
      </c>
      <c r="EE63" t="str">
        <f t="shared" si="183"/>
        <v/>
      </c>
      <c r="EF63" t="str">
        <f t="shared" si="184"/>
        <v/>
      </c>
      <c r="EG63">
        <f t="shared" si="164"/>
        <v>0</v>
      </c>
      <c r="EH63" t="str">
        <f t="shared" si="155"/>
        <v/>
      </c>
      <c r="EI63" t="b">
        <f t="shared" si="259"/>
        <v>0</v>
      </c>
      <c r="EJ63" t="b">
        <f t="shared" si="260"/>
        <v>0</v>
      </c>
      <c r="EK63" t="b">
        <f t="shared" si="261"/>
        <v>0</v>
      </c>
      <c r="EL63" t="str">
        <f t="shared" si="156"/>
        <v>FALSEFALSEFALSE</v>
      </c>
      <c r="EM63" t="str">
        <f t="shared" si="157"/>
        <v/>
      </c>
      <c r="EN63" t="str">
        <f t="shared" si="158"/>
        <v/>
      </c>
      <c r="EO63" t="str">
        <f t="shared" si="262"/>
        <v/>
      </c>
      <c r="EP63" t="str">
        <f t="shared" si="263"/>
        <v/>
      </c>
      <c r="EQ63" t="str">
        <f t="shared" si="165"/>
        <v/>
      </c>
      <c r="ER63" t="str">
        <f t="shared" si="159"/>
        <v/>
      </c>
    </row>
    <row r="64" spans="1:148" x14ac:dyDescent="0.2">
      <c r="A64" t="str">
        <f t="shared" si="160"/>
        <v/>
      </c>
      <c r="B64" s="6" t="str">
        <f t="shared" si="99"/>
        <v/>
      </c>
      <c r="C64" t="str">
        <f t="shared" si="161"/>
        <v/>
      </c>
      <c r="D64" s="8" t="str">
        <f t="shared" si="162"/>
        <v/>
      </c>
      <c r="E64" s="9" t="str">
        <f t="shared" si="100"/>
        <v/>
      </c>
      <c r="F64" s="8" t="str">
        <f t="shared" si="101"/>
        <v/>
      </c>
      <c r="G64" t="str">
        <f t="shared" si="102"/>
        <v/>
      </c>
      <c r="H64" t="str">
        <f t="shared" si="103"/>
        <v/>
      </c>
      <c r="I64" t="str">
        <f t="shared" si="104"/>
        <v/>
      </c>
      <c r="J64" t="str">
        <f t="shared" si="105"/>
        <v/>
      </c>
      <c r="K64" t="str">
        <f t="shared" si="106"/>
        <v/>
      </c>
      <c r="L64" t="str">
        <f t="shared" si="107"/>
        <v/>
      </c>
      <c r="M64" t="str">
        <f t="shared" si="108"/>
        <v/>
      </c>
      <c r="N64" t="str">
        <f t="shared" si="109"/>
        <v/>
      </c>
      <c r="O64" t="str">
        <f t="shared" si="110"/>
        <v/>
      </c>
      <c r="P64" t="str">
        <f t="shared" si="111"/>
        <v/>
      </c>
      <c r="Q64" t="str">
        <f t="shared" si="166"/>
        <v/>
      </c>
      <c r="R64" t="str">
        <f t="shared" si="112"/>
        <v/>
      </c>
      <c r="S64" t="str">
        <f t="shared" si="186"/>
        <v/>
      </c>
      <c r="T64">
        <f t="shared" si="113"/>
        <v>0</v>
      </c>
      <c r="U64" t="str">
        <f t="shared" si="187"/>
        <v/>
      </c>
      <c r="V64" t="str">
        <f t="shared" si="188"/>
        <v/>
      </c>
      <c r="W64" t="str">
        <f t="shared" si="189"/>
        <v/>
      </c>
      <c r="X64" t="str">
        <f t="shared" si="190"/>
        <v/>
      </c>
      <c r="Y64" t="str">
        <f t="shared" si="191"/>
        <v/>
      </c>
      <c r="Z64" t="str">
        <f t="shared" si="192"/>
        <v/>
      </c>
      <c r="AA64" t="str">
        <f t="shared" si="264"/>
        <v/>
      </c>
      <c r="AC64" t="str">
        <f t="shared" si="193"/>
        <v/>
      </c>
      <c r="AD64" t="str">
        <f t="shared" si="194"/>
        <v/>
      </c>
      <c r="AE64" t="str">
        <f t="shared" si="195"/>
        <v/>
      </c>
      <c r="AF64" t="str">
        <f t="shared" si="196"/>
        <v/>
      </c>
      <c r="AG64" t="str">
        <f t="shared" si="197"/>
        <v/>
      </c>
      <c r="AH64" t="str">
        <f t="shared" si="198"/>
        <v/>
      </c>
      <c r="AI64" t="str">
        <f t="shared" si="199"/>
        <v/>
      </c>
      <c r="AJ64" t="str">
        <f t="shared" si="200"/>
        <v/>
      </c>
      <c r="AK64" t="str">
        <f t="shared" si="201"/>
        <v/>
      </c>
      <c r="AL64">
        <f t="shared" si="115"/>
        <v>0</v>
      </c>
      <c r="AM64" t="str">
        <f t="shared" si="202"/>
        <v/>
      </c>
      <c r="AN64" t="str">
        <f t="shared" si="203"/>
        <v/>
      </c>
      <c r="AO64" t="str">
        <f t="shared" si="204"/>
        <v/>
      </c>
      <c r="AP64" t="str">
        <f t="shared" si="163"/>
        <v/>
      </c>
      <c r="AQ64" t="b">
        <f t="shared" si="185"/>
        <v>0</v>
      </c>
      <c r="AR64" t="str">
        <f t="shared" si="205"/>
        <v/>
      </c>
      <c r="AS64" t="str">
        <f t="shared" si="206"/>
        <v/>
      </c>
      <c r="AT64" t="str">
        <f t="shared" si="116"/>
        <v/>
      </c>
      <c r="AU64" t="str">
        <f t="shared" si="207"/>
        <v/>
      </c>
      <c r="AV64" t="str">
        <f t="shared" si="117"/>
        <v/>
      </c>
      <c r="AW64" t="str">
        <f t="shared" si="118"/>
        <v/>
      </c>
      <c r="AX64" t="str">
        <f t="shared" si="119"/>
        <v/>
      </c>
      <c r="AY64" t="str">
        <f t="shared" si="120"/>
        <v/>
      </c>
      <c r="AZ64" t="str">
        <f t="shared" si="121"/>
        <v/>
      </c>
      <c r="BA64" t="str">
        <f t="shared" si="122"/>
        <v/>
      </c>
      <c r="BB64" t="str">
        <f t="shared" si="123"/>
        <v/>
      </c>
      <c r="BC64" t="str">
        <f t="shared" si="208"/>
        <v/>
      </c>
      <c r="BD64" t="str">
        <f t="shared" si="209"/>
        <v/>
      </c>
      <c r="BE64" t="str">
        <f t="shared" si="210"/>
        <v/>
      </c>
      <c r="BF64" t="str">
        <f t="shared" si="211"/>
        <v/>
      </c>
      <c r="BG64" t="str">
        <f t="shared" si="212"/>
        <v/>
      </c>
      <c r="BH64" t="str">
        <f t="shared" si="213"/>
        <v/>
      </c>
      <c r="BI64">
        <f t="shared" si="124"/>
        <v>0</v>
      </c>
      <c r="BJ64" t="str">
        <f t="shared" si="214"/>
        <v/>
      </c>
      <c r="BK64" t="str">
        <f t="shared" si="215"/>
        <v/>
      </c>
      <c r="BL64" t="b">
        <f t="shared" si="216"/>
        <v>0</v>
      </c>
      <c r="BM64" t="str">
        <f t="shared" si="217"/>
        <v/>
      </c>
      <c r="BN64" t="str">
        <f t="shared" si="218"/>
        <v/>
      </c>
      <c r="BO64" t="str">
        <f t="shared" si="219"/>
        <v/>
      </c>
      <c r="BP64" t="str">
        <f t="shared" si="220"/>
        <v/>
      </c>
      <c r="BQ64" t="str">
        <f t="shared" si="221"/>
        <v/>
      </c>
      <c r="BR64" t="str">
        <f t="shared" si="222"/>
        <v/>
      </c>
      <c r="BS64" t="str">
        <f t="shared" si="223"/>
        <v/>
      </c>
      <c r="BT64" t="str">
        <f t="shared" si="224"/>
        <v/>
      </c>
      <c r="BU64" t="str">
        <f t="shared" si="225"/>
        <v/>
      </c>
      <c r="BV64" t="str">
        <f t="shared" si="226"/>
        <v/>
      </c>
      <c r="BW64" t="str">
        <f t="shared" si="227"/>
        <v/>
      </c>
      <c r="BX64" t="str">
        <f t="shared" si="228"/>
        <v/>
      </c>
      <c r="BY64">
        <f t="shared" si="125"/>
        <v>0</v>
      </c>
      <c r="BZ64">
        <f t="shared" si="167"/>
        <v>0</v>
      </c>
      <c r="CA64" t="str">
        <f t="shared" si="229"/>
        <v/>
      </c>
      <c r="CB64" t="str">
        <f t="shared" si="127"/>
        <v/>
      </c>
      <c r="CC64" t="str">
        <f t="shared" si="128"/>
        <v/>
      </c>
      <c r="CD64" t="str">
        <f t="shared" si="230"/>
        <v/>
      </c>
      <c r="CE64" t="str">
        <f t="shared" si="231"/>
        <v/>
      </c>
      <c r="CF64" t="str">
        <f t="shared" si="232"/>
        <v/>
      </c>
      <c r="CG64" t="str">
        <f t="shared" si="233"/>
        <v/>
      </c>
      <c r="CH64" t="str">
        <f t="shared" si="234"/>
        <v/>
      </c>
      <c r="CI64" t="str">
        <f t="shared" si="235"/>
        <v/>
      </c>
      <c r="CJ64" t="str">
        <f t="shared" si="236"/>
        <v/>
      </c>
      <c r="CK64" t="str">
        <f t="shared" si="237"/>
        <v/>
      </c>
      <c r="CL64" t="str">
        <f t="shared" si="238"/>
        <v/>
      </c>
      <c r="CM64" t="str">
        <f t="shared" si="239"/>
        <v/>
      </c>
      <c r="CN64" t="str">
        <f t="shared" si="240"/>
        <v/>
      </c>
      <c r="CO64" t="str">
        <f t="shared" si="241"/>
        <v/>
      </c>
      <c r="CP64" t="str">
        <f t="shared" si="242"/>
        <v/>
      </c>
      <c r="CQ64" t="str">
        <f t="shared" si="243"/>
        <v/>
      </c>
      <c r="CR64" t="str">
        <f t="shared" si="244"/>
        <v/>
      </c>
      <c r="CS64" t="str">
        <f t="shared" si="245"/>
        <v/>
      </c>
      <c r="CT64" t="str">
        <f t="shared" si="246"/>
        <v/>
      </c>
      <c r="CU64" t="str">
        <f t="shared" si="247"/>
        <v/>
      </c>
      <c r="CV64" t="str">
        <f t="shared" si="248"/>
        <v/>
      </c>
      <c r="CW64" t="str">
        <f t="shared" si="168"/>
        <v/>
      </c>
      <c r="CX64" t="str">
        <f t="shared" si="169"/>
        <v/>
      </c>
      <c r="CY64" t="str">
        <f t="shared" si="170"/>
        <v/>
      </c>
      <c r="CZ64" t="str">
        <f t="shared" si="171"/>
        <v/>
      </c>
      <c r="DA64" t="str">
        <f t="shared" si="172"/>
        <v/>
      </c>
      <c r="DB64" t="str">
        <f t="shared" si="173"/>
        <v/>
      </c>
      <c r="DC64" t="str">
        <f t="shared" si="174"/>
        <v/>
      </c>
      <c r="DD64" t="str">
        <f t="shared" si="175"/>
        <v/>
      </c>
      <c r="DE64">
        <f t="shared" si="176"/>
        <v>0</v>
      </c>
      <c r="DF64">
        <f t="shared" si="249"/>
        <v>0</v>
      </c>
      <c r="DG64" t="str">
        <f t="shared" si="250"/>
        <v/>
      </c>
      <c r="DH64" t="str">
        <f t="shared" si="138"/>
        <v/>
      </c>
      <c r="DI64" t="str">
        <f t="shared" si="139"/>
        <v/>
      </c>
      <c r="DJ64" t="str">
        <f t="shared" si="140"/>
        <v/>
      </c>
      <c r="DK64" t="str">
        <f t="shared" si="141"/>
        <v/>
      </c>
      <c r="DL64" t="str">
        <f t="shared" si="142"/>
        <v/>
      </c>
      <c r="DM64" t="str">
        <f t="shared" si="143"/>
        <v/>
      </c>
      <c r="DN64" t="str">
        <f t="shared" si="144"/>
        <v/>
      </c>
      <c r="DO64" t="str">
        <f t="shared" si="145"/>
        <v/>
      </c>
      <c r="DP64" t="str">
        <f t="shared" si="146"/>
        <v/>
      </c>
      <c r="DQ64" t="str">
        <f t="shared" si="251"/>
        <v/>
      </c>
      <c r="DR64" t="str">
        <f t="shared" si="252"/>
        <v/>
      </c>
      <c r="DS64" t="str">
        <f t="shared" si="253"/>
        <v/>
      </c>
      <c r="DT64" t="str">
        <f t="shared" si="254"/>
        <v/>
      </c>
      <c r="DU64" t="str">
        <f t="shared" si="255"/>
        <v/>
      </c>
      <c r="DV64" t="str">
        <f t="shared" si="256"/>
        <v/>
      </c>
      <c r="DW64" t="str">
        <f t="shared" si="257"/>
        <v/>
      </c>
      <c r="DX64" t="str">
        <f t="shared" si="258"/>
        <v/>
      </c>
      <c r="DY64" t="str">
        <f t="shared" si="177"/>
        <v/>
      </c>
      <c r="DZ64" t="str">
        <f t="shared" si="178"/>
        <v/>
      </c>
      <c r="EA64" t="str">
        <f t="shared" si="179"/>
        <v/>
      </c>
      <c r="EB64" t="str">
        <f t="shared" si="180"/>
        <v/>
      </c>
      <c r="EC64" t="str">
        <f t="shared" si="181"/>
        <v/>
      </c>
      <c r="ED64" t="str">
        <f t="shared" si="182"/>
        <v/>
      </c>
      <c r="EE64" t="str">
        <f t="shared" si="183"/>
        <v/>
      </c>
      <c r="EF64" t="str">
        <f t="shared" si="184"/>
        <v/>
      </c>
      <c r="EG64">
        <f t="shared" si="164"/>
        <v>0</v>
      </c>
      <c r="EH64" t="str">
        <f t="shared" si="155"/>
        <v/>
      </c>
      <c r="EI64" t="b">
        <f t="shared" si="259"/>
        <v>0</v>
      </c>
      <c r="EJ64" t="b">
        <f t="shared" si="260"/>
        <v>0</v>
      </c>
      <c r="EK64" t="b">
        <f t="shared" si="261"/>
        <v>0</v>
      </c>
      <c r="EL64" t="str">
        <f t="shared" si="156"/>
        <v>FALSEFALSEFALSE</v>
      </c>
      <c r="EM64" t="str">
        <f t="shared" si="157"/>
        <v/>
      </c>
      <c r="EN64" t="str">
        <f t="shared" si="158"/>
        <v/>
      </c>
      <c r="EO64" t="str">
        <f t="shared" si="262"/>
        <v/>
      </c>
      <c r="EP64" t="str">
        <f t="shared" si="263"/>
        <v/>
      </c>
      <c r="EQ64" t="str">
        <f t="shared" si="165"/>
        <v/>
      </c>
      <c r="ER64" t="str">
        <f t="shared" si="159"/>
        <v/>
      </c>
    </row>
    <row r="65" spans="1:148" x14ac:dyDescent="0.2">
      <c r="A65" t="str">
        <f t="shared" si="160"/>
        <v/>
      </c>
      <c r="B65" s="6" t="str">
        <f t="shared" si="99"/>
        <v/>
      </c>
      <c r="C65" t="str">
        <f t="shared" si="161"/>
        <v/>
      </c>
      <c r="D65" s="8" t="str">
        <f t="shared" si="162"/>
        <v/>
      </c>
      <c r="E65" s="9" t="str">
        <f t="shared" si="100"/>
        <v/>
      </c>
      <c r="F65" s="8" t="str">
        <f t="shared" si="101"/>
        <v/>
      </c>
      <c r="G65" t="str">
        <f t="shared" si="102"/>
        <v/>
      </c>
      <c r="H65" t="str">
        <f t="shared" si="103"/>
        <v/>
      </c>
      <c r="I65" t="str">
        <f t="shared" si="104"/>
        <v/>
      </c>
      <c r="J65" t="str">
        <f t="shared" si="105"/>
        <v/>
      </c>
      <c r="K65" t="str">
        <f t="shared" si="106"/>
        <v/>
      </c>
      <c r="L65" t="str">
        <f t="shared" si="107"/>
        <v/>
      </c>
      <c r="M65" t="str">
        <f t="shared" si="108"/>
        <v/>
      </c>
      <c r="N65" t="str">
        <f t="shared" si="109"/>
        <v/>
      </c>
      <c r="O65" t="str">
        <f t="shared" si="110"/>
        <v/>
      </c>
      <c r="P65" t="str">
        <f t="shared" si="111"/>
        <v/>
      </c>
      <c r="Q65" t="str">
        <f t="shared" si="166"/>
        <v/>
      </c>
      <c r="R65" t="str">
        <f t="shared" si="112"/>
        <v/>
      </c>
      <c r="S65" t="str">
        <f t="shared" si="186"/>
        <v/>
      </c>
      <c r="T65">
        <f t="shared" si="113"/>
        <v>0</v>
      </c>
      <c r="U65" t="str">
        <f t="shared" si="187"/>
        <v/>
      </c>
      <c r="V65" t="str">
        <f t="shared" si="188"/>
        <v/>
      </c>
      <c r="W65" t="str">
        <f t="shared" si="189"/>
        <v/>
      </c>
      <c r="X65" t="str">
        <f t="shared" si="190"/>
        <v/>
      </c>
      <c r="Y65" t="str">
        <f t="shared" si="191"/>
        <v/>
      </c>
      <c r="Z65" t="str">
        <f t="shared" si="192"/>
        <v/>
      </c>
      <c r="AA65" t="str">
        <f t="shared" si="264"/>
        <v/>
      </c>
      <c r="AC65" t="str">
        <f t="shared" si="193"/>
        <v/>
      </c>
      <c r="AD65" t="str">
        <f t="shared" si="194"/>
        <v/>
      </c>
      <c r="AE65" t="str">
        <f t="shared" si="195"/>
        <v/>
      </c>
      <c r="AF65" t="str">
        <f t="shared" si="196"/>
        <v/>
      </c>
      <c r="AG65" t="str">
        <f t="shared" si="197"/>
        <v/>
      </c>
      <c r="AH65" t="str">
        <f t="shared" si="198"/>
        <v/>
      </c>
      <c r="AI65" t="str">
        <f t="shared" si="199"/>
        <v/>
      </c>
      <c r="AJ65" t="str">
        <f t="shared" si="200"/>
        <v/>
      </c>
      <c r="AK65" t="str">
        <f t="shared" si="201"/>
        <v/>
      </c>
      <c r="AL65">
        <f t="shared" si="115"/>
        <v>0</v>
      </c>
      <c r="AM65" t="str">
        <f t="shared" si="202"/>
        <v/>
      </c>
      <c r="AN65" t="str">
        <f t="shared" si="203"/>
        <v/>
      </c>
      <c r="AO65" t="str">
        <f t="shared" si="204"/>
        <v/>
      </c>
      <c r="AP65" t="str">
        <f t="shared" si="163"/>
        <v/>
      </c>
      <c r="AQ65" t="b">
        <f t="shared" si="185"/>
        <v>0</v>
      </c>
      <c r="AR65" t="str">
        <f t="shared" si="205"/>
        <v/>
      </c>
      <c r="AS65" t="str">
        <f t="shared" si="206"/>
        <v/>
      </c>
      <c r="AT65" t="str">
        <f t="shared" si="116"/>
        <v/>
      </c>
      <c r="AU65" t="str">
        <f t="shared" si="207"/>
        <v/>
      </c>
      <c r="AV65" t="str">
        <f t="shared" si="117"/>
        <v/>
      </c>
      <c r="AW65" t="str">
        <f t="shared" si="118"/>
        <v/>
      </c>
      <c r="AX65" t="str">
        <f t="shared" si="119"/>
        <v/>
      </c>
      <c r="AY65" t="str">
        <f t="shared" si="120"/>
        <v/>
      </c>
      <c r="AZ65" t="str">
        <f t="shared" si="121"/>
        <v/>
      </c>
      <c r="BA65" t="str">
        <f t="shared" si="122"/>
        <v/>
      </c>
      <c r="BB65" t="str">
        <f t="shared" si="123"/>
        <v/>
      </c>
      <c r="BC65" t="str">
        <f t="shared" si="208"/>
        <v/>
      </c>
      <c r="BD65" t="str">
        <f t="shared" si="209"/>
        <v/>
      </c>
      <c r="BE65" t="str">
        <f t="shared" si="210"/>
        <v/>
      </c>
      <c r="BF65" t="str">
        <f t="shared" si="211"/>
        <v/>
      </c>
      <c r="BG65" t="str">
        <f t="shared" si="212"/>
        <v/>
      </c>
      <c r="BH65" t="str">
        <f t="shared" si="213"/>
        <v/>
      </c>
      <c r="BI65">
        <f t="shared" si="124"/>
        <v>0</v>
      </c>
      <c r="BJ65" t="str">
        <f t="shared" si="214"/>
        <v/>
      </c>
      <c r="BK65" t="str">
        <f t="shared" si="215"/>
        <v/>
      </c>
      <c r="BL65" t="b">
        <f t="shared" si="216"/>
        <v>0</v>
      </c>
      <c r="BM65" t="str">
        <f t="shared" si="217"/>
        <v/>
      </c>
      <c r="BN65" t="str">
        <f t="shared" si="218"/>
        <v/>
      </c>
      <c r="BO65" t="str">
        <f t="shared" si="219"/>
        <v/>
      </c>
      <c r="BP65" t="str">
        <f t="shared" si="220"/>
        <v/>
      </c>
      <c r="BQ65" t="str">
        <f t="shared" si="221"/>
        <v/>
      </c>
      <c r="BR65" t="str">
        <f t="shared" si="222"/>
        <v/>
      </c>
      <c r="BS65" t="str">
        <f t="shared" si="223"/>
        <v/>
      </c>
      <c r="BT65" t="str">
        <f t="shared" si="224"/>
        <v/>
      </c>
      <c r="BU65" t="str">
        <f t="shared" si="225"/>
        <v/>
      </c>
      <c r="BV65" t="str">
        <f t="shared" si="226"/>
        <v/>
      </c>
      <c r="BW65" t="str">
        <f t="shared" si="227"/>
        <v/>
      </c>
      <c r="BX65" t="str">
        <f t="shared" si="228"/>
        <v/>
      </c>
      <c r="BY65">
        <f t="shared" si="125"/>
        <v>0</v>
      </c>
      <c r="BZ65">
        <f t="shared" si="167"/>
        <v>0</v>
      </c>
      <c r="CA65" t="str">
        <f t="shared" si="229"/>
        <v/>
      </c>
      <c r="CB65" t="str">
        <f t="shared" si="127"/>
        <v/>
      </c>
      <c r="CC65" t="str">
        <f t="shared" si="128"/>
        <v/>
      </c>
      <c r="CD65" t="str">
        <f t="shared" si="230"/>
        <v/>
      </c>
      <c r="CE65" t="str">
        <f t="shared" si="231"/>
        <v/>
      </c>
      <c r="CF65" t="str">
        <f t="shared" si="232"/>
        <v/>
      </c>
      <c r="CG65" t="str">
        <f t="shared" si="233"/>
        <v/>
      </c>
      <c r="CH65" t="str">
        <f t="shared" si="234"/>
        <v/>
      </c>
      <c r="CI65" t="str">
        <f t="shared" si="235"/>
        <v/>
      </c>
      <c r="CJ65" t="str">
        <f t="shared" si="236"/>
        <v/>
      </c>
      <c r="CK65" t="str">
        <f t="shared" si="237"/>
        <v/>
      </c>
      <c r="CL65" t="str">
        <f t="shared" si="238"/>
        <v/>
      </c>
      <c r="CM65" t="str">
        <f t="shared" si="239"/>
        <v/>
      </c>
      <c r="CN65" t="str">
        <f t="shared" si="240"/>
        <v/>
      </c>
      <c r="CO65" t="str">
        <f t="shared" si="241"/>
        <v/>
      </c>
      <c r="CP65" t="str">
        <f t="shared" si="242"/>
        <v/>
      </c>
      <c r="CQ65" t="str">
        <f t="shared" si="243"/>
        <v/>
      </c>
      <c r="CR65" t="str">
        <f t="shared" si="244"/>
        <v/>
      </c>
      <c r="CS65" t="str">
        <f t="shared" si="245"/>
        <v/>
      </c>
      <c r="CT65" t="str">
        <f t="shared" si="246"/>
        <v/>
      </c>
      <c r="CU65" t="str">
        <f t="shared" si="247"/>
        <v/>
      </c>
      <c r="CV65" t="str">
        <f t="shared" si="248"/>
        <v/>
      </c>
      <c r="CW65" t="str">
        <f t="shared" si="168"/>
        <v/>
      </c>
      <c r="CX65" t="str">
        <f t="shared" si="169"/>
        <v/>
      </c>
      <c r="CY65" t="str">
        <f t="shared" si="170"/>
        <v/>
      </c>
      <c r="CZ65" t="str">
        <f t="shared" si="171"/>
        <v/>
      </c>
      <c r="DA65" t="str">
        <f t="shared" si="172"/>
        <v/>
      </c>
      <c r="DB65" t="str">
        <f t="shared" si="173"/>
        <v/>
      </c>
      <c r="DC65" t="str">
        <f t="shared" si="174"/>
        <v/>
      </c>
      <c r="DD65" t="str">
        <f t="shared" si="175"/>
        <v/>
      </c>
      <c r="DE65">
        <f t="shared" si="176"/>
        <v>0</v>
      </c>
      <c r="DF65">
        <f t="shared" si="249"/>
        <v>0</v>
      </c>
      <c r="DG65" t="str">
        <f t="shared" si="250"/>
        <v/>
      </c>
      <c r="DH65" t="str">
        <f t="shared" si="138"/>
        <v/>
      </c>
      <c r="DI65" t="str">
        <f t="shared" si="139"/>
        <v/>
      </c>
      <c r="DJ65" t="str">
        <f t="shared" si="140"/>
        <v/>
      </c>
      <c r="DK65" t="str">
        <f t="shared" si="141"/>
        <v/>
      </c>
      <c r="DL65" t="str">
        <f t="shared" si="142"/>
        <v/>
      </c>
      <c r="DM65" t="str">
        <f t="shared" si="143"/>
        <v/>
      </c>
      <c r="DN65" t="str">
        <f t="shared" si="144"/>
        <v/>
      </c>
      <c r="DO65" t="str">
        <f t="shared" si="145"/>
        <v/>
      </c>
      <c r="DP65" t="str">
        <f t="shared" si="146"/>
        <v/>
      </c>
      <c r="DQ65" t="str">
        <f t="shared" si="251"/>
        <v/>
      </c>
      <c r="DR65" t="str">
        <f t="shared" si="252"/>
        <v/>
      </c>
      <c r="DS65" t="str">
        <f t="shared" si="253"/>
        <v/>
      </c>
      <c r="DT65" t="str">
        <f t="shared" si="254"/>
        <v/>
      </c>
      <c r="DU65" t="str">
        <f t="shared" si="255"/>
        <v/>
      </c>
      <c r="DV65" t="str">
        <f t="shared" si="256"/>
        <v/>
      </c>
      <c r="DW65" t="str">
        <f t="shared" si="257"/>
        <v/>
      </c>
      <c r="DX65" t="str">
        <f t="shared" si="258"/>
        <v/>
      </c>
      <c r="DY65" t="str">
        <f t="shared" si="177"/>
        <v/>
      </c>
      <c r="DZ65" t="str">
        <f t="shared" si="178"/>
        <v/>
      </c>
      <c r="EA65" t="str">
        <f t="shared" si="179"/>
        <v/>
      </c>
      <c r="EB65" t="str">
        <f t="shared" si="180"/>
        <v/>
      </c>
      <c r="EC65" t="str">
        <f t="shared" si="181"/>
        <v/>
      </c>
      <c r="ED65" t="str">
        <f t="shared" si="182"/>
        <v/>
      </c>
      <c r="EE65" t="str">
        <f t="shared" si="183"/>
        <v/>
      </c>
      <c r="EF65" t="str">
        <f t="shared" si="184"/>
        <v/>
      </c>
      <c r="EG65">
        <f t="shared" si="164"/>
        <v>0</v>
      </c>
      <c r="EH65" t="str">
        <f t="shared" si="155"/>
        <v/>
      </c>
      <c r="EI65" t="b">
        <f t="shared" si="259"/>
        <v>0</v>
      </c>
      <c r="EJ65" t="b">
        <f t="shared" si="260"/>
        <v>0</v>
      </c>
      <c r="EK65" t="b">
        <f t="shared" si="261"/>
        <v>0</v>
      </c>
      <c r="EL65" t="str">
        <f t="shared" si="156"/>
        <v>FALSEFALSEFALSE</v>
      </c>
      <c r="EM65" t="str">
        <f t="shared" si="157"/>
        <v/>
      </c>
      <c r="EN65" t="str">
        <f t="shared" si="158"/>
        <v/>
      </c>
      <c r="EO65" t="str">
        <f t="shared" si="262"/>
        <v/>
      </c>
      <c r="EP65" t="str">
        <f t="shared" si="263"/>
        <v/>
      </c>
      <c r="EQ65" t="str">
        <f t="shared" si="165"/>
        <v/>
      </c>
      <c r="ER65" t="str">
        <f t="shared" si="159"/>
        <v/>
      </c>
    </row>
    <row r="66" spans="1:148" x14ac:dyDescent="0.2">
      <c r="A66" t="str">
        <f t="shared" si="160"/>
        <v/>
      </c>
      <c r="B66" s="6" t="str">
        <f t="shared" si="99"/>
        <v/>
      </c>
      <c r="C66" t="str">
        <f t="shared" si="161"/>
        <v/>
      </c>
      <c r="D66" s="8" t="str">
        <f t="shared" si="162"/>
        <v/>
      </c>
      <c r="E66" s="9" t="str">
        <f t="shared" si="100"/>
        <v/>
      </c>
      <c r="F66" s="8" t="str">
        <f t="shared" si="101"/>
        <v/>
      </c>
      <c r="G66" t="str">
        <f t="shared" si="102"/>
        <v/>
      </c>
      <c r="H66" t="str">
        <f t="shared" si="103"/>
        <v/>
      </c>
      <c r="I66" t="str">
        <f t="shared" si="104"/>
        <v/>
      </c>
      <c r="J66" t="str">
        <f t="shared" si="105"/>
        <v/>
      </c>
      <c r="K66" t="str">
        <f t="shared" si="106"/>
        <v/>
      </c>
      <c r="L66" t="str">
        <f t="shared" si="107"/>
        <v/>
      </c>
      <c r="M66" t="str">
        <f t="shared" si="108"/>
        <v/>
      </c>
      <c r="N66" t="str">
        <f t="shared" si="109"/>
        <v/>
      </c>
      <c r="O66" t="str">
        <f t="shared" si="110"/>
        <v/>
      </c>
      <c r="P66" t="str">
        <f t="shared" si="111"/>
        <v/>
      </c>
      <c r="Q66" t="str">
        <f t="shared" si="166"/>
        <v/>
      </c>
      <c r="R66" t="str">
        <f t="shared" si="112"/>
        <v/>
      </c>
      <c r="S66" t="str">
        <f t="shared" si="186"/>
        <v/>
      </c>
      <c r="T66">
        <f t="shared" si="113"/>
        <v>0</v>
      </c>
      <c r="U66" t="str">
        <f t="shared" si="187"/>
        <v/>
      </c>
      <c r="V66" t="str">
        <f t="shared" si="188"/>
        <v/>
      </c>
      <c r="W66" t="str">
        <f t="shared" si="189"/>
        <v/>
      </c>
      <c r="X66" t="str">
        <f t="shared" si="190"/>
        <v/>
      </c>
      <c r="Y66" t="str">
        <f t="shared" si="191"/>
        <v/>
      </c>
      <c r="Z66" t="str">
        <f t="shared" si="192"/>
        <v/>
      </c>
      <c r="AA66" t="str">
        <f t="shared" si="264"/>
        <v/>
      </c>
      <c r="AC66" t="str">
        <f t="shared" si="193"/>
        <v/>
      </c>
      <c r="AD66" t="str">
        <f t="shared" si="194"/>
        <v/>
      </c>
      <c r="AE66" t="str">
        <f t="shared" si="195"/>
        <v/>
      </c>
      <c r="AF66" t="str">
        <f t="shared" si="196"/>
        <v/>
      </c>
      <c r="AG66" t="str">
        <f t="shared" si="197"/>
        <v/>
      </c>
      <c r="AH66" t="str">
        <f t="shared" si="198"/>
        <v/>
      </c>
      <c r="AI66" t="str">
        <f t="shared" si="199"/>
        <v/>
      </c>
      <c r="AJ66" t="str">
        <f t="shared" si="200"/>
        <v/>
      </c>
      <c r="AK66" t="str">
        <f t="shared" si="201"/>
        <v/>
      </c>
      <c r="AL66">
        <f t="shared" si="115"/>
        <v>0</v>
      </c>
      <c r="AM66" t="str">
        <f t="shared" si="202"/>
        <v/>
      </c>
      <c r="AN66" t="str">
        <f t="shared" si="203"/>
        <v/>
      </c>
      <c r="AO66" t="str">
        <f t="shared" si="204"/>
        <v/>
      </c>
      <c r="AP66" t="str">
        <f t="shared" si="163"/>
        <v/>
      </c>
      <c r="AQ66" t="b">
        <f t="shared" si="185"/>
        <v>0</v>
      </c>
      <c r="AR66" t="str">
        <f t="shared" si="205"/>
        <v/>
      </c>
      <c r="AS66" t="str">
        <f t="shared" si="206"/>
        <v/>
      </c>
      <c r="AT66" t="str">
        <f t="shared" si="116"/>
        <v/>
      </c>
      <c r="AU66" t="str">
        <f t="shared" si="207"/>
        <v/>
      </c>
      <c r="AV66" t="str">
        <f t="shared" si="117"/>
        <v/>
      </c>
      <c r="AW66" t="str">
        <f t="shared" si="118"/>
        <v/>
      </c>
      <c r="AX66" t="str">
        <f t="shared" si="119"/>
        <v/>
      </c>
      <c r="AY66" t="str">
        <f t="shared" si="120"/>
        <v/>
      </c>
      <c r="AZ66" t="str">
        <f t="shared" si="121"/>
        <v/>
      </c>
      <c r="BA66" t="str">
        <f t="shared" si="122"/>
        <v/>
      </c>
      <c r="BB66" t="str">
        <f t="shared" si="123"/>
        <v/>
      </c>
      <c r="BC66" t="str">
        <f t="shared" si="208"/>
        <v/>
      </c>
      <c r="BD66" t="str">
        <f t="shared" si="209"/>
        <v/>
      </c>
      <c r="BE66" t="str">
        <f t="shared" si="210"/>
        <v/>
      </c>
      <c r="BF66" t="str">
        <f t="shared" si="211"/>
        <v/>
      </c>
      <c r="BG66" t="str">
        <f t="shared" si="212"/>
        <v/>
      </c>
      <c r="BH66" t="str">
        <f t="shared" si="213"/>
        <v/>
      </c>
      <c r="BI66">
        <f t="shared" si="124"/>
        <v>0</v>
      </c>
      <c r="BJ66" t="str">
        <f t="shared" si="214"/>
        <v/>
      </c>
      <c r="BK66" t="str">
        <f t="shared" si="215"/>
        <v/>
      </c>
      <c r="BL66" t="b">
        <f t="shared" si="216"/>
        <v>0</v>
      </c>
      <c r="BM66" t="str">
        <f t="shared" si="217"/>
        <v/>
      </c>
      <c r="BN66" t="str">
        <f t="shared" si="218"/>
        <v/>
      </c>
      <c r="BO66" t="str">
        <f t="shared" si="219"/>
        <v/>
      </c>
      <c r="BP66" t="str">
        <f t="shared" si="220"/>
        <v/>
      </c>
      <c r="BQ66" t="str">
        <f t="shared" si="221"/>
        <v/>
      </c>
      <c r="BR66" t="str">
        <f t="shared" si="222"/>
        <v/>
      </c>
      <c r="BS66" t="str">
        <f t="shared" si="223"/>
        <v/>
      </c>
      <c r="BT66" t="str">
        <f t="shared" si="224"/>
        <v/>
      </c>
      <c r="BU66" t="str">
        <f t="shared" si="225"/>
        <v/>
      </c>
      <c r="BV66" t="str">
        <f t="shared" si="226"/>
        <v/>
      </c>
      <c r="BW66" t="str">
        <f t="shared" si="227"/>
        <v/>
      </c>
      <c r="BX66" t="str">
        <f t="shared" si="228"/>
        <v/>
      </c>
      <c r="BY66">
        <f t="shared" si="125"/>
        <v>0</v>
      </c>
      <c r="BZ66">
        <f t="shared" si="167"/>
        <v>0</v>
      </c>
      <c r="CA66" t="str">
        <f t="shared" si="229"/>
        <v/>
      </c>
      <c r="CB66" t="str">
        <f t="shared" si="127"/>
        <v/>
      </c>
      <c r="CC66" t="str">
        <f t="shared" si="128"/>
        <v/>
      </c>
      <c r="CD66" t="str">
        <f t="shared" si="230"/>
        <v/>
      </c>
      <c r="CE66" t="str">
        <f t="shared" si="231"/>
        <v/>
      </c>
      <c r="CF66" t="str">
        <f t="shared" si="232"/>
        <v/>
      </c>
      <c r="CG66" t="str">
        <f t="shared" si="233"/>
        <v/>
      </c>
      <c r="CH66" t="str">
        <f t="shared" si="234"/>
        <v/>
      </c>
      <c r="CI66" t="str">
        <f t="shared" si="235"/>
        <v/>
      </c>
      <c r="CJ66" t="str">
        <f t="shared" si="236"/>
        <v/>
      </c>
      <c r="CK66" t="str">
        <f t="shared" si="237"/>
        <v/>
      </c>
      <c r="CL66" t="str">
        <f t="shared" si="238"/>
        <v/>
      </c>
      <c r="CM66" t="str">
        <f t="shared" si="239"/>
        <v/>
      </c>
      <c r="CN66" t="str">
        <f t="shared" si="240"/>
        <v/>
      </c>
      <c r="CO66" t="str">
        <f t="shared" si="241"/>
        <v/>
      </c>
      <c r="CP66" t="str">
        <f t="shared" si="242"/>
        <v/>
      </c>
      <c r="CQ66" t="str">
        <f t="shared" si="243"/>
        <v/>
      </c>
      <c r="CR66" t="str">
        <f t="shared" si="244"/>
        <v/>
      </c>
      <c r="CS66" t="str">
        <f t="shared" si="245"/>
        <v/>
      </c>
      <c r="CT66" t="str">
        <f t="shared" si="246"/>
        <v/>
      </c>
      <c r="CU66" t="str">
        <f t="shared" si="247"/>
        <v/>
      </c>
      <c r="CV66" t="str">
        <f t="shared" si="248"/>
        <v/>
      </c>
      <c r="CW66" t="str">
        <f t="shared" si="168"/>
        <v/>
      </c>
      <c r="CX66" t="str">
        <f t="shared" si="169"/>
        <v/>
      </c>
      <c r="CY66" t="str">
        <f t="shared" si="170"/>
        <v/>
      </c>
      <c r="CZ66" t="str">
        <f t="shared" si="171"/>
        <v/>
      </c>
      <c r="DA66" t="str">
        <f t="shared" si="172"/>
        <v/>
      </c>
      <c r="DB66" t="str">
        <f t="shared" si="173"/>
        <v/>
      </c>
      <c r="DC66" t="str">
        <f t="shared" si="174"/>
        <v/>
      </c>
      <c r="DD66" t="str">
        <f t="shared" si="175"/>
        <v/>
      </c>
      <c r="DE66">
        <f t="shared" si="176"/>
        <v>0</v>
      </c>
      <c r="DF66">
        <f t="shared" si="249"/>
        <v>0</v>
      </c>
      <c r="DG66" t="str">
        <f t="shared" si="250"/>
        <v/>
      </c>
      <c r="DH66" t="str">
        <f t="shared" si="138"/>
        <v/>
      </c>
      <c r="DI66" t="str">
        <f t="shared" si="139"/>
        <v/>
      </c>
      <c r="DJ66" t="str">
        <f t="shared" si="140"/>
        <v/>
      </c>
      <c r="DK66" t="str">
        <f t="shared" si="141"/>
        <v/>
      </c>
      <c r="DL66" t="str">
        <f t="shared" si="142"/>
        <v/>
      </c>
      <c r="DM66" t="str">
        <f t="shared" si="143"/>
        <v/>
      </c>
      <c r="DN66" t="str">
        <f t="shared" si="144"/>
        <v/>
      </c>
      <c r="DO66" t="str">
        <f t="shared" si="145"/>
        <v/>
      </c>
      <c r="DP66" t="str">
        <f t="shared" si="146"/>
        <v/>
      </c>
      <c r="DQ66" t="str">
        <f t="shared" si="251"/>
        <v/>
      </c>
      <c r="DR66" t="str">
        <f t="shared" si="252"/>
        <v/>
      </c>
      <c r="DS66" t="str">
        <f t="shared" si="253"/>
        <v/>
      </c>
      <c r="DT66" t="str">
        <f t="shared" si="254"/>
        <v/>
      </c>
      <c r="DU66" t="str">
        <f t="shared" si="255"/>
        <v/>
      </c>
      <c r="DV66" t="str">
        <f t="shared" si="256"/>
        <v/>
      </c>
      <c r="DW66" t="str">
        <f t="shared" si="257"/>
        <v/>
      </c>
      <c r="DX66" t="str">
        <f t="shared" si="258"/>
        <v/>
      </c>
      <c r="DY66" t="str">
        <f t="shared" si="177"/>
        <v/>
      </c>
      <c r="DZ66" t="str">
        <f t="shared" si="178"/>
        <v/>
      </c>
      <c r="EA66" t="str">
        <f t="shared" si="179"/>
        <v/>
      </c>
      <c r="EB66" t="str">
        <f t="shared" si="180"/>
        <v/>
      </c>
      <c r="EC66" t="str">
        <f t="shared" si="181"/>
        <v/>
      </c>
      <c r="ED66" t="str">
        <f t="shared" si="182"/>
        <v/>
      </c>
      <c r="EE66" t="str">
        <f t="shared" si="183"/>
        <v/>
      </c>
      <c r="EF66" t="str">
        <f t="shared" si="184"/>
        <v/>
      </c>
      <c r="EG66">
        <f t="shared" si="164"/>
        <v>0</v>
      </c>
      <c r="EH66" t="str">
        <f t="shared" si="155"/>
        <v/>
      </c>
      <c r="EI66" t="b">
        <f t="shared" si="259"/>
        <v>0</v>
      </c>
      <c r="EJ66" t="b">
        <f t="shared" si="260"/>
        <v>0</v>
      </c>
      <c r="EK66" t="b">
        <f t="shared" si="261"/>
        <v>0</v>
      </c>
      <c r="EL66" t="str">
        <f t="shared" si="156"/>
        <v>FALSEFALSEFALSE</v>
      </c>
      <c r="EM66" t="str">
        <f t="shared" si="157"/>
        <v/>
      </c>
      <c r="EN66" t="str">
        <f t="shared" si="158"/>
        <v/>
      </c>
      <c r="EO66" t="str">
        <f t="shared" si="262"/>
        <v/>
      </c>
      <c r="EP66" t="str">
        <f t="shared" si="263"/>
        <v/>
      </c>
      <c r="EQ66" t="str">
        <f t="shared" si="165"/>
        <v/>
      </c>
      <c r="ER66" t="str">
        <f t="shared" si="159"/>
        <v/>
      </c>
    </row>
    <row r="67" spans="1:148" x14ac:dyDescent="0.2">
      <c r="A67" t="str">
        <f t="shared" si="160"/>
        <v/>
      </c>
      <c r="B67" s="6" t="str">
        <f t="shared" si="99"/>
        <v/>
      </c>
      <c r="C67" t="str">
        <f t="shared" si="161"/>
        <v/>
      </c>
      <c r="D67" s="8" t="str">
        <f t="shared" si="162"/>
        <v/>
      </c>
      <c r="E67" s="9" t="str">
        <f t="shared" si="100"/>
        <v/>
      </c>
      <c r="F67" s="8" t="str">
        <f t="shared" si="101"/>
        <v/>
      </c>
      <c r="G67" t="str">
        <f t="shared" si="102"/>
        <v/>
      </c>
      <c r="H67" t="str">
        <f t="shared" si="103"/>
        <v/>
      </c>
      <c r="I67" t="str">
        <f t="shared" si="104"/>
        <v/>
      </c>
      <c r="J67" t="str">
        <f t="shared" si="105"/>
        <v/>
      </c>
      <c r="K67" t="str">
        <f t="shared" si="106"/>
        <v/>
      </c>
      <c r="L67" t="str">
        <f t="shared" si="107"/>
        <v/>
      </c>
      <c r="M67" t="str">
        <f t="shared" si="108"/>
        <v/>
      </c>
      <c r="N67" t="str">
        <f t="shared" si="109"/>
        <v/>
      </c>
      <c r="O67" t="str">
        <f t="shared" si="110"/>
        <v/>
      </c>
      <c r="P67" t="str">
        <f t="shared" si="111"/>
        <v/>
      </c>
      <c r="Q67" t="str">
        <f t="shared" si="166"/>
        <v/>
      </c>
      <c r="R67" t="str">
        <f t="shared" si="112"/>
        <v/>
      </c>
      <c r="S67" t="str">
        <f t="shared" si="186"/>
        <v/>
      </c>
      <c r="T67">
        <f t="shared" si="113"/>
        <v>0</v>
      </c>
      <c r="U67" t="str">
        <f t="shared" si="187"/>
        <v/>
      </c>
      <c r="V67" t="str">
        <f t="shared" si="188"/>
        <v/>
      </c>
      <c r="W67" t="str">
        <f t="shared" si="189"/>
        <v/>
      </c>
      <c r="X67" t="str">
        <f t="shared" si="190"/>
        <v/>
      </c>
      <c r="Y67" t="str">
        <f t="shared" si="191"/>
        <v/>
      </c>
      <c r="Z67" t="str">
        <f t="shared" si="192"/>
        <v/>
      </c>
      <c r="AA67" t="str">
        <f t="shared" si="264"/>
        <v/>
      </c>
      <c r="AC67" t="str">
        <f t="shared" si="193"/>
        <v/>
      </c>
      <c r="AD67" t="str">
        <f t="shared" si="194"/>
        <v/>
      </c>
      <c r="AE67" t="str">
        <f t="shared" si="195"/>
        <v/>
      </c>
      <c r="AF67" t="str">
        <f t="shared" si="196"/>
        <v/>
      </c>
      <c r="AG67" t="str">
        <f t="shared" si="197"/>
        <v/>
      </c>
      <c r="AH67" t="str">
        <f t="shared" si="198"/>
        <v/>
      </c>
      <c r="AI67" t="str">
        <f t="shared" si="199"/>
        <v/>
      </c>
      <c r="AJ67" t="str">
        <f t="shared" si="200"/>
        <v/>
      </c>
      <c r="AK67" t="str">
        <f t="shared" si="201"/>
        <v/>
      </c>
      <c r="AL67">
        <f t="shared" si="115"/>
        <v>0</v>
      </c>
      <c r="AM67" t="str">
        <f t="shared" si="202"/>
        <v/>
      </c>
      <c r="AN67" t="str">
        <f t="shared" si="203"/>
        <v/>
      </c>
      <c r="AO67" t="str">
        <f t="shared" si="204"/>
        <v/>
      </c>
      <c r="AP67" t="str">
        <f t="shared" si="163"/>
        <v/>
      </c>
      <c r="AQ67" t="b">
        <f t="shared" si="185"/>
        <v>0</v>
      </c>
      <c r="AR67" t="str">
        <f t="shared" si="205"/>
        <v/>
      </c>
      <c r="AS67" t="str">
        <f t="shared" si="206"/>
        <v/>
      </c>
      <c r="AT67" t="str">
        <f t="shared" si="116"/>
        <v/>
      </c>
      <c r="AU67" t="str">
        <f t="shared" si="207"/>
        <v/>
      </c>
      <c r="AV67" t="str">
        <f t="shared" si="117"/>
        <v/>
      </c>
      <c r="AW67" t="str">
        <f t="shared" si="118"/>
        <v/>
      </c>
      <c r="AX67" t="str">
        <f t="shared" si="119"/>
        <v/>
      </c>
      <c r="AY67" t="str">
        <f t="shared" si="120"/>
        <v/>
      </c>
      <c r="AZ67" t="str">
        <f t="shared" si="121"/>
        <v/>
      </c>
      <c r="BA67" t="str">
        <f t="shared" si="122"/>
        <v/>
      </c>
      <c r="BB67" t="str">
        <f t="shared" si="123"/>
        <v/>
      </c>
      <c r="BC67" t="str">
        <f t="shared" si="208"/>
        <v/>
      </c>
      <c r="BD67" t="str">
        <f t="shared" si="209"/>
        <v/>
      </c>
      <c r="BE67" t="str">
        <f t="shared" si="210"/>
        <v/>
      </c>
      <c r="BF67" t="str">
        <f t="shared" si="211"/>
        <v/>
      </c>
      <c r="BG67" t="str">
        <f t="shared" si="212"/>
        <v/>
      </c>
      <c r="BH67" t="str">
        <f t="shared" si="213"/>
        <v/>
      </c>
      <c r="BI67">
        <f t="shared" si="124"/>
        <v>0</v>
      </c>
      <c r="BJ67" t="str">
        <f t="shared" si="214"/>
        <v/>
      </c>
      <c r="BK67" t="str">
        <f t="shared" si="215"/>
        <v/>
      </c>
      <c r="BL67" t="b">
        <f t="shared" si="216"/>
        <v>0</v>
      </c>
      <c r="BM67" t="str">
        <f t="shared" si="217"/>
        <v/>
      </c>
      <c r="BN67" t="str">
        <f t="shared" si="218"/>
        <v/>
      </c>
      <c r="BO67" t="str">
        <f t="shared" si="219"/>
        <v/>
      </c>
      <c r="BP67" t="str">
        <f t="shared" si="220"/>
        <v/>
      </c>
      <c r="BQ67" t="str">
        <f t="shared" si="221"/>
        <v/>
      </c>
      <c r="BR67" t="str">
        <f t="shared" si="222"/>
        <v/>
      </c>
      <c r="BS67" t="str">
        <f t="shared" si="223"/>
        <v/>
      </c>
      <c r="BT67" t="str">
        <f t="shared" si="224"/>
        <v/>
      </c>
      <c r="BU67" t="str">
        <f t="shared" si="225"/>
        <v/>
      </c>
      <c r="BV67" t="str">
        <f t="shared" si="226"/>
        <v/>
      </c>
      <c r="BW67" t="str">
        <f t="shared" si="227"/>
        <v/>
      </c>
      <c r="BX67" t="str">
        <f t="shared" si="228"/>
        <v/>
      </c>
      <c r="BY67">
        <f t="shared" si="125"/>
        <v>0</v>
      </c>
      <c r="BZ67">
        <f t="shared" si="167"/>
        <v>0</v>
      </c>
      <c r="CA67" t="str">
        <f t="shared" si="229"/>
        <v/>
      </c>
      <c r="CB67" t="str">
        <f t="shared" si="127"/>
        <v/>
      </c>
      <c r="CC67" t="str">
        <f t="shared" si="128"/>
        <v/>
      </c>
      <c r="CD67" t="str">
        <f t="shared" si="230"/>
        <v/>
      </c>
      <c r="CE67" t="str">
        <f t="shared" si="231"/>
        <v/>
      </c>
      <c r="CF67" t="str">
        <f t="shared" si="232"/>
        <v/>
      </c>
      <c r="CG67" t="str">
        <f t="shared" si="233"/>
        <v/>
      </c>
      <c r="CH67" t="str">
        <f t="shared" si="234"/>
        <v/>
      </c>
      <c r="CI67" t="str">
        <f t="shared" si="235"/>
        <v/>
      </c>
      <c r="CJ67" t="str">
        <f t="shared" si="236"/>
        <v/>
      </c>
      <c r="CK67" t="str">
        <f t="shared" si="237"/>
        <v/>
      </c>
      <c r="CL67" t="str">
        <f t="shared" si="238"/>
        <v/>
      </c>
      <c r="CM67" t="str">
        <f t="shared" si="239"/>
        <v/>
      </c>
      <c r="CN67" t="str">
        <f t="shared" si="240"/>
        <v/>
      </c>
      <c r="CO67" t="str">
        <f t="shared" si="241"/>
        <v/>
      </c>
      <c r="CP67" t="str">
        <f t="shared" si="242"/>
        <v/>
      </c>
      <c r="CQ67" t="str">
        <f t="shared" si="243"/>
        <v/>
      </c>
      <c r="CR67" t="str">
        <f t="shared" si="244"/>
        <v/>
      </c>
      <c r="CS67" t="str">
        <f t="shared" si="245"/>
        <v/>
      </c>
      <c r="CT67" t="str">
        <f t="shared" si="246"/>
        <v/>
      </c>
      <c r="CU67" t="str">
        <f t="shared" si="247"/>
        <v/>
      </c>
      <c r="CV67" t="str">
        <f t="shared" si="248"/>
        <v/>
      </c>
      <c r="CW67" t="str">
        <f t="shared" si="168"/>
        <v/>
      </c>
      <c r="CX67" t="str">
        <f t="shared" si="169"/>
        <v/>
      </c>
      <c r="CY67" t="str">
        <f t="shared" si="170"/>
        <v/>
      </c>
      <c r="CZ67" t="str">
        <f t="shared" si="171"/>
        <v/>
      </c>
      <c r="DA67" t="str">
        <f t="shared" si="172"/>
        <v/>
      </c>
      <c r="DB67" t="str">
        <f t="shared" si="173"/>
        <v/>
      </c>
      <c r="DC67" t="str">
        <f t="shared" si="174"/>
        <v/>
      </c>
      <c r="DD67" t="str">
        <f t="shared" si="175"/>
        <v/>
      </c>
      <c r="DE67">
        <f t="shared" si="176"/>
        <v>0</v>
      </c>
      <c r="DF67">
        <f t="shared" si="249"/>
        <v>0</v>
      </c>
      <c r="DG67" t="str">
        <f t="shared" si="250"/>
        <v/>
      </c>
      <c r="DH67" t="str">
        <f t="shared" si="138"/>
        <v/>
      </c>
      <c r="DI67" t="str">
        <f t="shared" si="139"/>
        <v/>
      </c>
      <c r="DJ67" t="str">
        <f t="shared" si="140"/>
        <v/>
      </c>
      <c r="DK67" t="str">
        <f t="shared" si="141"/>
        <v/>
      </c>
      <c r="DL67" t="str">
        <f t="shared" si="142"/>
        <v/>
      </c>
      <c r="DM67" t="str">
        <f t="shared" si="143"/>
        <v/>
      </c>
      <c r="DN67" t="str">
        <f t="shared" si="144"/>
        <v/>
      </c>
      <c r="DO67" t="str">
        <f t="shared" si="145"/>
        <v/>
      </c>
      <c r="DP67" t="str">
        <f t="shared" si="146"/>
        <v/>
      </c>
      <c r="DQ67" t="str">
        <f t="shared" si="251"/>
        <v/>
      </c>
      <c r="DR67" t="str">
        <f t="shared" si="252"/>
        <v/>
      </c>
      <c r="DS67" t="str">
        <f t="shared" si="253"/>
        <v/>
      </c>
      <c r="DT67" t="str">
        <f t="shared" si="254"/>
        <v/>
      </c>
      <c r="DU67" t="str">
        <f t="shared" si="255"/>
        <v/>
      </c>
      <c r="DV67" t="str">
        <f t="shared" si="256"/>
        <v/>
      </c>
      <c r="DW67" t="str">
        <f t="shared" si="257"/>
        <v/>
      </c>
      <c r="DX67" t="str">
        <f t="shared" si="258"/>
        <v/>
      </c>
      <c r="DY67" t="str">
        <f t="shared" si="177"/>
        <v/>
      </c>
      <c r="DZ67" t="str">
        <f t="shared" si="178"/>
        <v/>
      </c>
      <c r="EA67" t="str">
        <f t="shared" si="179"/>
        <v/>
      </c>
      <c r="EB67" t="str">
        <f t="shared" si="180"/>
        <v/>
      </c>
      <c r="EC67" t="str">
        <f t="shared" si="181"/>
        <v/>
      </c>
      <c r="ED67" t="str">
        <f t="shared" si="182"/>
        <v/>
      </c>
      <c r="EE67" t="str">
        <f t="shared" si="183"/>
        <v/>
      </c>
      <c r="EF67" t="str">
        <f t="shared" si="184"/>
        <v/>
      </c>
      <c r="EG67">
        <f t="shared" si="164"/>
        <v>0</v>
      </c>
      <c r="EH67" t="str">
        <f t="shared" si="155"/>
        <v/>
      </c>
      <c r="EI67" t="b">
        <f t="shared" si="259"/>
        <v>0</v>
      </c>
      <c r="EJ67" t="b">
        <f t="shared" si="260"/>
        <v>0</v>
      </c>
      <c r="EK67" t="b">
        <f t="shared" si="261"/>
        <v>0</v>
      </c>
      <c r="EL67" t="str">
        <f t="shared" si="156"/>
        <v>FALSEFALSEFALSE</v>
      </c>
      <c r="EM67" t="str">
        <f t="shared" si="157"/>
        <v/>
      </c>
      <c r="EN67" t="str">
        <f t="shared" si="158"/>
        <v/>
      </c>
      <c r="EO67" t="str">
        <f t="shared" si="262"/>
        <v/>
      </c>
      <c r="EP67" t="str">
        <f t="shared" si="263"/>
        <v/>
      </c>
      <c r="EQ67" t="str">
        <f t="shared" si="165"/>
        <v/>
      </c>
      <c r="ER67" t="str">
        <f t="shared" si="159"/>
        <v/>
      </c>
    </row>
    <row r="68" spans="1:148" x14ac:dyDescent="0.2">
      <c r="A68" t="str">
        <f t="shared" si="160"/>
        <v/>
      </c>
      <c r="B68" s="6" t="str">
        <f t="shared" si="99"/>
        <v/>
      </c>
      <c r="C68" t="str">
        <f t="shared" si="161"/>
        <v/>
      </c>
      <c r="D68" s="8" t="str">
        <f t="shared" si="162"/>
        <v/>
      </c>
      <c r="E68" s="9" t="str">
        <f t="shared" si="100"/>
        <v/>
      </c>
      <c r="F68" s="8" t="str">
        <f t="shared" si="101"/>
        <v/>
      </c>
      <c r="G68" t="str">
        <f t="shared" si="102"/>
        <v/>
      </c>
      <c r="H68" t="str">
        <f t="shared" si="103"/>
        <v/>
      </c>
      <c r="I68" t="str">
        <f t="shared" si="104"/>
        <v/>
      </c>
      <c r="J68" t="str">
        <f t="shared" si="105"/>
        <v/>
      </c>
      <c r="K68" t="str">
        <f t="shared" si="106"/>
        <v/>
      </c>
      <c r="L68" t="str">
        <f t="shared" si="107"/>
        <v/>
      </c>
      <c r="M68" t="str">
        <f t="shared" si="108"/>
        <v/>
      </c>
      <c r="N68" t="str">
        <f t="shared" si="109"/>
        <v/>
      </c>
      <c r="O68" t="str">
        <f t="shared" si="110"/>
        <v/>
      </c>
      <c r="P68" t="str">
        <f t="shared" si="111"/>
        <v/>
      </c>
      <c r="Q68" t="str">
        <f t="shared" si="166"/>
        <v/>
      </c>
      <c r="R68" t="str">
        <f t="shared" si="112"/>
        <v/>
      </c>
      <c r="S68" t="str">
        <f t="shared" si="186"/>
        <v/>
      </c>
      <c r="T68">
        <f t="shared" si="113"/>
        <v>0</v>
      </c>
      <c r="U68" t="str">
        <f t="shared" si="187"/>
        <v/>
      </c>
      <c r="V68" t="str">
        <f t="shared" si="188"/>
        <v/>
      </c>
      <c r="W68" t="str">
        <f t="shared" si="189"/>
        <v/>
      </c>
      <c r="X68" t="str">
        <f t="shared" si="190"/>
        <v/>
      </c>
      <c r="Y68" t="str">
        <f t="shared" si="191"/>
        <v/>
      </c>
      <c r="Z68" t="str">
        <f t="shared" si="192"/>
        <v/>
      </c>
      <c r="AA68" t="str">
        <f t="shared" si="264"/>
        <v/>
      </c>
      <c r="AC68" t="str">
        <f t="shared" si="193"/>
        <v/>
      </c>
      <c r="AD68" t="str">
        <f t="shared" si="194"/>
        <v/>
      </c>
      <c r="AE68" t="str">
        <f t="shared" si="195"/>
        <v/>
      </c>
      <c r="AF68" t="str">
        <f t="shared" si="196"/>
        <v/>
      </c>
      <c r="AG68" t="str">
        <f t="shared" si="197"/>
        <v/>
      </c>
      <c r="AH68" t="str">
        <f t="shared" si="198"/>
        <v/>
      </c>
      <c r="AI68" t="str">
        <f t="shared" si="199"/>
        <v/>
      </c>
      <c r="AJ68" t="str">
        <f t="shared" si="200"/>
        <v/>
      </c>
      <c r="AK68" t="str">
        <f t="shared" si="201"/>
        <v/>
      </c>
      <c r="AL68">
        <f t="shared" si="115"/>
        <v>0</v>
      </c>
      <c r="AM68" t="str">
        <f t="shared" si="202"/>
        <v/>
      </c>
      <c r="AN68" t="str">
        <f t="shared" si="203"/>
        <v/>
      </c>
      <c r="AO68" t="str">
        <f t="shared" si="204"/>
        <v/>
      </c>
      <c r="AP68" t="str">
        <f t="shared" si="163"/>
        <v/>
      </c>
      <c r="AQ68" t="b">
        <f t="shared" si="185"/>
        <v>0</v>
      </c>
      <c r="AR68" t="str">
        <f t="shared" si="205"/>
        <v/>
      </c>
      <c r="AS68" t="str">
        <f t="shared" si="206"/>
        <v/>
      </c>
      <c r="AT68" t="str">
        <f t="shared" si="116"/>
        <v/>
      </c>
      <c r="AU68" t="str">
        <f t="shared" si="207"/>
        <v/>
      </c>
      <c r="AV68" t="str">
        <f t="shared" si="117"/>
        <v/>
      </c>
      <c r="AW68" t="str">
        <f t="shared" si="118"/>
        <v/>
      </c>
      <c r="AX68" t="str">
        <f t="shared" si="119"/>
        <v/>
      </c>
      <c r="AY68" t="str">
        <f t="shared" si="120"/>
        <v/>
      </c>
      <c r="AZ68" t="str">
        <f t="shared" si="121"/>
        <v/>
      </c>
      <c r="BA68" t="str">
        <f t="shared" si="122"/>
        <v/>
      </c>
      <c r="BB68" t="str">
        <f t="shared" si="123"/>
        <v/>
      </c>
      <c r="BC68" t="str">
        <f t="shared" si="208"/>
        <v/>
      </c>
      <c r="BD68" t="str">
        <f t="shared" si="209"/>
        <v/>
      </c>
      <c r="BE68" t="str">
        <f t="shared" si="210"/>
        <v/>
      </c>
      <c r="BF68" t="str">
        <f t="shared" si="211"/>
        <v/>
      </c>
      <c r="BG68" t="str">
        <f t="shared" si="212"/>
        <v/>
      </c>
      <c r="BH68" t="str">
        <f t="shared" si="213"/>
        <v/>
      </c>
      <c r="BI68">
        <f t="shared" si="124"/>
        <v>0</v>
      </c>
      <c r="BJ68" t="str">
        <f t="shared" si="214"/>
        <v/>
      </c>
      <c r="BK68" t="str">
        <f t="shared" si="215"/>
        <v/>
      </c>
      <c r="BL68" t="b">
        <f t="shared" si="216"/>
        <v>0</v>
      </c>
      <c r="BM68" t="str">
        <f t="shared" si="217"/>
        <v/>
      </c>
      <c r="BN68" t="str">
        <f t="shared" si="218"/>
        <v/>
      </c>
      <c r="BO68" t="str">
        <f t="shared" si="219"/>
        <v/>
      </c>
      <c r="BP68" t="str">
        <f t="shared" si="220"/>
        <v/>
      </c>
      <c r="BQ68" t="str">
        <f t="shared" si="221"/>
        <v/>
      </c>
      <c r="BR68" t="str">
        <f t="shared" si="222"/>
        <v/>
      </c>
      <c r="BS68" t="str">
        <f t="shared" si="223"/>
        <v/>
      </c>
      <c r="BT68" t="str">
        <f t="shared" si="224"/>
        <v/>
      </c>
      <c r="BU68" t="str">
        <f t="shared" si="225"/>
        <v/>
      </c>
      <c r="BV68" t="str">
        <f t="shared" si="226"/>
        <v/>
      </c>
      <c r="BW68" t="str">
        <f t="shared" si="227"/>
        <v/>
      </c>
      <c r="BX68" t="str">
        <f t="shared" si="228"/>
        <v/>
      </c>
      <c r="BY68">
        <f t="shared" si="125"/>
        <v>0</v>
      </c>
      <c r="BZ68">
        <f t="shared" si="167"/>
        <v>0</v>
      </c>
      <c r="CA68" t="str">
        <f t="shared" si="229"/>
        <v/>
      </c>
      <c r="CB68" t="str">
        <f t="shared" si="127"/>
        <v/>
      </c>
      <c r="CC68" t="str">
        <f t="shared" si="128"/>
        <v/>
      </c>
      <c r="CD68" t="str">
        <f t="shared" si="230"/>
        <v/>
      </c>
      <c r="CE68" t="str">
        <f t="shared" si="231"/>
        <v/>
      </c>
      <c r="CF68" t="str">
        <f t="shared" si="232"/>
        <v/>
      </c>
      <c r="CG68" t="str">
        <f t="shared" si="233"/>
        <v/>
      </c>
      <c r="CH68" t="str">
        <f t="shared" si="234"/>
        <v/>
      </c>
      <c r="CI68" t="str">
        <f t="shared" si="235"/>
        <v/>
      </c>
      <c r="CJ68" t="str">
        <f t="shared" si="236"/>
        <v/>
      </c>
      <c r="CK68" t="str">
        <f t="shared" si="237"/>
        <v/>
      </c>
      <c r="CL68" t="str">
        <f t="shared" si="238"/>
        <v/>
      </c>
      <c r="CM68" t="str">
        <f t="shared" si="239"/>
        <v/>
      </c>
      <c r="CN68" t="str">
        <f t="shared" si="240"/>
        <v/>
      </c>
      <c r="CO68" t="str">
        <f t="shared" si="241"/>
        <v/>
      </c>
      <c r="CP68" t="str">
        <f t="shared" si="242"/>
        <v/>
      </c>
      <c r="CQ68" t="str">
        <f t="shared" si="243"/>
        <v/>
      </c>
      <c r="CR68" t="str">
        <f t="shared" si="244"/>
        <v/>
      </c>
      <c r="CS68" t="str">
        <f t="shared" si="245"/>
        <v/>
      </c>
      <c r="CT68" t="str">
        <f t="shared" si="246"/>
        <v/>
      </c>
      <c r="CU68" t="str">
        <f t="shared" si="247"/>
        <v/>
      </c>
      <c r="CV68" t="str">
        <f t="shared" si="248"/>
        <v/>
      </c>
      <c r="CW68" t="str">
        <f t="shared" si="168"/>
        <v/>
      </c>
      <c r="CX68" t="str">
        <f t="shared" si="169"/>
        <v/>
      </c>
      <c r="CY68" t="str">
        <f t="shared" si="170"/>
        <v/>
      </c>
      <c r="CZ68" t="str">
        <f t="shared" si="171"/>
        <v/>
      </c>
      <c r="DA68" t="str">
        <f t="shared" si="172"/>
        <v/>
      </c>
      <c r="DB68" t="str">
        <f t="shared" si="173"/>
        <v/>
      </c>
      <c r="DC68" t="str">
        <f t="shared" si="174"/>
        <v/>
      </c>
      <c r="DD68" t="str">
        <f t="shared" si="175"/>
        <v/>
      </c>
      <c r="DE68">
        <f t="shared" si="176"/>
        <v>0</v>
      </c>
      <c r="DF68">
        <f t="shared" si="249"/>
        <v>0</v>
      </c>
      <c r="DG68" t="str">
        <f t="shared" si="250"/>
        <v/>
      </c>
      <c r="DH68" t="str">
        <f t="shared" si="138"/>
        <v/>
      </c>
      <c r="DI68" t="str">
        <f t="shared" si="139"/>
        <v/>
      </c>
      <c r="DJ68" t="str">
        <f t="shared" si="140"/>
        <v/>
      </c>
      <c r="DK68" t="str">
        <f t="shared" si="141"/>
        <v/>
      </c>
      <c r="DL68" t="str">
        <f t="shared" si="142"/>
        <v/>
      </c>
      <c r="DM68" t="str">
        <f t="shared" si="143"/>
        <v/>
      </c>
      <c r="DN68" t="str">
        <f t="shared" si="144"/>
        <v/>
      </c>
      <c r="DO68" t="str">
        <f t="shared" si="145"/>
        <v/>
      </c>
      <c r="DP68" t="str">
        <f t="shared" si="146"/>
        <v/>
      </c>
      <c r="DQ68" t="str">
        <f t="shared" si="251"/>
        <v/>
      </c>
      <c r="DR68" t="str">
        <f t="shared" si="252"/>
        <v/>
      </c>
      <c r="DS68" t="str">
        <f t="shared" si="253"/>
        <v/>
      </c>
      <c r="DT68" t="str">
        <f t="shared" si="254"/>
        <v/>
      </c>
      <c r="DU68" t="str">
        <f t="shared" si="255"/>
        <v/>
      </c>
      <c r="DV68" t="str">
        <f t="shared" si="256"/>
        <v/>
      </c>
      <c r="DW68" t="str">
        <f t="shared" si="257"/>
        <v/>
      </c>
      <c r="DX68" t="str">
        <f t="shared" si="258"/>
        <v/>
      </c>
      <c r="DY68" t="str">
        <f t="shared" si="177"/>
        <v/>
      </c>
      <c r="DZ68" t="str">
        <f t="shared" si="178"/>
        <v/>
      </c>
      <c r="EA68" t="str">
        <f t="shared" si="179"/>
        <v/>
      </c>
      <c r="EB68" t="str">
        <f t="shared" si="180"/>
        <v/>
      </c>
      <c r="EC68" t="str">
        <f t="shared" si="181"/>
        <v/>
      </c>
      <c r="ED68" t="str">
        <f t="shared" si="182"/>
        <v/>
      </c>
      <c r="EE68" t="str">
        <f t="shared" si="183"/>
        <v/>
      </c>
      <c r="EF68" t="str">
        <f t="shared" si="184"/>
        <v/>
      </c>
      <c r="EG68">
        <f t="shared" si="164"/>
        <v>0</v>
      </c>
      <c r="EH68" t="str">
        <f t="shared" si="155"/>
        <v/>
      </c>
      <c r="EI68" t="b">
        <f t="shared" si="259"/>
        <v>0</v>
      </c>
      <c r="EJ68" t="b">
        <f t="shared" si="260"/>
        <v>0</v>
      </c>
      <c r="EK68" t="b">
        <f t="shared" si="261"/>
        <v>0</v>
      </c>
      <c r="EL68" t="str">
        <f t="shared" si="156"/>
        <v>FALSEFALSEFALSE</v>
      </c>
      <c r="EM68" t="str">
        <f t="shared" si="157"/>
        <v/>
      </c>
      <c r="EN68" t="str">
        <f t="shared" si="158"/>
        <v/>
      </c>
      <c r="EO68" t="str">
        <f t="shared" si="262"/>
        <v/>
      </c>
      <c r="EP68" t="str">
        <f t="shared" si="263"/>
        <v/>
      </c>
      <c r="EQ68" t="str">
        <f t="shared" si="165"/>
        <v/>
      </c>
    </row>
    <row r="69" spans="1:148" x14ac:dyDescent="0.2">
      <c r="A69" t="str">
        <f t="shared" si="160"/>
        <v/>
      </c>
      <c r="B69" s="6" t="str">
        <f t="shared" si="99"/>
        <v/>
      </c>
      <c r="C69" t="str">
        <f t="shared" si="161"/>
        <v/>
      </c>
      <c r="D69" s="8" t="str">
        <f t="shared" si="162"/>
        <v/>
      </c>
      <c r="E69" s="9" t="str">
        <f t="shared" si="100"/>
        <v/>
      </c>
      <c r="F69" s="8" t="str">
        <f t="shared" si="101"/>
        <v/>
      </c>
      <c r="G69" t="str">
        <f t="shared" si="102"/>
        <v/>
      </c>
      <c r="H69" t="str">
        <f t="shared" si="103"/>
        <v/>
      </c>
      <c r="I69" t="str">
        <f t="shared" si="104"/>
        <v/>
      </c>
      <c r="J69" t="str">
        <f t="shared" si="105"/>
        <v/>
      </c>
      <c r="K69" t="str">
        <f t="shared" si="106"/>
        <v/>
      </c>
      <c r="L69" t="str">
        <f t="shared" si="107"/>
        <v/>
      </c>
      <c r="M69" t="str">
        <f t="shared" si="108"/>
        <v/>
      </c>
      <c r="N69" t="str">
        <f t="shared" si="109"/>
        <v/>
      </c>
      <c r="O69" t="str">
        <f t="shared" si="110"/>
        <v/>
      </c>
      <c r="P69" t="str">
        <f t="shared" si="111"/>
        <v/>
      </c>
      <c r="Q69" t="str">
        <f t="shared" si="166"/>
        <v/>
      </c>
      <c r="R69" t="str">
        <f t="shared" si="112"/>
        <v/>
      </c>
      <c r="S69" t="str">
        <f t="shared" si="186"/>
        <v/>
      </c>
      <c r="T69">
        <f t="shared" si="113"/>
        <v>0</v>
      </c>
      <c r="U69" t="str">
        <f t="shared" si="187"/>
        <v/>
      </c>
      <c r="V69" t="str">
        <f t="shared" si="188"/>
        <v/>
      </c>
      <c r="W69" t="str">
        <f t="shared" si="189"/>
        <v/>
      </c>
      <c r="X69" t="str">
        <f t="shared" si="190"/>
        <v/>
      </c>
      <c r="Y69" t="str">
        <f t="shared" si="191"/>
        <v/>
      </c>
      <c r="Z69" t="str">
        <f t="shared" si="192"/>
        <v/>
      </c>
      <c r="AA69" t="str">
        <f t="shared" si="264"/>
        <v/>
      </c>
      <c r="AC69" t="str">
        <f t="shared" si="193"/>
        <v/>
      </c>
      <c r="AD69" t="str">
        <f t="shared" si="194"/>
        <v/>
      </c>
      <c r="AE69" t="str">
        <f t="shared" si="195"/>
        <v/>
      </c>
      <c r="AF69" t="str">
        <f t="shared" si="196"/>
        <v/>
      </c>
      <c r="AG69" t="str">
        <f t="shared" si="197"/>
        <v/>
      </c>
      <c r="AH69" t="str">
        <f t="shared" si="198"/>
        <v/>
      </c>
      <c r="AI69" t="str">
        <f t="shared" si="199"/>
        <v/>
      </c>
      <c r="AJ69" t="str">
        <f t="shared" si="200"/>
        <v/>
      </c>
      <c r="AK69" t="str">
        <f t="shared" si="201"/>
        <v/>
      </c>
      <c r="AL69">
        <f t="shared" si="115"/>
        <v>0</v>
      </c>
      <c r="AM69" t="str">
        <f t="shared" si="202"/>
        <v/>
      </c>
      <c r="AN69" t="str">
        <f t="shared" si="203"/>
        <v/>
      </c>
      <c r="AO69" t="str">
        <f t="shared" si="204"/>
        <v/>
      </c>
      <c r="AP69" t="str">
        <f t="shared" si="163"/>
        <v/>
      </c>
      <c r="AQ69" t="b">
        <f t="shared" si="185"/>
        <v>0</v>
      </c>
      <c r="AR69" t="str">
        <f t="shared" si="205"/>
        <v/>
      </c>
      <c r="AS69" t="str">
        <f t="shared" si="206"/>
        <v/>
      </c>
      <c r="AT69" t="str">
        <f t="shared" si="116"/>
        <v/>
      </c>
      <c r="AU69" t="str">
        <f t="shared" si="207"/>
        <v/>
      </c>
      <c r="AV69" t="str">
        <f t="shared" si="117"/>
        <v/>
      </c>
      <c r="AW69" t="str">
        <f t="shared" si="118"/>
        <v/>
      </c>
      <c r="AX69" t="str">
        <f t="shared" si="119"/>
        <v/>
      </c>
      <c r="AY69" t="str">
        <f t="shared" si="120"/>
        <v/>
      </c>
      <c r="AZ69" t="str">
        <f t="shared" si="121"/>
        <v/>
      </c>
      <c r="BA69" t="str">
        <f t="shared" si="122"/>
        <v/>
      </c>
      <c r="BB69" t="str">
        <f t="shared" si="123"/>
        <v/>
      </c>
      <c r="BC69" t="str">
        <f t="shared" si="208"/>
        <v/>
      </c>
      <c r="BD69" t="str">
        <f t="shared" si="209"/>
        <v/>
      </c>
      <c r="BE69" t="str">
        <f t="shared" si="210"/>
        <v/>
      </c>
      <c r="BF69" t="str">
        <f t="shared" si="211"/>
        <v/>
      </c>
      <c r="BG69" t="str">
        <f t="shared" si="212"/>
        <v/>
      </c>
      <c r="BH69" t="str">
        <f t="shared" si="213"/>
        <v/>
      </c>
      <c r="BI69">
        <f t="shared" si="124"/>
        <v>0</v>
      </c>
      <c r="BJ69" t="str">
        <f t="shared" si="214"/>
        <v/>
      </c>
      <c r="BK69" t="str">
        <f t="shared" si="215"/>
        <v/>
      </c>
      <c r="BL69" t="b">
        <f t="shared" si="216"/>
        <v>0</v>
      </c>
      <c r="BM69" t="str">
        <f t="shared" si="217"/>
        <v/>
      </c>
      <c r="BN69" t="str">
        <f t="shared" si="218"/>
        <v/>
      </c>
      <c r="BO69" t="str">
        <f t="shared" si="219"/>
        <v/>
      </c>
      <c r="BP69" t="str">
        <f t="shared" si="220"/>
        <v/>
      </c>
      <c r="BQ69" t="str">
        <f t="shared" si="221"/>
        <v/>
      </c>
      <c r="BR69" t="str">
        <f t="shared" si="222"/>
        <v/>
      </c>
      <c r="BS69" t="str">
        <f t="shared" si="223"/>
        <v/>
      </c>
      <c r="BT69" t="str">
        <f t="shared" si="224"/>
        <v/>
      </c>
      <c r="BU69" t="str">
        <f t="shared" si="225"/>
        <v/>
      </c>
      <c r="BV69" t="str">
        <f t="shared" si="226"/>
        <v/>
      </c>
      <c r="BW69" t="str">
        <f t="shared" si="227"/>
        <v/>
      </c>
      <c r="BX69" t="str">
        <f t="shared" si="228"/>
        <v/>
      </c>
      <c r="BY69">
        <f t="shared" si="125"/>
        <v>0</v>
      </c>
      <c r="BZ69">
        <f t="shared" si="167"/>
        <v>0</v>
      </c>
      <c r="CA69" t="str">
        <f t="shared" si="229"/>
        <v/>
      </c>
      <c r="CB69" t="str">
        <f t="shared" si="127"/>
        <v/>
      </c>
      <c r="CC69" t="str">
        <f t="shared" si="128"/>
        <v/>
      </c>
      <c r="CD69" t="str">
        <f t="shared" si="230"/>
        <v/>
      </c>
      <c r="CE69" t="str">
        <f t="shared" si="231"/>
        <v/>
      </c>
      <c r="CF69" t="str">
        <f t="shared" si="232"/>
        <v/>
      </c>
      <c r="CG69" t="str">
        <f t="shared" si="233"/>
        <v/>
      </c>
      <c r="CH69" t="str">
        <f t="shared" si="234"/>
        <v/>
      </c>
      <c r="CI69" t="str">
        <f t="shared" si="235"/>
        <v/>
      </c>
      <c r="CJ69" t="str">
        <f t="shared" si="236"/>
        <v/>
      </c>
      <c r="CK69" t="str">
        <f t="shared" si="237"/>
        <v/>
      </c>
      <c r="CL69" t="str">
        <f t="shared" si="238"/>
        <v/>
      </c>
      <c r="CM69" t="str">
        <f t="shared" si="239"/>
        <v/>
      </c>
      <c r="CN69" t="str">
        <f t="shared" si="240"/>
        <v/>
      </c>
      <c r="CO69" t="str">
        <f t="shared" si="241"/>
        <v/>
      </c>
      <c r="CP69" t="str">
        <f t="shared" si="242"/>
        <v/>
      </c>
      <c r="CQ69" t="str">
        <f t="shared" si="243"/>
        <v/>
      </c>
      <c r="CR69" t="str">
        <f t="shared" si="244"/>
        <v/>
      </c>
      <c r="CS69" t="str">
        <f t="shared" si="245"/>
        <v/>
      </c>
      <c r="CT69" t="str">
        <f t="shared" si="246"/>
        <v/>
      </c>
      <c r="CU69" t="str">
        <f t="shared" si="247"/>
        <v/>
      </c>
      <c r="CV69" t="str">
        <f t="shared" si="248"/>
        <v/>
      </c>
      <c r="CW69" t="str">
        <f t="shared" si="168"/>
        <v/>
      </c>
      <c r="CX69" t="str">
        <f t="shared" si="169"/>
        <v/>
      </c>
      <c r="CY69" t="str">
        <f t="shared" si="170"/>
        <v/>
      </c>
      <c r="CZ69" t="str">
        <f t="shared" si="171"/>
        <v/>
      </c>
      <c r="DA69" t="str">
        <f t="shared" si="172"/>
        <v/>
      </c>
      <c r="DB69" t="str">
        <f t="shared" si="173"/>
        <v/>
      </c>
      <c r="DC69" t="str">
        <f t="shared" si="174"/>
        <v/>
      </c>
      <c r="DD69" t="str">
        <f t="shared" si="175"/>
        <v/>
      </c>
      <c r="DE69">
        <f t="shared" si="176"/>
        <v>0</v>
      </c>
      <c r="DF69">
        <f t="shared" si="249"/>
        <v>0</v>
      </c>
      <c r="DG69" t="str">
        <f t="shared" si="250"/>
        <v/>
      </c>
      <c r="DH69" t="str">
        <f t="shared" si="138"/>
        <v/>
      </c>
      <c r="DI69" t="str">
        <f t="shared" si="139"/>
        <v/>
      </c>
      <c r="DJ69" t="str">
        <f t="shared" si="140"/>
        <v/>
      </c>
      <c r="DK69" t="str">
        <f t="shared" si="141"/>
        <v/>
      </c>
      <c r="DL69" t="str">
        <f t="shared" si="142"/>
        <v/>
      </c>
      <c r="DM69" t="str">
        <f t="shared" si="143"/>
        <v/>
      </c>
      <c r="DN69" t="str">
        <f t="shared" si="144"/>
        <v/>
      </c>
      <c r="DO69" t="str">
        <f t="shared" si="145"/>
        <v/>
      </c>
      <c r="DP69" t="str">
        <f t="shared" si="146"/>
        <v/>
      </c>
      <c r="DQ69" t="str">
        <f t="shared" si="251"/>
        <v/>
      </c>
      <c r="DR69" t="str">
        <f t="shared" si="252"/>
        <v/>
      </c>
      <c r="DS69" t="str">
        <f t="shared" si="253"/>
        <v/>
      </c>
      <c r="DT69" t="str">
        <f t="shared" si="254"/>
        <v/>
      </c>
      <c r="DU69" t="str">
        <f t="shared" si="255"/>
        <v/>
      </c>
      <c r="DV69" t="str">
        <f t="shared" si="256"/>
        <v/>
      </c>
      <c r="DW69" t="str">
        <f t="shared" si="257"/>
        <v/>
      </c>
      <c r="DX69" t="str">
        <f t="shared" si="258"/>
        <v/>
      </c>
      <c r="DY69" t="str">
        <f t="shared" si="177"/>
        <v/>
      </c>
      <c r="DZ69" t="str">
        <f t="shared" si="178"/>
        <v/>
      </c>
      <c r="EA69" t="str">
        <f t="shared" si="179"/>
        <v/>
      </c>
      <c r="EB69" t="str">
        <f t="shared" si="180"/>
        <v/>
      </c>
      <c r="EC69" t="str">
        <f t="shared" si="181"/>
        <v/>
      </c>
      <c r="ED69" t="str">
        <f t="shared" si="182"/>
        <v/>
      </c>
      <c r="EE69" t="str">
        <f t="shared" si="183"/>
        <v/>
      </c>
      <c r="EF69" t="str">
        <f t="shared" si="184"/>
        <v/>
      </c>
      <c r="EG69">
        <f t="shared" si="164"/>
        <v>0</v>
      </c>
      <c r="EH69" t="str">
        <f t="shared" si="155"/>
        <v/>
      </c>
      <c r="EI69" t="b">
        <f t="shared" si="259"/>
        <v>0</v>
      </c>
      <c r="EJ69" t="b">
        <f t="shared" si="260"/>
        <v>0</v>
      </c>
      <c r="EK69" t="b">
        <f t="shared" si="261"/>
        <v>0</v>
      </c>
      <c r="EL69" t="str">
        <f t="shared" si="156"/>
        <v>FALSEFALSEFALSE</v>
      </c>
      <c r="EM69" t="str">
        <f t="shared" si="157"/>
        <v/>
      </c>
      <c r="EN69" t="str">
        <f t="shared" si="158"/>
        <v/>
      </c>
      <c r="EO69" t="str">
        <f t="shared" si="262"/>
        <v/>
      </c>
      <c r="EP69" t="str">
        <f t="shared" si="263"/>
        <v/>
      </c>
      <c r="EQ69" t="str">
        <f t="shared" si="165"/>
        <v/>
      </c>
    </row>
    <row r="70" spans="1:148" x14ac:dyDescent="0.2">
      <c r="A70" t="str">
        <f t="shared" si="160"/>
        <v/>
      </c>
      <c r="B70" s="6" t="str">
        <f t="shared" si="99"/>
        <v/>
      </c>
      <c r="C70" t="str">
        <f t="shared" si="161"/>
        <v/>
      </c>
      <c r="D70" s="8" t="str">
        <f t="shared" si="162"/>
        <v/>
      </c>
      <c r="E70" s="9" t="str">
        <f t="shared" si="100"/>
        <v/>
      </c>
      <c r="F70" s="8" t="str">
        <f t="shared" si="101"/>
        <v/>
      </c>
      <c r="G70" t="str">
        <f t="shared" si="102"/>
        <v/>
      </c>
      <c r="H70" t="str">
        <f t="shared" si="103"/>
        <v/>
      </c>
      <c r="I70" t="str">
        <f t="shared" si="104"/>
        <v/>
      </c>
      <c r="J70" t="str">
        <f t="shared" si="105"/>
        <v/>
      </c>
      <c r="K70" t="str">
        <f t="shared" si="106"/>
        <v/>
      </c>
      <c r="L70" t="str">
        <f t="shared" si="107"/>
        <v/>
      </c>
      <c r="M70" t="str">
        <f t="shared" si="108"/>
        <v/>
      </c>
      <c r="N70" t="str">
        <f t="shared" si="109"/>
        <v/>
      </c>
      <c r="O70" t="str">
        <f t="shared" si="110"/>
        <v/>
      </c>
      <c r="P70" t="str">
        <f t="shared" si="111"/>
        <v/>
      </c>
      <c r="Q70" t="str">
        <f t="shared" si="166"/>
        <v/>
      </c>
      <c r="R70" t="str">
        <f t="shared" si="112"/>
        <v/>
      </c>
      <c r="S70" t="str">
        <f t="shared" si="186"/>
        <v/>
      </c>
      <c r="T70">
        <f t="shared" si="113"/>
        <v>0</v>
      </c>
      <c r="U70" t="str">
        <f t="shared" si="187"/>
        <v/>
      </c>
      <c r="V70" t="str">
        <f t="shared" si="188"/>
        <v/>
      </c>
      <c r="W70" t="str">
        <f t="shared" si="189"/>
        <v/>
      </c>
      <c r="X70" t="str">
        <f t="shared" si="190"/>
        <v/>
      </c>
      <c r="Y70" t="str">
        <f t="shared" si="191"/>
        <v/>
      </c>
      <c r="Z70" t="str">
        <f t="shared" si="192"/>
        <v/>
      </c>
      <c r="AA70" t="str">
        <f t="shared" si="264"/>
        <v/>
      </c>
      <c r="AC70" t="str">
        <f t="shared" si="193"/>
        <v/>
      </c>
      <c r="AD70" t="str">
        <f t="shared" si="194"/>
        <v/>
      </c>
      <c r="AE70" t="str">
        <f t="shared" si="195"/>
        <v/>
      </c>
      <c r="AF70" t="str">
        <f t="shared" si="196"/>
        <v/>
      </c>
      <c r="AG70" t="str">
        <f t="shared" si="197"/>
        <v/>
      </c>
      <c r="AH70" t="str">
        <f t="shared" si="198"/>
        <v/>
      </c>
      <c r="AI70" t="str">
        <f t="shared" si="199"/>
        <v/>
      </c>
      <c r="AJ70" t="str">
        <f t="shared" si="200"/>
        <v/>
      </c>
      <c r="AK70" t="str">
        <f t="shared" si="201"/>
        <v/>
      </c>
      <c r="AL70">
        <f t="shared" si="115"/>
        <v>0</v>
      </c>
      <c r="AM70" t="str">
        <f t="shared" si="202"/>
        <v/>
      </c>
      <c r="AN70" t="str">
        <f t="shared" si="203"/>
        <v/>
      </c>
      <c r="AO70" t="str">
        <f t="shared" si="204"/>
        <v/>
      </c>
      <c r="AP70" t="str">
        <f t="shared" si="163"/>
        <v/>
      </c>
      <c r="AQ70" t="b">
        <f t="shared" si="185"/>
        <v>0</v>
      </c>
      <c r="AR70" t="str">
        <f t="shared" si="205"/>
        <v/>
      </c>
      <c r="AS70" t="str">
        <f t="shared" si="206"/>
        <v/>
      </c>
      <c r="AT70" t="str">
        <f t="shared" si="116"/>
        <v/>
      </c>
      <c r="AU70" t="str">
        <f t="shared" si="207"/>
        <v/>
      </c>
      <c r="AV70" t="str">
        <f t="shared" si="117"/>
        <v/>
      </c>
      <c r="AW70" t="str">
        <f t="shared" si="118"/>
        <v/>
      </c>
      <c r="AX70" t="str">
        <f t="shared" si="119"/>
        <v/>
      </c>
      <c r="AY70" t="str">
        <f t="shared" si="120"/>
        <v/>
      </c>
      <c r="AZ70" t="str">
        <f t="shared" si="121"/>
        <v/>
      </c>
      <c r="BA70" t="str">
        <f t="shared" si="122"/>
        <v/>
      </c>
      <c r="BB70" t="str">
        <f t="shared" si="123"/>
        <v/>
      </c>
      <c r="BC70" t="str">
        <f t="shared" si="208"/>
        <v/>
      </c>
      <c r="BD70" t="str">
        <f t="shared" si="209"/>
        <v/>
      </c>
      <c r="BE70" t="str">
        <f t="shared" si="210"/>
        <v/>
      </c>
      <c r="BF70" t="str">
        <f t="shared" si="211"/>
        <v/>
      </c>
      <c r="BG70" t="str">
        <f t="shared" si="212"/>
        <v/>
      </c>
      <c r="BH70" t="str">
        <f t="shared" si="213"/>
        <v/>
      </c>
      <c r="BI70">
        <f t="shared" si="124"/>
        <v>0</v>
      </c>
      <c r="BJ70" t="str">
        <f t="shared" si="214"/>
        <v/>
      </c>
      <c r="BK70" t="str">
        <f t="shared" si="215"/>
        <v/>
      </c>
      <c r="BL70" t="b">
        <f t="shared" si="216"/>
        <v>0</v>
      </c>
      <c r="BM70" t="str">
        <f t="shared" si="217"/>
        <v/>
      </c>
      <c r="BN70" t="str">
        <f t="shared" si="218"/>
        <v/>
      </c>
      <c r="BO70" t="str">
        <f t="shared" si="219"/>
        <v/>
      </c>
      <c r="BP70" t="str">
        <f t="shared" si="220"/>
        <v/>
      </c>
      <c r="BQ70" t="str">
        <f t="shared" si="221"/>
        <v/>
      </c>
      <c r="BR70" t="str">
        <f t="shared" si="222"/>
        <v/>
      </c>
      <c r="BS70" t="str">
        <f t="shared" si="223"/>
        <v/>
      </c>
      <c r="BT70" t="str">
        <f t="shared" si="224"/>
        <v/>
      </c>
      <c r="BU70" t="str">
        <f t="shared" si="225"/>
        <v/>
      </c>
      <c r="BV70" t="str">
        <f t="shared" si="226"/>
        <v/>
      </c>
      <c r="BW70" t="str">
        <f t="shared" si="227"/>
        <v/>
      </c>
      <c r="BX70" t="str">
        <f t="shared" si="228"/>
        <v/>
      </c>
      <c r="BY70">
        <f t="shared" si="125"/>
        <v>0</v>
      </c>
      <c r="BZ70">
        <f t="shared" si="167"/>
        <v>0</v>
      </c>
      <c r="CA70" t="str">
        <f t="shared" si="229"/>
        <v/>
      </c>
      <c r="CB70" t="str">
        <f t="shared" si="127"/>
        <v/>
      </c>
      <c r="CC70" t="str">
        <f t="shared" si="128"/>
        <v/>
      </c>
      <c r="CD70" t="str">
        <f t="shared" si="230"/>
        <v/>
      </c>
      <c r="CE70" t="str">
        <f t="shared" si="231"/>
        <v/>
      </c>
      <c r="CF70" t="str">
        <f t="shared" si="232"/>
        <v/>
      </c>
      <c r="CG70" t="str">
        <f t="shared" si="233"/>
        <v/>
      </c>
      <c r="CH70" t="str">
        <f t="shared" si="234"/>
        <v/>
      </c>
      <c r="CI70" t="str">
        <f t="shared" si="235"/>
        <v/>
      </c>
      <c r="CJ70" t="str">
        <f t="shared" si="236"/>
        <v/>
      </c>
      <c r="CK70" t="str">
        <f t="shared" si="237"/>
        <v/>
      </c>
      <c r="CL70" t="str">
        <f t="shared" si="238"/>
        <v/>
      </c>
      <c r="CM70" t="str">
        <f t="shared" si="239"/>
        <v/>
      </c>
      <c r="CN70" t="str">
        <f t="shared" si="240"/>
        <v/>
      </c>
      <c r="CO70" t="str">
        <f t="shared" si="241"/>
        <v/>
      </c>
      <c r="CP70" t="str">
        <f t="shared" si="242"/>
        <v/>
      </c>
      <c r="CQ70" t="str">
        <f t="shared" si="243"/>
        <v/>
      </c>
      <c r="CR70" t="str">
        <f t="shared" si="244"/>
        <v/>
      </c>
      <c r="CS70" t="str">
        <f t="shared" si="245"/>
        <v/>
      </c>
      <c r="CT70" t="str">
        <f t="shared" si="246"/>
        <v/>
      </c>
      <c r="CU70" t="str">
        <f t="shared" si="247"/>
        <v/>
      </c>
      <c r="CV70" t="str">
        <f t="shared" si="248"/>
        <v/>
      </c>
      <c r="CW70" t="str">
        <f t="shared" si="168"/>
        <v/>
      </c>
      <c r="CX70" t="str">
        <f t="shared" si="169"/>
        <v/>
      </c>
      <c r="CY70" t="str">
        <f t="shared" si="170"/>
        <v/>
      </c>
      <c r="CZ70" t="str">
        <f t="shared" si="171"/>
        <v/>
      </c>
      <c r="DA70" t="str">
        <f t="shared" si="172"/>
        <v/>
      </c>
      <c r="DB70" t="str">
        <f t="shared" si="173"/>
        <v/>
      </c>
      <c r="DC70" t="str">
        <f t="shared" si="174"/>
        <v/>
      </c>
      <c r="DD70" t="str">
        <f t="shared" si="175"/>
        <v/>
      </c>
      <c r="DE70">
        <f t="shared" si="176"/>
        <v>0</v>
      </c>
      <c r="DF70">
        <f t="shared" si="249"/>
        <v>0</v>
      </c>
      <c r="DG70" t="str">
        <f t="shared" si="250"/>
        <v/>
      </c>
      <c r="DH70" t="str">
        <f t="shared" si="138"/>
        <v/>
      </c>
      <c r="DI70" t="str">
        <f t="shared" si="139"/>
        <v/>
      </c>
      <c r="DJ70" t="str">
        <f t="shared" si="140"/>
        <v/>
      </c>
      <c r="DK70" t="str">
        <f t="shared" si="141"/>
        <v/>
      </c>
      <c r="DL70" t="str">
        <f t="shared" si="142"/>
        <v/>
      </c>
      <c r="DM70" t="str">
        <f t="shared" si="143"/>
        <v/>
      </c>
      <c r="DN70" t="str">
        <f t="shared" si="144"/>
        <v/>
      </c>
      <c r="DO70" t="str">
        <f t="shared" si="145"/>
        <v/>
      </c>
      <c r="DP70" t="str">
        <f t="shared" si="146"/>
        <v/>
      </c>
      <c r="DQ70" t="str">
        <f t="shared" si="251"/>
        <v/>
      </c>
      <c r="DR70" t="str">
        <f t="shared" si="252"/>
        <v/>
      </c>
      <c r="DS70" t="str">
        <f t="shared" si="253"/>
        <v/>
      </c>
      <c r="DT70" t="str">
        <f t="shared" si="254"/>
        <v/>
      </c>
      <c r="DU70" t="str">
        <f t="shared" si="255"/>
        <v/>
      </c>
      <c r="DV70" t="str">
        <f t="shared" si="256"/>
        <v/>
      </c>
      <c r="DW70" t="str">
        <f t="shared" si="257"/>
        <v/>
      </c>
      <c r="DX70" t="str">
        <f t="shared" si="258"/>
        <v/>
      </c>
      <c r="DY70" t="str">
        <f t="shared" si="177"/>
        <v/>
      </c>
      <c r="DZ70" t="str">
        <f t="shared" si="178"/>
        <v/>
      </c>
      <c r="EA70" t="str">
        <f t="shared" si="179"/>
        <v/>
      </c>
      <c r="EB70" t="str">
        <f t="shared" si="180"/>
        <v/>
      </c>
      <c r="EC70" t="str">
        <f t="shared" si="181"/>
        <v/>
      </c>
      <c r="ED70" t="str">
        <f t="shared" si="182"/>
        <v/>
      </c>
      <c r="EE70" t="str">
        <f t="shared" si="183"/>
        <v/>
      </c>
      <c r="EF70" t="str">
        <f t="shared" si="184"/>
        <v/>
      </c>
      <c r="EG70">
        <f t="shared" si="164"/>
        <v>0</v>
      </c>
      <c r="EH70" t="str">
        <f t="shared" si="155"/>
        <v/>
      </c>
      <c r="EI70" t="b">
        <f t="shared" si="259"/>
        <v>0</v>
      </c>
      <c r="EJ70" t="b">
        <f t="shared" si="260"/>
        <v>0</v>
      </c>
      <c r="EK70" t="b">
        <f t="shared" si="261"/>
        <v>0</v>
      </c>
      <c r="EL70" t="str">
        <f t="shared" si="156"/>
        <v>FALSEFALSEFALSE</v>
      </c>
      <c r="EM70" t="str">
        <f t="shared" si="157"/>
        <v/>
      </c>
      <c r="EN70" t="str">
        <f t="shared" si="158"/>
        <v/>
      </c>
      <c r="EO70" t="str">
        <f t="shared" si="262"/>
        <v/>
      </c>
      <c r="EP70" t="str">
        <f t="shared" si="263"/>
        <v/>
      </c>
      <c r="EQ70" t="str">
        <f t="shared" si="165"/>
        <v/>
      </c>
    </row>
    <row r="71" spans="1:148" x14ac:dyDescent="0.2">
      <c r="A71" t="str">
        <f t="shared" si="160"/>
        <v/>
      </c>
      <c r="B71" s="6" t="str">
        <f t="shared" si="99"/>
        <v/>
      </c>
      <c r="C71" t="str">
        <f t="shared" si="161"/>
        <v/>
      </c>
      <c r="D71" s="8" t="str">
        <f t="shared" si="162"/>
        <v/>
      </c>
      <c r="E71" s="9" t="str">
        <f t="shared" si="100"/>
        <v/>
      </c>
      <c r="F71" s="8" t="str">
        <f t="shared" si="101"/>
        <v/>
      </c>
      <c r="G71" t="str">
        <f t="shared" si="102"/>
        <v/>
      </c>
      <c r="H71" t="str">
        <f t="shared" si="103"/>
        <v/>
      </c>
      <c r="I71" t="str">
        <f t="shared" si="104"/>
        <v/>
      </c>
      <c r="J71" t="str">
        <f t="shared" si="105"/>
        <v/>
      </c>
      <c r="K71" t="str">
        <f t="shared" si="106"/>
        <v/>
      </c>
      <c r="L71" t="str">
        <f t="shared" si="107"/>
        <v/>
      </c>
      <c r="M71" t="str">
        <f t="shared" si="108"/>
        <v/>
      </c>
      <c r="N71" t="str">
        <f t="shared" si="109"/>
        <v/>
      </c>
      <c r="O71" t="str">
        <f t="shared" si="110"/>
        <v/>
      </c>
      <c r="P71" t="str">
        <f t="shared" si="111"/>
        <v/>
      </c>
      <c r="Q71" t="str">
        <f t="shared" si="166"/>
        <v/>
      </c>
      <c r="R71" t="str">
        <f t="shared" si="112"/>
        <v/>
      </c>
      <c r="S71" t="str">
        <f t="shared" si="186"/>
        <v/>
      </c>
      <c r="T71">
        <f t="shared" si="113"/>
        <v>0</v>
      </c>
      <c r="U71" t="str">
        <f t="shared" si="187"/>
        <v/>
      </c>
      <c r="V71" t="str">
        <f t="shared" si="188"/>
        <v/>
      </c>
      <c r="W71" t="str">
        <f t="shared" si="189"/>
        <v/>
      </c>
      <c r="X71" t="str">
        <f t="shared" si="190"/>
        <v/>
      </c>
      <c r="Y71" t="str">
        <f t="shared" si="191"/>
        <v/>
      </c>
      <c r="Z71" t="str">
        <f t="shared" si="192"/>
        <v/>
      </c>
      <c r="AA71" t="str">
        <f t="shared" si="264"/>
        <v/>
      </c>
      <c r="AC71" t="str">
        <f t="shared" si="193"/>
        <v/>
      </c>
      <c r="AD71" t="str">
        <f t="shared" si="194"/>
        <v/>
      </c>
      <c r="AE71" t="str">
        <f t="shared" si="195"/>
        <v/>
      </c>
      <c r="AF71" t="str">
        <f t="shared" si="196"/>
        <v/>
      </c>
      <c r="AG71" t="str">
        <f t="shared" si="197"/>
        <v/>
      </c>
      <c r="AH71" t="str">
        <f t="shared" si="198"/>
        <v/>
      </c>
      <c r="AI71" t="str">
        <f t="shared" si="199"/>
        <v/>
      </c>
      <c r="AJ71" t="str">
        <f t="shared" si="200"/>
        <v/>
      </c>
      <c r="AK71" t="str">
        <f t="shared" si="201"/>
        <v/>
      </c>
      <c r="AL71">
        <f t="shared" si="115"/>
        <v>0</v>
      </c>
      <c r="AM71" t="str">
        <f t="shared" si="202"/>
        <v/>
      </c>
      <c r="AN71" t="str">
        <f t="shared" si="203"/>
        <v/>
      </c>
      <c r="AO71" t="str">
        <f t="shared" si="204"/>
        <v/>
      </c>
      <c r="AP71" t="str">
        <f t="shared" si="163"/>
        <v/>
      </c>
      <c r="AQ71" t="b">
        <f t="shared" si="185"/>
        <v>0</v>
      </c>
      <c r="AR71" t="str">
        <f t="shared" si="205"/>
        <v/>
      </c>
      <c r="AS71" t="str">
        <f t="shared" si="206"/>
        <v/>
      </c>
      <c r="AT71" t="str">
        <f t="shared" si="116"/>
        <v/>
      </c>
      <c r="AU71" t="str">
        <f t="shared" si="207"/>
        <v/>
      </c>
      <c r="AV71" t="str">
        <f t="shared" si="117"/>
        <v/>
      </c>
      <c r="AW71" t="str">
        <f t="shared" si="118"/>
        <v/>
      </c>
      <c r="AX71" t="str">
        <f t="shared" si="119"/>
        <v/>
      </c>
      <c r="AY71" t="str">
        <f t="shared" si="120"/>
        <v/>
      </c>
      <c r="AZ71" t="str">
        <f t="shared" si="121"/>
        <v/>
      </c>
      <c r="BA71" t="str">
        <f t="shared" si="122"/>
        <v/>
      </c>
      <c r="BB71" t="str">
        <f t="shared" si="123"/>
        <v/>
      </c>
      <c r="BC71" t="str">
        <f t="shared" si="208"/>
        <v/>
      </c>
      <c r="BD71" t="str">
        <f t="shared" si="209"/>
        <v/>
      </c>
      <c r="BE71" t="str">
        <f t="shared" si="210"/>
        <v/>
      </c>
      <c r="BF71" t="str">
        <f t="shared" si="211"/>
        <v/>
      </c>
      <c r="BG71" t="str">
        <f t="shared" si="212"/>
        <v/>
      </c>
      <c r="BH71" t="str">
        <f t="shared" si="213"/>
        <v/>
      </c>
      <c r="BI71">
        <f t="shared" si="124"/>
        <v>0</v>
      </c>
      <c r="BJ71" t="str">
        <f t="shared" si="214"/>
        <v/>
      </c>
      <c r="BK71" t="str">
        <f t="shared" si="215"/>
        <v/>
      </c>
      <c r="BL71" t="b">
        <f t="shared" si="216"/>
        <v>0</v>
      </c>
      <c r="BM71" t="str">
        <f t="shared" si="217"/>
        <v/>
      </c>
      <c r="BN71" t="str">
        <f t="shared" si="218"/>
        <v/>
      </c>
      <c r="BO71" t="str">
        <f t="shared" si="219"/>
        <v/>
      </c>
      <c r="BP71" t="str">
        <f t="shared" si="220"/>
        <v/>
      </c>
      <c r="BQ71" t="str">
        <f t="shared" si="221"/>
        <v/>
      </c>
      <c r="BR71" t="str">
        <f t="shared" si="222"/>
        <v/>
      </c>
      <c r="BS71" t="str">
        <f t="shared" si="223"/>
        <v/>
      </c>
      <c r="BT71" t="str">
        <f t="shared" si="224"/>
        <v/>
      </c>
      <c r="BU71" t="str">
        <f t="shared" si="225"/>
        <v/>
      </c>
      <c r="BV71" t="str">
        <f t="shared" si="226"/>
        <v/>
      </c>
      <c r="BW71" t="str">
        <f t="shared" si="227"/>
        <v/>
      </c>
      <c r="BX71" t="str">
        <f t="shared" si="228"/>
        <v/>
      </c>
      <c r="BY71">
        <f t="shared" si="125"/>
        <v>0</v>
      </c>
      <c r="BZ71">
        <f t="shared" si="167"/>
        <v>0</v>
      </c>
      <c r="CA71" t="str">
        <f t="shared" si="229"/>
        <v/>
      </c>
      <c r="CB71" t="str">
        <f t="shared" si="127"/>
        <v/>
      </c>
      <c r="CC71" t="str">
        <f t="shared" si="128"/>
        <v/>
      </c>
      <c r="CD71" t="str">
        <f t="shared" si="230"/>
        <v/>
      </c>
      <c r="CE71" t="str">
        <f t="shared" si="231"/>
        <v/>
      </c>
      <c r="CF71" t="str">
        <f t="shared" si="232"/>
        <v/>
      </c>
      <c r="CG71" t="str">
        <f t="shared" si="233"/>
        <v/>
      </c>
      <c r="CH71" t="str">
        <f t="shared" si="234"/>
        <v/>
      </c>
      <c r="CI71" t="str">
        <f t="shared" si="235"/>
        <v/>
      </c>
      <c r="CJ71" t="str">
        <f t="shared" si="236"/>
        <v/>
      </c>
      <c r="CK71" t="str">
        <f t="shared" si="237"/>
        <v/>
      </c>
      <c r="CL71" t="str">
        <f t="shared" si="238"/>
        <v/>
      </c>
      <c r="CM71" t="str">
        <f t="shared" si="239"/>
        <v/>
      </c>
      <c r="CN71" t="str">
        <f t="shared" si="240"/>
        <v/>
      </c>
      <c r="CO71" t="str">
        <f t="shared" si="241"/>
        <v/>
      </c>
      <c r="CP71" t="str">
        <f t="shared" si="242"/>
        <v/>
      </c>
      <c r="CQ71" t="str">
        <f t="shared" si="243"/>
        <v/>
      </c>
      <c r="CR71" t="str">
        <f t="shared" si="244"/>
        <v/>
      </c>
      <c r="CS71" t="str">
        <f t="shared" si="245"/>
        <v/>
      </c>
      <c r="CT71" t="str">
        <f t="shared" si="246"/>
        <v/>
      </c>
      <c r="CU71" t="str">
        <f t="shared" si="247"/>
        <v/>
      </c>
      <c r="CV71" t="str">
        <f t="shared" si="248"/>
        <v/>
      </c>
      <c r="CW71" t="str">
        <f t="shared" si="168"/>
        <v/>
      </c>
      <c r="CX71" t="str">
        <f t="shared" si="169"/>
        <v/>
      </c>
      <c r="CY71" t="str">
        <f t="shared" si="170"/>
        <v/>
      </c>
      <c r="CZ71" t="str">
        <f t="shared" si="171"/>
        <v/>
      </c>
      <c r="DA71" t="str">
        <f t="shared" si="172"/>
        <v/>
      </c>
      <c r="DB71" t="str">
        <f t="shared" si="173"/>
        <v/>
      </c>
      <c r="DC71" t="str">
        <f t="shared" si="174"/>
        <v/>
      </c>
      <c r="DD71" t="str">
        <f t="shared" si="175"/>
        <v/>
      </c>
      <c r="DE71">
        <f t="shared" si="176"/>
        <v>0</v>
      </c>
      <c r="DF71">
        <f t="shared" si="249"/>
        <v>0</v>
      </c>
      <c r="DG71" t="str">
        <f t="shared" si="250"/>
        <v/>
      </c>
      <c r="DH71" t="str">
        <f t="shared" si="138"/>
        <v/>
      </c>
      <c r="DI71" t="str">
        <f t="shared" si="139"/>
        <v/>
      </c>
      <c r="DJ71" t="str">
        <f t="shared" si="140"/>
        <v/>
      </c>
      <c r="DK71" t="str">
        <f t="shared" si="141"/>
        <v/>
      </c>
      <c r="DL71" t="str">
        <f t="shared" si="142"/>
        <v/>
      </c>
      <c r="DM71" t="str">
        <f t="shared" si="143"/>
        <v/>
      </c>
      <c r="DN71" t="str">
        <f t="shared" si="144"/>
        <v/>
      </c>
      <c r="DO71" t="str">
        <f t="shared" si="145"/>
        <v/>
      </c>
      <c r="DP71" t="str">
        <f t="shared" si="146"/>
        <v/>
      </c>
      <c r="DQ71" t="str">
        <f t="shared" si="251"/>
        <v/>
      </c>
      <c r="DR71" t="str">
        <f t="shared" si="252"/>
        <v/>
      </c>
      <c r="DS71" t="str">
        <f t="shared" si="253"/>
        <v/>
      </c>
      <c r="DT71" t="str">
        <f t="shared" si="254"/>
        <v/>
      </c>
      <c r="DU71" t="str">
        <f t="shared" si="255"/>
        <v/>
      </c>
      <c r="DV71" t="str">
        <f t="shared" si="256"/>
        <v/>
      </c>
      <c r="DW71" t="str">
        <f t="shared" si="257"/>
        <v/>
      </c>
      <c r="DX71" t="str">
        <f t="shared" si="258"/>
        <v/>
      </c>
      <c r="DY71" t="str">
        <f t="shared" si="177"/>
        <v/>
      </c>
      <c r="DZ71" t="str">
        <f t="shared" si="178"/>
        <v/>
      </c>
      <c r="EA71" t="str">
        <f t="shared" si="179"/>
        <v/>
      </c>
      <c r="EB71" t="str">
        <f t="shared" si="180"/>
        <v/>
      </c>
      <c r="EC71" t="str">
        <f t="shared" si="181"/>
        <v/>
      </c>
      <c r="ED71" t="str">
        <f t="shared" si="182"/>
        <v/>
      </c>
      <c r="EE71" t="str">
        <f t="shared" si="183"/>
        <v/>
      </c>
      <c r="EF71" t="str">
        <f t="shared" si="184"/>
        <v/>
      </c>
      <c r="EG71">
        <f t="shared" si="164"/>
        <v>0</v>
      </c>
      <c r="EH71" t="str">
        <f t="shared" si="155"/>
        <v/>
      </c>
      <c r="EI71" t="b">
        <f t="shared" si="259"/>
        <v>0</v>
      </c>
      <c r="EJ71" t="b">
        <f t="shared" si="260"/>
        <v>0</v>
      </c>
      <c r="EK71" t="b">
        <f t="shared" si="261"/>
        <v>0</v>
      </c>
      <c r="EL71" t="str">
        <f t="shared" si="156"/>
        <v>FALSEFALSEFALSE</v>
      </c>
      <c r="EM71" t="str">
        <f t="shared" si="157"/>
        <v/>
      </c>
      <c r="EN71" t="str">
        <f t="shared" si="158"/>
        <v/>
      </c>
      <c r="EO71" t="str">
        <f t="shared" si="262"/>
        <v/>
      </c>
      <c r="EP71" t="str">
        <f t="shared" si="263"/>
        <v/>
      </c>
      <c r="EQ71" t="str">
        <f t="shared" si="165"/>
        <v/>
      </c>
    </row>
    <row r="72" spans="1:148" x14ac:dyDescent="0.2">
      <c r="A72" t="str">
        <f t="shared" si="160"/>
        <v/>
      </c>
      <c r="B72" s="6" t="str">
        <f t="shared" si="99"/>
        <v/>
      </c>
      <c r="C72" t="str">
        <f t="shared" si="161"/>
        <v/>
      </c>
      <c r="D72" s="8" t="str">
        <f t="shared" si="162"/>
        <v/>
      </c>
      <c r="E72" s="9" t="str">
        <f t="shared" si="100"/>
        <v/>
      </c>
      <c r="F72" s="8" t="str">
        <f t="shared" si="101"/>
        <v/>
      </c>
      <c r="G72" t="str">
        <f t="shared" si="102"/>
        <v/>
      </c>
      <c r="H72" t="str">
        <f t="shared" si="103"/>
        <v/>
      </c>
      <c r="I72" t="str">
        <f t="shared" si="104"/>
        <v/>
      </c>
      <c r="J72" t="str">
        <f t="shared" si="105"/>
        <v/>
      </c>
      <c r="K72" t="str">
        <f t="shared" si="106"/>
        <v/>
      </c>
      <c r="L72" t="str">
        <f t="shared" si="107"/>
        <v/>
      </c>
      <c r="M72" t="str">
        <f t="shared" si="108"/>
        <v/>
      </c>
      <c r="N72" t="str">
        <f t="shared" si="109"/>
        <v/>
      </c>
      <c r="O72" t="str">
        <f t="shared" si="110"/>
        <v/>
      </c>
      <c r="P72" t="str">
        <f t="shared" si="111"/>
        <v/>
      </c>
      <c r="Q72" t="str">
        <f t="shared" si="166"/>
        <v/>
      </c>
      <c r="R72" t="str">
        <f t="shared" si="112"/>
        <v/>
      </c>
      <c r="S72" t="str">
        <f t="shared" si="186"/>
        <v/>
      </c>
      <c r="T72">
        <f t="shared" si="113"/>
        <v>0</v>
      </c>
      <c r="U72" t="str">
        <f t="shared" si="187"/>
        <v/>
      </c>
      <c r="V72" t="str">
        <f t="shared" si="188"/>
        <v/>
      </c>
      <c r="W72" t="str">
        <f t="shared" si="189"/>
        <v/>
      </c>
      <c r="X72" t="str">
        <f t="shared" si="190"/>
        <v/>
      </c>
      <c r="Y72" t="str">
        <f t="shared" si="191"/>
        <v/>
      </c>
      <c r="Z72" t="str">
        <f t="shared" si="192"/>
        <v/>
      </c>
      <c r="AA72" t="str">
        <f t="shared" si="264"/>
        <v/>
      </c>
      <c r="AC72" t="str">
        <f t="shared" si="193"/>
        <v/>
      </c>
      <c r="AD72" t="str">
        <f t="shared" si="194"/>
        <v/>
      </c>
      <c r="AE72" t="str">
        <f t="shared" si="195"/>
        <v/>
      </c>
      <c r="AF72" t="str">
        <f t="shared" si="196"/>
        <v/>
      </c>
      <c r="AG72" t="str">
        <f t="shared" si="197"/>
        <v/>
      </c>
      <c r="AH72" t="str">
        <f t="shared" si="198"/>
        <v/>
      </c>
      <c r="AI72" t="str">
        <f t="shared" si="199"/>
        <v/>
      </c>
      <c r="AJ72" t="str">
        <f t="shared" si="200"/>
        <v/>
      </c>
      <c r="AK72" t="str">
        <f t="shared" si="201"/>
        <v/>
      </c>
      <c r="AL72">
        <f t="shared" si="115"/>
        <v>0</v>
      </c>
      <c r="AM72" t="str">
        <f t="shared" si="202"/>
        <v/>
      </c>
      <c r="AN72" t="str">
        <f t="shared" si="203"/>
        <v/>
      </c>
      <c r="AO72" t="str">
        <f t="shared" si="204"/>
        <v/>
      </c>
      <c r="AP72" t="str">
        <f t="shared" si="163"/>
        <v/>
      </c>
      <c r="AQ72" t="b">
        <f t="shared" si="185"/>
        <v>0</v>
      </c>
      <c r="AR72" t="str">
        <f t="shared" si="205"/>
        <v/>
      </c>
      <c r="AS72" t="str">
        <f t="shared" si="206"/>
        <v/>
      </c>
      <c r="AT72" t="str">
        <f t="shared" si="116"/>
        <v/>
      </c>
      <c r="AU72" t="str">
        <f t="shared" si="207"/>
        <v/>
      </c>
      <c r="AV72" t="str">
        <f t="shared" si="117"/>
        <v/>
      </c>
      <c r="AW72" t="str">
        <f t="shared" si="118"/>
        <v/>
      </c>
      <c r="AX72" t="str">
        <f t="shared" si="119"/>
        <v/>
      </c>
      <c r="AY72" t="str">
        <f t="shared" si="120"/>
        <v/>
      </c>
      <c r="AZ72" t="str">
        <f t="shared" si="121"/>
        <v/>
      </c>
      <c r="BA72" t="str">
        <f t="shared" si="122"/>
        <v/>
      </c>
      <c r="BB72" t="str">
        <f t="shared" si="123"/>
        <v/>
      </c>
      <c r="BC72" t="str">
        <f t="shared" si="208"/>
        <v/>
      </c>
      <c r="BD72" t="str">
        <f t="shared" si="209"/>
        <v/>
      </c>
      <c r="BE72" t="str">
        <f t="shared" si="210"/>
        <v/>
      </c>
      <c r="BF72" t="str">
        <f t="shared" si="211"/>
        <v/>
      </c>
      <c r="BG72" t="str">
        <f t="shared" si="212"/>
        <v/>
      </c>
      <c r="BH72" t="str">
        <f t="shared" si="213"/>
        <v/>
      </c>
      <c r="BI72">
        <f t="shared" si="124"/>
        <v>0</v>
      </c>
      <c r="BJ72" t="str">
        <f t="shared" si="214"/>
        <v/>
      </c>
      <c r="BK72" t="str">
        <f t="shared" si="215"/>
        <v/>
      </c>
      <c r="BL72" t="b">
        <f t="shared" si="216"/>
        <v>0</v>
      </c>
      <c r="BM72" t="str">
        <f t="shared" si="217"/>
        <v/>
      </c>
      <c r="BN72" t="str">
        <f t="shared" si="218"/>
        <v/>
      </c>
      <c r="BO72" t="str">
        <f t="shared" si="219"/>
        <v/>
      </c>
      <c r="BP72" t="str">
        <f t="shared" si="220"/>
        <v/>
      </c>
      <c r="BQ72" t="str">
        <f t="shared" si="221"/>
        <v/>
      </c>
      <c r="BR72" t="str">
        <f t="shared" si="222"/>
        <v/>
      </c>
      <c r="BS72" t="str">
        <f t="shared" si="223"/>
        <v/>
      </c>
      <c r="BT72" t="str">
        <f t="shared" si="224"/>
        <v/>
      </c>
      <c r="BU72" t="str">
        <f t="shared" si="225"/>
        <v/>
      </c>
      <c r="BV72" t="str">
        <f t="shared" si="226"/>
        <v/>
      </c>
      <c r="BW72" t="str">
        <f t="shared" si="227"/>
        <v/>
      </c>
      <c r="BX72" t="str">
        <f t="shared" si="228"/>
        <v/>
      </c>
      <c r="BY72">
        <f t="shared" si="125"/>
        <v>0</v>
      </c>
      <c r="BZ72">
        <f t="shared" si="167"/>
        <v>0</v>
      </c>
      <c r="CA72" t="str">
        <f t="shared" si="229"/>
        <v/>
      </c>
      <c r="CB72" t="str">
        <f t="shared" si="127"/>
        <v/>
      </c>
      <c r="CC72" t="str">
        <f t="shared" si="128"/>
        <v/>
      </c>
      <c r="CD72" t="str">
        <f t="shared" si="230"/>
        <v/>
      </c>
      <c r="CE72" t="str">
        <f t="shared" si="231"/>
        <v/>
      </c>
      <c r="CF72" t="str">
        <f t="shared" si="232"/>
        <v/>
      </c>
      <c r="CG72" t="str">
        <f t="shared" si="233"/>
        <v/>
      </c>
      <c r="CH72" t="str">
        <f t="shared" si="234"/>
        <v/>
      </c>
      <c r="CI72" t="str">
        <f t="shared" si="235"/>
        <v/>
      </c>
      <c r="CJ72" t="str">
        <f t="shared" si="236"/>
        <v/>
      </c>
      <c r="CK72" t="str">
        <f t="shared" si="237"/>
        <v/>
      </c>
      <c r="CL72" t="str">
        <f t="shared" si="238"/>
        <v/>
      </c>
      <c r="CM72" t="str">
        <f t="shared" si="239"/>
        <v/>
      </c>
      <c r="CN72" t="str">
        <f t="shared" si="240"/>
        <v/>
      </c>
      <c r="CO72" t="str">
        <f t="shared" si="241"/>
        <v/>
      </c>
      <c r="CP72" t="str">
        <f t="shared" si="242"/>
        <v/>
      </c>
      <c r="CQ72" t="str">
        <f t="shared" si="243"/>
        <v/>
      </c>
      <c r="CR72" t="str">
        <f t="shared" si="244"/>
        <v/>
      </c>
      <c r="CS72" t="str">
        <f t="shared" si="245"/>
        <v/>
      </c>
      <c r="CT72" t="str">
        <f t="shared" si="246"/>
        <v/>
      </c>
      <c r="CU72" t="str">
        <f t="shared" si="247"/>
        <v/>
      </c>
      <c r="CV72" t="str">
        <f t="shared" si="248"/>
        <v/>
      </c>
      <c r="CW72" t="str">
        <f t="shared" si="168"/>
        <v/>
      </c>
      <c r="CX72" t="str">
        <f t="shared" si="169"/>
        <v/>
      </c>
      <c r="CY72" t="str">
        <f t="shared" si="170"/>
        <v/>
      </c>
      <c r="CZ72" t="str">
        <f t="shared" si="171"/>
        <v/>
      </c>
      <c r="DA72" t="str">
        <f t="shared" si="172"/>
        <v/>
      </c>
      <c r="DB72" t="str">
        <f t="shared" si="173"/>
        <v/>
      </c>
      <c r="DC72" t="str">
        <f t="shared" si="174"/>
        <v/>
      </c>
      <c r="DD72" t="str">
        <f t="shared" si="175"/>
        <v/>
      </c>
      <c r="DE72">
        <f t="shared" si="176"/>
        <v>0</v>
      </c>
      <c r="DF72">
        <f t="shared" si="249"/>
        <v>0</v>
      </c>
      <c r="DG72" t="str">
        <f t="shared" si="250"/>
        <v/>
      </c>
      <c r="DH72" t="str">
        <f t="shared" si="138"/>
        <v/>
      </c>
      <c r="DI72" t="str">
        <f t="shared" si="139"/>
        <v/>
      </c>
      <c r="DJ72" t="str">
        <f t="shared" si="140"/>
        <v/>
      </c>
      <c r="DK72" t="str">
        <f t="shared" si="141"/>
        <v/>
      </c>
      <c r="DL72" t="str">
        <f t="shared" si="142"/>
        <v/>
      </c>
      <c r="DM72" t="str">
        <f t="shared" si="143"/>
        <v/>
      </c>
      <c r="DN72" t="str">
        <f t="shared" si="144"/>
        <v/>
      </c>
      <c r="DO72" t="str">
        <f t="shared" si="145"/>
        <v/>
      </c>
      <c r="DP72" t="str">
        <f t="shared" si="146"/>
        <v/>
      </c>
      <c r="DQ72" t="str">
        <f t="shared" si="251"/>
        <v/>
      </c>
      <c r="DR72" t="str">
        <f t="shared" si="252"/>
        <v/>
      </c>
      <c r="DS72" t="str">
        <f t="shared" si="253"/>
        <v/>
      </c>
      <c r="DT72" t="str">
        <f t="shared" si="254"/>
        <v/>
      </c>
      <c r="DU72" t="str">
        <f t="shared" si="255"/>
        <v/>
      </c>
      <c r="DV72" t="str">
        <f t="shared" si="256"/>
        <v/>
      </c>
      <c r="DW72" t="str">
        <f t="shared" si="257"/>
        <v/>
      </c>
      <c r="DX72" t="str">
        <f t="shared" si="258"/>
        <v/>
      </c>
      <c r="DY72" t="str">
        <f t="shared" si="177"/>
        <v/>
      </c>
      <c r="DZ72" t="str">
        <f t="shared" si="178"/>
        <v/>
      </c>
      <c r="EA72" t="str">
        <f t="shared" si="179"/>
        <v/>
      </c>
      <c r="EB72" t="str">
        <f t="shared" si="180"/>
        <v/>
      </c>
      <c r="EC72" t="str">
        <f t="shared" si="181"/>
        <v/>
      </c>
      <c r="ED72" t="str">
        <f t="shared" si="182"/>
        <v/>
      </c>
      <c r="EE72" t="str">
        <f t="shared" si="183"/>
        <v/>
      </c>
      <c r="EF72" t="str">
        <f t="shared" si="184"/>
        <v/>
      </c>
      <c r="EG72">
        <f t="shared" si="164"/>
        <v>0</v>
      </c>
      <c r="EH72" t="str">
        <f t="shared" si="155"/>
        <v/>
      </c>
      <c r="EI72" t="b">
        <f t="shared" si="259"/>
        <v>0</v>
      </c>
      <c r="EJ72" t="b">
        <f t="shared" si="260"/>
        <v>0</v>
      </c>
      <c r="EK72" t="b">
        <f t="shared" si="261"/>
        <v>0</v>
      </c>
      <c r="EL72" t="str">
        <f t="shared" si="156"/>
        <v>FALSEFALSEFALSE</v>
      </c>
      <c r="EM72" t="str">
        <f t="shared" si="157"/>
        <v/>
      </c>
      <c r="EN72" t="str">
        <f t="shared" si="158"/>
        <v/>
      </c>
      <c r="EO72" t="str">
        <f t="shared" si="262"/>
        <v/>
      </c>
      <c r="EP72" t="str">
        <f t="shared" si="263"/>
        <v/>
      </c>
      <c r="EQ72" t="str">
        <f t="shared" si="165"/>
        <v/>
      </c>
    </row>
    <row r="73" spans="1:148" x14ac:dyDescent="0.2">
      <c r="A73" t="str">
        <f t="shared" si="160"/>
        <v/>
      </c>
      <c r="B73" s="6" t="str">
        <f t="shared" si="99"/>
        <v/>
      </c>
      <c r="C73" t="str">
        <f t="shared" si="161"/>
        <v/>
      </c>
      <c r="D73" s="8" t="str">
        <f t="shared" si="162"/>
        <v/>
      </c>
      <c r="E73" s="9" t="str">
        <f t="shared" si="100"/>
        <v/>
      </c>
      <c r="F73" s="8" t="str">
        <f t="shared" si="101"/>
        <v/>
      </c>
      <c r="G73" t="str">
        <f t="shared" si="102"/>
        <v/>
      </c>
      <c r="H73" t="str">
        <f t="shared" si="103"/>
        <v/>
      </c>
      <c r="I73" t="str">
        <f t="shared" si="104"/>
        <v/>
      </c>
      <c r="J73" t="str">
        <f t="shared" si="105"/>
        <v/>
      </c>
      <c r="K73" t="str">
        <f t="shared" si="106"/>
        <v/>
      </c>
      <c r="L73" t="str">
        <f t="shared" si="107"/>
        <v/>
      </c>
      <c r="M73" t="str">
        <f t="shared" si="108"/>
        <v/>
      </c>
      <c r="N73" t="str">
        <f t="shared" si="109"/>
        <v/>
      </c>
      <c r="O73" t="str">
        <f t="shared" si="110"/>
        <v/>
      </c>
      <c r="P73" t="str">
        <f t="shared" si="111"/>
        <v/>
      </c>
      <c r="Q73" t="str">
        <f t="shared" si="166"/>
        <v/>
      </c>
      <c r="R73" t="str">
        <f t="shared" si="112"/>
        <v/>
      </c>
      <c r="S73" t="str">
        <f t="shared" si="186"/>
        <v/>
      </c>
      <c r="T73">
        <f t="shared" si="113"/>
        <v>0</v>
      </c>
      <c r="U73" t="str">
        <f t="shared" si="187"/>
        <v/>
      </c>
      <c r="V73" t="str">
        <f t="shared" si="188"/>
        <v/>
      </c>
      <c r="W73" t="str">
        <f t="shared" si="189"/>
        <v/>
      </c>
      <c r="X73" t="str">
        <f t="shared" si="190"/>
        <v/>
      </c>
      <c r="Y73" t="str">
        <f t="shared" si="191"/>
        <v/>
      </c>
      <c r="Z73" t="str">
        <f t="shared" si="192"/>
        <v/>
      </c>
      <c r="AA73" t="str">
        <f t="shared" si="264"/>
        <v/>
      </c>
      <c r="AC73" t="str">
        <f t="shared" si="193"/>
        <v/>
      </c>
      <c r="AD73" t="str">
        <f t="shared" si="194"/>
        <v/>
      </c>
      <c r="AE73" t="str">
        <f t="shared" si="195"/>
        <v/>
      </c>
      <c r="AF73" t="str">
        <f t="shared" si="196"/>
        <v/>
      </c>
      <c r="AG73" t="str">
        <f t="shared" si="197"/>
        <v/>
      </c>
      <c r="AH73" t="str">
        <f t="shared" si="198"/>
        <v/>
      </c>
      <c r="AI73" t="str">
        <f t="shared" si="199"/>
        <v/>
      </c>
      <c r="AJ73" t="str">
        <f t="shared" si="200"/>
        <v/>
      </c>
      <c r="AK73" t="str">
        <f t="shared" si="201"/>
        <v/>
      </c>
      <c r="AL73">
        <f t="shared" si="115"/>
        <v>0</v>
      </c>
      <c r="AM73" t="str">
        <f t="shared" si="202"/>
        <v/>
      </c>
      <c r="AN73" t="str">
        <f t="shared" si="203"/>
        <v/>
      </c>
      <c r="AO73" t="str">
        <f t="shared" si="204"/>
        <v/>
      </c>
      <c r="AP73" t="str">
        <f t="shared" si="163"/>
        <v/>
      </c>
      <c r="AQ73" t="b">
        <f t="shared" si="185"/>
        <v>0</v>
      </c>
      <c r="AR73" t="str">
        <f t="shared" si="205"/>
        <v/>
      </c>
      <c r="AS73" t="str">
        <f t="shared" si="206"/>
        <v/>
      </c>
      <c r="AT73" t="str">
        <f t="shared" si="116"/>
        <v/>
      </c>
      <c r="AU73" t="str">
        <f t="shared" si="207"/>
        <v/>
      </c>
      <c r="AV73" t="str">
        <f t="shared" si="117"/>
        <v/>
      </c>
      <c r="AW73" t="str">
        <f t="shared" si="118"/>
        <v/>
      </c>
      <c r="AX73" t="str">
        <f t="shared" si="119"/>
        <v/>
      </c>
      <c r="AY73" t="str">
        <f t="shared" si="120"/>
        <v/>
      </c>
      <c r="AZ73" t="str">
        <f t="shared" si="121"/>
        <v/>
      </c>
      <c r="BA73" t="str">
        <f t="shared" si="122"/>
        <v/>
      </c>
      <c r="BB73" t="str">
        <f t="shared" si="123"/>
        <v/>
      </c>
      <c r="BC73" t="str">
        <f t="shared" si="208"/>
        <v/>
      </c>
      <c r="BD73" t="str">
        <f t="shared" si="209"/>
        <v/>
      </c>
      <c r="BE73" t="str">
        <f t="shared" si="210"/>
        <v/>
      </c>
      <c r="BF73" t="str">
        <f t="shared" si="211"/>
        <v/>
      </c>
      <c r="BG73" t="str">
        <f t="shared" si="212"/>
        <v/>
      </c>
      <c r="BH73" t="str">
        <f t="shared" si="213"/>
        <v/>
      </c>
      <c r="BI73">
        <f t="shared" si="124"/>
        <v>0</v>
      </c>
      <c r="BJ73" t="str">
        <f t="shared" si="214"/>
        <v/>
      </c>
      <c r="BK73" t="str">
        <f t="shared" si="215"/>
        <v/>
      </c>
      <c r="BL73" t="b">
        <f t="shared" si="216"/>
        <v>0</v>
      </c>
      <c r="BM73" t="str">
        <f t="shared" si="217"/>
        <v/>
      </c>
      <c r="BN73" t="str">
        <f t="shared" si="218"/>
        <v/>
      </c>
      <c r="BO73" t="str">
        <f t="shared" si="219"/>
        <v/>
      </c>
      <c r="BP73" t="str">
        <f t="shared" si="220"/>
        <v/>
      </c>
      <c r="BQ73" t="str">
        <f t="shared" si="221"/>
        <v/>
      </c>
      <c r="BR73" t="str">
        <f t="shared" si="222"/>
        <v/>
      </c>
      <c r="BS73" t="str">
        <f t="shared" si="223"/>
        <v/>
      </c>
      <c r="BT73" t="str">
        <f t="shared" si="224"/>
        <v/>
      </c>
      <c r="BU73" t="str">
        <f t="shared" si="225"/>
        <v/>
      </c>
      <c r="BV73" t="str">
        <f t="shared" si="226"/>
        <v/>
      </c>
      <c r="BW73" t="str">
        <f t="shared" si="227"/>
        <v/>
      </c>
      <c r="BX73" t="str">
        <f t="shared" si="228"/>
        <v/>
      </c>
      <c r="BY73">
        <f t="shared" si="125"/>
        <v>0</v>
      </c>
      <c r="BZ73">
        <f t="shared" si="167"/>
        <v>0</v>
      </c>
      <c r="CA73" t="str">
        <f t="shared" si="229"/>
        <v/>
      </c>
      <c r="CB73" t="str">
        <f t="shared" si="127"/>
        <v/>
      </c>
      <c r="CC73" t="str">
        <f t="shared" si="128"/>
        <v/>
      </c>
      <c r="CD73" t="str">
        <f t="shared" si="230"/>
        <v/>
      </c>
      <c r="CE73" t="str">
        <f t="shared" si="231"/>
        <v/>
      </c>
      <c r="CF73" t="str">
        <f t="shared" si="232"/>
        <v/>
      </c>
      <c r="CG73" t="str">
        <f t="shared" si="233"/>
        <v/>
      </c>
      <c r="CH73" t="str">
        <f t="shared" si="234"/>
        <v/>
      </c>
      <c r="CI73" t="str">
        <f t="shared" si="235"/>
        <v/>
      </c>
      <c r="CJ73" t="str">
        <f t="shared" si="236"/>
        <v/>
      </c>
      <c r="CK73" t="str">
        <f t="shared" si="237"/>
        <v/>
      </c>
      <c r="CL73" t="str">
        <f t="shared" si="238"/>
        <v/>
      </c>
      <c r="CM73" t="str">
        <f t="shared" si="239"/>
        <v/>
      </c>
      <c r="CN73" t="str">
        <f t="shared" si="240"/>
        <v/>
      </c>
      <c r="CO73" t="str">
        <f t="shared" si="241"/>
        <v/>
      </c>
      <c r="CP73" t="str">
        <f t="shared" si="242"/>
        <v/>
      </c>
      <c r="CQ73" t="str">
        <f t="shared" si="243"/>
        <v/>
      </c>
      <c r="CR73" t="str">
        <f t="shared" si="244"/>
        <v/>
      </c>
      <c r="CS73" t="str">
        <f t="shared" si="245"/>
        <v/>
      </c>
      <c r="CT73" t="str">
        <f t="shared" si="246"/>
        <v/>
      </c>
      <c r="CU73" t="str">
        <f t="shared" si="247"/>
        <v/>
      </c>
      <c r="CV73" t="str">
        <f t="shared" si="248"/>
        <v/>
      </c>
      <c r="CW73" t="str">
        <f t="shared" si="168"/>
        <v/>
      </c>
      <c r="CX73" t="str">
        <f t="shared" si="169"/>
        <v/>
      </c>
      <c r="CY73" t="str">
        <f t="shared" si="170"/>
        <v/>
      </c>
      <c r="CZ73" t="str">
        <f t="shared" si="171"/>
        <v/>
      </c>
      <c r="DA73" t="str">
        <f t="shared" si="172"/>
        <v/>
      </c>
      <c r="DB73" t="str">
        <f t="shared" si="173"/>
        <v/>
      </c>
      <c r="DC73" t="str">
        <f t="shared" si="174"/>
        <v/>
      </c>
      <c r="DD73" t="str">
        <f t="shared" si="175"/>
        <v/>
      </c>
      <c r="DE73">
        <f t="shared" si="176"/>
        <v>0</v>
      </c>
      <c r="DF73">
        <f t="shared" si="249"/>
        <v>0</v>
      </c>
      <c r="DG73" t="str">
        <f t="shared" si="250"/>
        <v/>
      </c>
      <c r="DH73" t="str">
        <f t="shared" si="138"/>
        <v/>
      </c>
      <c r="DI73" t="str">
        <f t="shared" si="139"/>
        <v/>
      </c>
      <c r="DJ73" t="str">
        <f t="shared" si="140"/>
        <v/>
      </c>
      <c r="DK73" t="str">
        <f t="shared" si="141"/>
        <v/>
      </c>
      <c r="DL73" t="str">
        <f t="shared" si="142"/>
        <v/>
      </c>
      <c r="DM73" t="str">
        <f t="shared" si="143"/>
        <v/>
      </c>
      <c r="DN73" t="str">
        <f t="shared" si="144"/>
        <v/>
      </c>
      <c r="DO73" t="str">
        <f t="shared" si="145"/>
        <v/>
      </c>
      <c r="DP73" t="str">
        <f t="shared" si="146"/>
        <v/>
      </c>
      <c r="DQ73" t="str">
        <f t="shared" si="251"/>
        <v/>
      </c>
      <c r="DR73" t="str">
        <f t="shared" si="252"/>
        <v/>
      </c>
      <c r="DS73" t="str">
        <f t="shared" si="253"/>
        <v/>
      </c>
      <c r="DT73" t="str">
        <f t="shared" si="254"/>
        <v/>
      </c>
      <c r="DU73" t="str">
        <f t="shared" si="255"/>
        <v/>
      </c>
      <c r="DV73" t="str">
        <f t="shared" si="256"/>
        <v/>
      </c>
      <c r="DW73" t="str">
        <f t="shared" si="257"/>
        <v/>
      </c>
      <c r="DX73" t="str">
        <f t="shared" si="258"/>
        <v/>
      </c>
      <c r="DY73" t="str">
        <f t="shared" si="177"/>
        <v/>
      </c>
      <c r="DZ73" t="str">
        <f t="shared" si="178"/>
        <v/>
      </c>
      <c r="EA73" t="str">
        <f t="shared" si="179"/>
        <v/>
      </c>
      <c r="EB73" t="str">
        <f t="shared" si="180"/>
        <v/>
      </c>
      <c r="EC73" t="str">
        <f t="shared" si="181"/>
        <v/>
      </c>
      <c r="ED73" t="str">
        <f t="shared" si="182"/>
        <v/>
      </c>
      <c r="EE73" t="str">
        <f t="shared" si="183"/>
        <v/>
      </c>
      <c r="EF73" t="str">
        <f t="shared" si="184"/>
        <v/>
      </c>
      <c r="EG73">
        <f t="shared" si="164"/>
        <v>0</v>
      </c>
      <c r="EH73" t="str">
        <f t="shared" si="155"/>
        <v/>
      </c>
      <c r="EI73" t="b">
        <f t="shared" si="259"/>
        <v>0</v>
      </c>
      <c r="EJ73" t="b">
        <f t="shared" si="260"/>
        <v>0</v>
      </c>
      <c r="EK73" t="b">
        <f t="shared" si="261"/>
        <v>0</v>
      </c>
      <c r="EL73" t="str">
        <f t="shared" si="156"/>
        <v>FALSEFALSEFALSE</v>
      </c>
      <c r="EM73" t="str">
        <f t="shared" si="157"/>
        <v/>
      </c>
      <c r="EN73" t="str">
        <f t="shared" si="158"/>
        <v/>
      </c>
      <c r="EO73" t="str">
        <f t="shared" si="262"/>
        <v/>
      </c>
      <c r="EP73" t="str">
        <f t="shared" si="263"/>
        <v/>
      </c>
      <c r="EQ73" t="str">
        <f t="shared" si="165"/>
        <v/>
      </c>
    </row>
    <row r="74" spans="1:148" x14ac:dyDescent="0.2">
      <c r="A74" t="str">
        <f t="shared" si="160"/>
        <v/>
      </c>
      <c r="B74" s="6" t="str">
        <f t="shared" si="99"/>
        <v/>
      </c>
      <c r="C74" t="str">
        <f t="shared" si="161"/>
        <v/>
      </c>
      <c r="D74" s="8" t="str">
        <f t="shared" si="162"/>
        <v/>
      </c>
      <c r="E74" s="9" t="str">
        <f t="shared" si="100"/>
        <v/>
      </c>
      <c r="F74" s="8" t="str">
        <f t="shared" si="101"/>
        <v/>
      </c>
      <c r="G74" t="str">
        <f t="shared" si="102"/>
        <v/>
      </c>
      <c r="H74" t="str">
        <f t="shared" si="103"/>
        <v/>
      </c>
      <c r="I74" t="str">
        <f t="shared" si="104"/>
        <v/>
      </c>
      <c r="J74" t="str">
        <f t="shared" si="105"/>
        <v/>
      </c>
      <c r="K74" t="str">
        <f t="shared" si="106"/>
        <v/>
      </c>
      <c r="L74" t="str">
        <f t="shared" si="107"/>
        <v/>
      </c>
      <c r="M74" t="str">
        <f t="shared" si="108"/>
        <v/>
      </c>
      <c r="N74" t="str">
        <f t="shared" si="109"/>
        <v/>
      </c>
      <c r="O74" t="str">
        <f t="shared" si="110"/>
        <v/>
      </c>
      <c r="P74" t="str">
        <f t="shared" si="111"/>
        <v/>
      </c>
      <c r="Q74" t="str">
        <f t="shared" si="166"/>
        <v/>
      </c>
      <c r="R74" t="str">
        <f t="shared" si="112"/>
        <v/>
      </c>
      <c r="S74" t="str">
        <f t="shared" si="186"/>
        <v/>
      </c>
      <c r="T74">
        <f t="shared" si="113"/>
        <v>0</v>
      </c>
      <c r="U74" t="str">
        <f t="shared" si="187"/>
        <v/>
      </c>
      <c r="V74" t="str">
        <f t="shared" si="188"/>
        <v/>
      </c>
      <c r="W74" t="str">
        <f t="shared" si="189"/>
        <v/>
      </c>
      <c r="X74" t="str">
        <f t="shared" si="190"/>
        <v/>
      </c>
      <c r="Y74" t="str">
        <f t="shared" si="191"/>
        <v/>
      </c>
      <c r="Z74" t="str">
        <f t="shared" si="192"/>
        <v/>
      </c>
      <c r="AA74" t="str">
        <f t="shared" si="264"/>
        <v/>
      </c>
      <c r="AC74" t="str">
        <f t="shared" si="193"/>
        <v/>
      </c>
      <c r="AD74" t="str">
        <f t="shared" si="194"/>
        <v/>
      </c>
      <c r="AE74" t="str">
        <f t="shared" si="195"/>
        <v/>
      </c>
      <c r="AF74" t="str">
        <f t="shared" si="196"/>
        <v/>
      </c>
      <c r="AG74" t="str">
        <f t="shared" si="197"/>
        <v/>
      </c>
      <c r="AH74" t="str">
        <f t="shared" si="198"/>
        <v/>
      </c>
      <c r="AI74" t="str">
        <f t="shared" si="199"/>
        <v/>
      </c>
      <c r="AJ74" t="str">
        <f t="shared" si="200"/>
        <v/>
      </c>
      <c r="AK74" t="str">
        <f t="shared" si="201"/>
        <v/>
      </c>
      <c r="AL74">
        <f t="shared" si="115"/>
        <v>0</v>
      </c>
      <c r="AM74" t="str">
        <f t="shared" si="202"/>
        <v/>
      </c>
      <c r="AN74" t="str">
        <f t="shared" si="203"/>
        <v/>
      </c>
      <c r="AO74" t="str">
        <f t="shared" si="204"/>
        <v/>
      </c>
      <c r="AP74" t="str">
        <f t="shared" si="163"/>
        <v/>
      </c>
      <c r="AQ74" t="b">
        <f t="shared" si="185"/>
        <v>0</v>
      </c>
      <c r="AR74" t="str">
        <f t="shared" si="205"/>
        <v/>
      </c>
      <c r="AS74" t="str">
        <f t="shared" si="206"/>
        <v/>
      </c>
      <c r="AT74" t="str">
        <f t="shared" si="116"/>
        <v/>
      </c>
      <c r="AU74" t="str">
        <f t="shared" si="207"/>
        <v/>
      </c>
      <c r="AV74" t="str">
        <f t="shared" si="117"/>
        <v/>
      </c>
      <c r="AW74" t="str">
        <f t="shared" si="118"/>
        <v/>
      </c>
      <c r="AX74" t="str">
        <f t="shared" si="119"/>
        <v/>
      </c>
      <c r="AY74" t="str">
        <f t="shared" si="120"/>
        <v/>
      </c>
      <c r="AZ74" t="str">
        <f t="shared" si="121"/>
        <v/>
      </c>
      <c r="BA74" t="str">
        <f t="shared" si="122"/>
        <v/>
      </c>
      <c r="BB74" t="str">
        <f t="shared" si="123"/>
        <v/>
      </c>
      <c r="BC74" t="str">
        <f t="shared" si="208"/>
        <v/>
      </c>
      <c r="BD74" t="str">
        <f t="shared" si="209"/>
        <v/>
      </c>
      <c r="BE74" t="str">
        <f t="shared" si="210"/>
        <v/>
      </c>
      <c r="BF74" t="str">
        <f t="shared" si="211"/>
        <v/>
      </c>
      <c r="BG74" t="str">
        <f t="shared" si="212"/>
        <v/>
      </c>
      <c r="BH74" t="str">
        <f t="shared" si="213"/>
        <v/>
      </c>
      <c r="BI74">
        <f t="shared" si="124"/>
        <v>0</v>
      </c>
      <c r="BJ74" t="str">
        <f t="shared" si="214"/>
        <v/>
      </c>
      <c r="BK74" t="str">
        <f t="shared" si="215"/>
        <v/>
      </c>
      <c r="BL74" t="b">
        <f t="shared" si="216"/>
        <v>0</v>
      </c>
      <c r="BM74" t="str">
        <f t="shared" si="217"/>
        <v/>
      </c>
      <c r="BN74" t="str">
        <f t="shared" si="218"/>
        <v/>
      </c>
      <c r="BO74" t="str">
        <f t="shared" si="219"/>
        <v/>
      </c>
      <c r="BP74" t="str">
        <f t="shared" si="220"/>
        <v/>
      </c>
      <c r="BQ74" t="str">
        <f t="shared" si="221"/>
        <v/>
      </c>
      <c r="BR74" t="str">
        <f t="shared" si="222"/>
        <v/>
      </c>
      <c r="BS74" t="str">
        <f t="shared" si="223"/>
        <v/>
      </c>
      <c r="BT74" t="str">
        <f t="shared" si="224"/>
        <v/>
      </c>
      <c r="BU74" t="str">
        <f t="shared" si="225"/>
        <v/>
      </c>
      <c r="BV74" t="str">
        <f t="shared" si="226"/>
        <v/>
      </c>
      <c r="BW74" t="str">
        <f t="shared" si="227"/>
        <v/>
      </c>
      <c r="BX74" t="str">
        <f t="shared" si="228"/>
        <v/>
      </c>
      <c r="BY74">
        <f t="shared" si="125"/>
        <v>0</v>
      </c>
      <c r="BZ74">
        <f t="shared" si="167"/>
        <v>0</v>
      </c>
      <c r="CA74" t="str">
        <f t="shared" si="229"/>
        <v/>
      </c>
      <c r="CB74" t="str">
        <f t="shared" si="127"/>
        <v/>
      </c>
      <c r="CC74" t="str">
        <f t="shared" si="128"/>
        <v/>
      </c>
      <c r="CD74" t="str">
        <f t="shared" si="230"/>
        <v/>
      </c>
      <c r="CE74" t="str">
        <f t="shared" si="231"/>
        <v/>
      </c>
      <c r="CF74" t="str">
        <f t="shared" si="232"/>
        <v/>
      </c>
      <c r="CG74" t="str">
        <f t="shared" si="233"/>
        <v/>
      </c>
      <c r="CH74" t="str">
        <f t="shared" si="234"/>
        <v/>
      </c>
      <c r="CI74" t="str">
        <f t="shared" si="235"/>
        <v/>
      </c>
      <c r="CJ74" t="str">
        <f t="shared" si="236"/>
        <v/>
      </c>
      <c r="CK74" t="str">
        <f t="shared" si="237"/>
        <v/>
      </c>
      <c r="CL74" t="str">
        <f t="shared" si="238"/>
        <v/>
      </c>
      <c r="CM74" t="str">
        <f t="shared" si="239"/>
        <v/>
      </c>
      <c r="CN74" t="str">
        <f t="shared" si="240"/>
        <v/>
      </c>
      <c r="CO74" t="str">
        <f t="shared" si="241"/>
        <v/>
      </c>
      <c r="CP74" t="str">
        <f t="shared" si="242"/>
        <v/>
      </c>
      <c r="CQ74" t="str">
        <f t="shared" si="243"/>
        <v/>
      </c>
      <c r="CR74" t="str">
        <f t="shared" si="244"/>
        <v/>
      </c>
      <c r="CS74" t="str">
        <f t="shared" si="245"/>
        <v/>
      </c>
      <c r="CT74" t="str">
        <f t="shared" si="246"/>
        <v/>
      </c>
      <c r="CU74" t="str">
        <f t="shared" si="247"/>
        <v/>
      </c>
      <c r="CV74" t="str">
        <f t="shared" si="248"/>
        <v/>
      </c>
      <c r="CW74" t="str">
        <f t="shared" si="168"/>
        <v/>
      </c>
      <c r="CX74" t="str">
        <f t="shared" si="169"/>
        <v/>
      </c>
      <c r="CY74" t="str">
        <f t="shared" si="170"/>
        <v/>
      </c>
      <c r="CZ74" t="str">
        <f t="shared" si="171"/>
        <v/>
      </c>
      <c r="DA74" t="str">
        <f t="shared" si="172"/>
        <v/>
      </c>
      <c r="DB74" t="str">
        <f t="shared" si="173"/>
        <v/>
      </c>
      <c r="DC74" t="str">
        <f t="shared" si="174"/>
        <v/>
      </c>
      <c r="DD74" t="str">
        <f t="shared" si="175"/>
        <v/>
      </c>
      <c r="DE74">
        <f t="shared" si="176"/>
        <v>0</v>
      </c>
      <c r="DF74">
        <f t="shared" si="249"/>
        <v>0</v>
      </c>
      <c r="DG74" t="str">
        <f t="shared" si="250"/>
        <v/>
      </c>
      <c r="DH74" t="str">
        <f t="shared" si="138"/>
        <v/>
      </c>
      <c r="DI74" t="str">
        <f t="shared" si="139"/>
        <v/>
      </c>
      <c r="DJ74" t="str">
        <f t="shared" si="140"/>
        <v/>
      </c>
      <c r="DK74" t="str">
        <f t="shared" si="141"/>
        <v/>
      </c>
      <c r="DL74" t="str">
        <f t="shared" si="142"/>
        <v/>
      </c>
      <c r="DM74" t="str">
        <f t="shared" si="143"/>
        <v/>
      </c>
      <c r="DN74" t="str">
        <f t="shared" si="144"/>
        <v/>
      </c>
      <c r="DO74" t="str">
        <f t="shared" si="145"/>
        <v/>
      </c>
      <c r="DP74" t="str">
        <f t="shared" si="146"/>
        <v/>
      </c>
      <c r="DQ74" t="str">
        <f t="shared" si="251"/>
        <v/>
      </c>
      <c r="DR74" t="str">
        <f t="shared" si="252"/>
        <v/>
      </c>
      <c r="DS74" t="str">
        <f t="shared" si="253"/>
        <v/>
      </c>
      <c r="DT74" t="str">
        <f t="shared" si="254"/>
        <v/>
      </c>
      <c r="DU74" t="str">
        <f t="shared" si="255"/>
        <v/>
      </c>
      <c r="DV74" t="str">
        <f t="shared" si="256"/>
        <v/>
      </c>
      <c r="DW74" t="str">
        <f t="shared" si="257"/>
        <v/>
      </c>
      <c r="DX74" t="str">
        <f t="shared" si="258"/>
        <v/>
      </c>
      <c r="DY74" t="str">
        <f t="shared" si="177"/>
        <v/>
      </c>
      <c r="DZ74" t="str">
        <f t="shared" si="178"/>
        <v/>
      </c>
      <c r="EA74" t="str">
        <f t="shared" si="179"/>
        <v/>
      </c>
      <c r="EB74" t="str">
        <f t="shared" si="180"/>
        <v/>
      </c>
      <c r="EC74" t="str">
        <f t="shared" si="181"/>
        <v/>
      </c>
      <c r="ED74" t="str">
        <f t="shared" si="182"/>
        <v/>
      </c>
      <c r="EE74" t="str">
        <f t="shared" si="183"/>
        <v/>
      </c>
      <c r="EF74" t="str">
        <f t="shared" si="184"/>
        <v/>
      </c>
      <c r="EG74">
        <f t="shared" si="164"/>
        <v>0</v>
      </c>
      <c r="EH74" t="str">
        <f t="shared" si="155"/>
        <v/>
      </c>
      <c r="EI74" t="b">
        <f t="shared" si="259"/>
        <v>0</v>
      </c>
      <c r="EJ74" t="b">
        <f t="shared" si="260"/>
        <v>0</v>
      </c>
      <c r="EK74" t="b">
        <f t="shared" si="261"/>
        <v>0</v>
      </c>
      <c r="EL74" t="str">
        <f t="shared" si="156"/>
        <v>FALSEFALSEFALSE</v>
      </c>
      <c r="EM74" t="str">
        <f t="shared" si="157"/>
        <v/>
      </c>
      <c r="EN74" t="str">
        <f t="shared" si="158"/>
        <v/>
      </c>
      <c r="EO74" t="str">
        <f t="shared" si="262"/>
        <v/>
      </c>
      <c r="EP74" t="str">
        <f t="shared" si="263"/>
        <v/>
      </c>
      <c r="EQ74" t="str">
        <f t="shared" si="165"/>
        <v/>
      </c>
    </row>
    <row r="75" spans="1:148" x14ac:dyDescent="0.2">
      <c r="A75" t="str">
        <f t="shared" si="160"/>
        <v/>
      </c>
      <c r="B75" s="6" t="str">
        <f t="shared" si="99"/>
        <v/>
      </c>
      <c r="C75" t="str">
        <f t="shared" si="161"/>
        <v/>
      </c>
      <c r="D75" s="8" t="str">
        <f t="shared" si="162"/>
        <v/>
      </c>
      <c r="E75" s="9" t="str">
        <f t="shared" si="100"/>
        <v/>
      </c>
      <c r="F75" s="8" t="str">
        <f t="shared" si="101"/>
        <v/>
      </c>
      <c r="G75" t="str">
        <f t="shared" si="102"/>
        <v/>
      </c>
      <c r="H75" t="str">
        <f t="shared" si="103"/>
        <v/>
      </c>
      <c r="I75" t="str">
        <f t="shared" si="104"/>
        <v/>
      </c>
      <c r="J75" t="str">
        <f t="shared" si="105"/>
        <v/>
      </c>
      <c r="K75" t="str">
        <f t="shared" si="106"/>
        <v/>
      </c>
      <c r="L75" t="str">
        <f t="shared" si="107"/>
        <v/>
      </c>
      <c r="M75" t="str">
        <f t="shared" si="108"/>
        <v/>
      </c>
      <c r="N75" t="str">
        <f t="shared" si="109"/>
        <v/>
      </c>
      <c r="O75" t="str">
        <f t="shared" si="110"/>
        <v/>
      </c>
      <c r="P75" t="str">
        <f t="shared" si="111"/>
        <v/>
      </c>
      <c r="Q75" t="str">
        <f t="shared" si="166"/>
        <v/>
      </c>
      <c r="R75" t="str">
        <f t="shared" si="112"/>
        <v/>
      </c>
      <c r="S75" t="str">
        <f t="shared" ref="S75:S106" si="265">IF(RIGHT(R75,2)=$AM$2,LEFT(R75,LEN(R75)-2),IF(RIGHT(R75,3)=$AM$3,LEFT(R75,LEN(R75)-3),IF(RIGHT(R75,3)="eed",LEFT(R75,LEN(R75-3)),"")))</f>
        <v/>
      </c>
      <c r="T75">
        <f t="shared" si="113"/>
        <v>0</v>
      </c>
      <c r="U75" t="str">
        <f t="shared" ref="U75:U106" si="266">IFERROR(IF(MID(S75,T75-6,1)=$EH$2,$EH$1,IF(MID(S75,T75-6,1)=$EH$3,$EH$1,IF(MID(S75,T75-6,1)=$EH$4,$EH$1,IF(MID(S75,T75-6,1)=$EH$2,$EH$1,IF(MID(S75,T75-6,1)=$EH$5,$EH$1,IF(MID(S75,T75-6,1)=$EH$6,$EH$1,IF(MID(S75,T75-6,1)=$EH$7,$EH$1,IF(MID(S75,T75-6,1)=$EH$8,$EH$1,IF(MID(S75,T75-6,1)=$EI$2,$EH$1,IF(MID(S75,T75-6,1)=$EI$3,$EH$1,IF(MID(S75,T75-6,1)=$EI$4,$EH$1,IF(MID(S75,T75-6,1)=$EI$5,$EH$1,IF(MID(S75,T75-6,1)=$EI$6,$EH$1,IF(MID(S75,T1229,1)=$EI$7,$EH$1,IF(MID(S75,T75-6,1)=$EI$8,$EH$1,IF(MID(S75,T75-6,1)=$EJ$2,$EH$1,IF(MID(S75,T75-6,1)=$EJ$3,$EH$1,IF(MID(S75,T75-6,1)=$EJ$4,$EH$1,IF(MID(S75,T75-6,1)=$EJ$5,$EH$1,IF(MID(S75,T75-6,1)=$EJ$6,$EH$1,IF(MID(S75,T75-6,1)=$EJ$7,$EH$1,IF(MID(S75,T75-6,1)=$EJ$8,$EH$1,IF(MID(S75,T75-6,1)=$S$2,$S$1,IF(MID(S75,T75-6,1)=$S$3,$S$1,IF(MID(S75,T75-6,1)=$S$4,$S$1,IF(MID(S75,T75-6,1)=$S$5,$S$1,IF(MID(S75,T75-6,1)=$S$6,$S$1,""))))))))))))))))))))))))))),"")</f>
        <v/>
      </c>
      <c r="V75" t="str">
        <f t="shared" ref="V75:V106" si="267">IFERROR(IF(MID(S75,T75-5,1)=$EH$2,$EH$1,IF(MID(S75,T75-5,1)=$EH$3,$EH$1,IF(MID(S75,T75-5,1)=$EH$4,$EH$1,IF(MID(S75,T75-5,1)=$EH$2,$EH$1,IF(MID(S75,T75-5,1)=$EH$5,$EH$1,IF(MID(S75,T75-5,1)=$EH$6,$EH$1,IF(MID(S75,T75-5,1)=$EH$7,$EH$1,IF(MID(S75,T75-5,1)=$EH$8,$EH$1,IF(MID(S75,T75-5,1)=$EI$2,$EH$1,IF(MID(S75,T75-5,1)=$EI$3,$EH$1,IF(MID(S75,T75-5,1)=$EI$4,$EH$1,IF(MID(S75,T75-5,1)=$EI$5,$EH$1,IF(MID(S75,T75-5,1)=$EI$6,$EH$1,IF(MID(S75,T75-5,1)=$EI$7,$EH$1,IF(MID(S75,T75-5,1)=$EI$8,$EH$1,IF(MID(S75,T75-5,1)=$EJ$2,$EH$1,IF(MID(S75,T75-5,1)=$EJ$3,$EH$1,IF(MID(S75,T75-5,1)=$EJ$4,$EH$1,IF(MID(S75,T75-5,1)=$EJ$5,$EH$1,IF(MID(S75,T75-5,1)=$EJ$6,$EH$1,IF(MID(S75,T75-5,1)=$EJ$7,$EH$1,IF(MID(S75,T75-5,1)=$EJ$8,$EH$1,IF(MID(S75,T75-5,1)=$S$2,$S$1,IF(MID(S75,T75-5,1)=$S$3,$S$1,IF(MID(S75,T75-5,1)=$S$4,$S$1,IF(MID(S75,T75-5,1)=$S$5,$S$1,IF(MID(S75,T75-5,1)=$S$6,$S$1,""))))))))))))))))))))))))))),"")</f>
        <v/>
      </c>
      <c r="W75" t="str">
        <f t="shared" ref="W75:W106" si="268">IFERROR(IF(MID(S75,T75-4,1)=$EH$2,$EH$1,IF(MID(S75,T75-4,1)=$EH$3,$EH$1,IF(MID(S75,T75-4,1)=$EH$4,$EH$1,IF(MID(S75,T75-4,1)=$EH$2,$EH$1,IF(MID(S75,T75-4,1)=$EH$5,$EH$1,IF(MID(S75,T75-4,1)=$EH$6,$EH$1,IF(MID(S75,T75-4,1)=$EH$7,$EH$1,IF(MID(S75,T75-4,1)=$EH$8,$EH$1,IF(MID(S75,T75-4,1)=$EI$2,$EH$1,IF(MID(S75,T75-4,1)=$EI$3,$EH$1,IF(MID(S75,T75-4,1)=$EI$4,$EH$1,IF(MID(S75,T75-4,1)=$EI$5,$EH$1,IF(MID(S75,T75-4,1)=$EI$6,$EH$1,IF(MID(S75,T75-4,1)=$EI$7,$EH$1,IF(MID(S75,T75-4,1)=$EI$8,$EH$1,IF(MID(S75,T75-4,1)=$EJ$2,$EH$1,IF(MID(S75,T75-4,1)=$EJ$3,$EH$1,IF(MID(S75,T75-4,1)=$EJ$4,$EH$1,IF(MID(S75,T75-4,1)=$EJ$5,$EH$1,IF(MID(S75,T75-4,1)=$EJ$6,$EH$1,IF(MID(S75,T75-4,1)=$EJ$7,$EH$1,IF(MID(S75,T75-4,1)=$EJ$8,$EH$1,IF(MID(S75,T75-4,1)=$S$2,$S$1,IF(MID(S75,T75-4,1)=$S$3,$S$1,IF(MID(S75,T75-4,1)=$S$4,$S$1,IF(MID(S75,T75-4,1)=$S$5,$S$1,IF(MID(S75,T75-4,1)=$S$6,$S$1,""))))))))))))))))))))))))))),"")</f>
        <v/>
      </c>
      <c r="X75" t="str">
        <f t="shared" ref="X75:X106" si="269">IFERROR(IF(MID(S75,T75-3,1)=$EH$2,$EH$1,IF(MID(S75,T75-3,1)=$EH$3,$EH$1,IF(MID(S75,T75-3,1)=$EH$4,$EH$1,IF(MID(S75,T75-3,1)=$EH$2,$EH$1,IF(MID(S75,T75-3,1)=$EH$5,$EH$1,IF(MID(S75,T75-3,1)=$EH$6,$EH$1,IF(MID(S75,T75-3,1)=$EH$7,$EH$1,IF(MID(S75,T75-3,1)=$EH$8,$EH$1,IF(MID(S75,T75-3,1)=$EI$2,$EH$1,IF(MID(S75,T75-3,1)=$EI$3,$EH$1,IF(MID(S75,T75-3,1)=$EI$4,$EH$1,IF(MID(S75,T75-3,1)=$EI$5,$EH$1,IF(MID(S75,T75-3,1)=$EI$6,$EH$1,IF(MID(S75,T75-3,1)=$EI$7,$EH$1,IF(MID(S75,T75-3,1)=$EI$8,$EH$1,IF(MID(S75,T75-3,1)=$EJ$2,$EH$1,IF(MID(S75,T75-3,1)=$EJ$3,$EH$1,IF(MID(S75,T75-3,1)=$EJ$4,$EH$1,IF(MID(S75,T75-3,1)=$EJ$5,$EH$1,IF(MID(S75,T75-3,1)=$EJ$6,$EH$1,IF(MID(S75,T75-3,1)=$EJ$7,$EH$1,IF(MID(S75,T75-3,1)=$EJ$8,$EH$1,IF(MID(S75,T75-3,1)=$S$2,$S$1,IF(MID(S75,T75-3,1)=$S$3,$S$1,IF(MID(S75,T75-3,1)=$S$4,$S$1,IF(MID(S75,T75-3,1)=$S$5,$S$1,IF(MID(S75,T75-3,1)=$S$6,$S$1,""))))))))))))))))))))))))))),"")</f>
        <v/>
      </c>
      <c r="Y75" t="str">
        <f t="shared" ref="Y75:Y106" si="270">IFERROR(IF(MID(S75,T75-2,1)=$EH$2,$EH$1,IF(MID(S75,T75-2,1)=$EH$3,$EH$1,IF(MID(S75,T75-2,1)=$EH$4,$EH$1,IF(MID(S75,T75-2,1)=$EH$2,$EH$1,IF(MID(S75,T75-2,1)=$EH$5,$EH$1,IF(MID(S75,T75-2,1)=$EH$6,$EH$1,IF(MID(S75,T75-2,1)=$EH$7,$EH$1,IF(MID(S75,T75-2,1)=$EH$8,$EH$1,IF(MID(S75,T75-2,1)=$EI$2,$EH$1,IF(MID(S75,T75-2,1)=$EI$3,$EH$1,IF(MID(S75,T75-2,1)=$EI$4,$EH$1,IF(MID(S75,T75-2,1)=$EI$5,$EH$1,IF(MID(S75,T75-2,1)=$EI$6,$EH$1,IF(MID(S75,T75-2,1)=$EI$7,$EH$1,IF(MID(S75,T75-2,1)=$EI$8,$EH$1,IF(MID(S75,T75-2,1)=$EJ$2,$EH$1,IF(MID(S75,T75-2,1)=$EJ$3,$EH$1,IF(MID(S75,T75-2,1)=$EJ$4,$EH$1,IF(MID(S75,T75-2,1)=$EJ$5,$EH$1,IF(MID(S75,T75-2,1)=$EJ$6,$EH$1,IF(MID(S75,T75-2,1)=$EJ$7,$EH$1,IF(MID(S75,T75-2,1)=$EJ$8,$EH$1,IF(MID(S75,T75-2,1)=$S$2,$S$1,IF(MID(S75,T75-2,1)=$S$3,$S$1,IF(MID(S75,T75-2,1)=$S$4,$S$1,IF(MID(S75,T75-2,1)=$S$5,$S$1,IF(MID(S75,T75-2,1)=$S$6,$S$1,""))))))))))))))))))))))))))),"")</f>
        <v/>
      </c>
      <c r="Z75" t="str">
        <f t="shared" ref="Z75:Z106" si="271">IFERROR(IF(MID(S75,T75-1,1)=$EH$2,$EH$1,IF(MID(S75,T75-1,1)=$EH$3,$EH$1,IF(MID(S75,T75-1,1)=$EH$4,$EH$1,IF(MID(S75,T75-1,1)=$EH$2,$EH$1,IF(MID(S75,T75-1,1)=$EH$5,$EH$1,IF(MID(S75,T75-1,1)=$EH$6,$EH$1,IF(MID(S75,T75-1,1)=$EH$7,$EH$1,IF(MID(S75,T75-1,1)=$EH$8,$EH$1,IF(MID(S75,T75-1,1)=$EI$2,$EH$1,IF(MID(S75,T75-1,1)=$EI$3,$EH$1,IF(MID(S75,T75-1,1)=$EI$4,$EH$1,IF(MID(S75,T75-1,1)=$EI$5,$EH$1,IF(MID(S75,T75-1,1)=$EI$6,$EH$1,IF(MID(S75,T75-1,1)=$EI$7,$EH$1,IF(MID(S75,T75-1,1)=$EI$8,$EH$1,IF(MID(S75,T75-1,1)=$EJ$2,$EH$1,IF(MID(S75,T75-1,1)=$EJ$3,$EH$1,IF(MID(S75,T75-1,1)=$EJ$4,$EH$1,IF(MID(S75,T75-1,1)=$EJ$5,$EH$1,IF(MID(S75,T75-1,1)=$EJ$6,$EH$1,IF(MID(S75,T75-1,1)=$EJ$7,$EH$1,IF(MID(S75,T75-1,1)=$EJ$8,$EH$1,IF(MID(S75,T75-1,1)=$S$2,$S$1,IF(MID(S75,T75-1,1)=$S$3,$S$1,IF(MID(S75,T75-1,1)=$S$4,$S$1,IF(MID(S75,T75-1,1)=$S$5,$S$1,IF(MID(S75,T75-1,1)=$S$6,$S$1,""))))))))))))))))))))))))))),"")</f>
        <v/>
      </c>
      <c r="AA75" t="str">
        <f t="shared" si="264"/>
        <v/>
      </c>
      <c r="AC75" t="str">
        <f t="shared" ref="AC75:AC106" si="272">IF(AND(OR(X75=$S$1,Y75=$S$1,Z75=$S$1,AA75=$S$1),LEN(R75)&gt;4),$S$1,IF(AND(LEN(R75)&lt;=4,X75=$S$1),$S$1,""))</f>
        <v/>
      </c>
      <c r="AD75" t="str">
        <f t="shared" ref="AD75:AD106" si="273">IF(RIGHT(S75,1)=$EH$2,$EH$1,IF(RIGHT(S75,1)=$EH$3,"",IF(RIGHT(S75,1)=$EH$4,$EH$1,IF(RIGHT(S75,1)=$EH$2,$EH$1,IF(RIGHT(S75,1)=$EH$5,$EH$1,IF(RIGHT(S75,1)=$EH$6,"",IF(RIGHT(S75,1)=$EH$7,$EH$1,IF(RIGHT(S75,1)=$EH$8,$EH$1,IF(RIGHT(S75,1)=$EI$2,$EH$1,IF(RIGHT(S75,1)=$EI$3,$EH$1,IF(RIGHT(S75,1)=$EI$4,$EH$1,IF(RIGHT(S75,1)=$EI$5,$EH$1,IF(RIGHT(S75,1)=$EI$6,$EH$1,IF(RIGHT(S75,1)=$EI$7,$EH$1,IF(RIGHT(S75,1)=$EI$8,$EH$1,IF(RIGHT(S75,1)=$EJ$2,$EH$1,IF(RIGHT(S75,1)=$EJ$3,"",IF(RIGHT(S75,1)=$EJ$4,$EH$1,IF(RIGHT(S75,1)=$EJ$5,$EH$1,IF(RIGHT(S75,1)=$EJ$6,$EH$1,IF(RIGHT(S75,1)=$EJ$7,$EH$1,IF(RIGHT(S75,1)=$EJ$8,$EH$1,IF(RIGHT(S75,1)=$S$2,$S$1,IF(RIGHT(S75,1)=$S$3,$S$1,IF(RIGHT(S75,1)=$S$4,$S$1,IF(RIGHT(S75,1)=$S$5,$S$1,IF(RIGHT(S75,1)=$S$6,$S$1,"")))))))))))))))))))))))))))</f>
        <v/>
      </c>
      <c r="AE75" t="str">
        <f t="shared" ref="AE75:AE106" si="274">IF(AND(AD75=$EH$1,Z75=$S$1,Y75=$EH$1),"CVC","")</f>
        <v/>
      </c>
      <c r="AF75" t="str">
        <f t="shared" ref="AF75:AF106" si="275">IF(AND(U75=$S$1,V75=$EH$1),1,"")</f>
        <v/>
      </c>
      <c r="AG75" t="str">
        <f t="shared" ref="AG75:AG106" si="276">IF(AND(V75=$S$1,W75=$EH$1),1,"")</f>
        <v/>
      </c>
      <c r="AH75" t="str">
        <f t="shared" ref="AH75:AH106" si="277">IF(AND(W75=$S$1,X75=$EH$1),1,"")</f>
        <v/>
      </c>
      <c r="AI75" t="str">
        <f t="shared" ref="AI75:AI106" si="278">IF(AND(X75=$S$1,Y75=$EH$1),1,"")</f>
        <v/>
      </c>
      <c r="AJ75" t="str">
        <f t="shared" ref="AJ75:AJ106" si="279">IF(AND(Y75=$S$1,Z75=$EH$1),1,"")</f>
        <v/>
      </c>
      <c r="AK75" t="str">
        <f t="shared" ref="AK75:AK106" si="280">IF(AND(Z75=$S$1,AA75=$EH$1),1,"")</f>
        <v/>
      </c>
      <c r="AL75">
        <f t="shared" si="115"/>
        <v>0</v>
      </c>
      <c r="AM75" t="str">
        <f t="shared" ref="AM75:AM106" si="281">IF(AND(OR(G75=$S$2,G75=$S$3,G75=$S$4,G75=$S$5,G75=$S$6),RIGHT(B75,2)=$AM$2),LEFT(B75,F75-1),IF(LEN(R75)&lt;=4,"",IF(AND(OR(H75=$S$2,H75=$S$3,H75=$S$4,H75=$S$5,H75=$S$6),OR(G75&lt;&gt;$S$2,G75&lt;&gt;$S$3,G75&lt;&gt;$S$4,G75&lt;&gt;$S$5,G75&lt;&gt;$S$6),RIGHT(R75,2)=$AM$2),LEFT(R75,F75-2),IF(AND(OR(I75=$S$2,I75=$S$3,I75=$S$4,I75=$S$5,I75=$S$6),OR(G75&lt;&gt;$S$2,G75&lt;&gt;$S$3,G75&lt;&gt;$S$4,G75&lt;&gt;$S$5,G75&lt;&gt;$S$6),RIGHT(R75,2)=$AM$2),LEFT(R75,F75-2),IF(AND(OR(H75=$S$2,H75=$S$3,H75=$S$4,H75=$S$5,H75=$S$6),OR(G75&lt;&gt;$S$2,G75&lt;&gt;$S$3,G75&lt;&gt;$S$4,G75&lt;&gt;$S$5,G75&lt;&gt;$S$6),RIGHT(R75,3)=$AM$3),LEFT(R75,F75-3),IF(AND(OR(I75=$S$2,I75=$S$3,I75=$S$4,I75=$S$5,I75=$S$6),OR(G75&lt;&gt;$S$2,G75&lt;&gt;$S$3,G75&lt;&gt;$S$4,G75&lt;&gt;$S$5,G75&lt;&gt;$S$6),RIGHT(R75,3)=$AM$3),LEFT(R75,F75-3),""))))))</f>
        <v/>
      </c>
      <c r="AN75" t="str">
        <f t="shared" ref="AN75:AN106" si="282">IF(AND(OR(G75=$S$2,G75=$S$3,G75=$S$4,G75=$S$5,G75=$S$6),RIGHT(R75,2)=$AM$2),LEFT(R75,F75-1),IF(LEN(R75)&lt;=4,R75,IF(AND(OR(H75=$S$2,H75=$S$3,H75=$S$4,H75=$S$5,H75=$S$6),OR(G75&lt;&gt;$S$2,G75&lt;&gt;$S$3,G75&lt;&gt;$S$4,G75&lt;&gt;$S$5,G75&lt;&gt;$S$6),RIGHT(R75,2)=$AM$2),LEFT(R75,F75-2),IF(AND(OR(I75=$S$2,I75=$S$3,I75=$S$4,I75=$S$5,I75=$S$6),OR(G75&lt;&gt;$S$2,G75&lt;&gt;$S$3,G75&lt;&gt;$S$4,G75&lt;&gt;$S$5,G75&lt;&gt;$S$6),RIGHT(R75,2)=$AM$2),LEFT(R75,F75-2),IF(AND(OR(H75=$S$2,H75=$S$3,H75=$S$4,H75=$S$5,H75=$S$6),OR(G75&lt;&gt;$S$2,G75&lt;&gt;$S$3,G75&lt;&gt;$S$4,G75&lt;&gt;$S$5,G75&lt;&gt;$S$6),RIGHT(R75,3)=$AM$3),LEFT(R75,F75-3),IF(AND(OR(I75=$S$2,I75=$S$3,I75=$S$4,I75=$S$5,I75=$S$6),OR(G75&lt;&gt;$S$2,G75&lt;&gt;$S$3,G75&lt;&gt;$S$4,G75&lt;&gt;$S$5,G75&lt;&gt;$S$6),RIGHT(R75,3)=$AM$3),LEFT(R75,F75-3),R75))))))</f>
        <v/>
      </c>
      <c r="AO75" t="str">
        <f t="shared" ref="AO75:AO106" si="283">IF(RIGHT(AM75,2)=$AN$3,LEFT(AM75,LEN(AM75))&amp;"e",IF(RIGHT(AM75,2)=$AN$4,LEFT(AM75,LEN(AM75))&amp;"e",IF(RIGHT(AM75,2)=$AN$5,LEFT(AM75,LEN(AM75))&amp;"e",IF(RIGHT(AM75,2)=$EK$3,LEFT(AM75,LEN(AM75)-1),IF(RIGHT(AM75,2)=$EK$4,LEFT(AM75,LEN(AM75)-1),IF(RIGHT(AM75,2)=$EK$5,LEFT(AM75,LEN(AM75)-1),IF(RIGHT(AM75,2)=$EK$6,LEFT(AM75,LEN(AM75)-1),IF(RIGHT(AM75,2)=$EK$7,LEFT(AM75,LEN(AM75)-1),IF(RIGHT(AM75,2)=$EK$8,LEFT(AM75,LEN(AM75)),IF(RIGHT(AM75,2)=$EL$2,LEFT(AM75,LEN(AM75)-1),IF(RIGHT(AM75,2)=$EL$3,LEFT(AM75,LEN(AM75)-1),IF(RIGHT(AM75,2)=$EL$4,LEFT(AM75,LEN(AM75)-1),IF(RIGHT(AM75,2)=$EL$5,LEFT(AM75,LEN(AM75)-1),IF(RIGHT(AM75,2)=$EL$6,LEFT(AM75,LEN(AM75)-1),IF(RIGHT(AM75,2)=$EL$7,LEFT(AM75,LEN(AM75)-1),IF(RIGHT(AM75,2)=$EL$8,LEFT(AM75,LEN(AM75)),IF(RIGHT(AM75,2)=$EM$2,LEFT(AM75,LEN(AM75)),IF(RIGHT(AM75,2)=$EM$3,LEFT(AM75,LEN(AM75)-1),IF(RIGHT(AM75,2)=$EM$4,LEFT(AM75,LEN(AM75)-1),IF(RIGHT(AM75,2)=$EM$5,LEFT(AM75,LEN(AM75)-1),IF(RIGHT(AM75,2)=$EM$6,LEFT(AM75,LEN(AM75)-1),IF(RIGHT(AM75,2)=$EM$7,LEFT(AM75,LEN(AM75)-1),IF(RIGHT(AM75,2)=$EM$8,LEFT(AM75,LEN(AM75)-1),IF(RIGHT(AM75,2)=$EK$2,LEFT(AM75,LEN(AM75)-1),IF(AND(AL75=1,AE75="CVC"),LEFT(AM75,LEN(AM75))&amp;"e","")))))))))))))))))))))))))</f>
        <v/>
      </c>
      <c r="AP75" t="str">
        <f t="shared" si="163"/>
        <v/>
      </c>
      <c r="AQ75" t="b">
        <f t="shared" si="185"/>
        <v>0</v>
      </c>
      <c r="AR75" t="str">
        <f t="shared" ref="AR75:AR106" si="284">IFERROR(IF(MID(AP75,2,1)=$EH$2,$EH$1,IF(MID(AP75,2,1)=$EH$3,$EH$1,IF(MID(AP75,2,1)=$EH$4,$EH$1,IF(MID(AP75,2,1)=$EH$2,$EH$1,IF(MID(AP75,2,1)=$EH$5,$EH$1,IF(MID(AP75,2,1)=$EH$6,$EH$1,IF(MID(AP75,2,1)=$EH$7,$EH$1,IF(MID(AP75,2,1)=$EH$8,$EH$1,IF(MID(AP75,2,1)=$EI$2,$EH$1,IF(MID(AP75,2,1)=$EI$3,$EH$1,IF(MID(AP75,2,1)=$EI$4,$EH$1,IF(MID(AP75,2,1)=$EI$5,$EH$1,IF(MID(AP75,2,1)=$EI$6,$EH$1,IF(MID(AP75,2,1)=$EI$7,$EH$1,IF(MID(AP75,2,1)=$EI$8,$EH$1,IF(MID(AP75,2,1)=$EJ$2,$EH$1,IF(MID(AP75,2,1)=$EJ$3,$EH$1,IF(MID(AP75,2,1)=$EJ$4,$EH$1,IF(MID(AP75,2,1)=$EJ$5,$EH$1,IF(MID(AP75,2,1)=$EJ$6,$EH$1,IF(MID(AP75,2,1)=$EJ$7,$EH$1,IF(MID(AP75,2,1)=$EJ$8,$EH$1,IF(MID(AP75,2,1)=$S$2,$S$1,IF(MID(AP75,2,1)=$S$3,$S$1,IF(MID(AP75,2,1)=$S$4,$S$1,IF(MID(AP75,2,1)=$S$5,$S$1,IF(MID(AP75,2,1)=$S$6,$S$1,""))))))))))))))))))))))))))),"")</f>
        <v/>
      </c>
      <c r="AS75" t="str">
        <f t="shared" ref="AS75:AS106" si="285">IFERROR(IF(MID(AP75,3,1)=$EH$2,$EH$1,IF(MID(AP75,3,1)=$EH$3,$EH$1,IF(MID(AP75,3,1)=$EH$4,$EH$1,IF(MID(AP75,3,1)=$EH$2,$EH$1,IF(MID(AP75,3,1)=$EH$5,$EH$1,IF(MID(AP75,3,1)=$EH$6,$EH$1,IF(MID(AP75,3,1)=$EH$7,$EH$1,IF(MID(AP75,3,1)=$EH$8,$EH$1,IF(MID(AP75,3,1)=$EI$2,$EH$1,IF(MID(AP75,3,1)=$EI$3,$EH$1,IF(MID(AP75,3,1)=$EI$4,$EH$1,IF(MID(AP75,3,1)=$EI$5,$EH$1,IF(MID(AP75,3,1)=$EI$6,$EH$1,IF(MID(AP75,3,1)=$EI$7,$EH$1,IF(MID(AP75,3,1)=$EI$8,$EH$1,IF(MID(AP75,3,1)=$EJ$2,$EH$1,IF(MID(AP75,3,1)=$EJ$3,$EH$1,IF(MID(AP75,3,1)=$EJ$4,$EH$1,IF(MID(AP75,3,1)=$EJ$5,$EH$1,IF(MID(AP75,3,1)=$EJ$6,$EH$1,IF(MID(AP75,3,1)=$EJ$7,$EH$1,IF(MID(AP75,3,1)=$EJ$8,$EH$1,IF(MID(AP75,3,1)=$S$2,$S$1,IF(MID(AP75,3,1)=$S$3,$S$1,IF(MID(AP75,3,1)=$S$4,$S$1,IF(MID(AP75,3,1)=$S$5,$S$1,IF(MID(AP75,3,1)=$S$6,$S$1,""))))))))))))))))))))))))))),"")</f>
        <v/>
      </c>
      <c r="AT75" t="str">
        <f t="shared" si="116"/>
        <v/>
      </c>
      <c r="AU75" t="str">
        <f t="shared" ref="AU75:AU106" si="286">IF(AND(RIGHT(AP75)=$AU$3,AR75=$S$1),LEFT(AP75,LEN(AP75)-1)&amp;"i",IF(AND(RIGHT(AP75)=$AU$3,AQ75=$S$1),LEFT(AP75,LEN(AP75)-1)&amp;"i",IF(RIGHT(AP75,6)=$BJ$4,LEFT(AP75,LEN(AP75)-6),AP75)))</f>
        <v/>
      </c>
      <c r="AV75" t="str">
        <f t="shared" si="117"/>
        <v/>
      </c>
      <c r="AW75" t="str">
        <f t="shared" si="118"/>
        <v/>
      </c>
      <c r="AX75" t="str">
        <f t="shared" si="119"/>
        <v/>
      </c>
      <c r="AY75" t="str">
        <f t="shared" si="120"/>
        <v/>
      </c>
      <c r="AZ75" t="str">
        <f t="shared" si="121"/>
        <v/>
      </c>
      <c r="BA75" t="str">
        <f t="shared" si="122"/>
        <v/>
      </c>
      <c r="BB75" t="str">
        <f t="shared" si="123"/>
        <v/>
      </c>
      <c r="BC75" t="str">
        <f t="shared" ref="BC75:BC106" si="287">IF(AND(AV75=$S$1,AW75=$EH$1),1,"")</f>
        <v/>
      </c>
      <c r="BD75" t="str">
        <f t="shared" ref="BD75:BD106" si="288">IF(AND(AW75=$S$1,AX75=$EH$1),1,"")</f>
        <v/>
      </c>
      <c r="BE75" t="str">
        <f t="shared" ref="BE75:BE106" si="289">IF(AND(AX75=$S$1,AY75=$EH$1),1,"")</f>
        <v/>
      </c>
      <c r="BF75" t="str">
        <f t="shared" ref="BF75:BF106" si="290">IF(AND(AY75=$S$1,AZ75=$EH$1),1,"")</f>
        <v/>
      </c>
      <c r="BG75" t="str">
        <f t="shared" ref="BG75:BG106" si="291">IF(AND(AZ75=$S$1,BA75=$EH$1),1,"")</f>
        <v/>
      </c>
      <c r="BH75" t="str">
        <f t="shared" ref="BH75:BH106" si="292">IF(AND(BA75=$S$1,BB75=$EH$1),1,"")</f>
        <v/>
      </c>
      <c r="BI75">
        <f t="shared" si="124"/>
        <v>0</v>
      </c>
      <c r="BJ75" t="str">
        <f t="shared" ref="BJ75:BJ106" si="293">IF(AND(BI75&gt;0,RIGHT(AP75,7)=$BJ$3),LEFT(AP75,LEN(AP75)-7)&amp;$BK$3,IF(AND(BI75&gt;0,RIGHT(AP75,6)=$BJ$4),LEFT(AP75,LEN(AP75)-6)&amp;$BK$4,IF(AND(BI75&gt;0,RIGHT(AU75,4)=$BJ$5),LEFT(AU75,LEN(AU75)-4)&amp;$BK$5,IF(AND(BI75&gt;0,RIGHT(AU75,4)=$BJ$6),LEFT(AU75,LEN(AU75)-4)&amp;$BK$6,IF(AND(BI75&gt;0,RIGHT(AU75,4)=$BJ$7),LEFT(AU75,LEN(AU75)-4)&amp;$BK$7,IF(AND(BI75&gt;0,RIGHT(AU75,4)=$BJ$8),LEFT(AU75,LEN(AU75)-4)&amp;$BK$8,IF(AND(BI75&gt;0,RIGHT(AU75,4)=$BJ$9),LEFT(AU75,LEN(AU75)-4)&amp;$BK$9,IF(AND(BI75&gt;0,RIGHT(AU75,5)=$BL$3),LEFT(AU75,LEN(AU75)-5)&amp;$BM$3,IF(AND(AU75&gt;0,RIGHT(AU75,3)=$BL$4),LEFT(AU75,LEN(AU75)-3)&amp;$BM$4,IF(AND(BI75&gt;0,RIGHT(AU75,5)=$BL$5),LEFT(AU75,LEN(AU75)-5)&amp;$BM$5,IF(AND(BI75&gt;0,RIGHT(AU75,7)=$BL$6),LEFT(AU75,LEN(AU75)-7)&amp;$BM$6,IF(AND(BI75&gt;0,RIGHT(AU75,5)=$BL$7),LEFT(AU75,LEN(AU75)-5)&amp;$BM$7,IF(AND(BI75&gt;0,RIGHT(AU75,4)=$BL$8),LEFT(AU75,LEN(AU75)-4)&amp;$BM$8,IF(AND(BI75&gt;0,RIGHT(AU75,5)=$BL$9),LEFT(AU75,LEN(AU75)-5)&amp;$BM$9,IF(AND(BI75&gt;0,RIGHT(AU75,7)=$BN$3),LEFT(AU75,LEN(AU75)-7)&amp;$BO$3,IF(AND(BI75&gt;0,RIGHT(AU75,7)=$BN$4),LEFT(AU75,LEN(AU75)-7)&amp;$BO$4,IF(AND(BI75&gt;0,RIGHT(AU75,7)=$BN$5),LEFT(AU75,LEN(AU75)-7)&amp;$BO$5,IF(AND(BI75&gt;0,RIGHT(AU75,5)=$BN$6),LEFT(AU75,LEN(AU75)-5)&amp;$BO$6,IF(AND(BI75&gt;0,RIGHT(AU75,5)=$BN$7),LEFT(AU75,LEN(AU75)-5)&amp;$BO$7,IF(AND(BI75&gt;0,RIGHT(AU75,6)=$BN$8),LEFT(AU75,LEN(AU75)-6)&amp;$BO$8,""))))))))))))))))))))</f>
        <v/>
      </c>
      <c r="BK75" t="str">
        <f t="shared" ref="BK75:BK106" si="294">IF(AND(RIGHT(AP75,6)=$BJ$4,BJ75=""),AP75,IF(BJ75="",AU75,BJ75))</f>
        <v/>
      </c>
      <c r="BL75" t="b">
        <f t="shared" ref="BL75:BL106" si="295">IF(LEFT(BK75,1)=$EH$2,$EH$1,IF(LEFT(BK75,1)=$EH$3,$EH$1,IF(LEFT(BK75,1)=$EH$4,$EH$1,IF(LEFT(BK75,1)=$EH$2,$EH$1,IF(LEFT(BK75,1)=$EH$5,$EH$1,IF(LEFT(BK75,1)=$EH$6,$EH$1,IF(LEFT(BK75,1)=$EH$7,$EH$1,IF(LEFT(BK75,1)=$EH$8,$EH$1,IF(LEFT(BK75,1)=$EI$2,$EH$1,IF(LEFT(BK75,1)=$EI$3,$EH$1,IF(LEFT(BK75,1)=$EI$4,$EH$1,IF(LEFT(BK75,1)=$EI$5,$EH$1,IF(LEFT(BK75,1)=$EI$6,$EH$1,IF(LEFT(BK75,1)=$EI$7,$EH$1,IF(LEFT(BK75,1)=$EI$8,$EH$1,IF(LEFT(BK75,1)=$EJ$2,$EH$1,IF(LEFT(BK75,1)=$EJ$3,$EH$1,IF(LEFT(BK75,1)=$EJ$4,$EH$1,IF(LEFT(BK75,1)=$EJ$5,$EH$1,IF(LEFT(BK75,1)=$EJ$6,$EH$1,IF(LEFT(BK75,1)=$EJ$7,$EH$1,IF(LEFT(BK75,1)=$EJ$8,$EH$1,IF(LEFT(BK75,1)=$S$2,$S$1,IF(LEFT(BK75,1)=$S$3,$S$1,IF(LEFT(BK75,1)=$S$4,$S$1,IF(LEFT(BK75,1)=$S$5,$S$1,IF(LEFT(BK75,1)=$S$6,$S$1)))))))))))))))))))))))))))</f>
        <v>0</v>
      </c>
      <c r="BM75" t="str">
        <f t="shared" ref="BM75:BM106" si="296">IFERROR(IF(MID(BK75,2,1)=$EH$2,$EH$1,IF(MID(BK75,2,1)=$EH$3,$EH$1,IF(MID(BK75,2,1)=$EH$4,$EH$1,IF(MID(BK75,2,1)=$EH$2,$EH$1,IF(MID(BK75,2,1)=$EH$5,$EH$1,IF(MID(BK75,2,1)=$EH$6,$EH$1,IF(MID(BK75,2,1)=$EH$7,$EH$1,IF(MID(BK75,2,1)=$EH$8,$EH$1,IF(MID(BK75,2,1)=$EI$2,$EH$1,IF(MID(BK75,2,1)=$EI$3,$EH$1,IF(MID(BK75,2,1)=$EI$4,$EH$1,IF(MID(BK75,2,1)=$EI$5,$EH$1,IF(MID(BK75,2,1)=$EI$6,$EH$1,IF(MID(BK75,2,1)=$EI$7,$EH$1,IF(MID(BK75,2,1)=$EI$8,$EH$1,IF(MID(BK75,2,1)=$EJ$2,$EH$1,IF(MID(BK75,2,1)=$EJ$3,$EH$1,IF(MID(BK75,2,1)=$EJ$4,$EH$1,IF(MID(BK75,2,1)=$EJ$5,$EH$1,IF(MID(BK75,2,1)=$EJ$6,$EH$1,IF(MID(BK75,2,1)=$EJ$7,$EH$1,IF(MID(BK75,2,1)=$EJ$8,$EH$1,IF(MID(BK75,2,1)=$S$2,$S$1,IF(MID(BK75,2,1)=$S$3,$S$1,IF(MID(BK75,2,1)=$S$4,$S$1,IF(MID(BK75,2,1)=$S$5,$S$1,IF(MID(BK75,2,1)=$S$6,$S$1,""))))))))))))))))))))))))))),"")</f>
        <v/>
      </c>
      <c r="BN75" t="str">
        <f t="shared" ref="BN75:BN106" si="297">IFERROR(IF(MID(BK75,3,1)=$EH$2,$EH$1,IF(MID(BK75,3,1)=$EH$3,$EH$1,IF(MID(BK75,3,1)=$EH$4,$EH$1,IF(MID(BK75,3,1)=$EH$2,$EH$1,IF(MID(BK75,3,1)=$EH$5,$EH$1,IF(MID(BK75,3,1)=$EH$6,$EH$1,IF(MID(BK75,3,1)=$EH$7,$EH$1,IF(MID(BK75,3,1)=$EH$8,$EH$1,IF(MID(BK75,3,1)=$EI$2,$EH$1,IF(MID(BK75,3,1)=$EI$3,$EH$1,IF(MID(BK75,3,1)=$EI$4,$EH$1,IF(MID(BK75,3,1)=$EI$5,$EH$1,IF(MID(BK75,3,1)=$EI$6,$EH$1,IF(MID(BK75,3,1)=$EI$7,$EH$1,IF(MID(BK75,3,1)=$EI$8,$EH$1,IF(MID(BK75,3,1)=$EJ$2,$EH$1,IF(MID(BK75,3,1)=$EJ$3,$EH$1,IF(MID(BK75,3,1)=$EJ$4,$EH$1,IF(MID(BK75,3,1)=$EJ$5,$EH$1,IF(MID(BK75,3,1)=$EJ$6,$EH$1,IF(MID(BK75,3,1)=$EJ$7,$EH$1,IF(MID(BK75,3,1)=$EJ$8,$EH$1,IF(MID(BK75,3,1)=$S$2,$S$1,IF(MID(BK75,3,1)=$S$3,$S$1,IF(MID(BK75,3,1)=$S$4,$S$1,IF(MID(BK75,3,1)=$S$5,$S$1,IF(MID(BK75,3,1)=$S$6,$S$1,""))))))))))))))))))))))))))),"")</f>
        <v/>
      </c>
      <c r="BO75" t="str">
        <f t="shared" ref="BO75:BO106" si="298">IFERROR(IF(MID(BK75,4,1)=$EH$2,$EH$1,IF(MID(BK75,4,1)=$EH$3,$EH$1,IF(MID(BK75,4,1)=$EH$4,$EH$1,IF(MID(BK75,4,1)=$EH$2,$EH$1,IF(MID(BK75,4,1)=$EH$5,$EH$1,IF(MID(BK75,4,1)=$EH$6,$EH$1,IF(MID(BK75,4,1)=$EH$7,$EH$1,IF(MID(BK75,4,1)=$EH$8,$EH$1,IF(MID(BK75,4,1)=$EI$2,$EH$1,IF(MID(BK75,4,1)=$EI$3,$EH$1,IF(MID(BK75,4,1)=$EI$4,$EH$1,IF(MID(BK75,4,1)=$EI$5,$EH$1,IF(MID(BK75,4,1)=$EI$6,$EH$1,IF(MID(BK75,4,1)=$EI$7,$EH$1,IF(MID(BK75,4,1)=$EI$8,$EH$1,IF(MID(BK75,4,1)=$EJ$2,$EH$1,IF(MID(BK75,4,1)=$EJ$3,$EH$1,IF(MID(BK75,4,1)=$EJ$4,$EH$1,IF(MID(BK75,4,1)=$EJ$5,$EH$1,IF(MID(BK75,4,1)=$EJ$6,$EH$1,IF(MID(BK75,4,1)=$EJ$7,$EH$1,IF(MID(BK75,4,1)=$EJ$8,$EH$1,IF(MID(BK75,4,1)=$S$2,$S$1,IF(MID(BK75,4,1)=$S$3,$S$1,IF(MID(BK75,4,1)=$S$4,$S$1,IF(MID(BK75,4,1)=$S$5,$S$1,IF(MID(BK75,4,1)=$S$6,$S$1,""))))))))))))))))))))))))))),"")</f>
        <v/>
      </c>
      <c r="BP75" t="str">
        <f t="shared" ref="BP75:BP106" si="299">IFERROR(IF(MID(BK75,5,1)=$EH$2,$EH$1,IF(MID(BK75,5,1)=$EH$3,$EH$1,IF(MID(BK75,5,1)=$EH$4,$EH$1,IF(MID(BK75,5,1)=$EH$2,$EH$1,IF(MID(BK75,5,1)=$EH$5,$EH$1,IF(MID(BK75,5,1)=$EH$6,$EH$1,IF(MID(BK75,5,1)=$EH$7,$EH$1,IF(MID(BK75,5,1)=$EH$8,$EH$1,IF(MID(BK75,5,1)=$EI$2,$EH$1,IF(MID(BK75,5,1)=$EI$3,$EH$1,IF(MID(BK75,5,1)=$EI$4,$EH$1,IF(MID(BK75,5,1)=$EI$5,$EH$1,IF(MID(BK75,5,1)=$EI$6,$EH$1,IF(MID(BK75,5,1)=$EI$7,$EH$1,IF(MID(BK75,5,1)=$EI$8,$EH$1,IF(MID(BK75,5,1)=$EJ$2,$EH$1,IF(MID(BK75,5,1)=$EJ$3,$EH$1,IF(MID(BK75,5,1)=$EJ$4,$EH$1,IF(MID(BK75,5,1)=$EJ$5,$EH$1,IF(MID(BK75,5,1)=$EJ$6,$EH$1,IF(MID(BK75,5,1)=$EJ$7,$EH$1,IF(MID(BK75,5,1)=$EJ$8,$EH$1,IF(MID(BK75,5,1)=$S$2,$S$1,IF(MID(BK75,5,1)=$S$3,$S$1,IF(MID(BK75,5,1)=$S$4,$S$1,IF(MID(BK75,5,1)=$S$5,$S$1,IF(MID(BK75,5,1)=$S$6,$S$1,""))))))))))))))))))))))))))),"")</f>
        <v/>
      </c>
      <c r="BQ75" t="str">
        <f t="shared" ref="BQ75:BQ106" si="300">IFERROR(IF(MID(BK75,6,1)=$EH$2,$EH$1,IF(MID(BK75,6,1)=$EH$3,$EH$1,IF(MID(BK75,6,1)=$EH$4,$EH$1,IF(MID(BK75,6,1)=$EH$2,$EH$1,IF(MID(BK75,6,1)=$EH$5,$EH$1,IF(MID(BK75,6,1)=$EH$6,$EH$1,IF(MID(BK75,6,1)=$EH$7,$EH$1,IF(MID(BK75,6,1)=$EH$8,$EH$1,IF(MID(BK75,6,1)=$EI$2,$EH$1,IF(MID(BK75,6,1)=$EI$3,$EH$1,IF(MID(BK75,6,1)=$EI$4,$EH$1,IF(MID(BK75,6,1)=$EI$5,$EH$1,IF(MID(BK75,6,1)=$EI$6,$EH$1,IF(MID(BK75,6,1)=$EI$7,$EH$1,IF(MID(BK75,6,1)=$EI$8,$EH$1,IF(MID(BK75,6,1)=$EJ$2,$EH$1,IF(MID(BK75,6,1)=$EJ$3,$EH$1,IF(MID(BK75,6,1)=$EJ$4,$EH$1,IF(MID(BK75,6,1)=$EJ$5,$EH$1,IF(MID(BK75,6,1)=$EJ$6,$EH$1,IF(MID(BK75,6,1)=$EJ$7,$EH$1,IF(MID(BK75,6,1)=$EJ$8,$EH$1,IF(MID(BK75,6,1)=$S$2,$S$1,IF(MID(BK75,6,1)=$S$3,$S$1,IF(MID(BK75,6,1)=$S$4,$S$1,IF(MID(BK75,6,1)=$S$5,$S$1,IF(MID(BK75,6,1)=$S$6,$S$1,""))))))))))))))))))))))))))),"")</f>
        <v/>
      </c>
      <c r="BR75" t="str">
        <f t="shared" ref="BR75:BR106" si="301">IFERROR(IF(MID(BK75,7,1)=$EH$2,$EH$1,IF(MID(BK75,7,1)=$EH$3,$EH$1,IF(MID(BK75,7,1)=$EH$4,$EH$1,IF(MID(BK75,7,1)=$EH$2,$EH$1,IF(MID(BK75,7,1)=$EH$5,$EH$1,IF(MID(BK75,7,1)=$EH$6,$EH$1,IF(MID(BK75,7,1)=$EH$7,$EH$1,IF(MID(BK75,7,1)=$EH$8,$EH$1,IF(MID(BK75,7,1)=$EI$2,$EH$1,IF(MID(BK75,7,1)=$EI$3,$EH$1,IF(MID(BK75,7,1)=$EI$4,$EH$1,IF(MID(BK75,7,1)=$EI$5,$EH$1,IF(MID(BK75,7,1)=$EI$6,$EH$1,IF(MID(BK75,7,1)=$EI$7,$EH$1,IF(MID(BK75,7,1)=$EI$8,$EH$1,IF(MID(BK75,7,1)=$EJ$2,$EH$1,IF(MID(BK75,7,1)=$EJ$3,$EH$1,IF(MID(BK75,7,1)=$EJ$4,$EH$1,IF(MID(BK75,7,1)=$EJ$5,$EH$1,IF(MID(BK75,7,1)=$EJ$6,$EH$1,IF(MID(BK75,7,1)=$EJ$7,$EH$1,IF(MID(BK75,7,1)=$EJ$8,$EH$1,IF(MID(BK75,7,1)=$S$2,$S$1,IF(MID(BK75,7,1)=$S$3,$S$1,IF(MID(BK75,7,1)=$S$4,$S$1,IF(MID(BK75,7,1)=$S$5,$S$1,IF(MID(BK75,7,1)=$S$6,$S$1,""))))))))))))))))))))))))))),"")</f>
        <v/>
      </c>
      <c r="BS75" t="str">
        <f t="shared" ref="BS75:BS106" si="302">IF(AND(BL75=$S$1,BM75=$EH$1),1,"")</f>
        <v/>
      </c>
      <c r="BT75" t="str">
        <f t="shared" ref="BT75:BT106" si="303">IF(AND(BM75=$S$1,BN75=$EH$1),1,"")</f>
        <v/>
      </c>
      <c r="BU75" t="str">
        <f t="shared" ref="BU75:BU106" si="304">IF(AND(BN75=$S$1,BO75=$EH$1),1,"")</f>
        <v/>
      </c>
      <c r="BV75" t="str">
        <f t="shared" ref="BV75:BV106" si="305">IF(AND(BO75=$S$1,BP75=$EH$1),1,"")</f>
        <v/>
      </c>
      <c r="BW75" t="str">
        <f t="shared" ref="BW75:BW106" si="306">IF(AND(BP75=$S$1,BQ75=$EH$1),1,"")</f>
        <v/>
      </c>
      <c r="BX75" t="str">
        <f t="shared" ref="BX75:BX106" si="307">IF(AND(BQ75=$S$1,BR75=$EH$1),1,"")</f>
        <v/>
      </c>
      <c r="BY75">
        <f t="shared" si="125"/>
        <v>0</v>
      </c>
      <c r="BZ75">
        <f t="shared" si="167"/>
        <v>0</v>
      </c>
      <c r="CA75" t="str">
        <f t="shared" ref="CA75:CA106" si="308">IF(AND(RIGHT(BK75,5)=$BZ$3,BY75&gt;0),LEFT(BK75,BZ75-3),IF(AND(BY75&gt;0,RIGHT(BK75,5)=$BZ$4),LEFT(BK75,BZ75-5),IF(AND(BY75&gt;0,RIGHT(BK75,5)=$BZ$5),LEFT(BK75,BZ75-3),IF(AND(BY75&gt;0,RIGHT(BK75,5)=$BZ$6),LEFT(BK75,BZ75-3),IF(AND(BY75&gt;0,RIGHT(BK75,4)=$BZ$7),LEFT(BK75,BZ75-2),IF(AND(BY75&gt;0,RIGHT(BK75,3)=$BZ$8),LEFT(BK75,BZ75-3),IF(AND(BY75&gt;0,RIGHT(BK75,4)=$BZ$9),LEFT(BK75,BZ75-4),"")))))))</f>
        <v/>
      </c>
      <c r="CB75" t="str">
        <f t="shared" si="127"/>
        <v/>
      </c>
      <c r="CC75" t="str">
        <f t="shared" si="128"/>
        <v/>
      </c>
      <c r="CD75" t="str">
        <f t="shared" ref="CD75:CD106" si="309">IF(RIGHT(CB75,2)=$DC$3,LEFT(CB75,DF75-2),IF(RIGHT(CB75,4)=$DC$4,LEFT(CB75,DF75-4),IF(RIGHT(CB75,4)=$DC$5,LEFT(CB75,DF75-4),IF(RIGHT(CB75,2)=$DC$6,LEFT(CB75,DF75-2),IF(RIGHT(CB75,2)=$DC$7,LEFT(CB75,LEN(CB75)-2),IF(RIGHT(CB75,4)=$DC$8,LEFT(CB75,DF75-4),IF(RIGHT(CB75,4)=$DC$9,LEFT(CB75,DF75-4),IF(RIGHT(CB75,3)=$DE$3,LEFT(CB75,DF75-3),IF(RIGHT(CB75,5)=$DE$4,LEFT(CB75,DF75-5),IF(RIGHT(CB75,4)=$DE$5,LEFT(CB75,DF75-4),IF(RIGHT(CB75,3)=$DE$6,LEFT(CB75,DF75-3),IF(RIGHT(CB75,2)=$DE$7,LEFT(CB75,DF75-2),IF(RIGHT(CB75,3)=$DE$8,LEFT(CB75,DF75-3),IF(RIGHT(CB75,3)=$DE$9,LEFT(CB75,DF75-3),IF(RIGHT(CB75,3)=$DG$3,LEFT(CB75,DF75-3),IF(RIGHT(CB75,3)=$DG$4,LEFT(CB75,DF75-3),IF(RIGHT(CB75,3)=$DG$5,LEFT(CB75,DF75-3),IF(RIGHT(CB75,3)=$DG$6,LEFT(CB75,DF75-3),IF(RIGHT(CB75,4)=$DG$7,LEFT(CB75,DF75),IF(RIGHT(CB75,4)=$DG$8,LEFT(CB75,LEN(CB75)),CC75))))))))))))))))))))</f>
        <v/>
      </c>
      <c r="CE75" t="str">
        <f t="shared" ref="CE75:CE106" si="310">LEFT(CD75)</f>
        <v/>
      </c>
      <c r="CF75" t="str">
        <f t="shared" ref="CF75:CF106" si="311">MID(CD75,2,1)</f>
        <v/>
      </c>
      <c r="CG75" t="str">
        <f t="shared" ref="CG75:CG106" si="312">MID(CD75,3,1)</f>
        <v/>
      </c>
      <c r="CH75" t="str">
        <f t="shared" ref="CH75:CH106" si="313">MID(CD75,4,1)</f>
        <v/>
      </c>
      <c r="CI75" t="str">
        <f t="shared" ref="CI75:CI106" si="314">MID(CD75,5,1)</f>
        <v/>
      </c>
      <c r="CJ75" t="str">
        <f t="shared" ref="CJ75:CJ106" si="315">MID(CD75,6,1)</f>
        <v/>
      </c>
      <c r="CK75" t="str">
        <f t="shared" ref="CK75:CK106" si="316">MID(CD75,7,1)</f>
        <v/>
      </c>
      <c r="CL75" t="str">
        <f t="shared" ref="CL75:CL106" si="317">MID(CD75,8,1)</f>
        <v/>
      </c>
      <c r="CM75" t="str">
        <f t="shared" ref="CM75:CM106" si="318">MID(CD75,9,1)</f>
        <v/>
      </c>
      <c r="CN75" t="str">
        <f t="shared" ref="CN75:CN106" si="319">MID(CD75,10,1)</f>
        <v/>
      </c>
      <c r="CO75" t="str">
        <f t="shared" ref="CO75:CO106" si="320">IF(OR(CE75=$S$2,G75=$S$3,CE75=$S$4,CE75=$S$5,CE75=$S$6),"v",IF(OR(CE75=$EH$2,CE75=$EH$3,CE75=$EH$4,CE75=$EH$5,CE75=$EH$6,CE75=$EH$7,CE75=$EH$8,CE75=$EI$2,CE75=$EI$3,CE75=$EI$4,CE75=$EI$5,CE75=$EI$6,CE75=$EI$7,CE75=$EI$8,CE75=$EJ$2,CE75=$EJ$3,CE75=$EJ$4,CE75=$EJ$5,CE75=$EJ$6,CE75=$EJ$7,CE75=$EJ$8),"c",""))</f>
        <v/>
      </c>
      <c r="CP75" t="str">
        <f t="shared" ref="CP75:CP106" si="321">IF(OR(CF75=$S$2,H75=$S$3,CF75=$S$4,CF75=$S$5,CF75=$S$6),"v",IF(OR(CF75=$EH$2,CF75=$EH$3,CF75=$EH$4,CF75=$EH$5,CF75=$EH$6,CF75=$EH$7,CF75=$EH$8,CF75=$EI$2,CF75=$EI$3,CF75=$EI$4,CF75=$EI$5,CF75=$EI$6,CF75=$EI$7,CF75=$EI$8,CF75=$EJ$2,CF75=$EJ$3,CF75=$EJ$4,CF75=$EJ$5,CF75=$EJ$6,CF75=$EJ$7,CF75=$EJ$8),"c",""))</f>
        <v/>
      </c>
      <c r="CQ75" t="str">
        <f t="shared" ref="CQ75:CQ106" si="322">IF(OR(CG75=$S$2,I75=$S$3,CG75=$S$4,CG75=$S$5,CG75=$S$6),"v",IF(OR(CG75=$EH$2,CG75=$EH$3,CG75=$EH$4,CG75=$EH$5,CG75=$EH$6,CG75=$EH$7,CG75=$EH$8,CG75=$EI$2,CG75=$EI$3,CG75=$EI$4,CG75=$EI$5,CG75=$EI$6,CG75=$EI$7,CG75=$EI$8,CG75=$EJ$2,CG75=$EJ$3,CG75=$EJ$4,CG75=$EJ$5,CG75=$EJ$6,CG75=$EJ$7,CG75=$EJ$8),"c",""))</f>
        <v/>
      </c>
      <c r="CR75" t="str">
        <f t="shared" ref="CR75:CR106" si="323">IF(OR(CH75=$S$2,J75=$S$3,CH75=$S$4,CH75=$S$5,CH75=$S$6),"v",IF(OR(CH75=$EH$2,CH75=$EH$3,CH75=$EH$4,CH75=$EH$5,CH75=$EH$6,CH75=$EH$7,CH75=$EH$8,CH75=$EI$2,CH75=$EI$3,CH75=$EI$4,CH75=$EI$5,CH75=$EI$6,CH75=$EI$7,CH75=$EI$8,CH75=$EJ$2,CH75=$EJ$3,CH75=$EJ$4,CH75=$EJ$5,CH75=$EJ$6,CH75=$EJ$7,CH75=$EJ$8),"c",""))</f>
        <v/>
      </c>
      <c r="CS75" t="str">
        <f t="shared" ref="CS75:CS106" si="324">IF(OR(CI75=$S$2,K75=$S$3,CI75=$S$4,CI75=$S$5,CI75=$S$6),"v",IF(OR(CI75=$EH$2,CI75=$EH$3,CI75=$EH$4,CI75=$EH$5,CI75=$EH$6,CI75=$EH$7,CI75=$EH$8,CI75=$EI$2,CI75=$EI$3,CI75=$EI$4,CI75=$EI$5,CI75=$EI$6,CI75=$EI$7,CI75=$EI$8,CI75=$EJ$2,CI75=$EJ$3,CI75=$EJ$4,CI75=$EJ$5,CI75=$EJ$6,CI75=$EJ$7,CI75=$EJ$8),"c",""))</f>
        <v/>
      </c>
      <c r="CT75" t="str">
        <f t="shared" ref="CT75:CT106" si="325">IF(OR(CJ75=$S$2,L75=$S$3,CJ75=$S$4,CJ75=$S$5,CJ75=$S$6),"v",IF(OR(CJ75=$EH$2,CJ75=$EH$3,CJ75=$EH$4,CJ75=$EH$5,CJ75=$EH$6,CJ75=$EH$7,CJ75=$EH$8,CJ75=$EI$2,CJ75=$EI$3,CJ75=$EI$4,CJ75=$EI$5,CJ75=$EI$6,CJ75=$EI$7,CJ75=$EI$8,CJ75=$EJ$2,CJ75=$EJ$3,CJ75=$EJ$4,CJ75=$EJ$5,CJ75=$EJ$6,CJ75=$EJ$7,CJ75=$EJ$8),"c",""))</f>
        <v/>
      </c>
      <c r="CU75" t="str">
        <f t="shared" ref="CU75:CU106" si="326">IF(OR(CK75=$S$2,M75=$S$3,CK75=$S$4,CK75=$S$5,CK75=$S$6),"v",IF(OR(CK75=$EH$2,CK75=$EH$3,CK75=$EH$4,CK75=$EH$5,CK75=$EH$6,CK75=$EH$7,CK75=$EH$8,CK75=$EI$2,CK75=$EI$3,CK75=$EI$4,CK75=$EI$5,CK75=$EI$6,CK75=$EI$7,CK75=$EI$8,CK75=$EJ$2,CK75=$EJ$3,CK75=$EJ$4,CK75=$EJ$5,CK75=$EJ$6,CK75=$EJ$7,CK75=$EJ$8),"c",""))</f>
        <v/>
      </c>
      <c r="CV75" t="str">
        <f t="shared" ref="CV75:CV106" si="327">IF(OR(CL75=$S$2,N75=$S$3,CL75=$S$4,CL75=$S$5,CL75=$S$6),"v",IF(OR(CL75=$EH$2,CL75=$EH$3,CL75=$EH$4,CL75=$EH$5,CL75=$EH$6,CL75=$EH$7,CL75=$EH$8,CL75=$EI$2,CL75=$EI$3,CL75=$EI$4,CL75=$EI$5,CL75=$EI$6,CL75=$EI$7,CL75=$EI$8,CL75=$EJ$2,CL75=$EJ$3,CL75=$EJ$4,CL75=$EJ$5,CL75=$EJ$6,CL75=$EJ$7,CL75=$EJ$8),"c",""))</f>
        <v/>
      </c>
      <c r="CW75" t="str">
        <f t="shared" si="168"/>
        <v/>
      </c>
      <c r="CX75" t="str">
        <f t="shared" si="169"/>
        <v/>
      </c>
      <c r="CY75" t="str">
        <f t="shared" si="170"/>
        <v/>
      </c>
      <c r="CZ75" t="str">
        <f t="shared" si="171"/>
        <v/>
      </c>
      <c r="DA75" t="str">
        <f t="shared" si="172"/>
        <v/>
      </c>
      <c r="DB75" t="str">
        <f t="shared" si="173"/>
        <v/>
      </c>
      <c r="DC75" t="str">
        <f t="shared" si="174"/>
        <v/>
      </c>
      <c r="DD75" t="str">
        <f t="shared" si="175"/>
        <v/>
      </c>
      <c r="DE75">
        <f t="shared" si="176"/>
        <v>0</v>
      </c>
      <c r="DF75">
        <f t="shared" ref="DF75:DF106" si="328">LEN(CB75)</f>
        <v>0</v>
      </c>
      <c r="DG75" t="str">
        <f t="shared" ref="DG75:DG106" si="329">IF(AND(DE75&gt;1,RIGHT(CB75,2)=$DC$3),LEFT(CB75,DF75-2),IF(AND(DE75&gt;1,RIGHT(CB75,4)=$DC$4),LEFT(CB75,DF75-4),IF(AND(DE75&gt;1,RIGHT(CB75,4)=$DC$5),LEFT(CB75,DF75-4),IF(AND(DE75&gt;1,RIGHT(CB75,2)=$DC$6),LEFT(CB75,DF75-2),IF(AND(DE75&gt;1,RIGHT(CB75,2)=$DC$7),LEFT(CB75,LEN(CB75)-2),IF(AND(DE75&gt;1,RIGHT(CB75,4)=$DC$8),LEFT(CB75,DF75-4),IF(AND(DE75&gt;1,RIGHT(CB75,4)=$DC$9),LEFT(CB75,DF75-4),IF(AND(DE75&gt;1,RIGHT(CB75,3)=$DE$3),LEFT(CB75,DF75-3),IF(AND(DE75&gt;1,RIGHT(CB75,5)=$DE$4),LEFT(CB75,DF75-5),IF(AND(DE75&gt;1,RIGHT(CB75,4)=$DE$5),LEFT(CB75,DF75-4),IF(AND(DE75&gt;1,RIGHT(CB75,3)=$DE$6),LEFT(CB75,DF75-3),IF(AND(DE75&gt;1,RIGHT(CB75,2)=$DE$7),LEFT(CB75,DF75-2),IF(AND(DE75&gt;1,RIGHT(CB75,3)=$DE$8),LEFT(CB75,DF75-3),IF(AND(DE75&gt;1,RIGHT(CB75,3)=$DE$9),LEFT(CB75,DF75-3),IF(AND(DE75&gt;1,RIGHT(CB75,3)=$DG$3),LEFT(CB75,DF75-3),IF(AND(DE75&gt;1,RIGHT(CB75,3)=$DG$4),LEFT(CB75,DF75-3),IF(AND(DE75&gt;1,RIGHT(CB75,3)=$DG$5),LEFT(CB75,DF75-3),IF(AND(DE75&gt;1,RIGHT(CB75,3)=$DG$6),LEFT(CB75,DF75-3),IF(AND(RIGHT(CB75,4)=$DG$7,DE75&gt;1),LEFT(CB75,DF75-3),IF(AND(RIGHT(CB75,4)=$DG$8,DE75&gt;1),LEFT(CB75,LEN(CB75)-3),""))))))))))))))))))))</f>
        <v/>
      </c>
      <c r="DH75" t="str">
        <f t="shared" si="138"/>
        <v/>
      </c>
      <c r="DI75" t="str">
        <f t="shared" si="139"/>
        <v/>
      </c>
      <c r="DJ75" t="str">
        <f t="shared" si="140"/>
        <v/>
      </c>
      <c r="DK75" t="str">
        <f t="shared" si="141"/>
        <v/>
      </c>
      <c r="DL75" t="str">
        <f t="shared" si="142"/>
        <v/>
      </c>
      <c r="DM75" t="str">
        <f t="shared" si="143"/>
        <v/>
      </c>
      <c r="DN75" t="str">
        <f t="shared" si="144"/>
        <v/>
      </c>
      <c r="DO75" t="str">
        <f t="shared" si="145"/>
        <v/>
      </c>
      <c r="DP75" t="str">
        <f t="shared" si="146"/>
        <v/>
      </c>
      <c r="DQ75" t="str">
        <f t="shared" ref="DQ75:DQ106" si="330">IF(OR(DI75=$S$2,DI75=$S$3,DI75=$S$4,DI75=$S$5,DI75=$S$6),"v",IF(OR(DI75=$EH$2,DI75=$EH$3,DI75=$EH$4,DI75=$EH$5,DI75=$EH$6,DI75=$EH$7,DI75=$EH$8,DI75=$EI$2,DI75=$EI$3,DI75=$EI$4,DI75=$EI$5,DI75=$EI$6,DI75=$EI$7,DI75=$EI$8,DI75=$EJ$2,DI75=$EJ$3,DI75=$EJ$4,DI75=$EJ$5,DI75=$EJ$6,DI75=$EJ$7,DI75=$EJ$8),"c",""))</f>
        <v/>
      </c>
      <c r="DR75" t="str">
        <f t="shared" ref="DR75:DR106" si="331">IF(OR(DJ75=$S$2,DJ75=$S$3,DJ75=$S$4,DJ75=$S$5,DJ75=$S$6),"v",IF(OR(DJ75=$EH$2,DJ75=$EH$3,DJ75=$EH$4,DJ75=$EH$5,DJ75=$EH$6,DJ75=$EH$7,DJ75=$EH$8,DJ75=$EI$2,DJ75=$EI$3,DJ75=$EI$4,DJ75=$EI$5,DJ75=$EI$6,DJ75=$EI$7,DJ75=$EI$8,DJ75=$EJ$2,DJ75=$EJ$3,DJ75=$EJ$4,DJ75=$EJ$5,DJ75=$EJ$6,DJ75=$EJ$7,DJ75=$EJ$8),"c",""))</f>
        <v/>
      </c>
      <c r="DS75" t="str">
        <f t="shared" ref="DS75:DS106" si="332">IF(OR(DK75=$S$2,DK75=$S$3,DK75=$S$4,DK75=$S$5,DK75=$S$6),"v",IF(OR(DK75=$EH$2,DK75=$EH$3,DK75=$EH$4,DK75=$EH$5,DK75=$EH$6,DK75=$EH$7,DK75=$EH$8,DK75=$EI$2,DK75=$EI$3,DK75=$EI$4,DK75=$EI$5,DK75=$EI$6,DK75=$EI$7,DK75=$EI$8,DK75=$EJ$2,DK75=$EJ$3,DK75=$EJ$4,DK75=$EJ$5,DK75=$EJ$6,DK75=$EJ$7,DK75=$EJ$8),"c",""))</f>
        <v/>
      </c>
      <c r="DT75" t="str">
        <f t="shared" ref="DT75:DT106" si="333">IF(OR(DL75=$S$2,DL75=$S$3,DL75=$S$4,DL75=$S$5,DL75=$S$6),"v",IF(OR(DL75=$EH$2,DL75=$EH$3,DL75=$EH$4,DL75=$EH$5,DL75=$EH$6,DL75=$EH$7,DL75=$EH$8,DL75=$EI$2,DL75=$EI$3,DL75=$EI$4,DL75=$EI$5,DL75=$EI$6,DL75=$EI$7,DL75=$EI$8,DL75=$EJ$2,DL75=$EJ$3,DL75=$EJ$4,DL75=$EJ$5,DL75=$EJ$6,DL75=$EJ$7,DL75=$EJ$8),"c",""))</f>
        <v/>
      </c>
      <c r="DU75" t="str">
        <f t="shared" ref="DU75:DU106" si="334">IF(OR(DM75=$S$2,DM75=$S$3,DM75=$S$4,DM75=$S$5,DM75=$S$6),"v",IF(OR(DM75=$EH$2,DM75=$EH$3,DM75=$EH$4,DM75=$EH$5,DM75=$EH$6,DM75=$EH$7,DM75=$EH$8,DM75=$EI$2,DM75=$EI$3,DM75=$EI$4,DM75=$EI$5,DM75=$EI$6,DM75=$EI$7,DM75=$EI$8,DM75=$EJ$2,DM75=$EJ$3,DM75=$EJ$4,DM75=$EJ$5,DM75=$EJ$6,DM75=$EJ$7,DM75=$EJ$8),"c",""))</f>
        <v/>
      </c>
      <c r="DV75" t="str">
        <f t="shared" ref="DV75:DV106" si="335">IF(OR(DN75=$S$2,DN75=$S$3,DN75=$S$4,DN75=$S$5,DN75=$S$6),"v",IF(OR(DN75=$EH$2,DN75=$EH$3,DN75=$EH$4,DN75=$EH$5,DN75=$EH$6,DN75=$EH$7,DN75=$EH$8,DN75=$EI$2,DN75=$EI$3,DN75=$EI$4,DN75=$EI$5,DN75=$EI$6,DN75=$EI$7,DN75=$EI$8,DN75=$EJ$2,DN75=$EJ$3,DN75=$EJ$4,DN75=$EJ$5,DN75=$EJ$6,DN75=$EJ$7,DN75=$EJ$8),"c",""))</f>
        <v/>
      </c>
      <c r="DW75" t="str">
        <f t="shared" ref="DW75:DW106" si="336">IF(OR(DO75=$S$2,DO75=$S$3,DO75=$S$4,DO75=$S$5,DO75=$S$6),"v",IF(OR(DO75=$EH$2,DO75=$EH$3,DO75=$EH$4,DO75=$EH$5,DO75=$EH$6,DO75=$EH$7,DO75=$EH$8,DO75=$EI$2,DO75=$EI$3,DO75=$EI$4,DO75=$EI$5,DO75=$EI$6,DO75=$EI$7,DO75=$EI$8,DO75=$EJ$2,DO75=$EJ$3,DO75=$EJ$4,DO75=$EJ$5,DO75=$EJ$6,DO75=$EJ$7,DO75=$EJ$8),"c",""))</f>
        <v/>
      </c>
      <c r="DX75" t="str">
        <f t="shared" ref="DX75:DX106" si="337">IF(OR(DP75=$S$2,DP75=$S$3,DP75=$S$4,DP75=$S$5,DP75=$S$6),"v",IF(OR(DP75=$EH$2,DP75=$EH$3,DP75=$EH$4,DP75=$EH$5,DP75=$EH$6,DP75=$EH$7,DP75=$EH$8,DP75=$EI$2,DP75=$EI$3,DP75=$EI$4,DP75=$EI$5,DP75=$EI$6,DP75=$EI$7,DP75=$EI$8,DP75=$EJ$2,DP75=$EJ$3,DP75=$EJ$4,DP75=$EJ$5,DP75=$EJ$6,DP75=$EJ$7,DP75=$EJ$8),"c",""))</f>
        <v/>
      </c>
      <c r="DY75" t="str">
        <f t="shared" si="177"/>
        <v/>
      </c>
      <c r="DZ75" t="str">
        <f t="shared" si="178"/>
        <v/>
      </c>
      <c r="EA75" t="str">
        <f t="shared" si="179"/>
        <v/>
      </c>
      <c r="EB75" t="str">
        <f t="shared" si="180"/>
        <v/>
      </c>
      <c r="EC75" t="str">
        <f t="shared" si="181"/>
        <v/>
      </c>
      <c r="ED75" t="str">
        <f t="shared" si="182"/>
        <v/>
      </c>
      <c r="EE75" t="str">
        <f t="shared" si="183"/>
        <v/>
      </c>
      <c r="EF75" t="str">
        <f t="shared" si="184"/>
        <v/>
      </c>
      <c r="EG75">
        <f t="shared" si="164"/>
        <v>0</v>
      </c>
      <c r="EH75" t="str">
        <f t="shared" si="155"/>
        <v/>
      </c>
      <c r="EI75" t="b">
        <f t="shared" ref="EI75:EI106" si="338">IFERROR(IF(LEFT(EH75,1)=$EH$2,$EH$1,IF(LEFT(EH75,1)=$EH$3,$EH$1,IF(LEFT(EH75,1)=$EH$4,$EH$1,IF(LEFT(EH75,1)=$EH$2,$EH$1,IF(LEFT(EH75,1)=$EH$5,$EH$1,IF(LEFT(EH75,1)=$EH$6,$EH$1,IF(LEFT(EH75,1)=$EH$7,$EH$1,IF(LEFT(EH75,1)=$EH$8,$EH$1,IF(LEFT(EH75,1)=$EI$2,$EH$1,IF(LEFT(EH75,1)=$EI$3,$EH$1,IF(LEFT(EH75,1)=$EI$4,$EH$1,IF(LEFT(EH75,1)=$EI$5,$EH$1,IF(LEFT(EH75,1)=$EI$6,$EH$1,IF(LEFT(EH75,1)=$EI$7,$EH$1,IF(LEFT(EH75,1)=$EI$8,$EH$1,IF(LEFT(EH75,1)=$EJ$2,$EH$1,IF(LEFT(EH75,1)=$EJ$3,$EH$1,IF(LEFT(EH75,1)=$EJ$4,$EH$1,IF(LEFT(EH75,1)=$EJ$5,$EH$1,IF(LEFT(EH75,1)=$EJ$6,$EH$1,IF(LEFT(EH75,1)=$EJ$7,$EH$1,IF(LEFT(EH75,1)=$EJ$8,$EH$1,IF(LEFT(EH75,1)=$S$2,$S$1,IF(LEFT(EH75,1)=$S$3,$S$1,IF(LEFT(EH75,1)=$S$4,$S$1,IF(LEFT(EH75,1)=$S$5,$S$1,IF(LEFT(EH75,1)=$S$6,$S$1))))))))))))))))))))))))))),"")</f>
        <v>0</v>
      </c>
      <c r="EJ75" t="b">
        <f t="shared" ref="EJ75:EJ106" si="339">IFERROR(IF(MID(EH75,2,1)=$EH$2,$EH$1,IF(MID(EH75,2,1)=$EH$3,$EH$1,IF(MID(EH75,2,1)=$EH$4,$EH$1,IF(MID(EH75,2,1)=$EH$2,$EH$1,IF(MID(EH75,2,1)=$EH$5,$EH$1,IF(MID(EH75,2,1)=$EH$6,$EH$1,IF(MID(EH75,2,1)=$EH$7,$EH$1,IF(MID(EH75,2,1)=$EH$8,$EH$1,IF(MID(EH75,2,1)=$EI$2,$EH$1,IF(MID(EH75,2,1)=$EI$3,$EH$1,IF(MID(EH75,2,1)=$EI$4,$EH$1,IF(MID(EH75,2,1)=$EI$5,$EH$1,IF(MID(EH75,2,1)=$EI$6,$EH$1,IF(MID(EH75,2,1)=$EI$7,$EH$1,IF(MID(EH75,2,1)=$EI$8,$EH$1,IF(MID(EH75,2,1)=$EJ$2,$EH$1,IF(MID(EH75,2,1)=$EJ$3,$EH$1,IF(MID(EH75,2,1)=$EJ$4,$EH$1,IF(MID(EH75,2,1)=$EJ$5,$EH$1,IF(MID(EH75,2,1)=$EJ$6,$EH$1,IF(MID(EH75,2,1)=$EJ$7,$EH$1,IF(MID(EH75,2,1)=$EJ$8,$EH$1,IF(MID(EH75,2,1)=$S$2,$S$1,IF(MID(EH75,2,1)=$S$3,$S$1,IF(MID(EH75,2,1)=$S$4,$S$1,IF(MID(EH75,2,1)=$S$5,$S$1,IF(MID(EH75,2,1)=$S$6,$S$1))))))))))))))))))))))))))),"")</f>
        <v>0</v>
      </c>
      <c r="EK75" t="b">
        <f t="shared" ref="EK75:EK106" si="340">IFERROR(IF(RIGHT(EH75,1)=$EH$2,$EH$1,IF(RIGHT(EH75,1)=$EH$3,"",IF(RIGHT(EH75,1)=$EH$4,$EH$1,IF(RIGHT(EH75,1)=$EH$2,$EH$1,IF(RIGHT(EH75,1)=$EH$5,$EH$1,IF(RIGHT(EH75,1)=$EH$6,"",IF(RIGHT(EH75,1)=$EH$7,$EH$1,IF(RIGHT(EH75,1)=$EH$8,$EH$1,IF(RIGHT(EH75,1)=$EI$2,$EH$1,IF(RIGHT(EH75,1)=$EI$3,$EH$1,IF(RIGHT(EH75,1)=$EI$4,$EH$1,IF(RIGHT(EH75,1)=$EI$5,$EH$1,IF(RIGHT(EH75,1)=$EI$6,$EH$1,IF(RIGHT(EH75,1)=$EI$7,$EH$1,IF(RIGHT(EH75,1)=$EI$8,$EH$1,IF(RIGHT(EH75,1)=$EJ$2,$EH$1,IF(RIGHT(EH75,1)=$EJ$3,"",IF(RIGHT(EH75,1)=$EJ$4,$EH$1,IF(RIGHT(EH75,1)=$EJ$5,$EH$1,IF(RIGHT(EH75,1)=$EJ$6,$EH$1,IF(RIGHT(EH75,1)=$EJ$7,$EH$1,IF(RIGHT(EH75,1)=$EJ$8,$EH$1,IF(RIGHT(EH75,1)=$S$2,$S$1,IF(RIGHT(EH75,1)=$S$3,$S$1,IF(RIGHT(EH75,1)=$S$4,$S$1,IF(RIGHT(EH75,1)=$S$5,$S$1,IF(RIGHT(EH75,1)=$S$6,$S$1))))))))))))))))))))))))))),"")</f>
        <v>0</v>
      </c>
      <c r="EL75" t="str">
        <f t="shared" si="156"/>
        <v>FALSEFALSEFALSE</v>
      </c>
      <c r="EM75" t="str">
        <f t="shared" si="157"/>
        <v/>
      </c>
      <c r="EN75" t="str">
        <f t="shared" si="158"/>
        <v/>
      </c>
      <c r="EO75" t="str">
        <f t="shared" ref="EO75:EO106" si="341">IF(AND(RIGHT(EN75,2)=$EL$2,EG75&gt;1),LEFT(EN75,LEN(EN75)-1),IF(AND(RIGHT(EN75,2)=$EL$8,EG75&gt;1),LEFT(EN75,LEN(EN75)-1),""))</f>
        <v/>
      </c>
      <c r="EP75" t="str">
        <f t="shared" ref="EP75:EP106" si="342">IF(AND(RIGHT(EN75,2)=$EL$2,EG75&gt;1),LEFT(EN75,LEN(EN75)-1),IF(AND(RIGHT(EN75,2)=$EL$8,EG75&gt;1),LEFT(EN75,LEN(EN75)-1),EN75))</f>
        <v/>
      </c>
      <c r="EQ75" t="str">
        <f t="shared" si="165"/>
        <v/>
      </c>
    </row>
    <row r="76" spans="1:148" x14ac:dyDescent="0.2">
      <c r="A76" t="str">
        <f t="shared" si="160"/>
        <v/>
      </c>
      <c r="B76" s="6" t="str">
        <f t="shared" ref="B76:B82" si="343">IFERROR(LEFT(C75,FIND(" ",C75)-1),IF(B77="",C75,""))</f>
        <v/>
      </c>
      <c r="C76" t="str">
        <f t="shared" si="161"/>
        <v/>
      </c>
      <c r="D76" s="8" t="str">
        <f t="shared" si="162"/>
        <v/>
      </c>
      <c r="E76" s="9" t="str">
        <f t="shared" ref="E76:E139" si="344">IF(LEN(C75)&gt;0,LEN(C75),IF(LEN(C75)=0,""))</f>
        <v/>
      </c>
      <c r="F76" s="8" t="str">
        <f t="shared" ref="F76:F139" si="345">IF(LEN(E76)&gt;0,LEN(B76),IF(LEN(B76)=0,""))</f>
        <v/>
      </c>
      <c r="G76" t="str">
        <f t="shared" ref="G76:G139" si="346">TRIM(LEFT(B76))</f>
        <v/>
      </c>
      <c r="H76" t="str">
        <f t="shared" ref="H76:H139" si="347">TRIM(MID(B76,2,1))</f>
        <v/>
      </c>
      <c r="I76" t="str">
        <f t="shared" ref="I76:I139" si="348">TRIM(MID(B76,3,1))</f>
        <v/>
      </c>
      <c r="J76" t="str">
        <f t="shared" ref="J76:J139" si="349">TRIM(MID(B76,4,1))</f>
        <v/>
      </c>
      <c r="K76" t="str">
        <f t="shared" ref="K76:K139" si="350">TRIM(MID(B76,5,1))</f>
        <v/>
      </c>
      <c r="L76" t="str">
        <f t="shared" ref="L76:L139" si="351">TRIM(MID(B76,6,1))</f>
        <v/>
      </c>
      <c r="M76" t="str">
        <f t="shared" ref="M76:M139" si="352">TRIM(MID(B76,7,1))</f>
        <v/>
      </c>
      <c r="N76" t="str">
        <f t="shared" ref="N76:N139" si="353">TRIM(MID(B76,8,1))</f>
        <v/>
      </c>
      <c r="O76" t="str">
        <f t="shared" ref="O76:O139" si="354">TRIM(MID(B76,9,1))</f>
        <v/>
      </c>
      <c r="P76" t="str">
        <f t="shared" ref="P76:P139" si="355">TRIM(MID(B76,10,1))</f>
        <v/>
      </c>
      <c r="Q76" t="str">
        <f t="shared" si="166"/>
        <v/>
      </c>
      <c r="R76" t="str">
        <f t="shared" ref="R76:R139" si="356">IF(Q76="",B76,Q76)</f>
        <v/>
      </c>
      <c r="S76" t="str">
        <f t="shared" si="265"/>
        <v/>
      </c>
      <c r="T76">
        <f t="shared" ref="T76:T139" si="357">LEN(S76)</f>
        <v>0</v>
      </c>
      <c r="U76" t="str">
        <f t="shared" si="266"/>
        <v/>
      </c>
      <c r="V76" t="str">
        <f t="shared" si="267"/>
        <v/>
      </c>
      <c r="W76" t="str">
        <f t="shared" si="268"/>
        <v/>
      </c>
      <c r="X76" t="str">
        <f t="shared" si="269"/>
        <v/>
      </c>
      <c r="Y76" t="str">
        <f t="shared" si="270"/>
        <v/>
      </c>
      <c r="Z76" t="str">
        <f t="shared" si="271"/>
        <v/>
      </c>
      <c r="AA76" t="str">
        <f t="shared" ref="AA76:AA107" si="358">IF(RIGHT(S76,1)=$EH$2,$EH$1,IF(RIGHT(S76,1)=$EH$3,$EH$1,IF(RIGHT(S76,1)=$EH$4,$EH$1,IF(RIGHT(S76,1)=$EH$2,$EH$1,IF(RIGHT(S76,1)=$EH$5,$EH$1,IF(RIGHT(S76,1)=$EH$6,$EH$1,IF(RIGHT(S76,1)=$EH$7,$EH$1,IF(RIGHT(S76,1)=$EH$8,$EH$1,IF(RIGHT(S76,1)=$EI$2,$EH$1,IF(RIGHT(S76,1)=$EI$3,$EH$1,IF(RIGHT(S76,1)=$EI$4,$EH$1,IF(RIGHT(S76,1)=$EI$5,$EH$1,IF(RIGHT(S76,1)=$EI$6,$EH$1,IF(RIGHT(S76,1)=$EI$7,$EH$1,IF(RIGHT(S76,1)=$EI$8,$EH$1,IF(RIGHT(S76,1)=$EJ$2,$EH$1,IF(RIGHT(S76,1)=$EJ$3,$EH$1,IF(RIGHT(S76,1)=$EJ$4,$EH$1,IF(RIGHT(S76,1)=$EJ$5,$EH$1,IF(RIGHT(S76,1)=$EJ$6,$EH$1,IF(RIGHT(S76,1)=$EJ$7,$EH$1,IF(RIGHT(S76,1)=$EJ$8,$EH$1,IF(RIGHT(S76,1)=$S$2,$S$1,IF(RIGHT(S76,1)=$S$3,$S$1,IF(RIGHT(S76,1)=$S$4,$S$1,IF(RIGHT(S76,1)=$S$5,$S$1,IF(RIGHT(S76,1)=$S$6,$S$1,"")))))))))))))))))))))))))))</f>
        <v/>
      </c>
      <c r="AC76" t="str">
        <f t="shared" si="272"/>
        <v/>
      </c>
      <c r="AD76" t="str">
        <f t="shared" si="273"/>
        <v/>
      </c>
      <c r="AE76" t="str">
        <f t="shared" si="274"/>
        <v/>
      </c>
      <c r="AF76" t="str">
        <f t="shared" si="275"/>
        <v/>
      </c>
      <c r="AG76" t="str">
        <f t="shared" si="276"/>
        <v/>
      </c>
      <c r="AH76" t="str">
        <f t="shared" si="277"/>
        <v/>
      </c>
      <c r="AI76" t="str">
        <f t="shared" si="278"/>
        <v/>
      </c>
      <c r="AJ76" t="str">
        <f t="shared" si="279"/>
        <v/>
      </c>
      <c r="AK76" t="str">
        <f t="shared" si="280"/>
        <v/>
      </c>
      <c r="AL76">
        <f t="shared" ref="AL76:AL139" si="359">SUM(AF76:AK76)</f>
        <v>0</v>
      </c>
      <c r="AM76" t="str">
        <f t="shared" si="281"/>
        <v/>
      </c>
      <c r="AN76" t="str">
        <f t="shared" si="282"/>
        <v/>
      </c>
      <c r="AO76" t="str">
        <f t="shared" si="283"/>
        <v/>
      </c>
      <c r="AP76" t="str">
        <f t="shared" si="163"/>
        <v/>
      </c>
      <c r="AQ76" t="b">
        <f t="shared" si="185"/>
        <v>0</v>
      </c>
      <c r="AR76" t="str">
        <f t="shared" si="284"/>
        <v/>
      </c>
      <c r="AS76" t="str">
        <f t="shared" si="285"/>
        <v/>
      </c>
      <c r="AT76" t="str">
        <f t="shared" ref="AT76:AT139" si="360">IF(RIGHT(AP76,7)=$BJ$3,LEFT(AP76,LEN(AP76)-7),IF(RIGHT(AP76,6)=$BJ$4,LEFT(AP76,LEN(AP76)-6),IF(RIGHT(AU76,4)=$BJ$5,LEFT(AU76,LEN(AU76)-4),IF(RIGHT(AU76,4)=$BJ$6,LEFT(AU76,LEN(AU76)-4),IF(RIGHT(AU76,4)=$BJ$7,LEFT(AU76,LEN(AU76)-4),IF(RIGHT(AU76,4)=$BJ$8,LEFT(AU76,LEN(AU76)-4),IF(RIGHT(AU76,4)=$BJ$9,LEFT(AU76,LEN(AU76)-4),IF(RIGHT(AU76,5)=$BL$3,LEFT(AU76,LEN(AU76)-5),IF(RIGHT(AU76,3)=$BL$4,LEFT(AU76,LEN(AU76)-3),IF(RIGHT(AU76,5)=$BL$5,LEFT(AU76,LEN(AU76)-5),IF(RIGHT(AU76,7)=$BL$6,LEFT(AU76,LEN(AU76)-7),IF(RIGHT(AU76,5)=$BL$7,LEFT(AU76,LEN(AU76)-5),IF(RIGHT(AU76,4)=$BL$8,LEFT(AU76,LEN(AU76)-4),IF(RIGHT(AU76,5)=$BL$9,LEFT(AU76,LEN(AU76)-5),IF(RIGHT(AU76,7)=$BN$3,LEFT(AU76,LEN(AU76)-7),IF(RIGHT(AU76,7)=$BN$4,LEFT(AU76,LEN(AU76)-7),IF(RIGHT(AU76,7)=$BN$5,LEFT(AU76,LEN(AU76)-7),IF(RIGHT(AU76,5)=$BN$6,LEFT(AU76,LEN(AU76)-5),IF(RIGHT(AU76,5)=$BN$7,LEFT(AU76,LEN(AU76)-5),IF(RIGHT(AU76,6)=$BN$8,LEFT(AU76,LEN(AU76)-6),AP76))))))))))))))))))))</f>
        <v/>
      </c>
      <c r="AU76" t="str">
        <f t="shared" si="286"/>
        <v/>
      </c>
      <c r="AV76" t="str">
        <f t="shared" ref="AV76:AV139" si="361">IFERROR(IF(MID(AT76,LEN(AT76)-6,1)=$EH$2,$EH$1,IF(MID(AT76,LEN(AT76)-6,1)=$EH$3,$EH$1,IF(MID(AT76,LEN(AT76)-6,1)=$EH$4,$EH$1,IF(MID(AT76,LEN(AT76)-6,1)=$EH$2,$EH$1,IF(MID(AT76,LEN(AT76)-6,1)=$EH$5,$EH$1,IF(MID(AT76,LEN(AT76)-6,1)=$EH$6,$EH$1,IF(MID(AT76,LEN(AT76)-6,1)=$EH$7,$EH$1,IF(MID(AT76,LEN(AT76)-6,1)=$EH$8,$EH$1,IF(MID(AT76,LEN(AT76)-6,1)=$EI$2,$EH$1,IF(MID(AT76,LEN(AT76)-6,1)=$EI$3,$EH$1,IF(MID(AT76,LEN(AT76)-6,1)=$EI$4,$EH$1,IF(MID(AT76,LEN(AT76)-6,1)=$EI$5,$EH$1,IF(MID(AT76,LEN(AT76)-6,1)=$EI$6,$EH$1,IF(MID(AT76,LEN(AT76)-6,1)=$EI$7,$EH$1,IF(MID(AT76,LEN(AT76)-6,1)=$EI$8,$EH$1,IF(MID(AT76,LEN(AT76)-6,1)=$EJ$2,$EH$1,IF(MID(AT76,LEN(AT76)-6,1)=$EJ$3,$EH$1,IF(MID(AT76,LEN(AT76)-6,1)=$EJ$4,$EH$1,IF(MID(AT76,LEN(AT76)-6,1)=$EJ$5,$EH$1,IF(MID(AT76,LEN(AT76)-6,1)=$EJ$6,$EH$1,IF(MID(AT76,LEN(AT76)-6,1)=$EJ$7,$EH$1,IF(MID(AT76,LEN(AT76)-6,1)=$EJ$8,$EH$1,IF(MID(AT76,LEN(AT76)-6,1)=$S$2,$S$1,IF(MID(AT76,LEN(AT76)-6,1)=$S$3,$S$1,IF(MID(AT76,LEN(AT76)-6,1)=$S$4,$S$1,IF(MID(AT76,LEN(AT76)-6,1)=$S$5,$S$1,IF(MID(AT76,LEN(AT76)-6,1)=$S$6,$S$1,""))))))))))))))))))))))))))),"")</f>
        <v/>
      </c>
      <c r="AW76" t="str">
        <f t="shared" ref="AW76:AW139" si="362">IFERROR(IF(MID(AT76,LEN(AT76)-5,1)=$EH$2,$EH$1,IF(MID(AT76,LEN(AT76)-5,1)=$EH$3,$EH$1,IF(MID(AT76,LEN(AT76)-5,1)=$EH$4,$EH$1,IF(MID(AT76,LEN(AT76)-5,1)=$EH$2,$EH$1,IF(MID(AT76,LEN(AT76)-5,1)=$EH$5,$EH$1,IF(MID(AT76,LEN(AT76)-5,1)=$EH$6,$EH$1,IF(MID(AT76,LEN(AT76)-5,1)=$EH$7,$EH$1,IF(MID(AT76,LEN(AT76)-5,1)=$EH$8,$EH$1,IF(MID(AT76,LEN(AT76)-5,1)=$EI$2,$EH$1,IF(MID(AT76,LEN(AT76)-5,1)=$EI$3,$EH$1,IF(MID(AT76,LEN(AT76)-5,1)=$EI$4,$EH$1,IF(MID(AT76,LEN(AT76)-5,1)=$EI$5,$EH$1,IF(MID(AT76,LEN(AT76)-5,1)=$EI$6,$EH$1,IF(MID(AT76,LEN(AT76)-5,1)=$EI$7,$EH$1,IF(MID(AT76,LEN(AT76)-5,1)=$EI$8,$EH$1,IF(MID(AT76,LEN(AT76)-5,1)=$EJ$2,$EH$1,IF(MID(AT76,LEN(AT76)-5,1)=$EJ$3,$EH$1,IF(MID(AT76,LEN(AT76)-5,1)=$EJ$4,$EH$1,IF(MID(AT76,LEN(AT76)-5,1)=$EJ$5,$EH$1,IF(MID(AT76,LEN(AT76)-5,1)=$EJ$6,$EH$1,IF(MID(AT76,LEN(AT76)-5,1)=$EJ$7,$EH$1,IF(MID(AT76,LEN(AT76)-5,1)=$EJ$8,$EH$1,IF(MID(AT76,LEN(AT76)-5,1)=$S$2,$S$1,IF(MID(AT76,LEN(AT76)-5,1)=$S$3,$S$1,IF(MID(AT76,LEN(AT76)-5,1)=$S$4,$S$1,IF(MID(AT76,LEN(AT76)-5,1)=$S$5,$S$1,IF(MID(AT76,LEN(AT76)-5,1)=$S$6,$S$1,""))))))))))))))))))))))))))),"")</f>
        <v/>
      </c>
      <c r="AX76" t="str">
        <f t="shared" ref="AX76:AX139" si="363">IFERROR(IF(MID(AT76,LEN(AT76)-4,1)=$EH$2,$EH$1,IF(MID(AT76,LEN(AT76)-4,1)=$EH$3,$EH$1,IF(MID(AT76,LEN(AT76)-4,1)=$EH$4,$EH$1,IF(MID(AT76,LEN(AT76)-4,1)=$EH$2,$EH$1,IF(MID(AT76,LEN(AT76)-4,1)=$EH$5,$EH$1,IF(MID(AT76,LEN(AT76)-4,1)=$EH$6,$EH$1,IF(MID(AT76,LEN(AT76)-4,1)=$EH$7,$EH$1,IF(MID(AT76,LEN(AT76)-4,1)=$EH$8,$EH$1,IF(MID(AT76,LEN(AT76)-4,1)=$EI$2,$EH$1,IF(MID(AT76,LEN(AT76)-4,1)=$EI$3,$EH$1,IF(MID(AT76,LEN(AT76)-4,1)=$EI$4,$EH$1,IF(MID(AT76,LEN(AT76)-4,1)=$EI$5,$EH$1,IF(MID(AT76,LEN(AT76)-4,1)=$EI$6,$EH$1,IF(MID(AT76,LEN(AT76)-4,1)=$EI$7,$EH$1,IF(MID(AT76,LEN(AT76)-4,1)=$EI$8,$EH$1,IF(MID(AT76,LEN(AT76)-4,1)=$EJ$2,$EH$1,IF(MID(AT76,LEN(AT76)-4,1)=$EJ$3,$EH$1,IF(MID(AT76,LEN(AT76)-4,1)=$EJ$4,$EH$1,IF(MID(AT76,LEN(AT76)-4,1)=$EJ$5,$EH$1,IF(MID(AT76,LEN(AT76)-4,1)=$EJ$6,$EH$1,IF(MID(AT76,LEN(AT76)-4,1)=$EJ$7,$EH$1,IF(MID(AT76,LEN(AT76)-4,1)=$EJ$8,$EH$1,IF(MID(AT76,LEN(AT76)-4,1)=$S$2,$S$1,IF(MID(AT76,LEN(AT76)-4,1)=$S$3,$S$1,IF(MID(AT76,LEN(AT76)-4,1)=$S$4,$S$1,IF(MID(AT76,LEN(AT76)-4,1)=$S$5,$S$1,IF(MID(AT76,LEN(AT76)-4,1)=$S$6,$S$1,""))))))))))))))))))))))))))),"")</f>
        <v/>
      </c>
      <c r="AY76" t="str">
        <f t="shared" ref="AY76:AY139" si="364">IFERROR(IF(MID(AT76,LEN(AT76)-3,1)=$EH$2,$EH$1,IF(MID(AT76,LEN(AT76)-3,1)=$EH$3,$EH$1,IF(MID(AT76,LEN(AT76)-3,1)=$EH$4,$EH$1,IF(MID(AT76,LEN(AT76)-3,1)=$EH$2,$EH$1,IF(MID(AT76,LEN(AT76)-3,1)=$EH$5,$EH$1,IF(MID(AT76,LEN(AT76)-3,1)=$EH$6,$EH$1,IF(MID(AT76,LEN(AT76)-3,1)=$EH$7,$EH$1,IF(MID(AT76,LEN(AT76)-3,1)=$EH$8,$EH$1,IF(MID(AT76,LEN(AT76)-3,1)=$EI$2,$EH$1,IF(MID(AT76,LEN(AT76)-3,1)=$EI$3,$EH$1,IF(MID(AT76,LEN(AT76)-3,1)=$EI$4,$EH$1,IF(MID(AT76,LEN(AT76)-3,1)=$EI$5,$EH$1,IF(MID(AT76,LEN(AT76)-3,1)=$EI$6,$EH$1,IF(MID(AT76,LEN(AT76)-3,1)=$EI$7,$EH$1,IF(MID(AT76,LEN(AT76)-3,1)=$EI$8,$EH$1,IF(MID(AT76,LEN(AT76)-3,1)=$EJ$2,$EH$1,IF(MID(AT76,LEN(AT76)-3,1)=$EJ$3,$EH$1,IF(MID(AT76,LEN(AT76)-3,1)=$EJ$4,$EH$1,IF(MID(AT76,LEN(AT76)-3,1)=$EJ$5,$EH$1,IF(MID(AT76,LEN(AT76)-3,1)=$EJ$6,$EH$1,IF(MID(AT76,LEN(AT76)-3,1)=$EJ$7,$EH$1,IF(MID(AT76,LEN(AT76)-3,1)=$EJ$8,$EH$1,IF(MID(AT76,LEN(AT76)-3,1)=$S$2,$S$1,IF(MID(AT76,LEN(AT76)-3,1)=$S$3,$S$1,IF(MID(AT76,LEN(AT76)-3,1)=$S$4,$S$1,IF(MID(AT76,LEN(AT76)-3,1)=$S$5,$S$1,IF(MID(AT76,LEN(AT76)-3,1)=$S$6,$S$1,""))))))))))))))))))))))))))),"")</f>
        <v/>
      </c>
      <c r="AZ76" t="str">
        <f t="shared" ref="AZ76:AZ139" si="365">IFERROR(IF(MID(AT76,LEN(AT76)-2,1)=$EH$2,$EH$1,IF(MID(AT76,LEN(AT76)-2,1)=$EH$3,$EH$1,IF(MID(AT76,LEN(AT76)-2,1)=$EH$4,$EH$1,IF(MID(AT76,LEN(AT76)-2,1)=$EH$2,$EH$1,IF(MID(AT76,LEN(AT76)-2,1)=$EH$5,$EH$1,IF(MID(AT76,LEN(AT76)-2,1)=$EH$6,$EH$1,IF(MID(AT76,LEN(AT76)-2,1)=$EH$7,$EH$1,IF(MID(AT76,LEN(AT76)-2,1)=$EH$8,$EH$1,IF(MID(AT76,LEN(AT76)-2,1)=$EI$2,$EH$1,IF(MID(AT76,LEN(AT76)-2,1)=$EI$3,$EH$1,IF(MID(AT76,LEN(AT76)-2,1)=$EI$4,$EH$1,IF(MID(AT76,LEN(AT76)-2,1)=$EI$5,$EH$1,IF(MID(AT76,LEN(AT76)-2,1)=$EI$6,$EH$1,IF(MID(AT76,LEN(AT76)-2,1)=$EI$7,$EH$1,IF(MID(AT76,LEN(AT76)-2,1)=$EI$8,$EH$1,IF(MID(AT76,LEN(AT76)-2,1)=$EJ$2,$EH$1,IF(MID(AT76,LEN(AT76)-2,1)=$EJ$3,$EH$1,IF(MID(AT76,LEN(AT76)-2,1)=$EJ$4,$EH$1,IF(MID(AT76,LEN(AT76)-2,1)=$EJ$5,$EH$1,IF(MID(AT76,LEN(AT76)-2,1)=$EJ$6,$EH$1,IF(MID(AT76,LEN(AT76)-2,1)=$EJ$7,$EH$1,IF(MID(AT76,LEN(AT76)-2,1)=$EJ$8,$EH$1,IF(MID(AT76,LEN(AT76)-2,1)=$S$2,$S$1,IF(MID(AT76,LEN(AT76)-2,1)=$S$3,$S$1,IF(MID(AT76,LEN(AT76)-2,1)=$S$4,$S$1,IF(MID(AT76,LEN(AT76)-2,1)=$S$5,$S$1,IF(MID(AT76,LEN(AT76)-2,1)=$S$6,$S$1,""))))))))))))))))))))))))))),"")</f>
        <v/>
      </c>
      <c r="BA76" t="str">
        <f t="shared" ref="BA76:BA139" si="366">IFERROR(IF(MID(AT76,LEN(AT76)-1,1)=$EH$2,$EH$1,IF(MID(AT76,LEN(AT76)-1,1)=$EH$3,$EH$1,IF(MID(AT76,LEN(AT76)-1,1)=$EH$4,$EH$1,IF(MID(AT76,LEN(AT76)-1,1)=$EH$2,$EH$1,IF(MID(AT76,LEN(AT76)-1,1)=$EH$5,$EH$1,IF(MID(AT76,LEN(AT76)-1,1)=$EH$6,$EH$1,IF(MID(AT76,LEN(AT76)-1,1)=$EH$7,$EH$1,IF(MID(AT76,LEN(AT76)-1,1)=$EH$8,$EH$1,IF(MID(AT76,LEN(AT76)-1,1)=$EI$2,$EH$1,IF(MID(AT76,LEN(AT76)-1,1)=$EI$3,$EH$1,IF(MID(AT76,LEN(AT76)-1,1)=$EI$4,$EH$1,IF(MID(AT76,LEN(AT76)-1,1)=$EI$5,$EH$1,IF(MID(AT76,LEN(AT76)-1,1)=$EI$6,$EH$1,IF(MID(AT76,LEN(AT76)-1,1)=$EI$7,$EH$1,IF(MID(AT76,LEN(AT76)-1,1)=$EI$8,$EH$1,IF(MID(AT76,LEN(AT76)-1,1)=$EJ$2,$EH$1,IF(MID(AT76,LEN(AT76)-1,1)=$EJ$3,$EH$1,IF(MID(AT76,LEN(AT76)-1,1)=$EJ$4,$EH$1,IF(MID(AT76,LEN(AT76)-1,1)=$EJ$5,$EH$1,IF(MID(AT76,LEN(AT76)-1,1)=$EJ$6,$EH$1,IF(MID(AT76,LEN(AT76)-1,1)=$EJ$7,$EH$1,IF(MID(AT76,LEN(AT76)-1,1)=$EJ$8,$EH$1,IF(MID(AT76,LEN(AT76)-1,1)=$S$2,$S$1,IF(MID(AT76,LEN(AT76)-1,1)=$S$3,$S$1,IF(MID(AT76,LEN(AT76)-1,1)=$S$4,$S$1,IF(MID(AT76,LEN(AT76)-1,1)=$S$5,$S$1,IF(MID(AT76,LEN(AT76)-1,1)=$S$6,$S$1,""))))))))))))))))))))))))))),"")</f>
        <v/>
      </c>
      <c r="BB76" t="str">
        <f t="shared" ref="BB76:BB139" si="367">IF(RIGHT(AT76,1)=$EH$2,$EH$1,IF(RIGHT(AT76,1)=$EH$3,$EH$1,IF(RIGHT(AT76,1)=$EH$4,$EH$1,IF(RIGHT(AT76,1)=$EH$2,$EH$1,IF(RIGHT(AT76,1)=$EH$5,$EH$1,IF(RIGHT(AT76,1)=$EH$6,"",IF(RIGHT(AT76,1)=$EH$7,$EH$1,IF(RIGHT(AT76,1)=$EH$8,$EH$1,IF(RIGHT(AT76,1)=$EI$2,$EH$1,IF(RIGHT(AT76,1)=$EI$3,$EH$1,IF(RIGHT(AT76,1)=$EI$4,$EH$1,IF(RIGHT(AT76,1)=$EI$5,$EH$1,IF(RIGHT(AT76,1)=$EI$6,$EH$1,IF(RIGHT(AT76,1)=$EI$7,$EH$1,IF(RIGHT(AT76,1)=$EI$8,$EH$1,IF(RIGHT(AT76,1)=$EJ$2,$EH$1,IF(RIGHT(AT76,1)=$EJ$3,"",IF(RIGHT(AT76,1)=$EJ$4,$EH$1,IF(RIGHT(AT76,1)=$EJ$5,$EH$1,IF(RIGHT(AT76,1)=$EJ$6,$EH$1,IF(RIGHT(AT76,1)=$EJ$7,$EH$1,IF(RIGHT(AT76,1)=$EJ$8,$EH$1,IF(RIGHT(AT76,1)=$S$2,$S$1,IF(RIGHT(AT76,1)=$S$3,$S$1,IF(RIGHT(AT76,1)=$S$4,$S$1,IF(RIGHT(AT76,1)=$S$5,$S$1,IF(RIGHT(AT76,1)=$S$6,$S$1,"")))))))))))))))))))))))))))</f>
        <v/>
      </c>
      <c r="BC76" t="str">
        <f t="shared" si="287"/>
        <v/>
      </c>
      <c r="BD76" t="str">
        <f t="shared" si="288"/>
        <v/>
      </c>
      <c r="BE76" t="str">
        <f t="shared" si="289"/>
        <v/>
      </c>
      <c r="BF76" t="str">
        <f t="shared" si="290"/>
        <v/>
      </c>
      <c r="BG76" t="str">
        <f t="shared" si="291"/>
        <v/>
      </c>
      <c r="BH76" t="str">
        <f t="shared" si="292"/>
        <v/>
      </c>
      <c r="BI76">
        <f t="shared" ref="BI76:BI139" si="368">SUM(BC76:BH76)</f>
        <v>0</v>
      </c>
      <c r="BJ76" t="str">
        <f t="shared" si="293"/>
        <v/>
      </c>
      <c r="BK76" t="str">
        <f t="shared" si="294"/>
        <v/>
      </c>
      <c r="BL76" t="b">
        <f t="shared" si="295"/>
        <v>0</v>
      </c>
      <c r="BM76" t="str">
        <f t="shared" si="296"/>
        <v/>
      </c>
      <c r="BN76" t="str">
        <f t="shared" si="297"/>
        <v/>
      </c>
      <c r="BO76" t="str">
        <f t="shared" si="298"/>
        <v/>
      </c>
      <c r="BP76" t="str">
        <f t="shared" si="299"/>
        <v/>
      </c>
      <c r="BQ76" t="str">
        <f t="shared" si="300"/>
        <v/>
      </c>
      <c r="BR76" t="str">
        <f t="shared" si="301"/>
        <v/>
      </c>
      <c r="BS76" t="str">
        <f t="shared" si="302"/>
        <v/>
      </c>
      <c r="BT76" t="str">
        <f t="shared" si="303"/>
        <v/>
      </c>
      <c r="BU76" t="str">
        <f t="shared" si="304"/>
        <v/>
      </c>
      <c r="BV76" t="str">
        <f t="shared" si="305"/>
        <v/>
      </c>
      <c r="BW76" t="str">
        <f t="shared" si="306"/>
        <v/>
      </c>
      <c r="BX76" t="str">
        <f t="shared" si="307"/>
        <v/>
      </c>
      <c r="BY76">
        <f t="shared" ref="BY76:BY139" si="369">SUM(BS76:BX76)</f>
        <v>0</v>
      </c>
      <c r="BZ76">
        <f t="shared" si="167"/>
        <v>0</v>
      </c>
      <c r="CA76" t="str">
        <f t="shared" si="308"/>
        <v/>
      </c>
      <c r="CB76" t="str">
        <f t="shared" ref="CB76:CB139" si="370">IF(CA76="",BK76,CA76)</f>
        <v/>
      </c>
      <c r="CC76" t="str">
        <f t="shared" ref="CC76:CC139" si="371">IF(RIGHT(CB76,3)="ate",LEFT(CB76,LEN(CB76)-3),CB76)</f>
        <v/>
      </c>
      <c r="CD76" t="str">
        <f t="shared" si="309"/>
        <v/>
      </c>
      <c r="CE76" t="str">
        <f t="shared" si="310"/>
        <v/>
      </c>
      <c r="CF76" t="str">
        <f t="shared" si="311"/>
        <v/>
      </c>
      <c r="CG76" t="str">
        <f t="shared" si="312"/>
        <v/>
      </c>
      <c r="CH76" t="str">
        <f t="shared" si="313"/>
        <v/>
      </c>
      <c r="CI76" t="str">
        <f t="shared" si="314"/>
        <v/>
      </c>
      <c r="CJ76" t="str">
        <f t="shared" si="315"/>
        <v/>
      </c>
      <c r="CK76" t="str">
        <f t="shared" si="316"/>
        <v/>
      </c>
      <c r="CL76" t="str">
        <f t="shared" si="317"/>
        <v/>
      </c>
      <c r="CM76" t="str">
        <f t="shared" si="318"/>
        <v/>
      </c>
      <c r="CN76" t="str">
        <f t="shared" si="319"/>
        <v/>
      </c>
      <c r="CO76" t="str">
        <f t="shared" si="320"/>
        <v/>
      </c>
      <c r="CP76" t="str">
        <f t="shared" si="321"/>
        <v/>
      </c>
      <c r="CQ76" t="str">
        <f t="shared" si="322"/>
        <v/>
      </c>
      <c r="CR76" t="str">
        <f t="shared" si="323"/>
        <v/>
      </c>
      <c r="CS76" t="str">
        <f t="shared" si="324"/>
        <v/>
      </c>
      <c r="CT76" t="str">
        <f t="shared" si="325"/>
        <v/>
      </c>
      <c r="CU76" t="str">
        <f t="shared" si="326"/>
        <v/>
      </c>
      <c r="CV76" t="str">
        <f t="shared" si="327"/>
        <v/>
      </c>
      <c r="CW76" t="str">
        <f t="shared" si="168"/>
        <v/>
      </c>
      <c r="CX76" t="str">
        <f t="shared" si="169"/>
        <v/>
      </c>
      <c r="CY76" t="str">
        <f t="shared" si="170"/>
        <v/>
      </c>
      <c r="CZ76" t="str">
        <f t="shared" si="171"/>
        <v/>
      </c>
      <c r="DA76" t="str">
        <f t="shared" si="172"/>
        <v/>
      </c>
      <c r="DB76" t="str">
        <f t="shared" si="173"/>
        <v/>
      </c>
      <c r="DC76" t="str">
        <f t="shared" si="174"/>
        <v/>
      </c>
      <c r="DD76" t="str">
        <f t="shared" si="175"/>
        <v/>
      </c>
      <c r="DE76">
        <f t="shared" si="176"/>
        <v>0</v>
      </c>
      <c r="DF76">
        <f t="shared" si="328"/>
        <v>0</v>
      </c>
      <c r="DG76" t="str">
        <f t="shared" si="329"/>
        <v/>
      </c>
      <c r="DH76" t="str">
        <f t="shared" ref="DH76:DH139" si="372">IF(DG76="",CB76,IF(DG76&gt;0,DG76))</f>
        <v/>
      </c>
      <c r="DI76" t="str">
        <f t="shared" ref="DI76:DI139" si="373">LEFT(DH76,1)</f>
        <v/>
      </c>
      <c r="DJ76" t="str">
        <f t="shared" ref="DJ76:DJ139" si="374">MID(DH76,2,1)</f>
        <v/>
      </c>
      <c r="DK76" t="str">
        <f t="shared" ref="DK76:DK139" si="375">MID(DH76,3,1)</f>
        <v/>
      </c>
      <c r="DL76" t="str">
        <f t="shared" ref="DL76:DL139" si="376">MID(DH76,4,1)</f>
        <v/>
      </c>
      <c r="DM76" t="str">
        <f t="shared" ref="DM76:DM139" si="377">MID(DH76,5,1)</f>
        <v/>
      </c>
      <c r="DN76" t="str">
        <f t="shared" ref="DN76:DN139" si="378">MID(DH76,6,1)</f>
        <v/>
      </c>
      <c r="DO76" t="str">
        <f t="shared" ref="DO76:DO139" si="379">MID(DH76,7,1)</f>
        <v/>
      </c>
      <c r="DP76" t="str">
        <f t="shared" ref="DP76:DP139" si="380">MID(DH76,8,1)</f>
        <v/>
      </c>
      <c r="DQ76" t="str">
        <f t="shared" si="330"/>
        <v/>
      </c>
      <c r="DR76" t="str">
        <f t="shared" si="331"/>
        <v/>
      </c>
      <c r="DS76" t="str">
        <f t="shared" si="332"/>
        <v/>
      </c>
      <c r="DT76" t="str">
        <f t="shared" si="333"/>
        <v/>
      </c>
      <c r="DU76" t="str">
        <f t="shared" si="334"/>
        <v/>
      </c>
      <c r="DV76" t="str">
        <f t="shared" si="335"/>
        <v/>
      </c>
      <c r="DW76" t="str">
        <f t="shared" si="336"/>
        <v/>
      </c>
      <c r="DX76" t="str">
        <f t="shared" si="337"/>
        <v/>
      </c>
      <c r="DY76" t="str">
        <f t="shared" si="177"/>
        <v/>
      </c>
      <c r="DZ76" t="str">
        <f t="shared" si="178"/>
        <v/>
      </c>
      <c r="EA76" t="str">
        <f t="shared" si="179"/>
        <v/>
      </c>
      <c r="EB76" t="str">
        <f t="shared" si="180"/>
        <v/>
      </c>
      <c r="EC76" t="str">
        <f t="shared" si="181"/>
        <v/>
      </c>
      <c r="ED76" t="str">
        <f t="shared" si="182"/>
        <v/>
      </c>
      <c r="EE76" t="str">
        <f t="shared" si="183"/>
        <v/>
      </c>
      <c r="EF76" t="str">
        <f t="shared" si="184"/>
        <v/>
      </c>
      <c r="EG76">
        <f t="shared" si="164"/>
        <v>0</v>
      </c>
      <c r="EH76" t="str">
        <f t="shared" ref="EH76:EH139" si="381">IFERROR(MID(DH76,LEN(DH76)-3,3),"")</f>
        <v/>
      </c>
      <c r="EI76" t="b">
        <f t="shared" si="338"/>
        <v>0</v>
      </c>
      <c r="EJ76" t="b">
        <f t="shared" si="339"/>
        <v>0</v>
      </c>
      <c r="EK76" t="b">
        <f t="shared" si="340"/>
        <v>0</v>
      </c>
      <c r="EL76" t="str">
        <f t="shared" ref="EL76:EL139" si="382">IFERROR(EI76&amp;EJ76&amp;EK76,"")</f>
        <v>FALSEFALSEFALSE</v>
      </c>
      <c r="EM76" t="str">
        <f t="shared" ref="EM76:EM139" si="383">IF(AND(EG76&gt;1,RIGHT(DH76,1)="e"),LEFT(DH76,LEN(DH76)-1),IF(AND(EG76=1,EL76&lt;&gt;"CVC",RIGHT(DH76,1)="e"),LEFT(DH76,LEN(DH76)-1),""))</f>
        <v/>
      </c>
      <c r="EN76" t="str">
        <f t="shared" ref="EN76:EN139" si="384">IF(EM76="",DH76,EM76)</f>
        <v/>
      </c>
      <c r="EO76" t="str">
        <f t="shared" si="341"/>
        <v/>
      </c>
      <c r="EP76" t="str">
        <f t="shared" si="342"/>
        <v/>
      </c>
      <c r="EQ76" t="str">
        <f t="shared" si="165"/>
        <v/>
      </c>
    </row>
    <row r="77" spans="1:148" x14ac:dyDescent="0.2">
      <c r="A77" t="str">
        <f t="shared" ref="A77:A140" si="385">IF(B77&lt;&gt;"",(A76+1),IF(B77="",""))</f>
        <v/>
      </c>
      <c r="B77" s="6" t="str">
        <f t="shared" si="343"/>
        <v/>
      </c>
      <c r="C77" t="str">
        <f t="shared" ref="C77:C140" si="386">IFERROR(RIGHT(C76,E77-D77),"")</f>
        <v/>
      </c>
      <c r="D77" s="8" t="str">
        <f t="shared" ref="D77:D140" si="387">IFERROR(FIND(" ",C76),"")</f>
        <v/>
      </c>
      <c r="E77" s="9" t="str">
        <f t="shared" si="344"/>
        <v/>
      </c>
      <c r="F77" s="8" t="str">
        <f t="shared" si="345"/>
        <v/>
      </c>
      <c r="G77" t="str">
        <f t="shared" si="346"/>
        <v/>
      </c>
      <c r="H77" t="str">
        <f t="shared" si="347"/>
        <v/>
      </c>
      <c r="I77" t="str">
        <f t="shared" si="348"/>
        <v/>
      </c>
      <c r="J77" t="str">
        <f t="shared" si="349"/>
        <v/>
      </c>
      <c r="K77" t="str">
        <f t="shared" si="350"/>
        <v/>
      </c>
      <c r="L77" t="str">
        <f t="shared" si="351"/>
        <v/>
      </c>
      <c r="M77" t="str">
        <f t="shared" si="352"/>
        <v/>
      </c>
      <c r="N77" t="str">
        <f t="shared" si="353"/>
        <v/>
      </c>
      <c r="O77" t="str">
        <f t="shared" si="354"/>
        <v/>
      </c>
      <c r="P77" t="str">
        <f t="shared" si="355"/>
        <v/>
      </c>
      <c r="Q77" t="str">
        <f t="shared" ref="Q77:Q140" si="388">IF(RIGHT(B77,4)=$Q$3,LEFT(B77,F77-2),IF(RIGHT(B77,3)=$Q$4,LEFT(B77,F77-2),IF(RIGHT(B77,2)=$Q$5,"",IF(RIGHT(B77,1)=$Q$6,LEFT(B77,F77-1),""))))</f>
        <v/>
      </c>
      <c r="R77" t="str">
        <f t="shared" si="356"/>
        <v/>
      </c>
      <c r="S77" t="str">
        <f t="shared" si="265"/>
        <v/>
      </c>
      <c r="T77">
        <f t="shared" si="357"/>
        <v>0</v>
      </c>
      <c r="U77" t="str">
        <f t="shared" si="266"/>
        <v/>
      </c>
      <c r="V77" t="str">
        <f t="shared" si="267"/>
        <v/>
      </c>
      <c r="W77" t="str">
        <f t="shared" si="268"/>
        <v/>
      </c>
      <c r="X77" t="str">
        <f t="shared" si="269"/>
        <v/>
      </c>
      <c r="Y77" t="str">
        <f t="shared" si="270"/>
        <v/>
      </c>
      <c r="Z77" t="str">
        <f t="shared" si="271"/>
        <v/>
      </c>
      <c r="AA77" t="str">
        <f t="shared" si="358"/>
        <v/>
      </c>
      <c r="AC77" t="str">
        <f t="shared" si="272"/>
        <v/>
      </c>
      <c r="AD77" t="str">
        <f t="shared" si="273"/>
        <v/>
      </c>
      <c r="AE77" t="str">
        <f t="shared" si="274"/>
        <v/>
      </c>
      <c r="AF77" t="str">
        <f t="shared" si="275"/>
        <v/>
      </c>
      <c r="AG77" t="str">
        <f t="shared" si="276"/>
        <v/>
      </c>
      <c r="AH77" t="str">
        <f t="shared" si="277"/>
        <v/>
      </c>
      <c r="AI77" t="str">
        <f t="shared" si="278"/>
        <v/>
      </c>
      <c r="AJ77" t="str">
        <f t="shared" si="279"/>
        <v/>
      </c>
      <c r="AK77" t="str">
        <f t="shared" si="280"/>
        <v/>
      </c>
      <c r="AL77">
        <f t="shared" si="359"/>
        <v>0</v>
      </c>
      <c r="AM77" t="str">
        <f t="shared" si="281"/>
        <v/>
      </c>
      <c r="AN77" t="str">
        <f t="shared" si="282"/>
        <v/>
      </c>
      <c r="AO77" t="str">
        <f t="shared" si="283"/>
        <v/>
      </c>
      <c r="AP77" t="str">
        <f t="shared" ref="AP77:AP140" si="389">IF(AO77="",AN77,AO77)</f>
        <v/>
      </c>
      <c r="AQ77" t="b">
        <f t="shared" si="185"/>
        <v>0</v>
      </c>
      <c r="AR77" t="str">
        <f t="shared" si="284"/>
        <v/>
      </c>
      <c r="AS77" t="str">
        <f t="shared" si="285"/>
        <v/>
      </c>
      <c r="AT77" t="str">
        <f t="shared" si="360"/>
        <v/>
      </c>
      <c r="AU77" t="str">
        <f t="shared" si="286"/>
        <v/>
      </c>
      <c r="AV77" t="str">
        <f t="shared" si="361"/>
        <v/>
      </c>
      <c r="AW77" t="str">
        <f t="shared" si="362"/>
        <v/>
      </c>
      <c r="AX77" t="str">
        <f t="shared" si="363"/>
        <v/>
      </c>
      <c r="AY77" t="str">
        <f t="shared" si="364"/>
        <v/>
      </c>
      <c r="AZ77" t="str">
        <f t="shared" si="365"/>
        <v/>
      </c>
      <c r="BA77" t="str">
        <f t="shared" si="366"/>
        <v/>
      </c>
      <c r="BB77" t="str">
        <f t="shared" si="367"/>
        <v/>
      </c>
      <c r="BC77" t="str">
        <f t="shared" si="287"/>
        <v/>
      </c>
      <c r="BD77" t="str">
        <f t="shared" si="288"/>
        <v/>
      </c>
      <c r="BE77" t="str">
        <f t="shared" si="289"/>
        <v/>
      </c>
      <c r="BF77" t="str">
        <f t="shared" si="290"/>
        <v/>
      </c>
      <c r="BG77" t="str">
        <f t="shared" si="291"/>
        <v/>
      </c>
      <c r="BH77" t="str">
        <f t="shared" si="292"/>
        <v/>
      </c>
      <c r="BI77">
        <f t="shared" si="368"/>
        <v>0</v>
      </c>
      <c r="BJ77" t="str">
        <f t="shared" si="293"/>
        <v/>
      </c>
      <c r="BK77" t="str">
        <f t="shared" si="294"/>
        <v/>
      </c>
      <c r="BL77" t="b">
        <f t="shared" si="295"/>
        <v>0</v>
      </c>
      <c r="BM77" t="str">
        <f t="shared" si="296"/>
        <v/>
      </c>
      <c r="BN77" t="str">
        <f t="shared" si="297"/>
        <v/>
      </c>
      <c r="BO77" t="str">
        <f t="shared" si="298"/>
        <v/>
      </c>
      <c r="BP77" t="str">
        <f t="shared" si="299"/>
        <v/>
      </c>
      <c r="BQ77" t="str">
        <f t="shared" si="300"/>
        <v/>
      </c>
      <c r="BR77" t="str">
        <f t="shared" si="301"/>
        <v/>
      </c>
      <c r="BS77" t="str">
        <f t="shared" si="302"/>
        <v/>
      </c>
      <c r="BT77" t="str">
        <f t="shared" si="303"/>
        <v/>
      </c>
      <c r="BU77" t="str">
        <f t="shared" si="304"/>
        <v/>
      </c>
      <c r="BV77" t="str">
        <f t="shared" si="305"/>
        <v/>
      </c>
      <c r="BW77" t="str">
        <f t="shared" si="306"/>
        <v/>
      </c>
      <c r="BX77" t="str">
        <f t="shared" si="307"/>
        <v/>
      </c>
      <c r="BY77">
        <f t="shared" si="369"/>
        <v>0</v>
      </c>
      <c r="BZ77">
        <f t="shared" si="167"/>
        <v>0</v>
      </c>
      <c r="CA77" t="str">
        <f t="shared" si="308"/>
        <v/>
      </c>
      <c r="CB77" t="str">
        <f t="shared" si="370"/>
        <v/>
      </c>
      <c r="CC77" t="str">
        <f t="shared" si="371"/>
        <v/>
      </c>
      <c r="CD77" t="str">
        <f t="shared" si="309"/>
        <v/>
      </c>
      <c r="CE77" t="str">
        <f t="shared" si="310"/>
        <v/>
      </c>
      <c r="CF77" t="str">
        <f t="shared" si="311"/>
        <v/>
      </c>
      <c r="CG77" t="str">
        <f t="shared" si="312"/>
        <v/>
      </c>
      <c r="CH77" t="str">
        <f t="shared" si="313"/>
        <v/>
      </c>
      <c r="CI77" t="str">
        <f t="shared" si="314"/>
        <v/>
      </c>
      <c r="CJ77" t="str">
        <f t="shared" si="315"/>
        <v/>
      </c>
      <c r="CK77" t="str">
        <f t="shared" si="316"/>
        <v/>
      </c>
      <c r="CL77" t="str">
        <f t="shared" si="317"/>
        <v/>
      </c>
      <c r="CM77" t="str">
        <f t="shared" si="318"/>
        <v/>
      </c>
      <c r="CN77" t="str">
        <f t="shared" si="319"/>
        <v/>
      </c>
      <c r="CO77" t="str">
        <f t="shared" si="320"/>
        <v/>
      </c>
      <c r="CP77" t="str">
        <f t="shared" si="321"/>
        <v/>
      </c>
      <c r="CQ77" t="str">
        <f t="shared" si="322"/>
        <v/>
      </c>
      <c r="CR77" t="str">
        <f t="shared" si="323"/>
        <v/>
      </c>
      <c r="CS77" t="str">
        <f t="shared" si="324"/>
        <v/>
      </c>
      <c r="CT77" t="str">
        <f t="shared" si="325"/>
        <v/>
      </c>
      <c r="CU77" t="str">
        <f t="shared" si="326"/>
        <v/>
      </c>
      <c r="CV77" t="str">
        <f t="shared" si="327"/>
        <v/>
      </c>
      <c r="CW77" t="str">
        <f t="shared" si="168"/>
        <v/>
      </c>
      <c r="CX77" t="str">
        <f t="shared" si="169"/>
        <v/>
      </c>
      <c r="CY77" t="str">
        <f t="shared" si="170"/>
        <v/>
      </c>
      <c r="CZ77" t="str">
        <f t="shared" si="171"/>
        <v/>
      </c>
      <c r="DA77" t="str">
        <f t="shared" si="172"/>
        <v/>
      </c>
      <c r="DB77" t="str">
        <f t="shared" si="173"/>
        <v/>
      </c>
      <c r="DC77" t="str">
        <f t="shared" si="174"/>
        <v/>
      </c>
      <c r="DD77" t="str">
        <f t="shared" si="175"/>
        <v/>
      </c>
      <c r="DE77">
        <f t="shared" si="176"/>
        <v>0</v>
      </c>
      <c r="DF77">
        <f t="shared" si="328"/>
        <v>0</v>
      </c>
      <c r="DG77" t="str">
        <f t="shared" si="329"/>
        <v/>
      </c>
      <c r="DH77" t="str">
        <f t="shared" si="372"/>
        <v/>
      </c>
      <c r="DI77" t="str">
        <f t="shared" si="373"/>
        <v/>
      </c>
      <c r="DJ77" t="str">
        <f t="shared" si="374"/>
        <v/>
      </c>
      <c r="DK77" t="str">
        <f t="shared" si="375"/>
        <v/>
      </c>
      <c r="DL77" t="str">
        <f t="shared" si="376"/>
        <v/>
      </c>
      <c r="DM77" t="str">
        <f t="shared" si="377"/>
        <v/>
      </c>
      <c r="DN77" t="str">
        <f t="shared" si="378"/>
        <v/>
      </c>
      <c r="DO77" t="str">
        <f t="shared" si="379"/>
        <v/>
      </c>
      <c r="DP77" t="str">
        <f t="shared" si="380"/>
        <v/>
      </c>
      <c r="DQ77" t="str">
        <f t="shared" si="330"/>
        <v/>
      </c>
      <c r="DR77" t="str">
        <f t="shared" si="331"/>
        <v/>
      </c>
      <c r="DS77" t="str">
        <f t="shared" si="332"/>
        <v/>
      </c>
      <c r="DT77" t="str">
        <f t="shared" si="333"/>
        <v/>
      </c>
      <c r="DU77" t="str">
        <f t="shared" si="334"/>
        <v/>
      </c>
      <c r="DV77" t="str">
        <f t="shared" si="335"/>
        <v/>
      </c>
      <c r="DW77" t="str">
        <f t="shared" si="336"/>
        <v/>
      </c>
      <c r="DX77" t="str">
        <f t="shared" si="337"/>
        <v/>
      </c>
      <c r="DY77" t="str">
        <f t="shared" si="177"/>
        <v/>
      </c>
      <c r="DZ77" t="str">
        <f t="shared" si="178"/>
        <v/>
      </c>
      <c r="EA77" t="str">
        <f t="shared" si="179"/>
        <v/>
      </c>
      <c r="EB77" t="str">
        <f t="shared" si="180"/>
        <v/>
      </c>
      <c r="EC77" t="str">
        <f t="shared" si="181"/>
        <v/>
      </c>
      <c r="ED77" t="str">
        <f t="shared" si="182"/>
        <v/>
      </c>
      <c r="EE77" t="str">
        <f t="shared" si="183"/>
        <v/>
      </c>
      <c r="EF77" t="str">
        <f t="shared" si="184"/>
        <v/>
      </c>
      <c r="EG77">
        <f t="shared" ref="EG77:EG140" si="390">SUM(DY77:EF77)</f>
        <v>0</v>
      </c>
      <c r="EH77" t="str">
        <f t="shared" si="381"/>
        <v/>
      </c>
      <c r="EI77" t="b">
        <f t="shared" si="338"/>
        <v>0</v>
      </c>
      <c r="EJ77" t="b">
        <f t="shared" si="339"/>
        <v>0</v>
      </c>
      <c r="EK77" t="b">
        <f t="shared" si="340"/>
        <v>0</v>
      </c>
      <c r="EL77" t="str">
        <f t="shared" si="382"/>
        <v>FALSEFALSEFALSE</v>
      </c>
      <c r="EM77" t="str">
        <f t="shared" si="383"/>
        <v/>
      </c>
      <c r="EN77" t="str">
        <f t="shared" si="384"/>
        <v/>
      </c>
      <c r="EO77" t="str">
        <f t="shared" si="341"/>
        <v/>
      </c>
      <c r="EP77" t="str">
        <f t="shared" si="342"/>
        <v/>
      </c>
      <c r="EQ77" t="str">
        <f t="shared" ref="EQ77:EQ140" si="391">IF(EP77&gt;0,EP77)</f>
        <v/>
      </c>
    </row>
    <row r="78" spans="1:148" x14ac:dyDescent="0.2">
      <c r="A78" t="str">
        <f t="shared" si="385"/>
        <v/>
      </c>
      <c r="B78" s="6" t="str">
        <f t="shared" si="343"/>
        <v/>
      </c>
      <c r="C78" t="str">
        <f t="shared" si="386"/>
        <v/>
      </c>
      <c r="D78" s="8" t="str">
        <f t="shared" si="387"/>
        <v/>
      </c>
      <c r="E78" s="9" t="str">
        <f t="shared" si="344"/>
        <v/>
      </c>
      <c r="F78" s="8" t="str">
        <f t="shared" si="345"/>
        <v/>
      </c>
      <c r="G78" t="str">
        <f t="shared" si="346"/>
        <v/>
      </c>
      <c r="H78" t="str">
        <f t="shared" si="347"/>
        <v/>
      </c>
      <c r="I78" t="str">
        <f t="shared" si="348"/>
        <v/>
      </c>
      <c r="J78" t="str">
        <f t="shared" si="349"/>
        <v/>
      </c>
      <c r="K78" t="str">
        <f t="shared" si="350"/>
        <v/>
      </c>
      <c r="L78" t="str">
        <f t="shared" si="351"/>
        <v/>
      </c>
      <c r="M78" t="str">
        <f t="shared" si="352"/>
        <v/>
      </c>
      <c r="N78" t="str">
        <f t="shared" si="353"/>
        <v/>
      </c>
      <c r="O78" t="str">
        <f t="shared" si="354"/>
        <v/>
      </c>
      <c r="P78" t="str">
        <f t="shared" si="355"/>
        <v/>
      </c>
      <c r="Q78" t="str">
        <f t="shared" si="388"/>
        <v/>
      </c>
      <c r="R78" t="str">
        <f t="shared" si="356"/>
        <v/>
      </c>
      <c r="S78" t="str">
        <f t="shared" si="265"/>
        <v/>
      </c>
      <c r="T78">
        <f t="shared" si="357"/>
        <v>0</v>
      </c>
      <c r="U78" t="str">
        <f t="shared" si="266"/>
        <v/>
      </c>
      <c r="V78" t="str">
        <f t="shared" si="267"/>
        <v/>
      </c>
      <c r="W78" t="str">
        <f t="shared" si="268"/>
        <v/>
      </c>
      <c r="X78" t="str">
        <f t="shared" si="269"/>
        <v/>
      </c>
      <c r="Y78" t="str">
        <f t="shared" si="270"/>
        <v/>
      </c>
      <c r="Z78" t="str">
        <f t="shared" si="271"/>
        <v/>
      </c>
      <c r="AA78" t="str">
        <f t="shared" si="358"/>
        <v/>
      </c>
      <c r="AC78" t="str">
        <f t="shared" si="272"/>
        <v/>
      </c>
      <c r="AD78" t="str">
        <f t="shared" si="273"/>
        <v/>
      </c>
      <c r="AE78" t="str">
        <f t="shared" si="274"/>
        <v/>
      </c>
      <c r="AF78" t="str">
        <f t="shared" si="275"/>
        <v/>
      </c>
      <c r="AG78" t="str">
        <f t="shared" si="276"/>
        <v/>
      </c>
      <c r="AH78" t="str">
        <f t="shared" si="277"/>
        <v/>
      </c>
      <c r="AI78" t="str">
        <f t="shared" si="278"/>
        <v/>
      </c>
      <c r="AJ78" t="str">
        <f t="shared" si="279"/>
        <v/>
      </c>
      <c r="AK78" t="str">
        <f t="shared" si="280"/>
        <v/>
      </c>
      <c r="AL78">
        <f t="shared" si="359"/>
        <v>0</v>
      </c>
      <c r="AM78" t="str">
        <f t="shared" si="281"/>
        <v/>
      </c>
      <c r="AN78" t="str">
        <f t="shared" si="282"/>
        <v/>
      </c>
      <c r="AO78" t="str">
        <f t="shared" si="283"/>
        <v/>
      </c>
      <c r="AP78" t="str">
        <f t="shared" si="389"/>
        <v/>
      </c>
      <c r="AQ78" t="b">
        <f t="shared" si="185"/>
        <v>0</v>
      </c>
      <c r="AR78" t="str">
        <f t="shared" si="284"/>
        <v/>
      </c>
      <c r="AS78" t="str">
        <f t="shared" si="285"/>
        <v/>
      </c>
      <c r="AT78" t="str">
        <f t="shared" si="360"/>
        <v/>
      </c>
      <c r="AU78" t="str">
        <f t="shared" si="286"/>
        <v/>
      </c>
      <c r="AV78" t="str">
        <f t="shared" si="361"/>
        <v/>
      </c>
      <c r="AW78" t="str">
        <f t="shared" si="362"/>
        <v/>
      </c>
      <c r="AX78" t="str">
        <f t="shared" si="363"/>
        <v/>
      </c>
      <c r="AY78" t="str">
        <f t="shared" si="364"/>
        <v/>
      </c>
      <c r="AZ78" t="str">
        <f t="shared" si="365"/>
        <v/>
      </c>
      <c r="BA78" t="str">
        <f t="shared" si="366"/>
        <v/>
      </c>
      <c r="BB78" t="str">
        <f t="shared" si="367"/>
        <v/>
      </c>
      <c r="BC78" t="str">
        <f t="shared" si="287"/>
        <v/>
      </c>
      <c r="BD78" t="str">
        <f t="shared" si="288"/>
        <v/>
      </c>
      <c r="BE78" t="str">
        <f t="shared" si="289"/>
        <v/>
      </c>
      <c r="BF78" t="str">
        <f t="shared" si="290"/>
        <v/>
      </c>
      <c r="BG78" t="str">
        <f t="shared" si="291"/>
        <v/>
      </c>
      <c r="BH78" t="str">
        <f t="shared" si="292"/>
        <v/>
      </c>
      <c r="BI78">
        <f t="shared" si="368"/>
        <v>0</v>
      </c>
      <c r="BJ78" t="str">
        <f t="shared" si="293"/>
        <v/>
      </c>
      <c r="BK78" t="str">
        <f t="shared" si="294"/>
        <v/>
      </c>
      <c r="BL78" t="b">
        <f t="shared" si="295"/>
        <v>0</v>
      </c>
      <c r="BM78" t="str">
        <f t="shared" si="296"/>
        <v/>
      </c>
      <c r="BN78" t="str">
        <f t="shared" si="297"/>
        <v/>
      </c>
      <c r="BO78" t="str">
        <f t="shared" si="298"/>
        <v/>
      </c>
      <c r="BP78" t="str">
        <f t="shared" si="299"/>
        <v/>
      </c>
      <c r="BQ78" t="str">
        <f t="shared" si="300"/>
        <v/>
      </c>
      <c r="BR78" t="str">
        <f t="shared" si="301"/>
        <v/>
      </c>
      <c r="BS78" t="str">
        <f t="shared" si="302"/>
        <v/>
      </c>
      <c r="BT78" t="str">
        <f t="shared" si="303"/>
        <v/>
      </c>
      <c r="BU78" t="str">
        <f t="shared" si="304"/>
        <v/>
      </c>
      <c r="BV78" t="str">
        <f t="shared" si="305"/>
        <v/>
      </c>
      <c r="BW78" t="str">
        <f t="shared" si="306"/>
        <v/>
      </c>
      <c r="BX78" t="str">
        <f t="shared" si="307"/>
        <v/>
      </c>
      <c r="BY78">
        <f t="shared" si="369"/>
        <v>0</v>
      </c>
      <c r="BZ78">
        <f t="shared" ref="BZ78:BZ141" si="392">LEN(BK78)</f>
        <v>0</v>
      </c>
      <c r="CA78" t="str">
        <f t="shared" si="308"/>
        <v/>
      </c>
      <c r="CB78" t="str">
        <f t="shared" si="370"/>
        <v/>
      </c>
      <c r="CC78" t="str">
        <f t="shared" si="371"/>
        <v/>
      </c>
      <c r="CD78" t="str">
        <f t="shared" si="309"/>
        <v/>
      </c>
      <c r="CE78" t="str">
        <f t="shared" si="310"/>
        <v/>
      </c>
      <c r="CF78" t="str">
        <f t="shared" si="311"/>
        <v/>
      </c>
      <c r="CG78" t="str">
        <f t="shared" si="312"/>
        <v/>
      </c>
      <c r="CH78" t="str">
        <f t="shared" si="313"/>
        <v/>
      </c>
      <c r="CI78" t="str">
        <f t="shared" si="314"/>
        <v/>
      </c>
      <c r="CJ78" t="str">
        <f t="shared" si="315"/>
        <v/>
      </c>
      <c r="CK78" t="str">
        <f t="shared" si="316"/>
        <v/>
      </c>
      <c r="CL78" t="str">
        <f t="shared" si="317"/>
        <v/>
      </c>
      <c r="CM78" t="str">
        <f t="shared" si="318"/>
        <v/>
      </c>
      <c r="CN78" t="str">
        <f t="shared" si="319"/>
        <v/>
      </c>
      <c r="CO78" t="str">
        <f t="shared" si="320"/>
        <v/>
      </c>
      <c r="CP78" t="str">
        <f t="shared" si="321"/>
        <v/>
      </c>
      <c r="CQ78" t="str">
        <f t="shared" si="322"/>
        <v/>
      </c>
      <c r="CR78" t="str">
        <f t="shared" si="323"/>
        <v/>
      </c>
      <c r="CS78" t="str">
        <f t="shared" si="324"/>
        <v/>
      </c>
      <c r="CT78" t="str">
        <f t="shared" si="325"/>
        <v/>
      </c>
      <c r="CU78" t="str">
        <f t="shared" si="326"/>
        <v/>
      </c>
      <c r="CV78" t="str">
        <f t="shared" si="327"/>
        <v/>
      </c>
      <c r="CW78" t="str">
        <f t="shared" ref="CW78:CW141" si="393">IF(AND(CO78="v",CP78="c"),1,"")</f>
        <v/>
      </c>
      <c r="CX78" t="str">
        <f t="shared" ref="CX78:CX141" si="394">IF(AND(CP78="v",CQ78="c"),1,"")</f>
        <v/>
      </c>
      <c r="CY78" t="str">
        <f t="shared" ref="CY78:CY141" si="395">IF(AND(CQ78="v",CR78="c"),1,"")</f>
        <v/>
      </c>
      <c r="CZ78" t="str">
        <f t="shared" ref="CZ78:CZ141" si="396">IF(AND(CR78="v",CS78="c"),1,"")</f>
        <v/>
      </c>
      <c r="DA78" t="str">
        <f t="shared" ref="DA78:DA141" si="397">IF(AND(CS78="v",CT78="c"),1,"")</f>
        <v/>
      </c>
      <c r="DB78" t="str">
        <f t="shared" ref="DB78:DB141" si="398">IF(AND(CT78="v",CU78="c"),1,"")</f>
        <v/>
      </c>
      <c r="DC78" t="str">
        <f t="shared" ref="DC78:DC141" si="399">IF(AND(CU78="v",CV78="c"),1,"")</f>
        <v/>
      </c>
      <c r="DD78" t="str">
        <f t="shared" ref="DD78:DD141" si="400">IF(AND(CV78="v",CW78="c"),1,"")</f>
        <v/>
      </c>
      <c r="DE78">
        <f t="shared" ref="DE78:DE141" si="401">SUM(CW78:DD78)</f>
        <v>0</v>
      </c>
      <c r="DF78">
        <f t="shared" si="328"/>
        <v>0</v>
      </c>
      <c r="DG78" t="str">
        <f t="shared" si="329"/>
        <v/>
      </c>
      <c r="DH78" t="str">
        <f t="shared" si="372"/>
        <v/>
      </c>
      <c r="DI78" t="str">
        <f t="shared" si="373"/>
        <v/>
      </c>
      <c r="DJ78" t="str">
        <f t="shared" si="374"/>
        <v/>
      </c>
      <c r="DK78" t="str">
        <f t="shared" si="375"/>
        <v/>
      </c>
      <c r="DL78" t="str">
        <f t="shared" si="376"/>
        <v/>
      </c>
      <c r="DM78" t="str">
        <f t="shared" si="377"/>
        <v/>
      </c>
      <c r="DN78" t="str">
        <f t="shared" si="378"/>
        <v/>
      </c>
      <c r="DO78" t="str">
        <f t="shared" si="379"/>
        <v/>
      </c>
      <c r="DP78" t="str">
        <f t="shared" si="380"/>
        <v/>
      </c>
      <c r="DQ78" t="str">
        <f t="shared" si="330"/>
        <v/>
      </c>
      <c r="DR78" t="str">
        <f t="shared" si="331"/>
        <v/>
      </c>
      <c r="DS78" t="str">
        <f t="shared" si="332"/>
        <v/>
      </c>
      <c r="DT78" t="str">
        <f t="shared" si="333"/>
        <v/>
      </c>
      <c r="DU78" t="str">
        <f t="shared" si="334"/>
        <v/>
      </c>
      <c r="DV78" t="str">
        <f t="shared" si="335"/>
        <v/>
      </c>
      <c r="DW78" t="str">
        <f t="shared" si="336"/>
        <v/>
      </c>
      <c r="DX78" t="str">
        <f t="shared" si="337"/>
        <v/>
      </c>
      <c r="DY78" t="str">
        <f t="shared" ref="DY78:DY141" si="402">IF(AND(DQ78="v",DR78="c"),1,"")</f>
        <v/>
      </c>
      <c r="DZ78" t="str">
        <f t="shared" ref="DZ78:DZ141" si="403">IF(AND(DR78="v",DS78="c"),1,"")</f>
        <v/>
      </c>
      <c r="EA78" t="str">
        <f t="shared" ref="EA78:EA141" si="404">IF(AND(DS78="v",DT78="c"),1,"")</f>
        <v/>
      </c>
      <c r="EB78" t="str">
        <f t="shared" ref="EB78:EB141" si="405">IF(AND(DT78="v",DU78="c"),1,"")</f>
        <v/>
      </c>
      <c r="EC78" t="str">
        <f t="shared" ref="EC78:EC141" si="406">IF(AND(DU78="v",DV78="c"),1,"")</f>
        <v/>
      </c>
      <c r="ED78" t="str">
        <f t="shared" ref="ED78:ED141" si="407">IF(AND(DV78="v",DW78="c"),1,"")</f>
        <v/>
      </c>
      <c r="EE78" t="str">
        <f t="shared" ref="EE78:EE141" si="408">IF(AND(DW78="v",DX78="c"),1,"")</f>
        <v/>
      </c>
      <c r="EF78" t="str">
        <f t="shared" ref="EF78:EF141" si="409">IF(AND(DX78="v",DY78="c"),1,"")</f>
        <v/>
      </c>
      <c r="EG78">
        <f t="shared" si="390"/>
        <v>0</v>
      </c>
      <c r="EH78" t="str">
        <f t="shared" si="381"/>
        <v/>
      </c>
      <c r="EI78" t="b">
        <f t="shared" si="338"/>
        <v>0</v>
      </c>
      <c r="EJ78" t="b">
        <f t="shared" si="339"/>
        <v>0</v>
      </c>
      <c r="EK78" t="b">
        <f t="shared" si="340"/>
        <v>0</v>
      </c>
      <c r="EL78" t="str">
        <f t="shared" si="382"/>
        <v>FALSEFALSEFALSE</v>
      </c>
      <c r="EM78" t="str">
        <f t="shared" si="383"/>
        <v/>
      </c>
      <c r="EN78" t="str">
        <f t="shared" si="384"/>
        <v/>
      </c>
      <c r="EO78" t="str">
        <f t="shared" si="341"/>
        <v/>
      </c>
      <c r="EP78" t="str">
        <f t="shared" si="342"/>
        <v/>
      </c>
      <c r="EQ78" t="str">
        <f t="shared" si="391"/>
        <v/>
      </c>
    </row>
    <row r="79" spans="1:148" x14ac:dyDescent="0.2">
      <c r="A79" t="str">
        <f t="shared" si="385"/>
        <v/>
      </c>
      <c r="B79" s="6" t="str">
        <f t="shared" si="343"/>
        <v/>
      </c>
      <c r="C79" t="str">
        <f t="shared" si="386"/>
        <v/>
      </c>
      <c r="D79" s="8" t="str">
        <f t="shared" si="387"/>
        <v/>
      </c>
      <c r="E79" s="9" t="str">
        <f t="shared" si="344"/>
        <v/>
      </c>
      <c r="F79" s="8" t="str">
        <f t="shared" si="345"/>
        <v/>
      </c>
      <c r="G79" t="str">
        <f t="shared" si="346"/>
        <v/>
      </c>
      <c r="H79" t="str">
        <f t="shared" si="347"/>
        <v/>
      </c>
      <c r="I79" t="str">
        <f t="shared" si="348"/>
        <v/>
      </c>
      <c r="J79" t="str">
        <f t="shared" si="349"/>
        <v/>
      </c>
      <c r="K79" t="str">
        <f t="shared" si="350"/>
        <v/>
      </c>
      <c r="L79" t="str">
        <f t="shared" si="351"/>
        <v/>
      </c>
      <c r="M79" t="str">
        <f t="shared" si="352"/>
        <v/>
      </c>
      <c r="N79" t="str">
        <f t="shared" si="353"/>
        <v/>
      </c>
      <c r="O79" t="str">
        <f t="shared" si="354"/>
        <v/>
      </c>
      <c r="P79" t="str">
        <f t="shared" si="355"/>
        <v/>
      </c>
      <c r="Q79" t="str">
        <f t="shared" si="388"/>
        <v/>
      </c>
      <c r="R79" t="str">
        <f t="shared" si="356"/>
        <v/>
      </c>
      <c r="S79" t="str">
        <f t="shared" si="265"/>
        <v/>
      </c>
      <c r="T79">
        <f t="shared" si="357"/>
        <v>0</v>
      </c>
      <c r="U79" t="str">
        <f t="shared" si="266"/>
        <v/>
      </c>
      <c r="V79" t="str">
        <f t="shared" si="267"/>
        <v/>
      </c>
      <c r="W79" t="str">
        <f t="shared" si="268"/>
        <v/>
      </c>
      <c r="X79" t="str">
        <f t="shared" si="269"/>
        <v/>
      </c>
      <c r="Y79" t="str">
        <f t="shared" si="270"/>
        <v/>
      </c>
      <c r="Z79" t="str">
        <f t="shared" si="271"/>
        <v/>
      </c>
      <c r="AA79" t="str">
        <f t="shared" si="358"/>
        <v/>
      </c>
      <c r="AC79" t="str">
        <f t="shared" si="272"/>
        <v/>
      </c>
      <c r="AD79" t="str">
        <f t="shared" si="273"/>
        <v/>
      </c>
      <c r="AE79" t="str">
        <f t="shared" si="274"/>
        <v/>
      </c>
      <c r="AF79" t="str">
        <f t="shared" si="275"/>
        <v/>
      </c>
      <c r="AG79" t="str">
        <f t="shared" si="276"/>
        <v/>
      </c>
      <c r="AH79" t="str">
        <f t="shared" si="277"/>
        <v/>
      </c>
      <c r="AI79" t="str">
        <f t="shared" si="278"/>
        <v/>
      </c>
      <c r="AJ79" t="str">
        <f t="shared" si="279"/>
        <v/>
      </c>
      <c r="AK79" t="str">
        <f t="shared" si="280"/>
        <v/>
      </c>
      <c r="AL79">
        <f t="shared" si="359"/>
        <v>0</v>
      </c>
      <c r="AM79" t="str">
        <f t="shared" si="281"/>
        <v/>
      </c>
      <c r="AN79" t="str">
        <f t="shared" si="282"/>
        <v/>
      </c>
      <c r="AO79" t="str">
        <f t="shared" si="283"/>
        <v/>
      </c>
      <c r="AP79" t="str">
        <f t="shared" si="389"/>
        <v/>
      </c>
      <c r="AQ79" t="b">
        <f t="shared" si="185"/>
        <v>0</v>
      </c>
      <c r="AR79" t="str">
        <f t="shared" si="284"/>
        <v/>
      </c>
      <c r="AS79" t="str">
        <f t="shared" si="285"/>
        <v/>
      </c>
      <c r="AT79" t="str">
        <f t="shared" si="360"/>
        <v/>
      </c>
      <c r="AU79" t="str">
        <f t="shared" si="286"/>
        <v/>
      </c>
      <c r="AV79" t="str">
        <f t="shared" si="361"/>
        <v/>
      </c>
      <c r="AW79" t="str">
        <f t="shared" si="362"/>
        <v/>
      </c>
      <c r="AX79" t="str">
        <f t="shared" si="363"/>
        <v/>
      </c>
      <c r="AY79" t="str">
        <f t="shared" si="364"/>
        <v/>
      </c>
      <c r="AZ79" t="str">
        <f t="shared" si="365"/>
        <v/>
      </c>
      <c r="BA79" t="str">
        <f t="shared" si="366"/>
        <v/>
      </c>
      <c r="BB79" t="str">
        <f t="shared" si="367"/>
        <v/>
      </c>
      <c r="BC79" t="str">
        <f t="shared" si="287"/>
        <v/>
      </c>
      <c r="BD79" t="str">
        <f t="shared" si="288"/>
        <v/>
      </c>
      <c r="BE79" t="str">
        <f t="shared" si="289"/>
        <v/>
      </c>
      <c r="BF79" t="str">
        <f t="shared" si="290"/>
        <v/>
      </c>
      <c r="BG79" t="str">
        <f t="shared" si="291"/>
        <v/>
      </c>
      <c r="BH79" t="str">
        <f t="shared" si="292"/>
        <v/>
      </c>
      <c r="BI79">
        <f t="shared" si="368"/>
        <v>0</v>
      </c>
      <c r="BJ79" t="str">
        <f t="shared" si="293"/>
        <v/>
      </c>
      <c r="BK79" t="str">
        <f t="shared" si="294"/>
        <v/>
      </c>
      <c r="BL79" t="b">
        <f t="shared" si="295"/>
        <v>0</v>
      </c>
      <c r="BM79" t="str">
        <f t="shared" si="296"/>
        <v/>
      </c>
      <c r="BN79" t="str">
        <f t="shared" si="297"/>
        <v/>
      </c>
      <c r="BO79" t="str">
        <f t="shared" si="298"/>
        <v/>
      </c>
      <c r="BP79" t="str">
        <f t="shared" si="299"/>
        <v/>
      </c>
      <c r="BQ79" t="str">
        <f t="shared" si="300"/>
        <v/>
      </c>
      <c r="BR79" t="str">
        <f t="shared" si="301"/>
        <v/>
      </c>
      <c r="BS79" t="str">
        <f t="shared" si="302"/>
        <v/>
      </c>
      <c r="BT79" t="str">
        <f t="shared" si="303"/>
        <v/>
      </c>
      <c r="BU79" t="str">
        <f t="shared" si="304"/>
        <v/>
      </c>
      <c r="BV79" t="str">
        <f t="shared" si="305"/>
        <v/>
      </c>
      <c r="BW79" t="str">
        <f t="shared" si="306"/>
        <v/>
      </c>
      <c r="BX79" t="str">
        <f t="shared" si="307"/>
        <v/>
      </c>
      <c r="BY79">
        <f t="shared" si="369"/>
        <v>0</v>
      </c>
      <c r="BZ79">
        <f t="shared" si="392"/>
        <v>0</v>
      </c>
      <c r="CA79" t="str">
        <f t="shared" si="308"/>
        <v/>
      </c>
      <c r="CB79" t="str">
        <f t="shared" si="370"/>
        <v/>
      </c>
      <c r="CC79" t="str">
        <f t="shared" si="371"/>
        <v/>
      </c>
      <c r="CD79" t="str">
        <f t="shared" si="309"/>
        <v/>
      </c>
      <c r="CE79" t="str">
        <f t="shared" si="310"/>
        <v/>
      </c>
      <c r="CF79" t="str">
        <f t="shared" si="311"/>
        <v/>
      </c>
      <c r="CG79" t="str">
        <f t="shared" si="312"/>
        <v/>
      </c>
      <c r="CH79" t="str">
        <f t="shared" si="313"/>
        <v/>
      </c>
      <c r="CI79" t="str">
        <f t="shared" si="314"/>
        <v/>
      </c>
      <c r="CJ79" t="str">
        <f t="shared" si="315"/>
        <v/>
      </c>
      <c r="CK79" t="str">
        <f t="shared" si="316"/>
        <v/>
      </c>
      <c r="CL79" t="str">
        <f t="shared" si="317"/>
        <v/>
      </c>
      <c r="CM79" t="str">
        <f t="shared" si="318"/>
        <v/>
      </c>
      <c r="CN79" t="str">
        <f t="shared" si="319"/>
        <v/>
      </c>
      <c r="CO79" t="str">
        <f t="shared" si="320"/>
        <v/>
      </c>
      <c r="CP79" t="str">
        <f t="shared" si="321"/>
        <v/>
      </c>
      <c r="CQ79" t="str">
        <f t="shared" si="322"/>
        <v/>
      </c>
      <c r="CR79" t="str">
        <f t="shared" si="323"/>
        <v/>
      </c>
      <c r="CS79" t="str">
        <f t="shared" si="324"/>
        <v/>
      </c>
      <c r="CT79" t="str">
        <f t="shared" si="325"/>
        <v/>
      </c>
      <c r="CU79" t="str">
        <f t="shared" si="326"/>
        <v/>
      </c>
      <c r="CV79" t="str">
        <f t="shared" si="327"/>
        <v/>
      </c>
      <c r="CW79" t="str">
        <f t="shared" si="393"/>
        <v/>
      </c>
      <c r="CX79" t="str">
        <f t="shared" si="394"/>
        <v/>
      </c>
      <c r="CY79" t="str">
        <f t="shared" si="395"/>
        <v/>
      </c>
      <c r="CZ79" t="str">
        <f t="shared" si="396"/>
        <v/>
      </c>
      <c r="DA79" t="str">
        <f t="shared" si="397"/>
        <v/>
      </c>
      <c r="DB79" t="str">
        <f t="shared" si="398"/>
        <v/>
      </c>
      <c r="DC79" t="str">
        <f t="shared" si="399"/>
        <v/>
      </c>
      <c r="DD79" t="str">
        <f t="shared" si="400"/>
        <v/>
      </c>
      <c r="DE79">
        <f t="shared" si="401"/>
        <v>0</v>
      </c>
      <c r="DF79">
        <f t="shared" si="328"/>
        <v>0</v>
      </c>
      <c r="DG79" t="str">
        <f t="shared" si="329"/>
        <v/>
      </c>
      <c r="DH79" t="str">
        <f t="shared" si="372"/>
        <v/>
      </c>
      <c r="DI79" t="str">
        <f t="shared" si="373"/>
        <v/>
      </c>
      <c r="DJ79" t="str">
        <f t="shared" si="374"/>
        <v/>
      </c>
      <c r="DK79" t="str">
        <f t="shared" si="375"/>
        <v/>
      </c>
      <c r="DL79" t="str">
        <f t="shared" si="376"/>
        <v/>
      </c>
      <c r="DM79" t="str">
        <f t="shared" si="377"/>
        <v/>
      </c>
      <c r="DN79" t="str">
        <f t="shared" si="378"/>
        <v/>
      </c>
      <c r="DO79" t="str">
        <f t="shared" si="379"/>
        <v/>
      </c>
      <c r="DP79" t="str">
        <f t="shared" si="380"/>
        <v/>
      </c>
      <c r="DQ79" t="str">
        <f t="shared" si="330"/>
        <v/>
      </c>
      <c r="DR79" t="str">
        <f t="shared" si="331"/>
        <v/>
      </c>
      <c r="DS79" t="str">
        <f t="shared" si="332"/>
        <v/>
      </c>
      <c r="DT79" t="str">
        <f t="shared" si="333"/>
        <v/>
      </c>
      <c r="DU79" t="str">
        <f t="shared" si="334"/>
        <v/>
      </c>
      <c r="DV79" t="str">
        <f t="shared" si="335"/>
        <v/>
      </c>
      <c r="DW79" t="str">
        <f t="shared" si="336"/>
        <v/>
      </c>
      <c r="DX79" t="str">
        <f t="shared" si="337"/>
        <v/>
      </c>
      <c r="DY79" t="str">
        <f t="shared" si="402"/>
        <v/>
      </c>
      <c r="DZ79" t="str">
        <f t="shared" si="403"/>
        <v/>
      </c>
      <c r="EA79" t="str">
        <f t="shared" si="404"/>
        <v/>
      </c>
      <c r="EB79" t="str">
        <f t="shared" si="405"/>
        <v/>
      </c>
      <c r="EC79" t="str">
        <f t="shared" si="406"/>
        <v/>
      </c>
      <c r="ED79" t="str">
        <f t="shared" si="407"/>
        <v/>
      </c>
      <c r="EE79" t="str">
        <f t="shared" si="408"/>
        <v/>
      </c>
      <c r="EF79" t="str">
        <f t="shared" si="409"/>
        <v/>
      </c>
      <c r="EG79">
        <f t="shared" si="390"/>
        <v>0</v>
      </c>
      <c r="EH79" t="str">
        <f t="shared" si="381"/>
        <v/>
      </c>
      <c r="EI79" t="b">
        <f t="shared" si="338"/>
        <v>0</v>
      </c>
      <c r="EJ79" t="b">
        <f t="shared" si="339"/>
        <v>0</v>
      </c>
      <c r="EK79" t="b">
        <f t="shared" si="340"/>
        <v>0</v>
      </c>
      <c r="EL79" t="str">
        <f t="shared" si="382"/>
        <v>FALSEFALSEFALSE</v>
      </c>
      <c r="EM79" t="str">
        <f t="shared" si="383"/>
        <v/>
      </c>
      <c r="EN79" t="str">
        <f t="shared" si="384"/>
        <v/>
      </c>
      <c r="EO79" t="str">
        <f t="shared" si="341"/>
        <v/>
      </c>
      <c r="EP79" t="str">
        <f t="shared" si="342"/>
        <v/>
      </c>
      <c r="EQ79" t="str">
        <f t="shared" si="391"/>
        <v/>
      </c>
    </row>
    <row r="80" spans="1:148" x14ac:dyDescent="0.2">
      <c r="A80" t="str">
        <f t="shared" si="385"/>
        <v/>
      </c>
      <c r="B80" s="6" t="str">
        <f t="shared" si="343"/>
        <v/>
      </c>
      <c r="C80" t="str">
        <f t="shared" si="386"/>
        <v/>
      </c>
      <c r="D80" s="8" t="str">
        <f t="shared" si="387"/>
        <v/>
      </c>
      <c r="E80" s="9" t="str">
        <f t="shared" si="344"/>
        <v/>
      </c>
      <c r="F80" s="8" t="str">
        <f t="shared" si="345"/>
        <v/>
      </c>
      <c r="G80" t="str">
        <f t="shared" si="346"/>
        <v/>
      </c>
      <c r="H80" t="str">
        <f t="shared" si="347"/>
        <v/>
      </c>
      <c r="I80" t="str">
        <f t="shared" si="348"/>
        <v/>
      </c>
      <c r="J80" t="str">
        <f t="shared" si="349"/>
        <v/>
      </c>
      <c r="K80" t="str">
        <f t="shared" si="350"/>
        <v/>
      </c>
      <c r="L80" t="str">
        <f t="shared" si="351"/>
        <v/>
      </c>
      <c r="M80" t="str">
        <f t="shared" si="352"/>
        <v/>
      </c>
      <c r="N80" t="str">
        <f t="shared" si="353"/>
        <v/>
      </c>
      <c r="O80" t="str">
        <f t="shared" si="354"/>
        <v/>
      </c>
      <c r="P80" t="str">
        <f t="shared" si="355"/>
        <v/>
      </c>
      <c r="Q80" t="str">
        <f t="shared" si="388"/>
        <v/>
      </c>
      <c r="R80" t="str">
        <f t="shared" si="356"/>
        <v/>
      </c>
      <c r="S80" t="str">
        <f t="shared" si="265"/>
        <v/>
      </c>
      <c r="T80">
        <f t="shared" si="357"/>
        <v>0</v>
      </c>
      <c r="U80" t="str">
        <f t="shared" si="266"/>
        <v/>
      </c>
      <c r="V80" t="str">
        <f t="shared" si="267"/>
        <v/>
      </c>
      <c r="W80" t="str">
        <f t="shared" si="268"/>
        <v/>
      </c>
      <c r="X80" t="str">
        <f t="shared" si="269"/>
        <v/>
      </c>
      <c r="Y80" t="str">
        <f t="shared" si="270"/>
        <v/>
      </c>
      <c r="Z80" t="str">
        <f t="shared" si="271"/>
        <v/>
      </c>
      <c r="AA80" t="str">
        <f t="shared" si="358"/>
        <v/>
      </c>
      <c r="AC80" t="str">
        <f t="shared" si="272"/>
        <v/>
      </c>
      <c r="AD80" t="str">
        <f t="shared" si="273"/>
        <v/>
      </c>
      <c r="AE80" t="str">
        <f t="shared" si="274"/>
        <v/>
      </c>
      <c r="AF80" t="str">
        <f t="shared" si="275"/>
        <v/>
      </c>
      <c r="AG80" t="str">
        <f t="shared" si="276"/>
        <v/>
      </c>
      <c r="AH80" t="str">
        <f t="shared" si="277"/>
        <v/>
      </c>
      <c r="AI80" t="str">
        <f t="shared" si="278"/>
        <v/>
      </c>
      <c r="AJ80" t="str">
        <f t="shared" si="279"/>
        <v/>
      </c>
      <c r="AK80" t="str">
        <f t="shared" si="280"/>
        <v/>
      </c>
      <c r="AL80">
        <f t="shared" si="359"/>
        <v>0</v>
      </c>
      <c r="AM80" t="str">
        <f t="shared" si="281"/>
        <v/>
      </c>
      <c r="AN80" t="str">
        <f t="shared" si="282"/>
        <v/>
      </c>
      <c r="AO80" t="str">
        <f t="shared" si="283"/>
        <v/>
      </c>
      <c r="AP80" t="str">
        <f t="shared" si="389"/>
        <v/>
      </c>
      <c r="AQ80" t="b">
        <f t="shared" si="185"/>
        <v>0</v>
      </c>
      <c r="AR80" t="str">
        <f t="shared" si="284"/>
        <v/>
      </c>
      <c r="AS80" t="str">
        <f t="shared" si="285"/>
        <v/>
      </c>
      <c r="AT80" t="str">
        <f t="shared" si="360"/>
        <v/>
      </c>
      <c r="AU80" t="str">
        <f t="shared" si="286"/>
        <v/>
      </c>
      <c r="AV80" t="str">
        <f t="shared" si="361"/>
        <v/>
      </c>
      <c r="AW80" t="str">
        <f t="shared" si="362"/>
        <v/>
      </c>
      <c r="AX80" t="str">
        <f t="shared" si="363"/>
        <v/>
      </c>
      <c r="AY80" t="str">
        <f t="shared" si="364"/>
        <v/>
      </c>
      <c r="AZ80" t="str">
        <f t="shared" si="365"/>
        <v/>
      </c>
      <c r="BA80" t="str">
        <f t="shared" si="366"/>
        <v/>
      </c>
      <c r="BB80" t="str">
        <f t="shared" si="367"/>
        <v/>
      </c>
      <c r="BC80" t="str">
        <f t="shared" si="287"/>
        <v/>
      </c>
      <c r="BD80" t="str">
        <f t="shared" si="288"/>
        <v/>
      </c>
      <c r="BE80" t="str">
        <f t="shared" si="289"/>
        <v/>
      </c>
      <c r="BF80" t="str">
        <f t="shared" si="290"/>
        <v/>
      </c>
      <c r="BG80" t="str">
        <f t="shared" si="291"/>
        <v/>
      </c>
      <c r="BH80" t="str">
        <f t="shared" si="292"/>
        <v/>
      </c>
      <c r="BI80">
        <f t="shared" si="368"/>
        <v>0</v>
      </c>
      <c r="BJ80" t="str">
        <f t="shared" si="293"/>
        <v/>
      </c>
      <c r="BK80" t="str">
        <f t="shared" si="294"/>
        <v/>
      </c>
      <c r="BL80" t="b">
        <f t="shared" si="295"/>
        <v>0</v>
      </c>
      <c r="BM80" t="str">
        <f t="shared" si="296"/>
        <v/>
      </c>
      <c r="BN80" t="str">
        <f t="shared" si="297"/>
        <v/>
      </c>
      <c r="BO80" t="str">
        <f t="shared" si="298"/>
        <v/>
      </c>
      <c r="BP80" t="str">
        <f t="shared" si="299"/>
        <v/>
      </c>
      <c r="BQ80" t="str">
        <f t="shared" si="300"/>
        <v/>
      </c>
      <c r="BR80" t="str">
        <f t="shared" si="301"/>
        <v/>
      </c>
      <c r="BS80" t="str">
        <f t="shared" si="302"/>
        <v/>
      </c>
      <c r="BT80" t="str">
        <f t="shared" si="303"/>
        <v/>
      </c>
      <c r="BU80" t="str">
        <f t="shared" si="304"/>
        <v/>
      </c>
      <c r="BV80" t="str">
        <f t="shared" si="305"/>
        <v/>
      </c>
      <c r="BW80" t="str">
        <f t="shared" si="306"/>
        <v/>
      </c>
      <c r="BX80" t="str">
        <f t="shared" si="307"/>
        <v/>
      </c>
      <c r="BY80">
        <f t="shared" si="369"/>
        <v>0</v>
      </c>
      <c r="BZ80">
        <f t="shared" si="392"/>
        <v>0</v>
      </c>
      <c r="CA80" t="str">
        <f t="shared" si="308"/>
        <v/>
      </c>
      <c r="CB80" t="str">
        <f t="shared" si="370"/>
        <v/>
      </c>
      <c r="CC80" t="str">
        <f t="shared" si="371"/>
        <v/>
      </c>
      <c r="CD80" t="str">
        <f t="shared" si="309"/>
        <v/>
      </c>
      <c r="CE80" t="str">
        <f t="shared" si="310"/>
        <v/>
      </c>
      <c r="CF80" t="str">
        <f t="shared" si="311"/>
        <v/>
      </c>
      <c r="CG80" t="str">
        <f t="shared" si="312"/>
        <v/>
      </c>
      <c r="CH80" t="str">
        <f t="shared" si="313"/>
        <v/>
      </c>
      <c r="CI80" t="str">
        <f t="shared" si="314"/>
        <v/>
      </c>
      <c r="CJ80" t="str">
        <f t="shared" si="315"/>
        <v/>
      </c>
      <c r="CK80" t="str">
        <f t="shared" si="316"/>
        <v/>
      </c>
      <c r="CL80" t="str">
        <f t="shared" si="317"/>
        <v/>
      </c>
      <c r="CM80" t="str">
        <f t="shared" si="318"/>
        <v/>
      </c>
      <c r="CN80" t="str">
        <f t="shared" si="319"/>
        <v/>
      </c>
      <c r="CO80" t="str">
        <f t="shared" si="320"/>
        <v/>
      </c>
      <c r="CP80" t="str">
        <f t="shared" si="321"/>
        <v/>
      </c>
      <c r="CQ80" t="str">
        <f t="shared" si="322"/>
        <v/>
      </c>
      <c r="CR80" t="str">
        <f t="shared" si="323"/>
        <v/>
      </c>
      <c r="CS80" t="str">
        <f t="shared" si="324"/>
        <v/>
      </c>
      <c r="CT80" t="str">
        <f t="shared" si="325"/>
        <v/>
      </c>
      <c r="CU80" t="str">
        <f t="shared" si="326"/>
        <v/>
      </c>
      <c r="CV80" t="str">
        <f t="shared" si="327"/>
        <v/>
      </c>
      <c r="CW80" t="str">
        <f t="shared" si="393"/>
        <v/>
      </c>
      <c r="CX80" t="str">
        <f t="shared" si="394"/>
        <v/>
      </c>
      <c r="CY80" t="str">
        <f t="shared" si="395"/>
        <v/>
      </c>
      <c r="CZ80" t="str">
        <f t="shared" si="396"/>
        <v/>
      </c>
      <c r="DA80" t="str">
        <f t="shared" si="397"/>
        <v/>
      </c>
      <c r="DB80" t="str">
        <f t="shared" si="398"/>
        <v/>
      </c>
      <c r="DC80" t="str">
        <f t="shared" si="399"/>
        <v/>
      </c>
      <c r="DD80" t="str">
        <f t="shared" si="400"/>
        <v/>
      </c>
      <c r="DE80">
        <f t="shared" si="401"/>
        <v>0</v>
      </c>
      <c r="DF80">
        <f t="shared" si="328"/>
        <v>0</v>
      </c>
      <c r="DG80" t="str">
        <f t="shared" si="329"/>
        <v/>
      </c>
      <c r="DH80" t="str">
        <f t="shared" si="372"/>
        <v/>
      </c>
      <c r="DI80" t="str">
        <f t="shared" si="373"/>
        <v/>
      </c>
      <c r="DJ80" t="str">
        <f t="shared" si="374"/>
        <v/>
      </c>
      <c r="DK80" t="str">
        <f t="shared" si="375"/>
        <v/>
      </c>
      <c r="DL80" t="str">
        <f t="shared" si="376"/>
        <v/>
      </c>
      <c r="DM80" t="str">
        <f t="shared" si="377"/>
        <v/>
      </c>
      <c r="DN80" t="str">
        <f t="shared" si="378"/>
        <v/>
      </c>
      <c r="DO80" t="str">
        <f t="shared" si="379"/>
        <v/>
      </c>
      <c r="DP80" t="str">
        <f t="shared" si="380"/>
        <v/>
      </c>
      <c r="DQ80" t="str">
        <f t="shared" si="330"/>
        <v/>
      </c>
      <c r="DR80" t="str">
        <f t="shared" si="331"/>
        <v/>
      </c>
      <c r="DS80" t="str">
        <f t="shared" si="332"/>
        <v/>
      </c>
      <c r="DT80" t="str">
        <f t="shared" si="333"/>
        <v/>
      </c>
      <c r="DU80" t="str">
        <f t="shared" si="334"/>
        <v/>
      </c>
      <c r="DV80" t="str">
        <f t="shared" si="335"/>
        <v/>
      </c>
      <c r="DW80" t="str">
        <f t="shared" si="336"/>
        <v/>
      </c>
      <c r="DX80" t="str">
        <f t="shared" si="337"/>
        <v/>
      </c>
      <c r="DY80" t="str">
        <f t="shared" si="402"/>
        <v/>
      </c>
      <c r="DZ80" t="str">
        <f t="shared" si="403"/>
        <v/>
      </c>
      <c r="EA80" t="str">
        <f t="shared" si="404"/>
        <v/>
      </c>
      <c r="EB80" t="str">
        <f t="shared" si="405"/>
        <v/>
      </c>
      <c r="EC80" t="str">
        <f t="shared" si="406"/>
        <v/>
      </c>
      <c r="ED80" t="str">
        <f t="shared" si="407"/>
        <v/>
      </c>
      <c r="EE80" t="str">
        <f t="shared" si="408"/>
        <v/>
      </c>
      <c r="EF80" t="str">
        <f t="shared" si="409"/>
        <v/>
      </c>
      <c r="EG80">
        <f t="shared" si="390"/>
        <v>0</v>
      </c>
      <c r="EH80" t="str">
        <f t="shared" si="381"/>
        <v/>
      </c>
      <c r="EI80" t="b">
        <f t="shared" si="338"/>
        <v>0</v>
      </c>
      <c r="EJ80" t="b">
        <f t="shared" si="339"/>
        <v>0</v>
      </c>
      <c r="EK80" t="b">
        <f t="shared" si="340"/>
        <v>0</v>
      </c>
      <c r="EL80" t="str">
        <f t="shared" si="382"/>
        <v>FALSEFALSEFALSE</v>
      </c>
      <c r="EM80" t="str">
        <f t="shared" si="383"/>
        <v/>
      </c>
      <c r="EN80" t="str">
        <f t="shared" si="384"/>
        <v/>
      </c>
      <c r="EO80" t="str">
        <f t="shared" si="341"/>
        <v/>
      </c>
      <c r="EP80" t="str">
        <f t="shared" si="342"/>
        <v/>
      </c>
      <c r="EQ80" t="str">
        <f t="shared" si="391"/>
        <v/>
      </c>
    </row>
    <row r="81" spans="1:147" x14ac:dyDescent="0.2">
      <c r="A81" t="str">
        <f t="shared" si="385"/>
        <v/>
      </c>
      <c r="B81" s="6" t="str">
        <f t="shared" si="343"/>
        <v/>
      </c>
      <c r="C81" t="str">
        <f t="shared" si="386"/>
        <v/>
      </c>
      <c r="D81" s="8" t="str">
        <f t="shared" si="387"/>
        <v/>
      </c>
      <c r="E81" s="9" t="str">
        <f t="shared" si="344"/>
        <v/>
      </c>
      <c r="F81" s="8" t="str">
        <f t="shared" si="345"/>
        <v/>
      </c>
      <c r="G81" t="str">
        <f t="shared" si="346"/>
        <v/>
      </c>
      <c r="H81" t="str">
        <f t="shared" si="347"/>
        <v/>
      </c>
      <c r="I81" t="str">
        <f t="shared" si="348"/>
        <v/>
      </c>
      <c r="J81" t="str">
        <f t="shared" si="349"/>
        <v/>
      </c>
      <c r="K81" t="str">
        <f t="shared" si="350"/>
        <v/>
      </c>
      <c r="L81" t="str">
        <f t="shared" si="351"/>
        <v/>
      </c>
      <c r="M81" t="str">
        <f t="shared" si="352"/>
        <v/>
      </c>
      <c r="N81" t="str">
        <f t="shared" si="353"/>
        <v/>
      </c>
      <c r="O81" t="str">
        <f t="shared" si="354"/>
        <v/>
      </c>
      <c r="P81" t="str">
        <f t="shared" si="355"/>
        <v/>
      </c>
      <c r="Q81" t="str">
        <f t="shared" si="388"/>
        <v/>
      </c>
      <c r="R81" t="str">
        <f t="shared" si="356"/>
        <v/>
      </c>
      <c r="S81" t="str">
        <f t="shared" si="265"/>
        <v/>
      </c>
      <c r="T81">
        <f t="shared" si="357"/>
        <v>0</v>
      </c>
      <c r="U81" t="str">
        <f t="shared" si="266"/>
        <v/>
      </c>
      <c r="V81" t="str">
        <f t="shared" si="267"/>
        <v/>
      </c>
      <c r="W81" t="str">
        <f t="shared" si="268"/>
        <v/>
      </c>
      <c r="X81" t="str">
        <f t="shared" si="269"/>
        <v/>
      </c>
      <c r="Y81" t="str">
        <f t="shared" si="270"/>
        <v/>
      </c>
      <c r="Z81" t="str">
        <f t="shared" si="271"/>
        <v/>
      </c>
      <c r="AA81" t="str">
        <f t="shared" si="358"/>
        <v/>
      </c>
      <c r="AC81" t="str">
        <f t="shared" si="272"/>
        <v/>
      </c>
      <c r="AD81" t="str">
        <f t="shared" si="273"/>
        <v/>
      </c>
      <c r="AE81" t="str">
        <f t="shared" si="274"/>
        <v/>
      </c>
      <c r="AF81" t="str">
        <f t="shared" si="275"/>
        <v/>
      </c>
      <c r="AG81" t="str">
        <f t="shared" si="276"/>
        <v/>
      </c>
      <c r="AH81" t="str">
        <f t="shared" si="277"/>
        <v/>
      </c>
      <c r="AI81" t="str">
        <f t="shared" si="278"/>
        <v/>
      </c>
      <c r="AJ81" t="str">
        <f t="shared" si="279"/>
        <v/>
      </c>
      <c r="AK81" t="str">
        <f t="shared" si="280"/>
        <v/>
      </c>
      <c r="AL81">
        <f t="shared" si="359"/>
        <v>0</v>
      </c>
      <c r="AM81" t="str">
        <f t="shared" si="281"/>
        <v/>
      </c>
      <c r="AN81" t="str">
        <f t="shared" si="282"/>
        <v/>
      </c>
      <c r="AO81" t="str">
        <f t="shared" si="283"/>
        <v/>
      </c>
      <c r="AP81" t="str">
        <f t="shared" si="389"/>
        <v/>
      </c>
      <c r="AQ81" t="b">
        <f t="shared" si="185"/>
        <v>0</v>
      </c>
      <c r="AR81" t="str">
        <f t="shared" si="284"/>
        <v/>
      </c>
      <c r="AS81" t="str">
        <f t="shared" si="285"/>
        <v/>
      </c>
      <c r="AT81" t="str">
        <f t="shared" si="360"/>
        <v/>
      </c>
      <c r="AU81" t="str">
        <f t="shared" si="286"/>
        <v/>
      </c>
      <c r="AV81" t="str">
        <f t="shared" si="361"/>
        <v/>
      </c>
      <c r="AW81" t="str">
        <f t="shared" si="362"/>
        <v/>
      </c>
      <c r="AX81" t="str">
        <f t="shared" si="363"/>
        <v/>
      </c>
      <c r="AY81" t="str">
        <f t="shared" si="364"/>
        <v/>
      </c>
      <c r="AZ81" t="str">
        <f t="shared" si="365"/>
        <v/>
      </c>
      <c r="BA81" t="str">
        <f t="shared" si="366"/>
        <v/>
      </c>
      <c r="BB81" t="str">
        <f t="shared" si="367"/>
        <v/>
      </c>
      <c r="BC81" t="str">
        <f t="shared" si="287"/>
        <v/>
      </c>
      <c r="BD81" t="str">
        <f t="shared" si="288"/>
        <v/>
      </c>
      <c r="BE81" t="str">
        <f t="shared" si="289"/>
        <v/>
      </c>
      <c r="BF81" t="str">
        <f t="shared" si="290"/>
        <v/>
      </c>
      <c r="BG81" t="str">
        <f t="shared" si="291"/>
        <v/>
      </c>
      <c r="BH81" t="str">
        <f t="shared" si="292"/>
        <v/>
      </c>
      <c r="BI81">
        <f t="shared" si="368"/>
        <v>0</v>
      </c>
      <c r="BJ81" t="str">
        <f t="shared" si="293"/>
        <v/>
      </c>
      <c r="BK81" t="str">
        <f t="shared" si="294"/>
        <v/>
      </c>
      <c r="BL81" t="b">
        <f t="shared" si="295"/>
        <v>0</v>
      </c>
      <c r="BM81" t="str">
        <f t="shared" si="296"/>
        <v/>
      </c>
      <c r="BN81" t="str">
        <f t="shared" si="297"/>
        <v/>
      </c>
      <c r="BO81" t="str">
        <f t="shared" si="298"/>
        <v/>
      </c>
      <c r="BP81" t="str">
        <f t="shared" si="299"/>
        <v/>
      </c>
      <c r="BQ81" t="str">
        <f t="shared" si="300"/>
        <v/>
      </c>
      <c r="BR81" t="str">
        <f t="shared" si="301"/>
        <v/>
      </c>
      <c r="BS81" t="str">
        <f t="shared" si="302"/>
        <v/>
      </c>
      <c r="BT81" t="str">
        <f t="shared" si="303"/>
        <v/>
      </c>
      <c r="BU81" t="str">
        <f t="shared" si="304"/>
        <v/>
      </c>
      <c r="BV81" t="str">
        <f t="shared" si="305"/>
        <v/>
      </c>
      <c r="BW81" t="str">
        <f t="shared" si="306"/>
        <v/>
      </c>
      <c r="BX81" t="str">
        <f t="shared" si="307"/>
        <v/>
      </c>
      <c r="BY81">
        <f t="shared" si="369"/>
        <v>0</v>
      </c>
      <c r="BZ81">
        <f t="shared" si="392"/>
        <v>0</v>
      </c>
      <c r="CA81" t="str">
        <f t="shared" si="308"/>
        <v/>
      </c>
      <c r="CB81" t="str">
        <f t="shared" si="370"/>
        <v/>
      </c>
      <c r="CC81" t="str">
        <f t="shared" si="371"/>
        <v/>
      </c>
      <c r="CD81" t="str">
        <f t="shared" si="309"/>
        <v/>
      </c>
      <c r="CE81" t="str">
        <f t="shared" si="310"/>
        <v/>
      </c>
      <c r="CF81" t="str">
        <f t="shared" si="311"/>
        <v/>
      </c>
      <c r="CG81" t="str">
        <f t="shared" si="312"/>
        <v/>
      </c>
      <c r="CH81" t="str">
        <f t="shared" si="313"/>
        <v/>
      </c>
      <c r="CI81" t="str">
        <f t="shared" si="314"/>
        <v/>
      </c>
      <c r="CJ81" t="str">
        <f t="shared" si="315"/>
        <v/>
      </c>
      <c r="CK81" t="str">
        <f t="shared" si="316"/>
        <v/>
      </c>
      <c r="CL81" t="str">
        <f t="shared" si="317"/>
        <v/>
      </c>
      <c r="CM81" t="str">
        <f t="shared" si="318"/>
        <v/>
      </c>
      <c r="CN81" t="str">
        <f t="shared" si="319"/>
        <v/>
      </c>
      <c r="CO81" t="str">
        <f t="shared" si="320"/>
        <v/>
      </c>
      <c r="CP81" t="str">
        <f t="shared" si="321"/>
        <v/>
      </c>
      <c r="CQ81" t="str">
        <f t="shared" si="322"/>
        <v/>
      </c>
      <c r="CR81" t="str">
        <f t="shared" si="323"/>
        <v/>
      </c>
      <c r="CS81" t="str">
        <f t="shared" si="324"/>
        <v/>
      </c>
      <c r="CT81" t="str">
        <f t="shared" si="325"/>
        <v/>
      </c>
      <c r="CU81" t="str">
        <f t="shared" si="326"/>
        <v/>
      </c>
      <c r="CV81" t="str">
        <f t="shared" si="327"/>
        <v/>
      </c>
      <c r="CW81" t="str">
        <f t="shared" si="393"/>
        <v/>
      </c>
      <c r="CX81" t="str">
        <f t="shared" si="394"/>
        <v/>
      </c>
      <c r="CY81" t="str">
        <f t="shared" si="395"/>
        <v/>
      </c>
      <c r="CZ81" t="str">
        <f t="shared" si="396"/>
        <v/>
      </c>
      <c r="DA81" t="str">
        <f t="shared" si="397"/>
        <v/>
      </c>
      <c r="DB81" t="str">
        <f t="shared" si="398"/>
        <v/>
      </c>
      <c r="DC81" t="str">
        <f t="shared" si="399"/>
        <v/>
      </c>
      <c r="DD81" t="str">
        <f t="shared" si="400"/>
        <v/>
      </c>
      <c r="DE81">
        <f t="shared" si="401"/>
        <v>0</v>
      </c>
      <c r="DF81">
        <f t="shared" si="328"/>
        <v>0</v>
      </c>
      <c r="DG81" t="str">
        <f t="shared" si="329"/>
        <v/>
      </c>
      <c r="DH81" t="str">
        <f t="shared" si="372"/>
        <v/>
      </c>
      <c r="DI81" t="str">
        <f t="shared" si="373"/>
        <v/>
      </c>
      <c r="DJ81" t="str">
        <f t="shared" si="374"/>
        <v/>
      </c>
      <c r="DK81" t="str">
        <f t="shared" si="375"/>
        <v/>
      </c>
      <c r="DL81" t="str">
        <f t="shared" si="376"/>
        <v/>
      </c>
      <c r="DM81" t="str">
        <f t="shared" si="377"/>
        <v/>
      </c>
      <c r="DN81" t="str">
        <f t="shared" si="378"/>
        <v/>
      </c>
      <c r="DO81" t="str">
        <f t="shared" si="379"/>
        <v/>
      </c>
      <c r="DP81" t="str">
        <f t="shared" si="380"/>
        <v/>
      </c>
      <c r="DQ81" t="str">
        <f t="shared" si="330"/>
        <v/>
      </c>
      <c r="DR81" t="str">
        <f t="shared" si="331"/>
        <v/>
      </c>
      <c r="DS81" t="str">
        <f t="shared" si="332"/>
        <v/>
      </c>
      <c r="DT81" t="str">
        <f t="shared" si="333"/>
        <v/>
      </c>
      <c r="DU81" t="str">
        <f t="shared" si="334"/>
        <v/>
      </c>
      <c r="DV81" t="str">
        <f t="shared" si="335"/>
        <v/>
      </c>
      <c r="DW81" t="str">
        <f t="shared" si="336"/>
        <v/>
      </c>
      <c r="DX81" t="str">
        <f t="shared" si="337"/>
        <v/>
      </c>
      <c r="DY81" t="str">
        <f t="shared" si="402"/>
        <v/>
      </c>
      <c r="DZ81" t="str">
        <f t="shared" si="403"/>
        <v/>
      </c>
      <c r="EA81" t="str">
        <f t="shared" si="404"/>
        <v/>
      </c>
      <c r="EB81" t="str">
        <f t="shared" si="405"/>
        <v/>
      </c>
      <c r="EC81" t="str">
        <f t="shared" si="406"/>
        <v/>
      </c>
      <c r="ED81" t="str">
        <f t="shared" si="407"/>
        <v/>
      </c>
      <c r="EE81" t="str">
        <f t="shared" si="408"/>
        <v/>
      </c>
      <c r="EF81" t="str">
        <f t="shared" si="409"/>
        <v/>
      </c>
      <c r="EG81">
        <f t="shared" si="390"/>
        <v>0</v>
      </c>
      <c r="EH81" t="str">
        <f t="shared" si="381"/>
        <v/>
      </c>
      <c r="EI81" t="b">
        <f t="shared" si="338"/>
        <v>0</v>
      </c>
      <c r="EJ81" t="b">
        <f t="shared" si="339"/>
        <v>0</v>
      </c>
      <c r="EK81" t="b">
        <f t="shared" si="340"/>
        <v>0</v>
      </c>
      <c r="EL81" t="str">
        <f t="shared" si="382"/>
        <v>FALSEFALSEFALSE</v>
      </c>
      <c r="EM81" t="str">
        <f t="shared" si="383"/>
        <v/>
      </c>
      <c r="EN81" t="str">
        <f t="shared" si="384"/>
        <v/>
      </c>
      <c r="EO81" t="str">
        <f t="shared" si="341"/>
        <v/>
      </c>
      <c r="EP81" t="str">
        <f t="shared" si="342"/>
        <v/>
      </c>
      <c r="EQ81" t="str">
        <f t="shared" si="391"/>
        <v/>
      </c>
    </row>
    <row r="82" spans="1:147" x14ac:dyDescent="0.2">
      <c r="A82" t="str">
        <f t="shared" si="385"/>
        <v/>
      </c>
      <c r="B82" s="6" t="str">
        <f t="shared" si="343"/>
        <v/>
      </c>
      <c r="C82" t="str">
        <f t="shared" si="386"/>
        <v/>
      </c>
      <c r="D82" s="8" t="str">
        <f t="shared" si="387"/>
        <v/>
      </c>
      <c r="E82" s="9" t="str">
        <f t="shared" si="344"/>
        <v/>
      </c>
      <c r="F82" s="8" t="str">
        <f t="shared" si="345"/>
        <v/>
      </c>
      <c r="G82" t="str">
        <f t="shared" si="346"/>
        <v/>
      </c>
      <c r="H82" t="str">
        <f t="shared" si="347"/>
        <v/>
      </c>
      <c r="I82" t="str">
        <f t="shared" si="348"/>
        <v/>
      </c>
      <c r="J82" t="str">
        <f t="shared" si="349"/>
        <v/>
      </c>
      <c r="K82" t="str">
        <f t="shared" si="350"/>
        <v/>
      </c>
      <c r="L82" t="str">
        <f t="shared" si="351"/>
        <v/>
      </c>
      <c r="M82" t="str">
        <f t="shared" si="352"/>
        <v/>
      </c>
      <c r="N82" t="str">
        <f t="shared" si="353"/>
        <v/>
      </c>
      <c r="O82" t="str">
        <f t="shared" si="354"/>
        <v/>
      </c>
      <c r="P82" t="str">
        <f t="shared" si="355"/>
        <v/>
      </c>
      <c r="Q82" t="str">
        <f t="shared" si="388"/>
        <v/>
      </c>
      <c r="R82" t="str">
        <f t="shared" si="356"/>
        <v/>
      </c>
      <c r="S82" t="str">
        <f t="shared" si="265"/>
        <v/>
      </c>
      <c r="T82">
        <f t="shared" si="357"/>
        <v>0</v>
      </c>
      <c r="U82" t="str">
        <f t="shared" si="266"/>
        <v/>
      </c>
      <c r="V82" t="str">
        <f t="shared" si="267"/>
        <v/>
      </c>
      <c r="W82" t="str">
        <f t="shared" si="268"/>
        <v/>
      </c>
      <c r="X82" t="str">
        <f t="shared" si="269"/>
        <v/>
      </c>
      <c r="Y82" t="str">
        <f t="shared" si="270"/>
        <v/>
      </c>
      <c r="Z82" t="str">
        <f t="shared" si="271"/>
        <v/>
      </c>
      <c r="AA82" t="str">
        <f t="shared" si="358"/>
        <v/>
      </c>
      <c r="AC82" t="str">
        <f t="shared" si="272"/>
        <v/>
      </c>
      <c r="AD82" t="str">
        <f t="shared" si="273"/>
        <v/>
      </c>
      <c r="AE82" t="str">
        <f t="shared" si="274"/>
        <v/>
      </c>
      <c r="AF82" t="str">
        <f t="shared" si="275"/>
        <v/>
      </c>
      <c r="AG82" t="str">
        <f t="shared" si="276"/>
        <v/>
      </c>
      <c r="AH82" t="str">
        <f t="shared" si="277"/>
        <v/>
      </c>
      <c r="AI82" t="str">
        <f t="shared" si="278"/>
        <v/>
      </c>
      <c r="AJ82" t="str">
        <f t="shared" si="279"/>
        <v/>
      </c>
      <c r="AK82" t="str">
        <f t="shared" si="280"/>
        <v/>
      </c>
      <c r="AL82">
        <f t="shared" si="359"/>
        <v>0</v>
      </c>
      <c r="AM82" t="str">
        <f t="shared" si="281"/>
        <v/>
      </c>
      <c r="AN82" t="str">
        <f t="shared" si="282"/>
        <v/>
      </c>
      <c r="AO82" t="str">
        <f t="shared" si="283"/>
        <v/>
      </c>
      <c r="AP82" t="str">
        <f t="shared" si="389"/>
        <v/>
      </c>
      <c r="AQ82" t="b">
        <f t="shared" si="185"/>
        <v>0</v>
      </c>
      <c r="AR82" t="str">
        <f t="shared" si="284"/>
        <v/>
      </c>
      <c r="AS82" t="str">
        <f t="shared" si="285"/>
        <v/>
      </c>
      <c r="AT82" t="str">
        <f t="shared" si="360"/>
        <v/>
      </c>
      <c r="AU82" t="str">
        <f t="shared" si="286"/>
        <v/>
      </c>
      <c r="AV82" t="str">
        <f t="shared" si="361"/>
        <v/>
      </c>
      <c r="AW82" t="str">
        <f t="shared" si="362"/>
        <v/>
      </c>
      <c r="AX82" t="str">
        <f t="shared" si="363"/>
        <v/>
      </c>
      <c r="AY82" t="str">
        <f t="shared" si="364"/>
        <v/>
      </c>
      <c r="AZ82" t="str">
        <f t="shared" si="365"/>
        <v/>
      </c>
      <c r="BA82" t="str">
        <f t="shared" si="366"/>
        <v/>
      </c>
      <c r="BB82" t="str">
        <f t="shared" si="367"/>
        <v/>
      </c>
      <c r="BC82" t="str">
        <f t="shared" si="287"/>
        <v/>
      </c>
      <c r="BD82" t="str">
        <f t="shared" si="288"/>
        <v/>
      </c>
      <c r="BE82" t="str">
        <f t="shared" si="289"/>
        <v/>
      </c>
      <c r="BF82" t="str">
        <f t="shared" si="290"/>
        <v/>
      </c>
      <c r="BG82" t="str">
        <f t="shared" si="291"/>
        <v/>
      </c>
      <c r="BH82" t="str">
        <f t="shared" si="292"/>
        <v/>
      </c>
      <c r="BI82">
        <f t="shared" si="368"/>
        <v>0</v>
      </c>
      <c r="BJ82" t="str">
        <f t="shared" si="293"/>
        <v/>
      </c>
      <c r="BK82" t="str">
        <f t="shared" si="294"/>
        <v/>
      </c>
      <c r="BL82" t="b">
        <f t="shared" si="295"/>
        <v>0</v>
      </c>
      <c r="BM82" t="str">
        <f t="shared" si="296"/>
        <v/>
      </c>
      <c r="BN82" t="str">
        <f t="shared" si="297"/>
        <v/>
      </c>
      <c r="BO82" t="str">
        <f t="shared" si="298"/>
        <v/>
      </c>
      <c r="BP82" t="str">
        <f t="shared" si="299"/>
        <v/>
      </c>
      <c r="BQ82" t="str">
        <f t="shared" si="300"/>
        <v/>
      </c>
      <c r="BR82" t="str">
        <f t="shared" si="301"/>
        <v/>
      </c>
      <c r="BS82" t="str">
        <f t="shared" si="302"/>
        <v/>
      </c>
      <c r="BT82" t="str">
        <f t="shared" si="303"/>
        <v/>
      </c>
      <c r="BU82" t="str">
        <f t="shared" si="304"/>
        <v/>
      </c>
      <c r="BV82" t="str">
        <f t="shared" si="305"/>
        <v/>
      </c>
      <c r="BW82" t="str">
        <f t="shared" si="306"/>
        <v/>
      </c>
      <c r="BX82" t="str">
        <f t="shared" si="307"/>
        <v/>
      </c>
      <c r="BY82">
        <f t="shared" si="369"/>
        <v>0</v>
      </c>
      <c r="BZ82">
        <f t="shared" si="392"/>
        <v>0</v>
      </c>
      <c r="CA82" t="str">
        <f t="shared" si="308"/>
        <v/>
      </c>
      <c r="CB82" t="str">
        <f t="shared" si="370"/>
        <v/>
      </c>
      <c r="CC82" t="str">
        <f t="shared" si="371"/>
        <v/>
      </c>
      <c r="CD82" t="str">
        <f t="shared" si="309"/>
        <v/>
      </c>
      <c r="CE82" t="str">
        <f t="shared" si="310"/>
        <v/>
      </c>
      <c r="CF82" t="str">
        <f t="shared" si="311"/>
        <v/>
      </c>
      <c r="CG82" t="str">
        <f t="shared" si="312"/>
        <v/>
      </c>
      <c r="CH82" t="str">
        <f t="shared" si="313"/>
        <v/>
      </c>
      <c r="CI82" t="str">
        <f t="shared" si="314"/>
        <v/>
      </c>
      <c r="CJ82" t="str">
        <f t="shared" si="315"/>
        <v/>
      </c>
      <c r="CK82" t="str">
        <f t="shared" si="316"/>
        <v/>
      </c>
      <c r="CL82" t="str">
        <f t="shared" si="317"/>
        <v/>
      </c>
      <c r="CM82" t="str">
        <f t="shared" si="318"/>
        <v/>
      </c>
      <c r="CN82" t="str">
        <f t="shared" si="319"/>
        <v/>
      </c>
      <c r="CO82" t="str">
        <f t="shared" si="320"/>
        <v/>
      </c>
      <c r="CP82" t="str">
        <f t="shared" si="321"/>
        <v/>
      </c>
      <c r="CQ82" t="str">
        <f t="shared" si="322"/>
        <v/>
      </c>
      <c r="CR82" t="str">
        <f t="shared" si="323"/>
        <v/>
      </c>
      <c r="CS82" t="str">
        <f t="shared" si="324"/>
        <v/>
      </c>
      <c r="CT82" t="str">
        <f t="shared" si="325"/>
        <v/>
      </c>
      <c r="CU82" t="str">
        <f t="shared" si="326"/>
        <v/>
      </c>
      <c r="CV82" t="str">
        <f t="shared" si="327"/>
        <v/>
      </c>
      <c r="CW82" t="str">
        <f t="shared" si="393"/>
        <v/>
      </c>
      <c r="CX82" t="str">
        <f t="shared" si="394"/>
        <v/>
      </c>
      <c r="CY82" t="str">
        <f t="shared" si="395"/>
        <v/>
      </c>
      <c r="CZ82" t="str">
        <f t="shared" si="396"/>
        <v/>
      </c>
      <c r="DA82" t="str">
        <f t="shared" si="397"/>
        <v/>
      </c>
      <c r="DB82" t="str">
        <f t="shared" si="398"/>
        <v/>
      </c>
      <c r="DC82" t="str">
        <f t="shared" si="399"/>
        <v/>
      </c>
      <c r="DD82" t="str">
        <f t="shared" si="400"/>
        <v/>
      </c>
      <c r="DE82">
        <f t="shared" si="401"/>
        <v>0</v>
      </c>
      <c r="DF82">
        <f t="shared" si="328"/>
        <v>0</v>
      </c>
      <c r="DG82" t="str">
        <f t="shared" si="329"/>
        <v/>
      </c>
      <c r="DH82" t="str">
        <f t="shared" si="372"/>
        <v/>
      </c>
      <c r="DI82" t="str">
        <f t="shared" si="373"/>
        <v/>
      </c>
      <c r="DJ82" t="str">
        <f t="shared" si="374"/>
        <v/>
      </c>
      <c r="DK82" t="str">
        <f t="shared" si="375"/>
        <v/>
      </c>
      <c r="DL82" t="str">
        <f t="shared" si="376"/>
        <v/>
      </c>
      <c r="DM82" t="str">
        <f t="shared" si="377"/>
        <v/>
      </c>
      <c r="DN82" t="str">
        <f t="shared" si="378"/>
        <v/>
      </c>
      <c r="DO82" t="str">
        <f t="shared" si="379"/>
        <v/>
      </c>
      <c r="DP82" t="str">
        <f t="shared" si="380"/>
        <v/>
      </c>
      <c r="DQ82" t="str">
        <f t="shared" si="330"/>
        <v/>
      </c>
      <c r="DR82" t="str">
        <f t="shared" si="331"/>
        <v/>
      </c>
      <c r="DS82" t="str">
        <f t="shared" si="332"/>
        <v/>
      </c>
      <c r="DT82" t="str">
        <f t="shared" si="333"/>
        <v/>
      </c>
      <c r="DU82" t="str">
        <f t="shared" si="334"/>
        <v/>
      </c>
      <c r="DV82" t="str">
        <f t="shared" si="335"/>
        <v/>
      </c>
      <c r="DW82" t="str">
        <f t="shared" si="336"/>
        <v/>
      </c>
      <c r="DX82" t="str">
        <f t="shared" si="337"/>
        <v/>
      </c>
      <c r="DY82" t="str">
        <f t="shared" si="402"/>
        <v/>
      </c>
      <c r="DZ82" t="str">
        <f t="shared" si="403"/>
        <v/>
      </c>
      <c r="EA82" t="str">
        <f t="shared" si="404"/>
        <v/>
      </c>
      <c r="EB82" t="str">
        <f t="shared" si="405"/>
        <v/>
      </c>
      <c r="EC82" t="str">
        <f t="shared" si="406"/>
        <v/>
      </c>
      <c r="ED82" t="str">
        <f t="shared" si="407"/>
        <v/>
      </c>
      <c r="EE82" t="str">
        <f t="shared" si="408"/>
        <v/>
      </c>
      <c r="EF82" t="str">
        <f t="shared" si="409"/>
        <v/>
      </c>
      <c r="EG82">
        <f t="shared" si="390"/>
        <v>0</v>
      </c>
      <c r="EH82" t="str">
        <f t="shared" si="381"/>
        <v/>
      </c>
      <c r="EI82" t="b">
        <f t="shared" si="338"/>
        <v>0</v>
      </c>
      <c r="EJ82" t="b">
        <f t="shared" si="339"/>
        <v>0</v>
      </c>
      <c r="EK82" t="b">
        <f t="shared" si="340"/>
        <v>0</v>
      </c>
      <c r="EL82" t="str">
        <f t="shared" si="382"/>
        <v>FALSEFALSEFALSE</v>
      </c>
      <c r="EM82" t="str">
        <f t="shared" si="383"/>
        <v/>
      </c>
      <c r="EN82" t="str">
        <f t="shared" si="384"/>
        <v/>
      </c>
      <c r="EO82" t="str">
        <f t="shared" si="341"/>
        <v/>
      </c>
      <c r="EP82" t="str">
        <f t="shared" si="342"/>
        <v/>
      </c>
      <c r="EQ82" t="str">
        <f t="shared" si="391"/>
        <v/>
      </c>
    </row>
    <row r="83" spans="1:147" x14ac:dyDescent="0.2">
      <c r="A83" t="str">
        <f t="shared" si="385"/>
        <v/>
      </c>
      <c r="B83" s="6" t="str">
        <f>IFERROR(LEFT(C82,FIND(" ",C82)-1),IF(B84="",C82,""))</f>
        <v/>
      </c>
      <c r="C83" t="str">
        <f t="shared" si="386"/>
        <v/>
      </c>
      <c r="D83" s="8" t="str">
        <f t="shared" si="387"/>
        <v/>
      </c>
      <c r="E83" s="9" t="str">
        <f t="shared" si="344"/>
        <v/>
      </c>
      <c r="F83" s="8" t="str">
        <f t="shared" si="345"/>
        <v/>
      </c>
      <c r="G83" t="str">
        <f t="shared" si="346"/>
        <v/>
      </c>
      <c r="H83" t="str">
        <f t="shared" si="347"/>
        <v/>
      </c>
      <c r="I83" t="str">
        <f t="shared" si="348"/>
        <v/>
      </c>
      <c r="J83" t="str">
        <f t="shared" si="349"/>
        <v/>
      </c>
      <c r="K83" t="str">
        <f t="shared" si="350"/>
        <v/>
      </c>
      <c r="L83" t="str">
        <f t="shared" si="351"/>
        <v/>
      </c>
      <c r="M83" t="str">
        <f t="shared" si="352"/>
        <v/>
      </c>
      <c r="N83" t="str">
        <f t="shared" si="353"/>
        <v/>
      </c>
      <c r="O83" t="str">
        <f t="shared" si="354"/>
        <v/>
      </c>
      <c r="P83" t="str">
        <f t="shared" si="355"/>
        <v/>
      </c>
      <c r="Q83" t="str">
        <f t="shared" si="388"/>
        <v/>
      </c>
      <c r="R83" t="str">
        <f t="shared" si="356"/>
        <v/>
      </c>
      <c r="S83" t="str">
        <f t="shared" si="265"/>
        <v/>
      </c>
      <c r="T83">
        <f t="shared" si="357"/>
        <v>0</v>
      </c>
      <c r="U83" t="str">
        <f t="shared" si="266"/>
        <v/>
      </c>
      <c r="V83" t="str">
        <f t="shared" si="267"/>
        <v/>
      </c>
      <c r="W83" t="str">
        <f t="shared" si="268"/>
        <v/>
      </c>
      <c r="X83" t="str">
        <f t="shared" si="269"/>
        <v/>
      </c>
      <c r="Y83" t="str">
        <f t="shared" si="270"/>
        <v/>
      </c>
      <c r="Z83" t="str">
        <f t="shared" si="271"/>
        <v/>
      </c>
      <c r="AA83" t="str">
        <f t="shared" si="358"/>
        <v/>
      </c>
      <c r="AC83" t="str">
        <f t="shared" si="272"/>
        <v/>
      </c>
      <c r="AD83" t="str">
        <f t="shared" si="273"/>
        <v/>
      </c>
      <c r="AE83" t="str">
        <f t="shared" si="274"/>
        <v/>
      </c>
      <c r="AF83" t="str">
        <f t="shared" si="275"/>
        <v/>
      </c>
      <c r="AG83" t="str">
        <f t="shared" si="276"/>
        <v/>
      </c>
      <c r="AH83" t="str">
        <f t="shared" si="277"/>
        <v/>
      </c>
      <c r="AI83" t="str">
        <f t="shared" si="278"/>
        <v/>
      </c>
      <c r="AJ83" t="str">
        <f t="shared" si="279"/>
        <v/>
      </c>
      <c r="AK83" t="str">
        <f t="shared" si="280"/>
        <v/>
      </c>
      <c r="AL83">
        <f t="shared" si="359"/>
        <v>0</v>
      </c>
      <c r="AM83" t="str">
        <f t="shared" si="281"/>
        <v/>
      </c>
      <c r="AN83" t="str">
        <f t="shared" si="282"/>
        <v/>
      </c>
      <c r="AO83" t="str">
        <f t="shared" si="283"/>
        <v/>
      </c>
      <c r="AP83" t="str">
        <f t="shared" si="389"/>
        <v/>
      </c>
      <c r="AQ83" t="b">
        <f t="shared" si="185"/>
        <v>0</v>
      </c>
      <c r="AR83" t="str">
        <f t="shared" si="284"/>
        <v/>
      </c>
      <c r="AS83" t="str">
        <f t="shared" si="285"/>
        <v/>
      </c>
      <c r="AT83" t="str">
        <f t="shared" si="360"/>
        <v/>
      </c>
      <c r="AU83" t="str">
        <f t="shared" si="286"/>
        <v/>
      </c>
      <c r="AV83" t="str">
        <f t="shared" si="361"/>
        <v/>
      </c>
      <c r="AW83" t="str">
        <f t="shared" si="362"/>
        <v/>
      </c>
      <c r="AX83" t="str">
        <f t="shared" si="363"/>
        <v/>
      </c>
      <c r="AY83" t="str">
        <f t="shared" si="364"/>
        <v/>
      </c>
      <c r="AZ83" t="str">
        <f t="shared" si="365"/>
        <v/>
      </c>
      <c r="BA83" t="str">
        <f t="shared" si="366"/>
        <v/>
      </c>
      <c r="BB83" t="str">
        <f t="shared" si="367"/>
        <v/>
      </c>
      <c r="BC83" t="str">
        <f t="shared" si="287"/>
        <v/>
      </c>
      <c r="BD83" t="str">
        <f t="shared" si="288"/>
        <v/>
      </c>
      <c r="BE83" t="str">
        <f t="shared" si="289"/>
        <v/>
      </c>
      <c r="BF83" t="str">
        <f t="shared" si="290"/>
        <v/>
      </c>
      <c r="BG83" t="str">
        <f t="shared" si="291"/>
        <v/>
      </c>
      <c r="BH83" t="str">
        <f t="shared" si="292"/>
        <v/>
      </c>
      <c r="BI83">
        <f t="shared" si="368"/>
        <v>0</v>
      </c>
      <c r="BJ83" t="str">
        <f t="shared" si="293"/>
        <v/>
      </c>
      <c r="BK83" t="str">
        <f t="shared" si="294"/>
        <v/>
      </c>
      <c r="BL83" t="b">
        <f t="shared" si="295"/>
        <v>0</v>
      </c>
      <c r="BM83" t="str">
        <f t="shared" si="296"/>
        <v/>
      </c>
      <c r="BN83" t="str">
        <f t="shared" si="297"/>
        <v/>
      </c>
      <c r="BO83" t="str">
        <f t="shared" si="298"/>
        <v/>
      </c>
      <c r="BP83" t="str">
        <f t="shared" si="299"/>
        <v/>
      </c>
      <c r="BQ83" t="str">
        <f t="shared" si="300"/>
        <v/>
      </c>
      <c r="BR83" t="str">
        <f t="shared" si="301"/>
        <v/>
      </c>
      <c r="BS83" t="str">
        <f t="shared" si="302"/>
        <v/>
      </c>
      <c r="BT83" t="str">
        <f t="shared" si="303"/>
        <v/>
      </c>
      <c r="BU83" t="str">
        <f t="shared" si="304"/>
        <v/>
      </c>
      <c r="BV83" t="str">
        <f t="shared" si="305"/>
        <v/>
      </c>
      <c r="BW83" t="str">
        <f t="shared" si="306"/>
        <v/>
      </c>
      <c r="BX83" t="str">
        <f t="shared" si="307"/>
        <v/>
      </c>
      <c r="BY83">
        <f t="shared" si="369"/>
        <v>0</v>
      </c>
      <c r="BZ83">
        <f t="shared" si="392"/>
        <v>0</v>
      </c>
      <c r="CA83" t="str">
        <f t="shared" si="308"/>
        <v/>
      </c>
      <c r="CB83" t="str">
        <f t="shared" si="370"/>
        <v/>
      </c>
      <c r="CC83" t="str">
        <f t="shared" si="371"/>
        <v/>
      </c>
      <c r="CD83" t="str">
        <f t="shared" si="309"/>
        <v/>
      </c>
      <c r="CE83" t="str">
        <f t="shared" si="310"/>
        <v/>
      </c>
      <c r="CF83" t="str">
        <f t="shared" si="311"/>
        <v/>
      </c>
      <c r="CG83" t="str">
        <f t="shared" si="312"/>
        <v/>
      </c>
      <c r="CH83" t="str">
        <f t="shared" si="313"/>
        <v/>
      </c>
      <c r="CI83" t="str">
        <f t="shared" si="314"/>
        <v/>
      </c>
      <c r="CJ83" t="str">
        <f t="shared" si="315"/>
        <v/>
      </c>
      <c r="CK83" t="str">
        <f t="shared" si="316"/>
        <v/>
      </c>
      <c r="CL83" t="str">
        <f t="shared" si="317"/>
        <v/>
      </c>
      <c r="CM83" t="str">
        <f t="shared" si="318"/>
        <v/>
      </c>
      <c r="CN83" t="str">
        <f t="shared" si="319"/>
        <v/>
      </c>
      <c r="CO83" t="str">
        <f t="shared" si="320"/>
        <v/>
      </c>
      <c r="CP83" t="str">
        <f t="shared" si="321"/>
        <v/>
      </c>
      <c r="CQ83" t="str">
        <f t="shared" si="322"/>
        <v/>
      </c>
      <c r="CR83" t="str">
        <f t="shared" si="323"/>
        <v/>
      </c>
      <c r="CS83" t="str">
        <f t="shared" si="324"/>
        <v/>
      </c>
      <c r="CT83" t="str">
        <f t="shared" si="325"/>
        <v/>
      </c>
      <c r="CU83" t="str">
        <f t="shared" si="326"/>
        <v/>
      </c>
      <c r="CV83" t="str">
        <f t="shared" si="327"/>
        <v/>
      </c>
      <c r="CW83" t="str">
        <f t="shared" si="393"/>
        <v/>
      </c>
      <c r="CX83" t="str">
        <f t="shared" si="394"/>
        <v/>
      </c>
      <c r="CY83" t="str">
        <f t="shared" si="395"/>
        <v/>
      </c>
      <c r="CZ83" t="str">
        <f t="shared" si="396"/>
        <v/>
      </c>
      <c r="DA83" t="str">
        <f t="shared" si="397"/>
        <v/>
      </c>
      <c r="DB83" t="str">
        <f t="shared" si="398"/>
        <v/>
      </c>
      <c r="DC83" t="str">
        <f t="shared" si="399"/>
        <v/>
      </c>
      <c r="DD83" t="str">
        <f t="shared" si="400"/>
        <v/>
      </c>
      <c r="DE83">
        <f t="shared" si="401"/>
        <v>0</v>
      </c>
      <c r="DF83">
        <f t="shared" si="328"/>
        <v>0</v>
      </c>
      <c r="DG83" t="str">
        <f t="shared" si="329"/>
        <v/>
      </c>
      <c r="DH83" t="str">
        <f t="shared" si="372"/>
        <v/>
      </c>
      <c r="DI83" t="str">
        <f t="shared" si="373"/>
        <v/>
      </c>
      <c r="DJ83" t="str">
        <f t="shared" si="374"/>
        <v/>
      </c>
      <c r="DK83" t="str">
        <f t="shared" si="375"/>
        <v/>
      </c>
      <c r="DL83" t="str">
        <f t="shared" si="376"/>
        <v/>
      </c>
      <c r="DM83" t="str">
        <f t="shared" si="377"/>
        <v/>
      </c>
      <c r="DN83" t="str">
        <f t="shared" si="378"/>
        <v/>
      </c>
      <c r="DO83" t="str">
        <f t="shared" si="379"/>
        <v/>
      </c>
      <c r="DP83" t="str">
        <f t="shared" si="380"/>
        <v/>
      </c>
      <c r="DQ83" t="str">
        <f t="shared" si="330"/>
        <v/>
      </c>
      <c r="DR83" t="str">
        <f t="shared" si="331"/>
        <v/>
      </c>
      <c r="DS83" t="str">
        <f t="shared" si="332"/>
        <v/>
      </c>
      <c r="DT83" t="str">
        <f t="shared" si="333"/>
        <v/>
      </c>
      <c r="DU83" t="str">
        <f t="shared" si="334"/>
        <v/>
      </c>
      <c r="DV83" t="str">
        <f t="shared" si="335"/>
        <v/>
      </c>
      <c r="DW83" t="str">
        <f t="shared" si="336"/>
        <v/>
      </c>
      <c r="DX83" t="str">
        <f t="shared" si="337"/>
        <v/>
      </c>
      <c r="DY83" t="str">
        <f t="shared" si="402"/>
        <v/>
      </c>
      <c r="DZ83" t="str">
        <f t="shared" si="403"/>
        <v/>
      </c>
      <c r="EA83" t="str">
        <f t="shared" si="404"/>
        <v/>
      </c>
      <c r="EB83" t="str">
        <f t="shared" si="405"/>
        <v/>
      </c>
      <c r="EC83" t="str">
        <f t="shared" si="406"/>
        <v/>
      </c>
      <c r="ED83" t="str">
        <f t="shared" si="407"/>
        <v/>
      </c>
      <c r="EE83" t="str">
        <f t="shared" si="408"/>
        <v/>
      </c>
      <c r="EF83" t="str">
        <f t="shared" si="409"/>
        <v/>
      </c>
      <c r="EG83">
        <f t="shared" si="390"/>
        <v>0</v>
      </c>
      <c r="EH83" t="str">
        <f t="shared" si="381"/>
        <v/>
      </c>
      <c r="EI83" t="b">
        <f t="shared" si="338"/>
        <v>0</v>
      </c>
      <c r="EJ83" t="b">
        <f t="shared" si="339"/>
        <v>0</v>
      </c>
      <c r="EK83" t="b">
        <f t="shared" si="340"/>
        <v>0</v>
      </c>
      <c r="EL83" t="str">
        <f t="shared" si="382"/>
        <v>FALSEFALSEFALSE</v>
      </c>
      <c r="EM83" t="str">
        <f t="shared" si="383"/>
        <v/>
      </c>
      <c r="EN83" t="str">
        <f t="shared" si="384"/>
        <v/>
      </c>
      <c r="EO83" t="str">
        <f t="shared" si="341"/>
        <v/>
      </c>
      <c r="EP83" t="str">
        <f t="shared" si="342"/>
        <v/>
      </c>
      <c r="EQ83" t="str">
        <f t="shared" si="391"/>
        <v/>
      </c>
    </row>
    <row r="84" spans="1:147" x14ac:dyDescent="0.2">
      <c r="A84" t="str">
        <f t="shared" si="385"/>
        <v/>
      </c>
      <c r="B84" s="6" t="str">
        <f t="shared" ref="B84:B147" si="410">IFERROR(LEFT(C83,FIND(" ",C83)-1),IF(B85="",C83,""))</f>
        <v/>
      </c>
      <c r="C84" t="str">
        <f t="shared" si="386"/>
        <v/>
      </c>
      <c r="D84" s="8" t="str">
        <f t="shared" si="387"/>
        <v/>
      </c>
      <c r="E84" s="9" t="str">
        <f t="shared" si="344"/>
        <v/>
      </c>
      <c r="F84" s="8" t="str">
        <f t="shared" si="345"/>
        <v/>
      </c>
      <c r="G84" t="str">
        <f t="shared" si="346"/>
        <v/>
      </c>
      <c r="H84" t="str">
        <f t="shared" si="347"/>
        <v/>
      </c>
      <c r="I84" t="str">
        <f t="shared" si="348"/>
        <v/>
      </c>
      <c r="J84" t="str">
        <f t="shared" si="349"/>
        <v/>
      </c>
      <c r="K84" t="str">
        <f t="shared" si="350"/>
        <v/>
      </c>
      <c r="L84" t="str">
        <f t="shared" si="351"/>
        <v/>
      </c>
      <c r="M84" t="str">
        <f t="shared" si="352"/>
        <v/>
      </c>
      <c r="N84" t="str">
        <f t="shared" si="353"/>
        <v/>
      </c>
      <c r="O84" t="str">
        <f t="shared" si="354"/>
        <v/>
      </c>
      <c r="P84" t="str">
        <f t="shared" si="355"/>
        <v/>
      </c>
      <c r="Q84" t="str">
        <f t="shared" si="388"/>
        <v/>
      </c>
      <c r="R84" t="str">
        <f t="shared" si="356"/>
        <v/>
      </c>
      <c r="S84" t="str">
        <f t="shared" si="265"/>
        <v/>
      </c>
      <c r="T84">
        <f t="shared" si="357"/>
        <v>0</v>
      </c>
      <c r="U84" t="str">
        <f t="shared" si="266"/>
        <v/>
      </c>
      <c r="V84" t="str">
        <f t="shared" si="267"/>
        <v/>
      </c>
      <c r="W84" t="str">
        <f t="shared" si="268"/>
        <v/>
      </c>
      <c r="X84" t="str">
        <f t="shared" si="269"/>
        <v/>
      </c>
      <c r="Y84" t="str">
        <f t="shared" si="270"/>
        <v/>
      </c>
      <c r="Z84" t="str">
        <f t="shared" si="271"/>
        <v/>
      </c>
      <c r="AA84" t="str">
        <f t="shared" si="358"/>
        <v/>
      </c>
      <c r="AC84" t="str">
        <f t="shared" si="272"/>
        <v/>
      </c>
      <c r="AD84" t="str">
        <f t="shared" si="273"/>
        <v/>
      </c>
      <c r="AE84" t="str">
        <f t="shared" si="274"/>
        <v/>
      </c>
      <c r="AF84" t="str">
        <f t="shared" si="275"/>
        <v/>
      </c>
      <c r="AG84" t="str">
        <f t="shared" si="276"/>
        <v/>
      </c>
      <c r="AH84" t="str">
        <f t="shared" si="277"/>
        <v/>
      </c>
      <c r="AI84" t="str">
        <f t="shared" si="278"/>
        <v/>
      </c>
      <c r="AJ84" t="str">
        <f t="shared" si="279"/>
        <v/>
      </c>
      <c r="AK84" t="str">
        <f t="shared" si="280"/>
        <v/>
      </c>
      <c r="AL84">
        <f t="shared" si="359"/>
        <v>0</v>
      </c>
      <c r="AM84" t="str">
        <f t="shared" si="281"/>
        <v/>
      </c>
      <c r="AN84" t="str">
        <f t="shared" si="282"/>
        <v/>
      </c>
      <c r="AO84" t="str">
        <f t="shared" si="283"/>
        <v/>
      </c>
      <c r="AP84" t="str">
        <f t="shared" si="389"/>
        <v/>
      </c>
      <c r="AQ84" t="b">
        <f t="shared" si="185"/>
        <v>0</v>
      </c>
      <c r="AR84" t="str">
        <f t="shared" si="284"/>
        <v/>
      </c>
      <c r="AS84" t="str">
        <f t="shared" si="285"/>
        <v/>
      </c>
      <c r="AT84" t="str">
        <f t="shared" si="360"/>
        <v/>
      </c>
      <c r="AU84" t="str">
        <f t="shared" si="286"/>
        <v/>
      </c>
      <c r="AV84" t="str">
        <f t="shared" si="361"/>
        <v/>
      </c>
      <c r="AW84" t="str">
        <f t="shared" si="362"/>
        <v/>
      </c>
      <c r="AX84" t="str">
        <f t="shared" si="363"/>
        <v/>
      </c>
      <c r="AY84" t="str">
        <f t="shared" si="364"/>
        <v/>
      </c>
      <c r="AZ84" t="str">
        <f t="shared" si="365"/>
        <v/>
      </c>
      <c r="BA84" t="str">
        <f t="shared" si="366"/>
        <v/>
      </c>
      <c r="BB84" t="str">
        <f t="shared" si="367"/>
        <v/>
      </c>
      <c r="BC84" t="str">
        <f t="shared" si="287"/>
        <v/>
      </c>
      <c r="BD84" t="str">
        <f t="shared" si="288"/>
        <v/>
      </c>
      <c r="BE84" t="str">
        <f t="shared" si="289"/>
        <v/>
      </c>
      <c r="BF84" t="str">
        <f t="shared" si="290"/>
        <v/>
      </c>
      <c r="BG84" t="str">
        <f t="shared" si="291"/>
        <v/>
      </c>
      <c r="BH84" t="str">
        <f t="shared" si="292"/>
        <v/>
      </c>
      <c r="BI84">
        <f t="shared" si="368"/>
        <v>0</v>
      </c>
      <c r="BJ84" t="str">
        <f t="shared" si="293"/>
        <v/>
      </c>
      <c r="BK84" t="str">
        <f t="shared" si="294"/>
        <v/>
      </c>
      <c r="BL84" t="b">
        <f t="shared" si="295"/>
        <v>0</v>
      </c>
      <c r="BM84" t="str">
        <f t="shared" si="296"/>
        <v/>
      </c>
      <c r="BN84" t="str">
        <f t="shared" si="297"/>
        <v/>
      </c>
      <c r="BO84" t="str">
        <f t="shared" si="298"/>
        <v/>
      </c>
      <c r="BP84" t="str">
        <f t="shared" si="299"/>
        <v/>
      </c>
      <c r="BQ84" t="str">
        <f t="shared" si="300"/>
        <v/>
      </c>
      <c r="BR84" t="str">
        <f t="shared" si="301"/>
        <v/>
      </c>
      <c r="BS84" t="str">
        <f t="shared" si="302"/>
        <v/>
      </c>
      <c r="BT84" t="str">
        <f t="shared" si="303"/>
        <v/>
      </c>
      <c r="BU84" t="str">
        <f t="shared" si="304"/>
        <v/>
      </c>
      <c r="BV84" t="str">
        <f t="shared" si="305"/>
        <v/>
      </c>
      <c r="BW84" t="str">
        <f t="shared" si="306"/>
        <v/>
      </c>
      <c r="BX84" t="str">
        <f t="shared" si="307"/>
        <v/>
      </c>
      <c r="BY84">
        <f t="shared" si="369"/>
        <v>0</v>
      </c>
      <c r="BZ84">
        <f t="shared" si="392"/>
        <v>0</v>
      </c>
      <c r="CA84" t="str">
        <f t="shared" si="308"/>
        <v/>
      </c>
      <c r="CB84" t="str">
        <f t="shared" si="370"/>
        <v/>
      </c>
      <c r="CC84" t="str">
        <f t="shared" si="371"/>
        <v/>
      </c>
      <c r="CD84" t="str">
        <f t="shared" si="309"/>
        <v/>
      </c>
      <c r="CE84" t="str">
        <f t="shared" si="310"/>
        <v/>
      </c>
      <c r="CF84" t="str">
        <f t="shared" si="311"/>
        <v/>
      </c>
      <c r="CG84" t="str">
        <f t="shared" si="312"/>
        <v/>
      </c>
      <c r="CH84" t="str">
        <f t="shared" si="313"/>
        <v/>
      </c>
      <c r="CI84" t="str">
        <f t="shared" si="314"/>
        <v/>
      </c>
      <c r="CJ84" t="str">
        <f t="shared" si="315"/>
        <v/>
      </c>
      <c r="CK84" t="str">
        <f t="shared" si="316"/>
        <v/>
      </c>
      <c r="CL84" t="str">
        <f t="shared" si="317"/>
        <v/>
      </c>
      <c r="CM84" t="str">
        <f t="shared" si="318"/>
        <v/>
      </c>
      <c r="CN84" t="str">
        <f t="shared" si="319"/>
        <v/>
      </c>
      <c r="CO84" t="str">
        <f t="shared" si="320"/>
        <v/>
      </c>
      <c r="CP84" t="str">
        <f t="shared" si="321"/>
        <v/>
      </c>
      <c r="CQ84" t="str">
        <f t="shared" si="322"/>
        <v/>
      </c>
      <c r="CR84" t="str">
        <f t="shared" si="323"/>
        <v/>
      </c>
      <c r="CS84" t="str">
        <f t="shared" si="324"/>
        <v/>
      </c>
      <c r="CT84" t="str">
        <f t="shared" si="325"/>
        <v/>
      </c>
      <c r="CU84" t="str">
        <f t="shared" si="326"/>
        <v/>
      </c>
      <c r="CV84" t="str">
        <f t="shared" si="327"/>
        <v/>
      </c>
      <c r="CW84" t="str">
        <f t="shared" si="393"/>
        <v/>
      </c>
      <c r="CX84" t="str">
        <f t="shared" si="394"/>
        <v/>
      </c>
      <c r="CY84" t="str">
        <f t="shared" si="395"/>
        <v/>
      </c>
      <c r="CZ84" t="str">
        <f t="shared" si="396"/>
        <v/>
      </c>
      <c r="DA84" t="str">
        <f t="shared" si="397"/>
        <v/>
      </c>
      <c r="DB84" t="str">
        <f t="shared" si="398"/>
        <v/>
      </c>
      <c r="DC84" t="str">
        <f t="shared" si="399"/>
        <v/>
      </c>
      <c r="DD84" t="str">
        <f t="shared" si="400"/>
        <v/>
      </c>
      <c r="DE84">
        <f t="shared" si="401"/>
        <v>0</v>
      </c>
      <c r="DF84">
        <f t="shared" si="328"/>
        <v>0</v>
      </c>
      <c r="DG84" t="str">
        <f t="shared" si="329"/>
        <v/>
      </c>
      <c r="DH84" t="str">
        <f t="shared" si="372"/>
        <v/>
      </c>
      <c r="DI84" t="str">
        <f t="shared" si="373"/>
        <v/>
      </c>
      <c r="DJ84" t="str">
        <f t="shared" si="374"/>
        <v/>
      </c>
      <c r="DK84" t="str">
        <f t="shared" si="375"/>
        <v/>
      </c>
      <c r="DL84" t="str">
        <f t="shared" si="376"/>
        <v/>
      </c>
      <c r="DM84" t="str">
        <f t="shared" si="377"/>
        <v/>
      </c>
      <c r="DN84" t="str">
        <f t="shared" si="378"/>
        <v/>
      </c>
      <c r="DO84" t="str">
        <f t="shared" si="379"/>
        <v/>
      </c>
      <c r="DP84" t="str">
        <f t="shared" si="380"/>
        <v/>
      </c>
      <c r="DQ84" t="str">
        <f t="shared" si="330"/>
        <v/>
      </c>
      <c r="DR84" t="str">
        <f t="shared" si="331"/>
        <v/>
      </c>
      <c r="DS84" t="str">
        <f t="shared" si="332"/>
        <v/>
      </c>
      <c r="DT84" t="str">
        <f t="shared" si="333"/>
        <v/>
      </c>
      <c r="DU84" t="str">
        <f t="shared" si="334"/>
        <v/>
      </c>
      <c r="DV84" t="str">
        <f t="shared" si="335"/>
        <v/>
      </c>
      <c r="DW84" t="str">
        <f t="shared" si="336"/>
        <v/>
      </c>
      <c r="DX84" t="str">
        <f t="shared" si="337"/>
        <v/>
      </c>
      <c r="DY84" t="str">
        <f t="shared" si="402"/>
        <v/>
      </c>
      <c r="DZ84" t="str">
        <f t="shared" si="403"/>
        <v/>
      </c>
      <c r="EA84" t="str">
        <f t="shared" si="404"/>
        <v/>
      </c>
      <c r="EB84" t="str">
        <f t="shared" si="405"/>
        <v/>
      </c>
      <c r="EC84" t="str">
        <f t="shared" si="406"/>
        <v/>
      </c>
      <c r="ED84" t="str">
        <f t="shared" si="407"/>
        <v/>
      </c>
      <c r="EE84" t="str">
        <f t="shared" si="408"/>
        <v/>
      </c>
      <c r="EF84" t="str">
        <f t="shared" si="409"/>
        <v/>
      </c>
      <c r="EG84">
        <f t="shared" si="390"/>
        <v>0</v>
      </c>
      <c r="EH84" t="str">
        <f t="shared" si="381"/>
        <v/>
      </c>
      <c r="EI84" t="b">
        <f t="shared" si="338"/>
        <v>0</v>
      </c>
      <c r="EJ84" t="b">
        <f t="shared" si="339"/>
        <v>0</v>
      </c>
      <c r="EK84" t="b">
        <f t="shared" si="340"/>
        <v>0</v>
      </c>
      <c r="EL84" t="str">
        <f t="shared" si="382"/>
        <v>FALSEFALSEFALSE</v>
      </c>
      <c r="EM84" t="str">
        <f t="shared" si="383"/>
        <v/>
      </c>
      <c r="EN84" t="str">
        <f t="shared" si="384"/>
        <v/>
      </c>
      <c r="EO84" t="str">
        <f t="shared" si="341"/>
        <v/>
      </c>
      <c r="EP84" t="str">
        <f t="shared" si="342"/>
        <v/>
      </c>
      <c r="EQ84" t="str">
        <f t="shared" si="391"/>
        <v/>
      </c>
    </row>
    <row r="85" spans="1:147" x14ac:dyDescent="0.2">
      <c r="A85" t="str">
        <f t="shared" si="385"/>
        <v/>
      </c>
      <c r="B85" s="6" t="str">
        <f t="shared" si="410"/>
        <v/>
      </c>
      <c r="C85" t="str">
        <f t="shared" si="386"/>
        <v/>
      </c>
      <c r="D85" s="8" t="str">
        <f t="shared" si="387"/>
        <v/>
      </c>
      <c r="E85" s="9" t="str">
        <f t="shared" si="344"/>
        <v/>
      </c>
      <c r="F85" s="8" t="str">
        <f t="shared" si="345"/>
        <v/>
      </c>
      <c r="G85" t="str">
        <f t="shared" si="346"/>
        <v/>
      </c>
      <c r="H85" t="str">
        <f t="shared" si="347"/>
        <v/>
      </c>
      <c r="I85" t="str">
        <f t="shared" si="348"/>
        <v/>
      </c>
      <c r="J85" t="str">
        <f t="shared" si="349"/>
        <v/>
      </c>
      <c r="K85" t="str">
        <f t="shared" si="350"/>
        <v/>
      </c>
      <c r="L85" t="str">
        <f t="shared" si="351"/>
        <v/>
      </c>
      <c r="M85" t="str">
        <f t="shared" si="352"/>
        <v/>
      </c>
      <c r="N85" t="str">
        <f t="shared" si="353"/>
        <v/>
      </c>
      <c r="O85" t="str">
        <f t="shared" si="354"/>
        <v/>
      </c>
      <c r="P85" t="str">
        <f t="shared" si="355"/>
        <v/>
      </c>
      <c r="Q85" t="str">
        <f t="shared" si="388"/>
        <v/>
      </c>
      <c r="R85" t="str">
        <f t="shared" si="356"/>
        <v/>
      </c>
      <c r="S85" t="str">
        <f t="shared" si="265"/>
        <v/>
      </c>
      <c r="T85">
        <f t="shared" si="357"/>
        <v>0</v>
      </c>
      <c r="U85" t="str">
        <f t="shared" si="266"/>
        <v/>
      </c>
      <c r="V85" t="str">
        <f t="shared" si="267"/>
        <v/>
      </c>
      <c r="W85" t="str">
        <f t="shared" si="268"/>
        <v/>
      </c>
      <c r="X85" t="str">
        <f t="shared" si="269"/>
        <v/>
      </c>
      <c r="Y85" t="str">
        <f t="shared" si="270"/>
        <v/>
      </c>
      <c r="Z85" t="str">
        <f t="shared" si="271"/>
        <v/>
      </c>
      <c r="AA85" t="str">
        <f t="shared" si="358"/>
        <v/>
      </c>
      <c r="AC85" t="str">
        <f t="shared" si="272"/>
        <v/>
      </c>
      <c r="AD85" t="str">
        <f t="shared" si="273"/>
        <v/>
      </c>
      <c r="AE85" t="str">
        <f t="shared" si="274"/>
        <v/>
      </c>
      <c r="AF85" t="str">
        <f t="shared" si="275"/>
        <v/>
      </c>
      <c r="AG85" t="str">
        <f t="shared" si="276"/>
        <v/>
      </c>
      <c r="AH85" t="str">
        <f t="shared" si="277"/>
        <v/>
      </c>
      <c r="AI85" t="str">
        <f t="shared" si="278"/>
        <v/>
      </c>
      <c r="AJ85" t="str">
        <f t="shared" si="279"/>
        <v/>
      </c>
      <c r="AK85" t="str">
        <f t="shared" si="280"/>
        <v/>
      </c>
      <c r="AL85">
        <f t="shared" si="359"/>
        <v>0</v>
      </c>
      <c r="AM85" t="str">
        <f t="shared" si="281"/>
        <v/>
      </c>
      <c r="AN85" t="str">
        <f t="shared" si="282"/>
        <v/>
      </c>
      <c r="AO85" t="str">
        <f t="shared" si="283"/>
        <v/>
      </c>
      <c r="AP85" t="str">
        <f t="shared" si="389"/>
        <v/>
      </c>
      <c r="AQ85" t="b">
        <f t="shared" si="185"/>
        <v>0</v>
      </c>
      <c r="AR85" t="str">
        <f t="shared" si="284"/>
        <v/>
      </c>
      <c r="AS85" t="str">
        <f t="shared" si="285"/>
        <v/>
      </c>
      <c r="AT85" t="str">
        <f t="shared" si="360"/>
        <v/>
      </c>
      <c r="AU85" t="str">
        <f t="shared" si="286"/>
        <v/>
      </c>
      <c r="AV85" t="str">
        <f t="shared" si="361"/>
        <v/>
      </c>
      <c r="AW85" t="str">
        <f t="shared" si="362"/>
        <v/>
      </c>
      <c r="AX85" t="str">
        <f t="shared" si="363"/>
        <v/>
      </c>
      <c r="AY85" t="str">
        <f t="shared" si="364"/>
        <v/>
      </c>
      <c r="AZ85" t="str">
        <f t="shared" si="365"/>
        <v/>
      </c>
      <c r="BA85" t="str">
        <f t="shared" si="366"/>
        <v/>
      </c>
      <c r="BB85" t="str">
        <f t="shared" si="367"/>
        <v/>
      </c>
      <c r="BC85" t="str">
        <f t="shared" si="287"/>
        <v/>
      </c>
      <c r="BD85" t="str">
        <f t="shared" si="288"/>
        <v/>
      </c>
      <c r="BE85" t="str">
        <f t="shared" si="289"/>
        <v/>
      </c>
      <c r="BF85" t="str">
        <f t="shared" si="290"/>
        <v/>
      </c>
      <c r="BG85" t="str">
        <f t="shared" si="291"/>
        <v/>
      </c>
      <c r="BH85" t="str">
        <f t="shared" si="292"/>
        <v/>
      </c>
      <c r="BI85">
        <f t="shared" si="368"/>
        <v>0</v>
      </c>
      <c r="BJ85" t="str">
        <f t="shared" si="293"/>
        <v/>
      </c>
      <c r="BK85" t="str">
        <f t="shared" si="294"/>
        <v/>
      </c>
      <c r="BL85" t="b">
        <f t="shared" si="295"/>
        <v>0</v>
      </c>
      <c r="BM85" t="str">
        <f t="shared" si="296"/>
        <v/>
      </c>
      <c r="BN85" t="str">
        <f t="shared" si="297"/>
        <v/>
      </c>
      <c r="BO85" t="str">
        <f t="shared" si="298"/>
        <v/>
      </c>
      <c r="BP85" t="str">
        <f t="shared" si="299"/>
        <v/>
      </c>
      <c r="BQ85" t="str">
        <f t="shared" si="300"/>
        <v/>
      </c>
      <c r="BR85" t="str">
        <f t="shared" si="301"/>
        <v/>
      </c>
      <c r="BS85" t="str">
        <f t="shared" si="302"/>
        <v/>
      </c>
      <c r="BT85" t="str">
        <f t="shared" si="303"/>
        <v/>
      </c>
      <c r="BU85" t="str">
        <f t="shared" si="304"/>
        <v/>
      </c>
      <c r="BV85" t="str">
        <f t="shared" si="305"/>
        <v/>
      </c>
      <c r="BW85" t="str">
        <f t="shared" si="306"/>
        <v/>
      </c>
      <c r="BX85" t="str">
        <f t="shared" si="307"/>
        <v/>
      </c>
      <c r="BY85">
        <f t="shared" si="369"/>
        <v>0</v>
      </c>
      <c r="BZ85">
        <f t="shared" si="392"/>
        <v>0</v>
      </c>
      <c r="CA85" t="str">
        <f t="shared" si="308"/>
        <v/>
      </c>
      <c r="CB85" t="str">
        <f t="shared" si="370"/>
        <v/>
      </c>
      <c r="CC85" t="str">
        <f t="shared" si="371"/>
        <v/>
      </c>
      <c r="CD85" t="str">
        <f t="shared" si="309"/>
        <v/>
      </c>
      <c r="CE85" t="str">
        <f t="shared" si="310"/>
        <v/>
      </c>
      <c r="CF85" t="str">
        <f t="shared" si="311"/>
        <v/>
      </c>
      <c r="CG85" t="str">
        <f t="shared" si="312"/>
        <v/>
      </c>
      <c r="CH85" t="str">
        <f t="shared" si="313"/>
        <v/>
      </c>
      <c r="CI85" t="str">
        <f t="shared" si="314"/>
        <v/>
      </c>
      <c r="CJ85" t="str">
        <f t="shared" si="315"/>
        <v/>
      </c>
      <c r="CK85" t="str">
        <f t="shared" si="316"/>
        <v/>
      </c>
      <c r="CL85" t="str">
        <f t="shared" si="317"/>
        <v/>
      </c>
      <c r="CM85" t="str">
        <f t="shared" si="318"/>
        <v/>
      </c>
      <c r="CN85" t="str">
        <f t="shared" si="319"/>
        <v/>
      </c>
      <c r="CO85" t="str">
        <f t="shared" si="320"/>
        <v/>
      </c>
      <c r="CP85" t="str">
        <f t="shared" si="321"/>
        <v/>
      </c>
      <c r="CQ85" t="str">
        <f t="shared" si="322"/>
        <v/>
      </c>
      <c r="CR85" t="str">
        <f t="shared" si="323"/>
        <v/>
      </c>
      <c r="CS85" t="str">
        <f t="shared" si="324"/>
        <v/>
      </c>
      <c r="CT85" t="str">
        <f t="shared" si="325"/>
        <v/>
      </c>
      <c r="CU85" t="str">
        <f t="shared" si="326"/>
        <v/>
      </c>
      <c r="CV85" t="str">
        <f t="shared" si="327"/>
        <v/>
      </c>
      <c r="CW85" t="str">
        <f t="shared" si="393"/>
        <v/>
      </c>
      <c r="CX85" t="str">
        <f t="shared" si="394"/>
        <v/>
      </c>
      <c r="CY85" t="str">
        <f t="shared" si="395"/>
        <v/>
      </c>
      <c r="CZ85" t="str">
        <f t="shared" si="396"/>
        <v/>
      </c>
      <c r="DA85" t="str">
        <f t="shared" si="397"/>
        <v/>
      </c>
      <c r="DB85" t="str">
        <f t="shared" si="398"/>
        <v/>
      </c>
      <c r="DC85" t="str">
        <f t="shared" si="399"/>
        <v/>
      </c>
      <c r="DD85" t="str">
        <f t="shared" si="400"/>
        <v/>
      </c>
      <c r="DE85">
        <f t="shared" si="401"/>
        <v>0</v>
      </c>
      <c r="DF85">
        <f t="shared" si="328"/>
        <v>0</v>
      </c>
      <c r="DG85" t="str">
        <f t="shared" si="329"/>
        <v/>
      </c>
      <c r="DH85" t="str">
        <f t="shared" si="372"/>
        <v/>
      </c>
      <c r="DI85" t="str">
        <f t="shared" si="373"/>
        <v/>
      </c>
      <c r="DJ85" t="str">
        <f t="shared" si="374"/>
        <v/>
      </c>
      <c r="DK85" t="str">
        <f t="shared" si="375"/>
        <v/>
      </c>
      <c r="DL85" t="str">
        <f t="shared" si="376"/>
        <v/>
      </c>
      <c r="DM85" t="str">
        <f t="shared" si="377"/>
        <v/>
      </c>
      <c r="DN85" t="str">
        <f t="shared" si="378"/>
        <v/>
      </c>
      <c r="DO85" t="str">
        <f t="shared" si="379"/>
        <v/>
      </c>
      <c r="DP85" t="str">
        <f t="shared" si="380"/>
        <v/>
      </c>
      <c r="DQ85" t="str">
        <f t="shared" si="330"/>
        <v/>
      </c>
      <c r="DR85" t="str">
        <f t="shared" si="331"/>
        <v/>
      </c>
      <c r="DS85" t="str">
        <f t="shared" si="332"/>
        <v/>
      </c>
      <c r="DT85" t="str">
        <f t="shared" si="333"/>
        <v/>
      </c>
      <c r="DU85" t="str">
        <f t="shared" si="334"/>
        <v/>
      </c>
      <c r="DV85" t="str">
        <f t="shared" si="335"/>
        <v/>
      </c>
      <c r="DW85" t="str">
        <f t="shared" si="336"/>
        <v/>
      </c>
      <c r="DX85" t="str">
        <f t="shared" si="337"/>
        <v/>
      </c>
      <c r="DY85" t="str">
        <f t="shared" si="402"/>
        <v/>
      </c>
      <c r="DZ85" t="str">
        <f t="shared" si="403"/>
        <v/>
      </c>
      <c r="EA85" t="str">
        <f t="shared" si="404"/>
        <v/>
      </c>
      <c r="EB85" t="str">
        <f t="shared" si="405"/>
        <v/>
      </c>
      <c r="EC85" t="str">
        <f t="shared" si="406"/>
        <v/>
      </c>
      <c r="ED85" t="str">
        <f t="shared" si="407"/>
        <v/>
      </c>
      <c r="EE85" t="str">
        <f t="shared" si="408"/>
        <v/>
      </c>
      <c r="EF85" t="str">
        <f t="shared" si="409"/>
        <v/>
      </c>
      <c r="EG85">
        <f t="shared" si="390"/>
        <v>0</v>
      </c>
      <c r="EH85" t="str">
        <f t="shared" si="381"/>
        <v/>
      </c>
      <c r="EI85" t="b">
        <f t="shared" si="338"/>
        <v>0</v>
      </c>
      <c r="EJ85" t="b">
        <f t="shared" si="339"/>
        <v>0</v>
      </c>
      <c r="EK85" t="b">
        <f t="shared" si="340"/>
        <v>0</v>
      </c>
      <c r="EL85" t="str">
        <f t="shared" si="382"/>
        <v>FALSEFALSEFALSE</v>
      </c>
      <c r="EM85" t="str">
        <f t="shared" si="383"/>
        <v/>
      </c>
      <c r="EN85" t="str">
        <f t="shared" si="384"/>
        <v/>
      </c>
      <c r="EO85" t="str">
        <f t="shared" si="341"/>
        <v/>
      </c>
      <c r="EP85" t="str">
        <f t="shared" si="342"/>
        <v/>
      </c>
      <c r="EQ85" t="str">
        <f t="shared" si="391"/>
        <v/>
      </c>
    </row>
    <row r="86" spans="1:147" x14ac:dyDescent="0.2">
      <c r="A86" t="str">
        <f t="shared" si="385"/>
        <v/>
      </c>
      <c r="B86" s="6" t="str">
        <f t="shared" si="410"/>
        <v/>
      </c>
      <c r="C86" t="str">
        <f t="shared" si="386"/>
        <v/>
      </c>
      <c r="D86" s="8" t="str">
        <f t="shared" si="387"/>
        <v/>
      </c>
      <c r="E86" s="9" t="str">
        <f t="shared" si="344"/>
        <v/>
      </c>
      <c r="F86" s="8" t="str">
        <f t="shared" si="345"/>
        <v/>
      </c>
      <c r="G86" t="str">
        <f t="shared" si="346"/>
        <v/>
      </c>
      <c r="H86" t="str">
        <f t="shared" si="347"/>
        <v/>
      </c>
      <c r="I86" t="str">
        <f t="shared" si="348"/>
        <v/>
      </c>
      <c r="J86" t="str">
        <f t="shared" si="349"/>
        <v/>
      </c>
      <c r="K86" t="str">
        <f t="shared" si="350"/>
        <v/>
      </c>
      <c r="L86" t="str">
        <f t="shared" si="351"/>
        <v/>
      </c>
      <c r="M86" t="str">
        <f t="shared" si="352"/>
        <v/>
      </c>
      <c r="N86" t="str">
        <f t="shared" si="353"/>
        <v/>
      </c>
      <c r="O86" t="str">
        <f t="shared" si="354"/>
        <v/>
      </c>
      <c r="P86" t="str">
        <f t="shared" si="355"/>
        <v/>
      </c>
      <c r="Q86" t="str">
        <f t="shared" si="388"/>
        <v/>
      </c>
      <c r="R86" t="str">
        <f t="shared" si="356"/>
        <v/>
      </c>
      <c r="S86" t="str">
        <f t="shared" si="265"/>
        <v/>
      </c>
      <c r="T86">
        <f t="shared" si="357"/>
        <v>0</v>
      </c>
      <c r="U86" t="str">
        <f t="shared" si="266"/>
        <v/>
      </c>
      <c r="V86" t="str">
        <f t="shared" si="267"/>
        <v/>
      </c>
      <c r="W86" t="str">
        <f t="shared" si="268"/>
        <v/>
      </c>
      <c r="X86" t="str">
        <f t="shared" si="269"/>
        <v/>
      </c>
      <c r="Y86" t="str">
        <f t="shared" si="270"/>
        <v/>
      </c>
      <c r="Z86" t="str">
        <f t="shared" si="271"/>
        <v/>
      </c>
      <c r="AA86" t="str">
        <f t="shared" si="358"/>
        <v/>
      </c>
      <c r="AC86" t="str">
        <f t="shared" si="272"/>
        <v/>
      </c>
      <c r="AD86" t="str">
        <f t="shared" si="273"/>
        <v/>
      </c>
      <c r="AE86" t="str">
        <f t="shared" si="274"/>
        <v/>
      </c>
      <c r="AF86" t="str">
        <f t="shared" si="275"/>
        <v/>
      </c>
      <c r="AG86" t="str">
        <f t="shared" si="276"/>
        <v/>
      </c>
      <c r="AH86" t="str">
        <f t="shared" si="277"/>
        <v/>
      </c>
      <c r="AI86" t="str">
        <f t="shared" si="278"/>
        <v/>
      </c>
      <c r="AJ86" t="str">
        <f t="shared" si="279"/>
        <v/>
      </c>
      <c r="AK86" t="str">
        <f t="shared" si="280"/>
        <v/>
      </c>
      <c r="AL86">
        <f t="shared" si="359"/>
        <v>0</v>
      </c>
      <c r="AM86" t="str">
        <f t="shared" si="281"/>
        <v/>
      </c>
      <c r="AN86" t="str">
        <f t="shared" si="282"/>
        <v/>
      </c>
      <c r="AO86" t="str">
        <f t="shared" si="283"/>
        <v/>
      </c>
      <c r="AP86" t="str">
        <f t="shared" si="389"/>
        <v/>
      </c>
      <c r="AQ86" t="b">
        <f t="shared" si="185"/>
        <v>0</v>
      </c>
      <c r="AR86" t="str">
        <f t="shared" si="284"/>
        <v/>
      </c>
      <c r="AS86" t="str">
        <f t="shared" si="285"/>
        <v/>
      </c>
      <c r="AT86" t="str">
        <f t="shared" si="360"/>
        <v/>
      </c>
      <c r="AU86" t="str">
        <f t="shared" si="286"/>
        <v/>
      </c>
      <c r="AV86" t="str">
        <f t="shared" si="361"/>
        <v/>
      </c>
      <c r="AW86" t="str">
        <f t="shared" si="362"/>
        <v/>
      </c>
      <c r="AX86" t="str">
        <f t="shared" si="363"/>
        <v/>
      </c>
      <c r="AY86" t="str">
        <f t="shared" si="364"/>
        <v/>
      </c>
      <c r="AZ86" t="str">
        <f t="shared" si="365"/>
        <v/>
      </c>
      <c r="BA86" t="str">
        <f t="shared" si="366"/>
        <v/>
      </c>
      <c r="BB86" t="str">
        <f t="shared" si="367"/>
        <v/>
      </c>
      <c r="BC86" t="str">
        <f t="shared" si="287"/>
        <v/>
      </c>
      <c r="BD86" t="str">
        <f t="shared" si="288"/>
        <v/>
      </c>
      <c r="BE86" t="str">
        <f t="shared" si="289"/>
        <v/>
      </c>
      <c r="BF86" t="str">
        <f t="shared" si="290"/>
        <v/>
      </c>
      <c r="BG86" t="str">
        <f t="shared" si="291"/>
        <v/>
      </c>
      <c r="BH86" t="str">
        <f t="shared" si="292"/>
        <v/>
      </c>
      <c r="BI86">
        <f t="shared" si="368"/>
        <v>0</v>
      </c>
      <c r="BJ86" t="str">
        <f t="shared" si="293"/>
        <v/>
      </c>
      <c r="BK86" t="str">
        <f t="shared" si="294"/>
        <v/>
      </c>
      <c r="BL86" t="b">
        <f t="shared" si="295"/>
        <v>0</v>
      </c>
      <c r="BM86" t="str">
        <f t="shared" si="296"/>
        <v/>
      </c>
      <c r="BN86" t="str">
        <f t="shared" si="297"/>
        <v/>
      </c>
      <c r="BO86" t="str">
        <f t="shared" si="298"/>
        <v/>
      </c>
      <c r="BP86" t="str">
        <f t="shared" si="299"/>
        <v/>
      </c>
      <c r="BQ86" t="str">
        <f t="shared" si="300"/>
        <v/>
      </c>
      <c r="BR86" t="str">
        <f t="shared" si="301"/>
        <v/>
      </c>
      <c r="BS86" t="str">
        <f t="shared" si="302"/>
        <v/>
      </c>
      <c r="BT86" t="str">
        <f t="shared" si="303"/>
        <v/>
      </c>
      <c r="BU86" t="str">
        <f t="shared" si="304"/>
        <v/>
      </c>
      <c r="BV86" t="str">
        <f t="shared" si="305"/>
        <v/>
      </c>
      <c r="BW86" t="str">
        <f t="shared" si="306"/>
        <v/>
      </c>
      <c r="BX86" t="str">
        <f t="shared" si="307"/>
        <v/>
      </c>
      <c r="BY86">
        <f t="shared" si="369"/>
        <v>0</v>
      </c>
      <c r="BZ86">
        <f t="shared" si="392"/>
        <v>0</v>
      </c>
      <c r="CA86" t="str">
        <f t="shared" si="308"/>
        <v/>
      </c>
      <c r="CB86" t="str">
        <f t="shared" si="370"/>
        <v/>
      </c>
      <c r="CC86" t="str">
        <f t="shared" si="371"/>
        <v/>
      </c>
      <c r="CD86" t="str">
        <f t="shared" si="309"/>
        <v/>
      </c>
      <c r="CE86" t="str">
        <f t="shared" si="310"/>
        <v/>
      </c>
      <c r="CF86" t="str">
        <f t="shared" si="311"/>
        <v/>
      </c>
      <c r="CG86" t="str">
        <f t="shared" si="312"/>
        <v/>
      </c>
      <c r="CH86" t="str">
        <f t="shared" si="313"/>
        <v/>
      </c>
      <c r="CI86" t="str">
        <f t="shared" si="314"/>
        <v/>
      </c>
      <c r="CJ86" t="str">
        <f t="shared" si="315"/>
        <v/>
      </c>
      <c r="CK86" t="str">
        <f t="shared" si="316"/>
        <v/>
      </c>
      <c r="CL86" t="str">
        <f t="shared" si="317"/>
        <v/>
      </c>
      <c r="CM86" t="str">
        <f t="shared" si="318"/>
        <v/>
      </c>
      <c r="CN86" t="str">
        <f t="shared" si="319"/>
        <v/>
      </c>
      <c r="CO86" t="str">
        <f t="shared" si="320"/>
        <v/>
      </c>
      <c r="CP86" t="str">
        <f t="shared" si="321"/>
        <v/>
      </c>
      <c r="CQ86" t="str">
        <f t="shared" si="322"/>
        <v/>
      </c>
      <c r="CR86" t="str">
        <f t="shared" si="323"/>
        <v/>
      </c>
      <c r="CS86" t="str">
        <f t="shared" si="324"/>
        <v/>
      </c>
      <c r="CT86" t="str">
        <f t="shared" si="325"/>
        <v/>
      </c>
      <c r="CU86" t="str">
        <f t="shared" si="326"/>
        <v/>
      </c>
      <c r="CV86" t="str">
        <f t="shared" si="327"/>
        <v/>
      </c>
      <c r="CW86" t="str">
        <f t="shared" si="393"/>
        <v/>
      </c>
      <c r="CX86" t="str">
        <f t="shared" si="394"/>
        <v/>
      </c>
      <c r="CY86" t="str">
        <f t="shared" si="395"/>
        <v/>
      </c>
      <c r="CZ86" t="str">
        <f t="shared" si="396"/>
        <v/>
      </c>
      <c r="DA86" t="str">
        <f t="shared" si="397"/>
        <v/>
      </c>
      <c r="DB86" t="str">
        <f t="shared" si="398"/>
        <v/>
      </c>
      <c r="DC86" t="str">
        <f t="shared" si="399"/>
        <v/>
      </c>
      <c r="DD86" t="str">
        <f t="shared" si="400"/>
        <v/>
      </c>
      <c r="DE86">
        <f t="shared" si="401"/>
        <v>0</v>
      </c>
      <c r="DF86">
        <f t="shared" si="328"/>
        <v>0</v>
      </c>
      <c r="DG86" t="str">
        <f t="shared" si="329"/>
        <v/>
      </c>
      <c r="DH86" t="str">
        <f t="shared" si="372"/>
        <v/>
      </c>
      <c r="DI86" t="str">
        <f t="shared" si="373"/>
        <v/>
      </c>
      <c r="DJ86" t="str">
        <f t="shared" si="374"/>
        <v/>
      </c>
      <c r="DK86" t="str">
        <f t="shared" si="375"/>
        <v/>
      </c>
      <c r="DL86" t="str">
        <f t="shared" si="376"/>
        <v/>
      </c>
      <c r="DM86" t="str">
        <f t="shared" si="377"/>
        <v/>
      </c>
      <c r="DN86" t="str">
        <f t="shared" si="378"/>
        <v/>
      </c>
      <c r="DO86" t="str">
        <f t="shared" si="379"/>
        <v/>
      </c>
      <c r="DP86" t="str">
        <f t="shared" si="380"/>
        <v/>
      </c>
      <c r="DQ86" t="str">
        <f t="shared" si="330"/>
        <v/>
      </c>
      <c r="DR86" t="str">
        <f t="shared" si="331"/>
        <v/>
      </c>
      <c r="DS86" t="str">
        <f t="shared" si="332"/>
        <v/>
      </c>
      <c r="DT86" t="str">
        <f t="shared" si="333"/>
        <v/>
      </c>
      <c r="DU86" t="str">
        <f t="shared" si="334"/>
        <v/>
      </c>
      <c r="DV86" t="str">
        <f t="shared" si="335"/>
        <v/>
      </c>
      <c r="DW86" t="str">
        <f t="shared" si="336"/>
        <v/>
      </c>
      <c r="DX86" t="str">
        <f t="shared" si="337"/>
        <v/>
      </c>
      <c r="DY86" t="str">
        <f t="shared" si="402"/>
        <v/>
      </c>
      <c r="DZ86" t="str">
        <f t="shared" si="403"/>
        <v/>
      </c>
      <c r="EA86" t="str">
        <f t="shared" si="404"/>
        <v/>
      </c>
      <c r="EB86" t="str">
        <f t="shared" si="405"/>
        <v/>
      </c>
      <c r="EC86" t="str">
        <f t="shared" si="406"/>
        <v/>
      </c>
      <c r="ED86" t="str">
        <f t="shared" si="407"/>
        <v/>
      </c>
      <c r="EE86" t="str">
        <f t="shared" si="408"/>
        <v/>
      </c>
      <c r="EF86" t="str">
        <f t="shared" si="409"/>
        <v/>
      </c>
      <c r="EG86">
        <f t="shared" si="390"/>
        <v>0</v>
      </c>
      <c r="EH86" t="str">
        <f t="shared" si="381"/>
        <v/>
      </c>
      <c r="EI86" t="b">
        <f t="shared" si="338"/>
        <v>0</v>
      </c>
      <c r="EJ86" t="b">
        <f t="shared" si="339"/>
        <v>0</v>
      </c>
      <c r="EK86" t="b">
        <f t="shared" si="340"/>
        <v>0</v>
      </c>
      <c r="EL86" t="str">
        <f t="shared" si="382"/>
        <v>FALSEFALSEFALSE</v>
      </c>
      <c r="EM86" t="str">
        <f t="shared" si="383"/>
        <v/>
      </c>
      <c r="EN86" t="str">
        <f t="shared" si="384"/>
        <v/>
      </c>
      <c r="EO86" t="str">
        <f t="shared" si="341"/>
        <v/>
      </c>
      <c r="EP86" t="str">
        <f t="shared" si="342"/>
        <v/>
      </c>
      <c r="EQ86" t="str">
        <f t="shared" si="391"/>
        <v/>
      </c>
    </row>
    <row r="87" spans="1:147" x14ac:dyDescent="0.2">
      <c r="A87" t="str">
        <f t="shared" si="385"/>
        <v/>
      </c>
      <c r="B87" s="6" t="str">
        <f t="shared" si="410"/>
        <v/>
      </c>
      <c r="C87" t="str">
        <f t="shared" si="386"/>
        <v/>
      </c>
      <c r="D87" s="8" t="str">
        <f t="shared" si="387"/>
        <v/>
      </c>
      <c r="E87" s="9" t="str">
        <f t="shared" si="344"/>
        <v/>
      </c>
      <c r="F87" s="8" t="str">
        <f t="shared" si="345"/>
        <v/>
      </c>
      <c r="G87" t="str">
        <f t="shared" si="346"/>
        <v/>
      </c>
      <c r="H87" t="str">
        <f t="shared" si="347"/>
        <v/>
      </c>
      <c r="I87" t="str">
        <f t="shared" si="348"/>
        <v/>
      </c>
      <c r="J87" t="str">
        <f t="shared" si="349"/>
        <v/>
      </c>
      <c r="K87" t="str">
        <f t="shared" si="350"/>
        <v/>
      </c>
      <c r="L87" t="str">
        <f t="shared" si="351"/>
        <v/>
      </c>
      <c r="M87" t="str">
        <f t="shared" si="352"/>
        <v/>
      </c>
      <c r="N87" t="str">
        <f t="shared" si="353"/>
        <v/>
      </c>
      <c r="O87" t="str">
        <f t="shared" si="354"/>
        <v/>
      </c>
      <c r="P87" t="str">
        <f t="shared" si="355"/>
        <v/>
      </c>
      <c r="Q87" t="str">
        <f t="shared" si="388"/>
        <v/>
      </c>
      <c r="R87" t="str">
        <f t="shared" si="356"/>
        <v/>
      </c>
      <c r="S87" t="str">
        <f t="shared" si="265"/>
        <v/>
      </c>
      <c r="T87">
        <f t="shared" si="357"/>
        <v>0</v>
      </c>
      <c r="U87" t="str">
        <f t="shared" si="266"/>
        <v/>
      </c>
      <c r="V87" t="str">
        <f t="shared" si="267"/>
        <v/>
      </c>
      <c r="W87" t="str">
        <f t="shared" si="268"/>
        <v/>
      </c>
      <c r="X87" t="str">
        <f t="shared" si="269"/>
        <v/>
      </c>
      <c r="Y87" t="str">
        <f t="shared" si="270"/>
        <v/>
      </c>
      <c r="Z87" t="str">
        <f t="shared" si="271"/>
        <v/>
      </c>
      <c r="AA87" t="str">
        <f t="shared" si="358"/>
        <v/>
      </c>
      <c r="AC87" t="str">
        <f t="shared" si="272"/>
        <v/>
      </c>
      <c r="AD87" t="str">
        <f t="shared" si="273"/>
        <v/>
      </c>
      <c r="AE87" t="str">
        <f t="shared" si="274"/>
        <v/>
      </c>
      <c r="AF87" t="str">
        <f t="shared" si="275"/>
        <v/>
      </c>
      <c r="AG87" t="str">
        <f t="shared" si="276"/>
        <v/>
      </c>
      <c r="AH87" t="str">
        <f t="shared" si="277"/>
        <v/>
      </c>
      <c r="AI87" t="str">
        <f t="shared" si="278"/>
        <v/>
      </c>
      <c r="AJ87" t="str">
        <f t="shared" si="279"/>
        <v/>
      </c>
      <c r="AK87" t="str">
        <f t="shared" si="280"/>
        <v/>
      </c>
      <c r="AL87">
        <f t="shared" si="359"/>
        <v>0</v>
      </c>
      <c r="AM87" t="str">
        <f t="shared" si="281"/>
        <v/>
      </c>
      <c r="AN87" t="str">
        <f t="shared" si="282"/>
        <v/>
      </c>
      <c r="AO87" t="str">
        <f t="shared" si="283"/>
        <v/>
      </c>
      <c r="AP87" t="str">
        <f t="shared" si="389"/>
        <v/>
      </c>
      <c r="AQ87" t="b">
        <f t="shared" si="185"/>
        <v>0</v>
      </c>
      <c r="AR87" t="str">
        <f t="shared" si="284"/>
        <v/>
      </c>
      <c r="AS87" t="str">
        <f t="shared" si="285"/>
        <v/>
      </c>
      <c r="AT87" t="str">
        <f t="shared" si="360"/>
        <v/>
      </c>
      <c r="AU87" t="str">
        <f t="shared" si="286"/>
        <v/>
      </c>
      <c r="AV87" t="str">
        <f t="shared" si="361"/>
        <v/>
      </c>
      <c r="AW87" t="str">
        <f t="shared" si="362"/>
        <v/>
      </c>
      <c r="AX87" t="str">
        <f t="shared" si="363"/>
        <v/>
      </c>
      <c r="AY87" t="str">
        <f t="shared" si="364"/>
        <v/>
      </c>
      <c r="AZ87" t="str">
        <f t="shared" si="365"/>
        <v/>
      </c>
      <c r="BA87" t="str">
        <f t="shared" si="366"/>
        <v/>
      </c>
      <c r="BB87" t="str">
        <f t="shared" si="367"/>
        <v/>
      </c>
      <c r="BC87" t="str">
        <f t="shared" si="287"/>
        <v/>
      </c>
      <c r="BD87" t="str">
        <f t="shared" si="288"/>
        <v/>
      </c>
      <c r="BE87" t="str">
        <f t="shared" si="289"/>
        <v/>
      </c>
      <c r="BF87" t="str">
        <f t="shared" si="290"/>
        <v/>
      </c>
      <c r="BG87" t="str">
        <f t="shared" si="291"/>
        <v/>
      </c>
      <c r="BH87" t="str">
        <f t="shared" si="292"/>
        <v/>
      </c>
      <c r="BI87">
        <f t="shared" si="368"/>
        <v>0</v>
      </c>
      <c r="BJ87" t="str">
        <f t="shared" si="293"/>
        <v/>
      </c>
      <c r="BK87" t="str">
        <f t="shared" si="294"/>
        <v/>
      </c>
      <c r="BL87" t="b">
        <f t="shared" si="295"/>
        <v>0</v>
      </c>
      <c r="BM87" t="str">
        <f t="shared" si="296"/>
        <v/>
      </c>
      <c r="BN87" t="str">
        <f t="shared" si="297"/>
        <v/>
      </c>
      <c r="BO87" t="str">
        <f t="shared" si="298"/>
        <v/>
      </c>
      <c r="BP87" t="str">
        <f t="shared" si="299"/>
        <v/>
      </c>
      <c r="BQ87" t="str">
        <f t="shared" si="300"/>
        <v/>
      </c>
      <c r="BR87" t="str">
        <f t="shared" si="301"/>
        <v/>
      </c>
      <c r="BS87" t="str">
        <f t="shared" si="302"/>
        <v/>
      </c>
      <c r="BT87" t="str">
        <f t="shared" si="303"/>
        <v/>
      </c>
      <c r="BU87" t="str">
        <f t="shared" si="304"/>
        <v/>
      </c>
      <c r="BV87" t="str">
        <f t="shared" si="305"/>
        <v/>
      </c>
      <c r="BW87" t="str">
        <f t="shared" si="306"/>
        <v/>
      </c>
      <c r="BX87" t="str">
        <f t="shared" si="307"/>
        <v/>
      </c>
      <c r="BY87">
        <f t="shared" si="369"/>
        <v>0</v>
      </c>
      <c r="BZ87">
        <f t="shared" si="392"/>
        <v>0</v>
      </c>
      <c r="CA87" t="str">
        <f t="shared" si="308"/>
        <v/>
      </c>
      <c r="CB87" t="str">
        <f t="shared" si="370"/>
        <v/>
      </c>
      <c r="CC87" t="str">
        <f t="shared" si="371"/>
        <v/>
      </c>
      <c r="CD87" t="str">
        <f t="shared" si="309"/>
        <v/>
      </c>
      <c r="CE87" t="str">
        <f t="shared" si="310"/>
        <v/>
      </c>
      <c r="CF87" t="str">
        <f t="shared" si="311"/>
        <v/>
      </c>
      <c r="CG87" t="str">
        <f t="shared" si="312"/>
        <v/>
      </c>
      <c r="CH87" t="str">
        <f t="shared" si="313"/>
        <v/>
      </c>
      <c r="CI87" t="str">
        <f t="shared" si="314"/>
        <v/>
      </c>
      <c r="CJ87" t="str">
        <f t="shared" si="315"/>
        <v/>
      </c>
      <c r="CK87" t="str">
        <f t="shared" si="316"/>
        <v/>
      </c>
      <c r="CL87" t="str">
        <f t="shared" si="317"/>
        <v/>
      </c>
      <c r="CM87" t="str">
        <f t="shared" si="318"/>
        <v/>
      </c>
      <c r="CN87" t="str">
        <f t="shared" si="319"/>
        <v/>
      </c>
      <c r="CO87" t="str">
        <f t="shared" si="320"/>
        <v/>
      </c>
      <c r="CP87" t="str">
        <f t="shared" si="321"/>
        <v/>
      </c>
      <c r="CQ87" t="str">
        <f t="shared" si="322"/>
        <v/>
      </c>
      <c r="CR87" t="str">
        <f t="shared" si="323"/>
        <v/>
      </c>
      <c r="CS87" t="str">
        <f t="shared" si="324"/>
        <v/>
      </c>
      <c r="CT87" t="str">
        <f t="shared" si="325"/>
        <v/>
      </c>
      <c r="CU87" t="str">
        <f t="shared" si="326"/>
        <v/>
      </c>
      <c r="CV87" t="str">
        <f t="shared" si="327"/>
        <v/>
      </c>
      <c r="CW87" t="str">
        <f t="shared" si="393"/>
        <v/>
      </c>
      <c r="CX87" t="str">
        <f t="shared" si="394"/>
        <v/>
      </c>
      <c r="CY87" t="str">
        <f t="shared" si="395"/>
        <v/>
      </c>
      <c r="CZ87" t="str">
        <f t="shared" si="396"/>
        <v/>
      </c>
      <c r="DA87" t="str">
        <f t="shared" si="397"/>
        <v/>
      </c>
      <c r="DB87" t="str">
        <f t="shared" si="398"/>
        <v/>
      </c>
      <c r="DC87" t="str">
        <f t="shared" si="399"/>
        <v/>
      </c>
      <c r="DD87" t="str">
        <f t="shared" si="400"/>
        <v/>
      </c>
      <c r="DE87">
        <f t="shared" si="401"/>
        <v>0</v>
      </c>
      <c r="DF87">
        <f t="shared" si="328"/>
        <v>0</v>
      </c>
      <c r="DG87" t="str">
        <f t="shared" si="329"/>
        <v/>
      </c>
      <c r="DH87" t="str">
        <f t="shared" si="372"/>
        <v/>
      </c>
      <c r="DI87" t="str">
        <f t="shared" si="373"/>
        <v/>
      </c>
      <c r="DJ87" t="str">
        <f t="shared" si="374"/>
        <v/>
      </c>
      <c r="DK87" t="str">
        <f t="shared" si="375"/>
        <v/>
      </c>
      <c r="DL87" t="str">
        <f t="shared" si="376"/>
        <v/>
      </c>
      <c r="DM87" t="str">
        <f t="shared" si="377"/>
        <v/>
      </c>
      <c r="DN87" t="str">
        <f t="shared" si="378"/>
        <v/>
      </c>
      <c r="DO87" t="str">
        <f t="shared" si="379"/>
        <v/>
      </c>
      <c r="DP87" t="str">
        <f t="shared" si="380"/>
        <v/>
      </c>
      <c r="DQ87" t="str">
        <f t="shared" si="330"/>
        <v/>
      </c>
      <c r="DR87" t="str">
        <f t="shared" si="331"/>
        <v/>
      </c>
      <c r="DS87" t="str">
        <f t="shared" si="332"/>
        <v/>
      </c>
      <c r="DT87" t="str">
        <f t="shared" si="333"/>
        <v/>
      </c>
      <c r="DU87" t="str">
        <f t="shared" si="334"/>
        <v/>
      </c>
      <c r="DV87" t="str">
        <f t="shared" si="335"/>
        <v/>
      </c>
      <c r="DW87" t="str">
        <f t="shared" si="336"/>
        <v/>
      </c>
      <c r="DX87" t="str">
        <f t="shared" si="337"/>
        <v/>
      </c>
      <c r="DY87" t="str">
        <f t="shared" si="402"/>
        <v/>
      </c>
      <c r="DZ87" t="str">
        <f t="shared" si="403"/>
        <v/>
      </c>
      <c r="EA87" t="str">
        <f t="shared" si="404"/>
        <v/>
      </c>
      <c r="EB87" t="str">
        <f t="shared" si="405"/>
        <v/>
      </c>
      <c r="EC87" t="str">
        <f t="shared" si="406"/>
        <v/>
      </c>
      <c r="ED87" t="str">
        <f t="shared" si="407"/>
        <v/>
      </c>
      <c r="EE87" t="str">
        <f t="shared" si="408"/>
        <v/>
      </c>
      <c r="EF87" t="str">
        <f t="shared" si="409"/>
        <v/>
      </c>
      <c r="EG87">
        <f t="shared" si="390"/>
        <v>0</v>
      </c>
      <c r="EH87" t="str">
        <f t="shared" si="381"/>
        <v/>
      </c>
      <c r="EI87" t="b">
        <f t="shared" si="338"/>
        <v>0</v>
      </c>
      <c r="EJ87" t="b">
        <f t="shared" si="339"/>
        <v>0</v>
      </c>
      <c r="EK87" t="b">
        <f t="shared" si="340"/>
        <v>0</v>
      </c>
      <c r="EL87" t="str">
        <f t="shared" si="382"/>
        <v>FALSEFALSEFALSE</v>
      </c>
      <c r="EM87" t="str">
        <f t="shared" si="383"/>
        <v/>
      </c>
      <c r="EN87" t="str">
        <f t="shared" si="384"/>
        <v/>
      </c>
      <c r="EO87" t="str">
        <f t="shared" si="341"/>
        <v/>
      </c>
      <c r="EP87" t="str">
        <f t="shared" si="342"/>
        <v/>
      </c>
      <c r="EQ87" t="str">
        <f t="shared" si="391"/>
        <v/>
      </c>
    </row>
    <row r="88" spans="1:147" x14ac:dyDescent="0.2">
      <c r="A88" t="str">
        <f t="shared" si="385"/>
        <v/>
      </c>
      <c r="B88" s="6" t="str">
        <f t="shared" si="410"/>
        <v/>
      </c>
      <c r="C88" t="str">
        <f t="shared" si="386"/>
        <v/>
      </c>
      <c r="D88" s="8" t="str">
        <f t="shared" si="387"/>
        <v/>
      </c>
      <c r="E88" s="9" t="str">
        <f t="shared" si="344"/>
        <v/>
      </c>
      <c r="F88" s="8" t="str">
        <f t="shared" si="345"/>
        <v/>
      </c>
      <c r="G88" t="str">
        <f t="shared" si="346"/>
        <v/>
      </c>
      <c r="H88" t="str">
        <f t="shared" si="347"/>
        <v/>
      </c>
      <c r="I88" t="str">
        <f t="shared" si="348"/>
        <v/>
      </c>
      <c r="J88" t="str">
        <f t="shared" si="349"/>
        <v/>
      </c>
      <c r="K88" t="str">
        <f t="shared" si="350"/>
        <v/>
      </c>
      <c r="L88" t="str">
        <f t="shared" si="351"/>
        <v/>
      </c>
      <c r="M88" t="str">
        <f t="shared" si="352"/>
        <v/>
      </c>
      <c r="N88" t="str">
        <f t="shared" si="353"/>
        <v/>
      </c>
      <c r="O88" t="str">
        <f t="shared" si="354"/>
        <v/>
      </c>
      <c r="P88" t="str">
        <f t="shared" si="355"/>
        <v/>
      </c>
      <c r="Q88" t="str">
        <f t="shared" si="388"/>
        <v/>
      </c>
      <c r="R88" t="str">
        <f t="shared" si="356"/>
        <v/>
      </c>
      <c r="S88" t="str">
        <f t="shared" si="265"/>
        <v/>
      </c>
      <c r="T88">
        <f t="shared" si="357"/>
        <v>0</v>
      </c>
      <c r="U88" t="str">
        <f t="shared" si="266"/>
        <v/>
      </c>
      <c r="V88" t="str">
        <f t="shared" si="267"/>
        <v/>
      </c>
      <c r="W88" t="str">
        <f t="shared" si="268"/>
        <v/>
      </c>
      <c r="X88" t="str">
        <f t="shared" si="269"/>
        <v/>
      </c>
      <c r="Y88" t="str">
        <f t="shared" si="270"/>
        <v/>
      </c>
      <c r="Z88" t="str">
        <f t="shared" si="271"/>
        <v/>
      </c>
      <c r="AA88" t="str">
        <f t="shared" si="358"/>
        <v/>
      </c>
      <c r="AC88" t="str">
        <f t="shared" si="272"/>
        <v/>
      </c>
      <c r="AD88" t="str">
        <f t="shared" si="273"/>
        <v/>
      </c>
      <c r="AE88" t="str">
        <f t="shared" si="274"/>
        <v/>
      </c>
      <c r="AF88" t="str">
        <f t="shared" si="275"/>
        <v/>
      </c>
      <c r="AG88" t="str">
        <f t="shared" si="276"/>
        <v/>
      </c>
      <c r="AH88" t="str">
        <f t="shared" si="277"/>
        <v/>
      </c>
      <c r="AI88" t="str">
        <f t="shared" si="278"/>
        <v/>
      </c>
      <c r="AJ88" t="str">
        <f t="shared" si="279"/>
        <v/>
      </c>
      <c r="AK88" t="str">
        <f t="shared" si="280"/>
        <v/>
      </c>
      <c r="AL88">
        <f t="shared" si="359"/>
        <v>0</v>
      </c>
      <c r="AM88" t="str">
        <f t="shared" si="281"/>
        <v/>
      </c>
      <c r="AN88" t="str">
        <f t="shared" si="282"/>
        <v/>
      </c>
      <c r="AO88" t="str">
        <f t="shared" si="283"/>
        <v/>
      </c>
      <c r="AP88" t="str">
        <f t="shared" si="389"/>
        <v/>
      </c>
      <c r="AQ88" t="b">
        <f t="shared" si="185"/>
        <v>0</v>
      </c>
      <c r="AR88" t="str">
        <f t="shared" si="284"/>
        <v/>
      </c>
      <c r="AS88" t="str">
        <f t="shared" si="285"/>
        <v/>
      </c>
      <c r="AT88" t="str">
        <f t="shared" si="360"/>
        <v/>
      </c>
      <c r="AU88" t="str">
        <f t="shared" si="286"/>
        <v/>
      </c>
      <c r="AV88" t="str">
        <f t="shared" si="361"/>
        <v/>
      </c>
      <c r="AW88" t="str">
        <f t="shared" si="362"/>
        <v/>
      </c>
      <c r="AX88" t="str">
        <f t="shared" si="363"/>
        <v/>
      </c>
      <c r="AY88" t="str">
        <f t="shared" si="364"/>
        <v/>
      </c>
      <c r="AZ88" t="str">
        <f t="shared" si="365"/>
        <v/>
      </c>
      <c r="BA88" t="str">
        <f t="shared" si="366"/>
        <v/>
      </c>
      <c r="BB88" t="str">
        <f t="shared" si="367"/>
        <v/>
      </c>
      <c r="BC88" t="str">
        <f t="shared" si="287"/>
        <v/>
      </c>
      <c r="BD88" t="str">
        <f t="shared" si="288"/>
        <v/>
      </c>
      <c r="BE88" t="str">
        <f t="shared" si="289"/>
        <v/>
      </c>
      <c r="BF88" t="str">
        <f t="shared" si="290"/>
        <v/>
      </c>
      <c r="BG88" t="str">
        <f t="shared" si="291"/>
        <v/>
      </c>
      <c r="BH88" t="str">
        <f t="shared" si="292"/>
        <v/>
      </c>
      <c r="BI88">
        <f t="shared" si="368"/>
        <v>0</v>
      </c>
      <c r="BJ88" t="str">
        <f t="shared" si="293"/>
        <v/>
      </c>
      <c r="BK88" t="str">
        <f t="shared" si="294"/>
        <v/>
      </c>
      <c r="BL88" t="b">
        <f t="shared" si="295"/>
        <v>0</v>
      </c>
      <c r="BM88" t="str">
        <f t="shared" si="296"/>
        <v/>
      </c>
      <c r="BN88" t="str">
        <f t="shared" si="297"/>
        <v/>
      </c>
      <c r="BO88" t="str">
        <f t="shared" si="298"/>
        <v/>
      </c>
      <c r="BP88" t="str">
        <f t="shared" si="299"/>
        <v/>
      </c>
      <c r="BQ88" t="str">
        <f t="shared" si="300"/>
        <v/>
      </c>
      <c r="BR88" t="str">
        <f t="shared" si="301"/>
        <v/>
      </c>
      <c r="BS88" t="str">
        <f t="shared" si="302"/>
        <v/>
      </c>
      <c r="BT88" t="str">
        <f t="shared" si="303"/>
        <v/>
      </c>
      <c r="BU88" t="str">
        <f t="shared" si="304"/>
        <v/>
      </c>
      <c r="BV88" t="str">
        <f t="shared" si="305"/>
        <v/>
      </c>
      <c r="BW88" t="str">
        <f t="shared" si="306"/>
        <v/>
      </c>
      <c r="BX88" t="str">
        <f t="shared" si="307"/>
        <v/>
      </c>
      <c r="BY88">
        <f t="shared" si="369"/>
        <v>0</v>
      </c>
      <c r="BZ88">
        <f t="shared" si="392"/>
        <v>0</v>
      </c>
      <c r="CA88" t="str">
        <f t="shared" si="308"/>
        <v/>
      </c>
      <c r="CB88" t="str">
        <f t="shared" si="370"/>
        <v/>
      </c>
      <c r="CC88" t="str">
        <f t="shared" si="371"/>
        <v/>
      </c>
      <c r="CD88" t="str">
        <f t="shared" si="309"/>
        <v/>
      </c>
      <c r="CE88" t="str">
        <f t="shared" si="310"/>
        <v/>
      </c>
      <c r="CF88" t="str">
        <f t="shared" si="311"/>
        <v/>
      </c>
      <c r="CG88" t="str">
        <f t="shared" si="312"/>
        <v/>
      </c>
      <c r="CH88" t="str">
        <f t="shared" si="313"/>
        <v/>
      </c>
      <c r="CI88" t="str">
        <f t="shared" si="314"/>
        <v/>
      </c>
      <c r="CJ88" t="str">
        <f t="shared" si="315"/>
        <v/>
      </c>
      <c r="CK88" t="str">
        <f t="shared" si="316"/>
        <v/>
      </c>
      <c r="CL88" t="str">
        <f t="shared" si="317"/>
        <v/>
      </c>
      <c r="CM88" t="str">
        <f t="shared" si="318"/>
        <v/>
      </c>
      <c r="CN88" t="str">
        <f t="shared" si="319"/>
        <v/>
      </c>
      <c r="CO88" t="str">
        <f t="shared" si="320"/>
        <v/>
      </c>
      <c r="CP88" t="str">
        <f t="shared" si="321"/>
        <v/>
      </c>
      <c r="CQ88" t="str">
        <f t="shared" si="322"/>
        <v/>
      </c>
      <c r="CR88" t="str">
        <f t="shared" si="323"/>
        <v/>
      </c>
      <c r="CS88" t="str">
        <f t="shared" si="324"/>
        <v/>
      </c>
      <c r="CT88" t="str">
        <f t="shared" si="325"/>
        <v/>
      </c>
      <c r="CU88" t="str">
        <f t="shared" si="326"/>
        <v/>
      </c>
      <c r="CV88" t="str">
        <f t="shared" si="327"/>
        <v/>
      </c>
      <c r="CW88" t="str">
        <f t="shared" si="393"/>
        <v/>
      </c>
      <c r="CX88" t="str">
        <f t="shared" si="394"/>
        <v/>
      </c>
      <c r="CY88" t="str">
        <f t="shared" si="395"/>
        <v/>
      </c>
      <c r="CZ88" t="str">
        <f t="shared" si="396"/>
        <v/>
      </c>
      <c r="DA88" t="str">
        <f t="shared" si="397"/>
        <v/>
      </c>
      <c r="DB88" t="str">
        <f t="shared" si="398"/>
        <v/>
      </c>
      <c r="DC88" t="str">
        <f t="shared" si="399"/>
        <v/>
      </c>
      <c r="DD88" t="str">
        <f t="shared" si="400"/>
        <v/>
      </c>
      <c r="DE88">
        <f t="shared" si="401"/>
        <v>0</v>
      </c>
      <c r="DF88">
        <f t="shared" si="328"/>
        <v>0</v>
      </c>
      <c r="DG88" t="str">
        <f t="shared" si="329"/>
        <v/>
      </c>
      <c r="DH88" t="str">
        <f t="shared" si="372"/>
        <v/>
      </c>
      <c r="DI88" t="str">
        <f t="shared" si="373"/>
        <v/>
      </c>
      <c r="DJ88" t="str">
        <f t="shared" si="374"/>
        <v/>
      </c>
      <c r="DK88" t="str">
        <f t="shared" si="375"/>
        <v/>
      </c>
      <c r="DL88" t="str">
        <f t="shared" si="376"/>
        <v/>
      </c>
      <c r="DM88" t="str">
        <f t="shared" si="377"/>
        <v/>
      </c>
      <c r="DN88" t="str">
        <f t="shared" si="378"/>
        <v/>
      </c>
      <c r="DO88" t="str">
        <f t="shared" si="379"/>
        <v/>
      </c>
      <c r="DP88" t="str">
        <f t="shared" si="380"/>
        <v/>
      </c>
      <c r="DQ88" t="str">
        <f t="shared" si="330"/>
        <v/>
      </c>
      <c r="DR88" t="str">
        <f t="shared" si="331"/>
        <v/>
      </c>
      <c r="DS88" t="str">
        <f t="shared" si="332"/>
        <v/>
      </c>
      <c r="DT88" t="str">
        <f t="shared" si="333"/>
        <v/>
      </c>
      <c r="DU88" t="str">
        <f t="shared" si="334"/>
        <v/>
      </c>
      <c r="DV88" t="str">
        <f t="shared" si="335"/>
        <v/>
      </c>
      <c r="DW88" t="str">
        <f t="shared" si="336"/>
        <v/>
      </c>
      <c r="DX88" t="str">
        <f t="shared" si="337"/>
        <v/>
      </c>
      <c r="DY88" t="str">
        <f t="shared" si="402"/>
        <v/>
      </c>
      <c r="DZ88" t="str">
        <f t="shared" si="403"/>
        <v/>
      </c>
      <c r="EA88" t="str">
        <f t="shared" si="404"/>
        <v/>
      </c>
      <c r="EB88" t="str">
        <f t="shared" si="405"/>
        <v/>
      </c>
      <c r="EC88" t="str">
        <f t="shared" si="406"/>
        <v/>
      </c>
      <c r="ED88" t="str">
        <f t="shared" si="407"/>
        <v/>
      </c>
      <c r="EE88" t="str">
        <f t="shared" si="408"/>
        <v/>
      </c>
      <c r="EF88" t="str">
        <f t="shared" si="409"/>
        <v/>
      </c>
      <c r="EG88">
        <f t="shared" si="390"/>
        <v>0</v>
      </c>
      <c r="EH88" t="str">
        <f t="shared" si="381"/>
        <v/>
      </c>
      <c r="EI88" t="b">
        <f t="shared" si="338"/>
        <v>0</v>
      </c>
      <c r="EJ88" t="b">
        <f t="shared" si="339"/>
        <v>0</v>
      </c>
      <c r="EK88" t="b">
        <f t="shared" si="340"/>
        <v>0</v>
      </c>
      <c r="EL88" t="str">
        <f t="shared" si="382"/>
        <v>FALSEFALSEFALSE</v>
      </c>
      <c r="EM88" t="str">
        <f t="shared" si="383"/>
        <v/>
      </c>
      <c r="EN88" t="str">
        <f t="shared" si="384"/>
        <v/>
      </c>
      <c r="EO88" t="str">
        <f t="shared" si="341"/>
        <v/>
      </c>
      <c r="EP88" t="str">
        <f t="shared" si="342"/>
        <v/>
      </c>
      <c r="EQ88" t="str">
        <f t="shared" si="391"/>
        <v/>
      </c>
    </row>
    <row r="89" spans="1:147" x14ac:dyDescent="0.2">
      <c r="A89" t="str">
        <f t="shared" si="385"/>
        <v/>
      </c>
      <c r="B89" s="6" t="str">
        <f t="shared" si="410"/>
        <v/>
      </c>
      <c r="C89" t="str">
        <f t="shared" si="386"/>
        <v/>
      </c>
      <c r="D89" s="8" t="str">
        <f t="shared" si="387"/>
        <v/>
      </c>
      <c r="E89" s="9" t="str">
        <f t="shared" si="344"/>
        <v/>
      </c>
      <c r="F89" s="8" t="str">
        <f t="shared" si="345"/>
        <v/>
      </c>
      <c r="G89" t="str">
        <f t="shared" si="346"/>
        <v/>
      </c>
      <c r="H89" t="str">
        <f t="shared" si="347"/>
        <v/>
      </c>
      <c r="I89" t="str">
        <f t="shared" si="348"/>
        <v/>
      </c>
      <c r="J89" t="str">
        <f t="shared" si="349"/>
        <v/>
      </c>
      <c r="K89" t="str">
        <f t="shared" si="350"/>
        <v/>
      </c>
      <c r="L89" t="str">
        <f t="shared" si="351"/>
        <v/>
      </c>
      <c r="M89" t="str">
        <f t="shared" si="352"/>
        <v/>
      </c>
      <c r="N89" t="str">
        <f t="shared" si="353"/>
        <v/>
      </c>
      <c r="O89" t="str">
        <f t="shared" si="354"/>
        <v/>
      </c>
      <c r="P89" t="str">
        <f t="shared" si="355"/>
        <v/>
      </c>
      <c r="Q89" t="str">
        <f t="shared" si="388"/>
        <v/>
      </c>
      <c r="R89" t="str">
        <f t="shared" si="356"/>
        <v/>
      </c>
      <c r="S89" t="str">
        <f t="shared" si="265"/>
        <v/>
      </c>
      <c r="T89">
        <f t="shared" si="357"/>
        <v>0</v>
      </c>
      <c r="U89" t="str">
        <f t="shared" si="266"/>
        <v/>
      </c>
      <c r="V89" t="str">
        <f t="shared" si="267"/>
        <v/>
      </c>
      <c r="W89" t="str">
        <f t="shared" si="268"/>
        <v/>
      </c>
      <c r="X89" t="str">
        <f t="shared" si="269"/>
        <v/>
      </c>
      <c r="Y89" t="str">
        <f t="shared" si="270"/>
        <v/>
      </c>
      <c r="Z89" t="str">
        <f t="shared" si="271"/>
        <v/>
      </c>
      <c r="AA89" t="str">
        <f t="shared" si="358"/>
        <v/>
      </c>
      <c r="AC89" t="str">
        <f t="shared" si="272"/>
        <v/>
      </c>
      <c r="AD89" t="str">
        <f t="shared" si="273"/>
        <v/>
      </c>
      <c r="AE89" t="str">
        <f t="shared" si="274"/>
        <v/>
      </c>
      <c r="AF89" t="str">
        <f t="shared" si="275"/>
        <v/>
      </c>
      <c r="AG89" t="str">
        <f t="shared" si="276"/>
        <v/>
      </c>
      <c r="AH89" t="str">
        <f t="shared" si="277"/>
        <v/>
      </c>
      <c r="AI89" t="str">
        <f t="shared" si="278"/>
        <v/>
      </c>
      <c r="AJ89" t="str">
        <f t="shared" si="279"/>
        <v/>
      </c>
      <c r="AK89" t="str">
        <f t="shared" si="280"/>
        <v/>
      </c>
      <c r="AL89">
        <f t="shared" si="359"/>
        <v>0</v>
      </c>
      <c r="AM89" t="str">
        <f t="shared" si="281"/>
        <v/>
      </c>
      <c r="AN89" t="str">
        <f t="shared" si="282"/>
        <v/>
      </c>
      <c r="AO89" t="str">
        <f t="shared" si="283"/>
        <v/>
      </c>
      <c r="AP89" t="str">
        <f t="shared" si="389"/>
        <v/>
      </c>
      <c r="AQ89" t="b">
        <f t="shared" si="185"/>
        <v>0</v>
      </c>
      <c r="AR89" t="str">
        <f t="shared" si="284"/>
        <v/>
      </c>
      <c r="AS89" t="str">
        <f t="shared" si="285"/>
        <v/>
      </c>
      <c r="AT89" t="str">
        <f t="shared" si="360"/>
        <v/>
      </c>
      <c r="AU89" t="str">
        <f t="shared" si="286"/>
        <v/>
      </c>
      <c r="AV89" t="str">
        <f t="shared" si="361"/>
        <v/>
      </c>
      <c r="AW89" t="str">
        <f t="shared" si="362"/>
        <v/>
      </c>
      <c r="AX89" t="str">
        <f t="shared" si="363"/>
        <v/>
      </c>
      <c r="AY89" t="str">
        <f t="shared" si="364"/>
        <v/>
      </c>
      <c r="AZ89" t="str">
        <f t="shared" si="365"/>
        <v/>
      </c>
      <c r="BA89" t="str">
        <f t="shared" si="366"/>
        <v/>
      </c>
      <c r="BB89" t="str">
        <f t="shared" si="367"/>
        <v/>
      </c>
      <c r="BC89" t="str">
        <f t="shared" si="287"/>
        <v/>
      </c>
      <c r="BD89" t="str">
        <f t="shared" si="288"/>
        <v/>
      </c>
      <c r="BE89" t="str">
        <f t="shared" si="289"/>
        <v/>
      </c>
      <c r="BF89" t="str">
        <f t="shared" si="290"/>
        <v/>
      </c>
      <c r="BG89" t="str">
        <f t="shared" si="291"/>
        <v/>
      </c>
      <c r="BH89" t="str">
        <f t="shared" si="292"/>
        <v/>
      </c>
      <c r="BI89">
        <f t="shared" si="368"/>
        <v>0</v>
      </c>
      <c r="BJ89" t="str">
        <f t="shared" si="293"/>
        <v/>
      </c>
      <c r="BK89" t="str">
        <f t="shared" si="294"/>
        <v/>
      </c>
      <c r="BL89" t="b">
        <f t="shared" si="295"/>
        <v>0</v>
      </c>
      <c r="BM89" t="str">
        <f t="shared" si="296"/>
        <v/>
      </c>
      <c r="BN89" t="str">
        <f t="shared" si="297"/>
        <v/>
      </c>
      <c r="BO89" t="str">
        <f t="shared" si="298"/>
        <v/>
      </c>
      <c r="BP89" t="str">
        <f t="shared" si="299"/>
        <v/>
      </c>
      <c r="BQ89" t="str">
        <f t="shared" si="300"/>
        <v/>
      </c>
      <c r="BR89" t="str">
        <f t="shared" si="301"/>
        <v/>
      </c>
      <c r="BS89" t="str">
        <f t="shared" si="302"/>
        <v/>
      </c>
      <c r="BT89" t="str">
        <f t="shared" si="303"/>
        <v/>
      </c>
      <c r="BU89" t="str">
        <f t="shared" si="304"/>
        <v/>
      </c>
      <c r="BV89" t="str">
        <f t="shared" si="305"/>
        <v/>
      </c>
      <c r="BW89" t="str">
        <f t="shared" si="306"/>
        <v/>
      </c>
      <c r="BX89" t="str">
        <f t="shared" si="307"/>
        <v/>
      </c>
      <c r="BY89">
        <f t="shared" si="369"/>
        <v>0</v>
      </c>
      <c r="BZ89">
        <f t="shared" si="392"/>
        <v>0</v>
      </c>
      <c r="CA89" t="str">
        <f t="shared" si="308"/>
        <v/>
      </c>
      <c r="CB89" t="str">
        <f t="shared" si="370"/>
        <v/>
      </c>
      <c r="CC89" t="str">
        <f t="shared" si="371"/>
        <v/>
      </c>
      <c r="CD89" t="str">
        <f t="shared" si="309"/>
        <v/>
      </c>
      <c r="CE89" t="str">
        <f t="shared" si="310"/>
        <v/>
      </c>
      <c r="CF89" t="str">
        <f t="shared" si="311"/>
        <v/>
      </c>
      <c r="CG89" t="str">
        <f t="shared" si="312"/>
        <v/>
      </c>
      <c r="CH89" t="str">
        <f t="shared" si="313"/>
        <v/>
      </c>
      <c r="CI89" t="str">
        <f t="shared" si="314"/>
        <v/>
      </c>
      <c r="CJ89" t="str">
        <f t="shared" si="315"/>
        <v/>
      </c>
      <c r="CK89" t="str">
        <f t="shared" si="316"/>
        <v/>
      </c>
      <c r="CL89" t="str">
        <f t="shared" si="317"/>
        <v/>
      </c>
      <c r="CM89" t="str">
        <f t="shared" si="318"/>
        <v/>
      </c>
      <c r="CN89" t="str">
        <f t="shared" si="319"/>
        <v/>
      </c>
      <c r="CO89" t="str">
        <f t="shared" si="320"/>
        <v/>
      </c>
      <c r="CP89" t="str">
        <f t="shared" si="321"/>
        <v/>
      </c>
      <c r="CQ89" t="str">
        <f t="shared" si="322"/>
        <v/>
      </c>
      <c r="CR89" t="str">
        <f t="shared" si="323"/>
        <v/>
      </c>
      <c r="CS89" t="str">
        <f t="shared" si="324"/>
        <v/>
      </c>
      <c r="CT89" t="str">
        <f t="shared" si="325"/>
        <v/>
      </c>
      <c r="CU89" t="str">
        <f t="shared" si="326"/>
        <v/>
      </c>
      <c r="CV89" t="str">
        <f t="shared" si="327"/>
        <v/>
      </c>
      <c r="CW89" t="str">
        <f t="shared" si="393"/>
        <v/>
      </c>
      <c r="CX89" t="str">
        <f t="shared" si="394"/>
        <v/>
      </c>
      <c r="CY89" t="str">
        <f t="shared" si="395"/>
        <v/>
      </c>
      <c r="CZ89" t="str">
        <f t="shared" si="396"/>
        <v/>
      </c>
      <c r="DA89" t="str">
        <f t="shared" si="397"/>
        <v/>
      </c>
      <c r="DB89" t="str">
        <f t="shared" si="398"/>
        <v/>
      </c>
      <c r="DC89" t="str">
        <f t="shared" si="399"/>
        <v/>
      </c>
      <c r="DD89" t="str">
        <f t="shared" si="400"/>
        <v/>
      </c>
      <c r="DE89">
        <f t="shared" si="401"/>
        <v>0</v>
      </c>
      <c r="DF89">
        <f t="shared" si="328"/>
        <v>0</v>
      </c>
      <c r="DG89" t="str">
        <f t="shared" si="329"/>
        <v/>
      </c>
      <c r="DH89" t="str">
        <f t="shared" si="372"/>
        <v/>
      </c>
      <c r="DI89" t="str">
        <f t="shared" si="373"/>
        <v/>
      </c>
      <c r="DJ89" t="str">
        <f t="shared" si="374"/>
        <v/>
      </c>
      <c r="DK89" t="str">
        <f t="shared" si="375"/>
        <v/>
      </c>
      <c r="DL89" t="str">
        <f t="shared" si="376"/>
        <v/>
      </c>
      <c r="DM89" t="str">
        <f t="shared" si="377"/>
        <v/>
      </c>
      <c r="DN89" t="str">
        <f t="shared" si="378"/>
        <v/>
      </c>
      <c r="DO89" t="str">
        <f t="shared" si="379"/>
        <v/>
      </c>
      <c r="DP89" t="str">
        <f t="shared" si="380"/>
        <v/>
      </c>
      <c r="DQ89" t="str">
        <f t="shared" si="330"/>
        <v/>
      </c>
      <c r="DR89" t="str">
        <f t="shared" si="331"/>
        <v/>
      </c>
      <c r="DS89" t="str">
        <f t="shared" si="332"/>
        <v/>
      </c>
      <c r="DT89" t="str">
        <f t="shared" si="333"/>
        <v/>
      </c>
      <c r="DU89" t="str">
        <f t="shared" si="334"/>
        <v/>
      </c>
      <c r="DV89" t="str">
        <f t="shared" si="335"/>
        <v/>
      </c>
      <c r="DW89" t="str">
        <f t="shared" si="336"/>
        <v/>
      </c>
      <c r="DX89" t="str">
        <f t="shared" si="337"/>
        <v/>
      </c>
      <c r="DY89" t="str">
        <f t="shared" si="402"/>
        <v/>
      </c>
      <c r="DZ89" t="str">
        <f t="shared" si="403"/>
        <v/>
      </c>
      <c r="EA89" t="str">
        <f t="shared" si="404"/>
        <v/>
      </c>
      <c r="EB89" t="str">
        <f t="shared" si="405"/>
        <v/>
      </c>
      <c r="EC89" t="str">
        <f t="shared" si="406"/>
        <v/>
      </c>
      <c r="ED89" t="str">
        <f t="shared" si="407"/>
        <v/>
      </c>
      <c r="EE89" t="str">
        <f t="shared" si="408"/>
        <v/>
      </c>
      <c r="EF89" t="str">
        <f t="shared" si="409"/>
        <v/>
      </c>
      <c r="EG89">
        <f t="shared" si="390"/>
        <v>0</v>
      </c>
      <c r="EH89" t="str">
        <f t="shared" si="381"/>
        <v/>
      </c>
      <c r="EI89" t="b">
        <f t="shared" si="338"/>
        <v>0</v>
      </c>
      <c r="EJ89" t="b">
        <f t="shared" si="339"/>
        <v>0</v>
      </c>
      <c r="EK89" t="b">
        <f t="shared" si="340"/>
        <v>0</v>
      </c>
      <c r="EL89" t="str">
        <f t="shared" si="382"/>
        <v>FALSEFALSEFALSE</v>
      </c>
      <c r="EM89" t="str">
        <f t="shared" si="383"/>
        <v/>
      </c>
      <c r="EN89" t="str">
        <f t="shared" si="384"/>
        <v/>
      </c>
      <c r="EO89" t="str">
        <f t="shared" si="341"/>
        <v/>
      </c>
      <c r="EP89" t="str">
        <f t="shared" si="342"/>
        <v/>
      </c>
      <c r="EQ89" t="str">
        <f t="shared" si="391"/>
        <v/>
      </c>
    </row>
    <row r="90" spans="1:147" x14ac:dyDescent="0.2">
      <c r="A90" t="str">
        <f t="shared" si="385"/>
        <v/>
      </c>
      <c r="B90" s="6" t="str">
        <f t="shared" si="410"/>
        <v/>
      </c>
      <c r="C90" t="str">
        <f t="shared" si="386"/>
        <v/>
      </c>
      <c r="D90" s="8" t="str">
        <f t="shared" si="387"/>
        <v/>
      </c>
      <c r="E90" s="9" t="str">
        <f t="shared" si="344"/>
        <v/>
      </c>
      <c r="F90" s="8" t="str">
        <f t="shared" si="345"/>
        <v/>
      </c>
      <c r="G90" t="str">
        <f t="shared" si="346"/>
        <v/>
      </c>
      <c r="H90" t="str">
        <f t="shared" si="347"/>
        <v/>
      </c>
      <c r="I90" t="str">
        <f t="shared" si="348"/>
        <v/>
      </c>
      <c r="J90" t="str">
        <f t="shared" si="349"/>
        <v/>
      </c>
      <c r="K90" t="str">
        <f t="shared" si="350"/>
        <v/>
      </c>
      <c r="L90" t="str">
        <f t="shared" si="351"/>
        <v/>
      </c>
      <c r="M90" t="str">
        <f t="shared" si="352"/>
        <v/>
      </c>
      <c r="N90" t="str">
        <f t="shared" si="353"/>
        <v/>
      </c>
      <c r="O90" t="str">
        <f t="shared" si="354"/>
        <v/>
      </c>
      <c r="P90" t="str">
        <f t="shared" si="355"/>
        <v/>
      </c>
      <c r="Q90" t="str">
        <f t="shared" si="388"/>
        <v/>
      </c>
      <c r="R90" t="str">
        <f t="shared" si="356"/>
        <v/>
      </c>
      <c r="S90" t="str">
        <f t="shared" si="265"/>
        <v/>
      </c>
      <c r="T90">
        <f t="shared" si="357"/>
        <v>0</v>
      </c>
      <c r="U90" t="str">
        <f t="shared" si="266"/>
        <v/>
      </c>
      <c r="V90" t="str">
        <f t="shared" si="267"/>
        <v/>
      </c>
      <c r="W90" t="str">
        <f t="shared" si="268"/>
        <v/>
      </c>
      <c r="X90" t="str">
        <f t="shared" si="269"/>
        <v/>
      </c>
      <c r="Y90" t="str">
        <f t="shared" si="270"/>
        <v/>
      </c>
      <c r="Z90" t="str">
        <f t="shared" si="271"/>
        <v/>
      </c>
      <c r="AA90" t="str">
        <f t="shared" si="358"/>
        <v/>
      </c>
      <c r="AC90" t="str">
        <f t="shared" si="272"/>
        <v/>
      </c>
      <c r="AD90" t="str">
        <f t="shared" si="273"/>
        <v/>
      </c>
      <c r="AE90" t="str">
        <f t="shared" si="274"/>
        <v/>
      </c>
      <c r="AF90" t="str">
        <f t="shared" si="275"/>
        <v/>
      </c>
      <c r="AG90" t="str">
        <f t="shared" si="276"/>
        <v/>
      </c>
      <c r="AH90" t="str">
        <f t="shared" si="277"/>
        <v/>
      </c>
      <c r="AI90" t="str">
        <f t="shared" si="278"/>
        <v/>
      </c>
      <c r="AJ90" t="str">
        <f t="shared" si="279"/>
        <v/>
      </c>
      <c r="AK90" t="str">
        <f t="shared" si="280"/>
        <v/>
      </c>
      <c r="AL90">
        <f t="shared" si="359"/>
        <v>0</v>
      </c>
      <c r="AM90" t="str">
        <f t="shared" si="281"/>
        <v/>
      </c>
      <c r="AN90" t="str">
        <f t="shared" si="282"/>
        <v/>
      </c>
      <c r="AO90" t="str">
        <f t="shared" si="283"/>
        <v/>
      </c>
      <c r="AP90" t="str">
        <f t="shared" si="389"/>
        <v/>
      </c>
      <c r="AQ90" t="b">
        <f t="shared" si="185"/>
        <v>0</v>
      </c>
      <c r="AR90" t="str">
        <f t="shared" si="284"/>
        <v/>
      </c>
      <c r="AS90" t="str">
        <f t="shared" si="285"/>
        <v/>
      </c>
      <c r="AT90" t="str">
        <f t="shared" si="360"/>
        <v/>
      </c>
      <c r="AU90" t="str">
        <f t="shared" si="286"/>
        <v/>
      </c>
      <c r="AV90" t="str">
        <f t="shared" si="361"/>
        <v/>
      </c>
      <c r="AW90" t="str">
        <f t="shared" si="362"/>
        <v/>
      </c>
      <c r="AX90" t="str">
        <f t="shared" si="363"/>
        <v/>
      </c>
      <c r="AY90" t="str">
        <f t="shared" si="364"/>
        <v/>
      </c>
      <c r="AZ90" t="str">
        <f t="shared" si="365"/>
        <v/>
      </c>
      <c r="BA90" t="str">
        <f t="shared" si="366"/>
        <v/>
      </c>
      <c r="BB90" t="str">
        <f t="shared" si="367"/>
        <v/>
      </c>
      <c r="BC90" t="str">
        <f t="shared" si="287"/>
        <v/>
      </c>
      <c r="BD90" t="str">
        <f t="shared" si="288"/>
        <v/>
      </c>
      <c r="BE90" t="str">
        <f t="shared" si="289"/>
        <v/>
      </c>
      <c r="BF90" t="str">
        <f t="shared" si="290"/>
        <v/>
      </c>
      <c r="BG90" t="str">
        <f t="shared" si="291"/>
        <v/>
      </c>
      <c r="BH90" t="str">
        <f t="shared" si="292"/>
        <v/>
      </c>
      <c r="BI90">
        <f t="shared" si="368"/>
        <v>0</v>
      </c>
      <c r="BJ90" t="str">
        <f t="shared" si="293"/>
        <v/>
      </c>
      <c r="BK90" t="str">
        <f t="shared" si="294"/>
        <v/>
      </c>
      <c r="BL90" t="b">
        <f t="shared" si="295"/>
        <v>0</v>
      </c>
      <c r="BM90" t="str">
        <f t="shared" si="296"/>
        <v/>
      </c>
      <c r="BN90" t="str">
        <f t="shared" si="297"/>
        <v/>
      </c>
      <c r="BO90" t="str">
        <f t="shared" si="298"/>
        <v/>
      </c>
      <c r="BP90" t="str">
        <f t="shared" si="299"/>
        <v/>
      </c>
      <c r="BQ90" t="str">
        <f t="shared" si="300"/>
        <v/>
      </c>
      <c r="BR90" t="str">
        <f t="shared" si="301"/>
        <v/>
      </c>
      <c r="BS90" t="str">
        <f t="shared" si="302"/>
        <v/>
      </c>
      <c r="BT90" t="str">
        <f t="shared" si="303"/>
        <v/>
      </c>
      <c r="BU90" t="str">
        <f t="shared" si="304"/>
        <v/>
      </c>
      <c r="BV90" t="str">
        <f t="shared" si="305"/>
        <v/>
      </c>
      <c r="BW90" t="str">
        <f t="shared" si="306"/>
        <v/>
      </c>
      <c r="BX90" t="str">
        <f t="shared" si="307"/>
        <v/>
      </c>
      <c r="BY90">
        <f t="shared" si="369"/>
        <v>0</v>
      </c>
      <c r="BZ90">
        <f t="shared" si="392"/>
        <v>0</v>
      </c>
      <c r="CA90" t="str">
        <f t="shared" si="308"/>
        <v/>
      </c>
      <c r="CB90" t="str">
        <f t="shared" si="370"/>
        <v/>
      </c>
      <c r="CC90" t="str">
        <f t="shared" si="371"/>
        <v/>
      </c>
      <c r="CD90" t="str">
        <f t="shared" si="309"/>
        <v/>
      </c>
      <c r="CE90" t="str">
        <f t="shared" si="310"/>
        <v/>
      </c>
      <c r="CF90" t="str">
        <f t="shared" si="311"/>
        <v/>
      </c>
      <c r="CG90" t="str">
        <f t="shared" si="312"/>
        <v/>
      </c>
      <c r="CH90" t="str">
        <f t="shared" si="313"/>
        <v/>
      </c>
      <c r="CI90" t="str">
        <f t="shared" si="314"/>
        <v/>
      </c>
      <c r="CJ90" t="str">
        <f t="shared" si="315"/>
        <v/>
      </c>
      <c r="CK90" t="str">
        <f t="shared" si="316"/>
        <v/>
      </c>
      <c r="CL90" t="str">
        <f t="shared" si="317"/>
        <v/>
      </c>
      <c r="CM90" t="str">
        <f t="shared" si="318"/>
        <v/>
      </c>
      <c r="CN90" t="str">
        <f t="shared" si="319"/>
        <v/>
      </c>
      <c r="CO90" t="str">
        <f t="shared" si="320"/>
        <v/>
      </c>
      <c r="CP90" t="str">
        <f t="shared" si="321"/>
        <v/>
      </c>
      <c r="CQ90" t="str">
        <f t="shared" si="322"/>
        <v/>
      </c>
      <c r="CR90" t="str">
        <f t="shared" si="323"/>
        <v/>
      </c>
      <c r="CS90" t="str">
        <f t="shared" si="324"/>
        <v/>
      </c>
      <c r="CT90" t="str">
        <f t="shared" si="325"/>
        <v/>
      </c>
      <c r="CU90" t="str">
        <f t="shared" si="326"/>
        <v/>
      </c>
      <c r="CV90" t="str">
        <f t="shared" si="327"/>
        <v/>
      </c>
      <c r="CW90" t="str">
        <f t="shared" si="393"/>
        <v/>
      </c>
      <c r="CX90" t="str">
        <f t="shared" si="394"/>
        <v/>
      </c>
      <c r="CY90" t="str">
        <f t="shared" si="395"/>
        <v/>
      </c>
      <c r="CZ90" t="str">
        <f t="shared" si="396"/>
        <v/>
      </c>
      <c r="DA90" t="str">
        <f t="shared" si="397"/>
        <v/>
      </c>
      <c r="DB90" t="str">
        <f t="shared" si="398"/>
        <v/>
      </c>
      <c r="DC90" t="str">
        <f t="shared" si="399"/>
        <v/>
      </c>
      <c r="DD90" t="str">
        <f t="shared" si="400"/>
        <v/>
      </c>
      <c r="DE90">
        <f t="shared" si="401"/>
        <v>0</v>
      </c>
      <c r="DF90">
        <f t="shared" si="328"/>
        <v>0</v>
      </c>
      <c r="DG90" t="str">
        <f t="shared" si="329"/>
        <v/>
      </c>
      <c r="DH90" t="str">
        <f t="shared" si="372"/>
        <v/>
      </c>
      <c r="DI90" t="str">
        <f t="shared" si="373"/>
        <v/>
      </c>
      <c r="DJ90" t="str">
        <f t="shared" si="374"/>
        <v/>
      </c>
      <c r="DK90" t="str">
        <f t="shared" si="375"/>
        <v/>
      </c>
      <c r="DL90" t="str">
        <f t="shared" si="376"/>
        <v/>
      </c>
      <c r="DM90" t="str">
        <f t="shared" si="377"/>
        <v/>
      </c>
      <c r="DN90" t="str">
        <f t="shared" si="378"/>
        <v/>
      </c>
      <c r="DO90" t="str">
        <f t="shared" si="379"/>
        <v/>
      </c>
      <c r="DP90" t="str">
        <f t="shared" si="380"/>
        <v/>
      </c>
      <c r="DQ90" t="str">
        <f t="shared" si="330"/>
        <v/>
      </c>
      <c r="DR90" t="str">
        <f t="shared" si="331"/>
        <v/>
      </c>
      <c r="DS90" t="str">
        <f t="shared" si="332"/>
        <v/>
      </c>
      <c r="DT90" t="str">
        <f t="shared" si="333"/>
        <v/>
      </c>
      <c r="DU90" t="str">
        <f t="shared" si="334"/>
        <v/>
      </c>
      <c r="DV90" t="str">
        <f t="shared" si="335"/>
        <v/>
      </c>
      <c r="DW90" t="str">
        <f t="shared" si="336"/>
        <v/>
      </c>
      <c r="DX90" t="str">
        <f t="shared" si="337"/>
        <v/>
      </c>
      <c r="DY90" t="str">
        <f t="shared" si="402"/>
        <v/>
      </c>
      <c r="DZ90" t="str">
        <f t="shared" si="403"/>
        <v/>
      </c>
      <c r="EA90" t="str">
        <f t="shared" si="404"/>
        <v/>
      </c>
      <c r="EB90" t="str">
        <f t="shared" si="405"/>
        <v/>
      </c>
      <c r="EC90" t="str">
        <f t="shared" si="406"/>
        <v/>
      </c>
      <c r="ED90" t="str">
        <f t="shared" si="407"/>
        <v/>
      </c>
      <c r="EE90" t="str">
        <f t="shared" si="408"/>
        <v/>
      </c>
      <c r="EF90" t="str">
        <f t="shared" si="409"/>
        <v/>
      </c>
      <c r="EG90">
        <f t="shared" si="390"/>
        <v>0</v>
      </c>
      <c r="EH90" t="str">
        <f t="shared" si="381"/>
        <v/>
      </c>
      <c r="EI90" t="b">
        <f t="shared" si="338"/>
        <v>0</v>
      </c>
      <c r="EJ90" t="b">
        <f t="shared" si="339"/>
        <v>0</v>
      </c>
      <c r="EK90" t="b">
        <f t="shared" si="340"/>
        <v>0</v>
      </c>
      <c r="EL90" t="str">
        <f t="shared" si="382"/>
        <v>FALSEFALSEFALSE</v>
      </c>
      <c r="EM90" t="str">
        <f t="shared" si="383"/>
        <v/>
      </c>
      <c r="EN90" t="str">
        <f t="shared" si="384"/>
        <v/>
      </c>
      <c r="EO90" t="str">
        <f t="shared" si="341"/>
        <v/>
      </c>
      <c r="EP90" t="str">
        <f t="shared" si="342"/>
        <v/>
      </c>
      <c r="EQ90" t="str">
        <f t="shared" si="391"/>
        <v/>
      </c>
    </row>
    <row r="91" spans="1:147" x14ac:dyDescent="0.2">
      <c r="A91" t="str">
        <f t="shared" si="385"/>
        <v/>
      </c>
      <c r="B91" s="6" t="str">
        <f t="shared" si="410"/>
        <v/>
      </c>
      <c r="C91" t="str">
        <f t="shared" si="386"/>
        <v/>
      </c>
      <c r="D91" s="8" t="str">
        <f t="shared" si="387"/>
        <v/>
      </c>
      <c r="E91" s="9" t="str">
        <f t="shared" si="344"/>
        <v/>
      </c>
      <c r="F91" s="8" t="str">
        <f t="shared" si="345"/>
        <v/>
      </c>
      <c r="G91" t="str">
        <f t="shared" si="346"/>
        <v/>
      </c>
      <c r="H91" t="str">
        <f t="shared" si="347"/>
        <v/>
      </c>
      <c r="I91" t="str">
        <f t="shared" si="348"/>
        <v/>
      </c>
      <c r="J91" t="str">
        <f t="shared" si="349"/>
        <v/>
      </c>
      <c r="K91" t="str">
        <f t="shared" si="350"/>
        <v/>
      </c>
      <c r="L91" t="str">
        <f t="shared" si="351"/>
        <v/>
      </c>
      <c r="M91" t="str">
        <f t="shared" si="352"/>
        <v/>
      </c>
      <c r="N91" t="str">
        <f t="shared" si="353"/>
        <v/>
      </c>
      <c r="O91" t="str">
        <f t="shared" si="354"/>
        <v/>
      </c>
      <c r="P91" t="str">
        <f t="shared" si="355"/>
        <v/>
      </c>
      <c r="Q91" t="str">
        <f t="shared" si="388"/>
        <v/>
      </c>
      <c r="R91" t="str">
        <f t="shared" si="356"/>
        <v/>
      </c>
      <c r="S91" t="str">
        <f t="shared" si="265"/>
        <v/>
      </c>
      <c r="T91">
        <f t="shared" si="357"/>
        <v>0</v>
      </c>
      <c r="U91" t="str">
        <f t="shared" si="266"/>
        <v/>
      </c>
      <c r="V91" t="str">
        <f t="shared" si="267"/>
        <v/>
      </c>
      <c r="W91" t="str">
        <f t="shared" si="268"/>
        <v/>
      </c>
      <c r="X91" t="str">
        <f t="shared" si="269"/>
        <v/>
      </c>
      <c r="Y91" t="str">
        <f t="shared" si="270"/>
        <v/>
      </c>
      <c r="Z91" t="str">
        <f t="shared" si="271"/>
        <v/>
      </c>
      <c r="AA91" t="str">
        <f t="shared" si="358"/>
        <v/>
      </c>
      <c r="AC91" t="str">
        <f t="shared" si="272"/>
        <v/>
      </c>
      <c r="AD91" t="str">
        <f t="shared" si="273"/>
        <v/>
      </c>
      <c r="AE91" t="str">
        <f t="shared" si="274"/>
        <v/>
      </c>
      <c r="AF91" t="str">
        <f t="shared" si="275"/>
        <v/>
      </c>
      <c r="AG91" t="str">
        <f t="shared" si="276"/>
        <v/>
      </c>
      <c r="AH91" t="str">
        <f t="shared" si="277"/>
        <v/>
      </c>
      <c r="AI91" t="str">
        <f t="shared" si="278"/>
        <v/>
      </c>
      <c r="AJ91" t="str">
        <f t="shared" si="279"/>
        <v/>
      </c>
      <c r="AK91" t="str">
        <f t="shared" si="280"/>
        <v/>
      </c>
      <c r="AL91">
        <f t="shared" si="359"/>
        <v>0</v>
      </c>
      <c r="AM91" t="str">
        <f t="shared" si="281"/>
        <v/>
      </c>
      <c r="AN91" t="str">
        <f t="shared" si="282"/>
        <v/>
      </c>
      <c r="AO91" t="str">
        <f t="shared" si="283"/>
        <v/>
      </c>
      <c r="AP91" t="str">
        <f t="shared" si="389"/>
        <v/>
      </c>
      <c r="AQ91" t="b">
        <f t="shared" si="185"/>
        <v>0</v>
      </c>
      <c r="AR91" t="str">
        <f t="shared" si="284"/>
        <v/>
      </c>
      <c r="AS91" t="str">
        <f t="shared" si="285"/>
        <v/>
      </c>
      <c r="AT91" t="str">
        <f t="shared" si="360"/>
        <v/>
      </c>
      <c r="AU91" t="str">
        <f t="shared" si="286"/>
        <v/>
      </c>
      <c r="AV91" t="str">
        <f t="shared" si="361"/>
        <v/>
      </c>
      <c r="AW91" t="str">
        <f t="shared" si="362"/>
        <v/>
      </c>
      <c r="AX91" t="str">
        <f t="shared" si="363"/>
        <v/>
      </c>
      <c r="AY91" t="str">
        <f t="shared" si="364"/>
        <v/>
      </c>
      <c r="AZ91" t="str">
        <f t="shared" si="365"/>
        <v/>
      </c>
      <c r="BA91" t="str">
        <f t="shared" si="366"/>
        <v/>
      </c>
      <c r="BB91" t="str">
        <f t="shared" si="367"/>
        <v/>
      </c>
      <c r="BC91" t="str">
        <f t="shared" si="287"/>
        <v/>
      </c>
      <c r="BD91" t="str">
        <f t="shared" si="288"/>
        <v/>
      </c>
      <c r="BE91" t="str">
        <f t="shared" si="289"/>
        <v/>
      </c>
      <c r="BF91" t="str">
        <f t="shared" si="290"/>
        <v/>
      </c>
      <c r="BG91" t="str">
        <f t="shared" si="291"/>
        <v/>
      </c>
      <c r="BH91" t="str">
        <f t="shared" si="292"/>
        <v/>
      </c>
      <c r="BI91">
        <f t="shared" si="368"/>
        <v>0</v>
      </c>
      <c r="BJ91" t="str">
        <f t="shared" si="293"/>
        <v/>
      </c>
      <c r="BK91" t="str">
        <f t="shared" si="294"/>
        <v/>
      </c>
      <c r="BL91" t="b">
        <f t="shared" si="295"/>
        <v>0</v>
      </c>
      <c r="BM91" t="str">
        <f t="shared" si="296"/>
        <v/>
      </c>
      <c r="BN91" t="str">
        <f t="shared" si="297"/>
        <v/>
      </c>
      <c r="BO91" t="str">
        <f t="shared" si="298"/>
        <v/>
      </c>
      <c r="BP91" t="str">
        <f t="shared" si="299"/>
        <v/>
      </c>
      <c r="BQ91" t="str">
        <f t="shared" si="300"/>
        <v/>
      </c>
      <c r="BR91" t="str">
        <f t="shared" si="301"/>
        <v/>
      </c>
      <c r="BS91" t="str">
        <f t="shared" si="302"/>
        <v/>
      </c>
      <c r="BT91" t="str">
        <f t="shared" si="303"/>
        <v/>
      </c>
      <c r="BU91" t="str">
        <f t="shared" si="304"/>
        <v/>
      </c>
      <c r="BV91" t="str">
        <f t="shared" si="305"/>
        <v/>
      </c>
      <c r="BW91" t="str">
        <f t="shared" si="306"/>
        <v/>
      </c>
      <c r="BX91" t="str">
        <f t="shared" si="307"/>
        <v/>
      </c>
      <c r="BY91">
        <f t="shared" si="369"/>
        <v>0</v>
      </c>
      <c r="BZ91">
        <f t="shared" si="392"/>
        <v>0</v>
      </c>
      <c r="CA91" t="str">
        <f t="shared" si="308"/>
        <v/>
      </c>
      <c r="CB91" t="str">
        <f t="shared" si="370"/>
        <v/>
      </c>
      <c r="CC91" t="str">
        <f t="shared" si="371"/>
        <v/>
      </c>
      <c r="CD91" t="str">
        <f t="shared" si="309"/>
        <v/>
      </c>
      <c r="CE91" t="str">
        <f t="shared" si="310"/>
        <v/>
      </c>
      <c r="CF91" t="str">
        <f t="shared" si="311"/>
        <v/>
      </c>
      <c r="CG91" t="str">
        <f t="shared" si="312"/>
        <v/>
      </c>
      <c r="CH91" t="str">
        <f t="shared" si="313"/>
        <v/>
      </c>
      <c r="CI91" t="str">
        <f t="shared" si="314"/>
        <v/>
      </c>
      <c r="CJ91" t="str">
        <f t="shared" si="315"/>
        <v/>
      </c>
      <c r="CK91" t="str">
        <f t="shared" si="316"/>
        <v/>
      </c>
      <c r="CL91" t="str">
        <f t="shared" si="317"/>
        <v/>
      </c>
      <c r="CM91" t="str">
        <f t="shared" si="318"/>
        <v/>
      </c>
      <c r="CN91" t="str">
        <f t="shared" si="319"/>
        <v/>
      </c>
      <c r="CO91" t="str">
        <f t="shared" si="320"/>
        <v/>
      </c>
      <c r="CP91" t="str">
        <f t="shared" si="321"/>
        <v/>
      </c>
      <c r="CQ91" t="str">
        <f t="shared" si="322"/>
        <v/>
      </c>
      <c r="CR91" t="str">
        <f t="shared" si="323"/>
        <v/>
      </c>
      <c r="CS91" t="str">
        <f t="shared" si="324"/>
        <v/>
      </c>
      <c r="CT91" t="str">
        <f t="shared" si="325"/>
        <v/>
      </c>
      <c r="CU91" t="str">
        <f t="shared" si="326"/>
        <v/>
      </c>
      <c r="CV91" t="str">
        <f t="shared" si="327"/>
        <v/>
      </c>
      <c r="CW91" t="str">
        <f t="shared" si="393"/>
        <v/>
      </c>
      <c r="CX91" t="str">
        <f t="shared" si="394"/>
        <v/>
      </c>
      <c r="CY91" t="str">
        <f t="shared" si="395"/>
        <v/>
      </c>
      <c r="CZ91" t="str">
        <f t="shared" si="396"/>
        <v/>
      </c>
      <c r="DA91" t="str">
        <f t="shared" si="397"/>
        <v/>
      </c>
      <c r="DB91" t="str">
        <f t="shared" si="398"/>
        <v/>
      </c>
      <c r="DC91" t="str">
        <f t="shared" si="399"/>
        <v/>
      </c>
      <c r="DD91" t="str">
        <f t="shared" si="400"/>
        <v/>
      </c>
      <c r="DE91">
        <f t="shared" si="401"/>
        <v>0</v>
      </c>
      <c r="DF91">
        <f t="shared" si="328"/>
        <v>0</v>
      </c>
      <c r="DG91" t="str">
        <f t="shared" si="329"/>
        <v/>
      </c>
      <c r="DH91" t="str">
        <f t="shared" si="372"/>
        <v/>
      </c>
      <c r="DI91" t="str">
        <f t="shared" si="373"/>
        <v/>
      </c>
      <c r="DJ91" t="str">
        <f t="shared" si="374"/>
        <v/>
      </c>
      <c r="DK91" t="str">
        <f t="shared" si="375"/>
        <v/>
      </c>
      <c r="DL91" t="str">
        <f t="shared" si="376"/>
        <v/>
      </c>
      <c r="DM91" t="str">
        <f t="shared" si="377"/>
        <v/>
      </c>
      <c r="DN91" t="str">
        <f t="shared" si="378"/>
        <v/>
      </c>
      <c r="DO91" t="str">
        <f t="shared" si="379"/>
        <v/>
      </c>
      <c r="DP91" t="str">
        <f t="shared" si="380"/>
        <v/>
      </c>
      <c r="DQ91" t="str">
        <f t="shared" si="330"/>
        <v/>
      </c>
      <c r="DR91" t="str">
        <f t="shared" si="331"/>
        <v/>
      </c>
      <c r="DS91" t="str">
        <f t="shared" si="332"/>
        <v/>
      </c>
      <c r="DT91" t="str">
        <f t="shared" si="333"/>
        <v/>
      </c>
      <c r="DU91" t="str">
        <f t="shared" si="334"/>
        <v/>
      </c>
      <c r="DV91" t="str">
        <f t="shared" si="335"/>
        <v/>
      </c>
      <c r="DW91" t="str">
        <f t="shared" si="336"/>
        <v/>
      </c>
      <c r="DX91" t="str">
        <f t="shared" si="337"/>
        <v/>
      </c>
      <c r="DY91" t="str">
        <f t="shared" si="402"/>
        <v/>
      </c>
      <c r="DZ91" t="str">
        <f t="shared" si="403"/>
        <v/>
      </c>
      <c r="EA91" t="str">
        <f t="shared" si="404"/>
        <v/>
      </c>
      <c r="EB91" t="str">
        <f t="shared" si="405"/>
        <v/>
      </c>
      <c r="EC91" t="str">
        <f t="shared" si="406"/>
        <v/>
      </c>
      <c r="ED91" t="str">
        <f t="shared" si="407"/>
        <v/>
      </c>
      <c r="EE91" t="str">
        <f t="shared" si="408"/>
        <v/>
      </c>
      <c r="EF91" t="str">
        <f t="shared" si="409"/>
        <v/>
      </c>
      <c r="EG91">
        <f t="shared" si="390"/>
        <v>0</v>
      </c>
      <c r="EH91" t="str">
        <f t="shared" si="381"/>
        <v/>
      </c>
      <c r="EI91" t="b">
        <f t="shared" si="338"/>
        <v>0</v>
      </c>
      <c r="EJ91" t="b">
        <f t="shared" si="339"/>
        <v>0</v>
      </c>
      <c r="EK91" t="b">
        <f t="shared" si="340"/>
        <v>0</v>
      </c>
      <c r="EL91" t="str">
        <f t="shared" si="382"/>
        <v>FALSEFALSEFALSE</v>
      </c>
      <c r="EM91" t="str">
        <f t="shared" si="383"/>
        <v/>
      </c>
      <c r="EN91" t="str">
        <f t="shared" si="384"/>
        <v/>
      </c>
      <c r="EO91" t="str">
        <f t="shared" si="341"/>
        <v/>
      </c>
      <c r="EP91" t="str">
        <f t="shared" si="342"/>
        <v/>
      </c>
      <c r="EQ91" t="str">
        <f t="shared" si="391"/>
        <v/>
      </c>
    </row>
    <row r="92" spans="1:147" x14ac:dyDescent="0.2">
      <c r="A92" t="str">
        <f t="shared" si="385"/>
        <v/>
      </c>
      <c r="B92" s="6" t="str">
        <f t="shared" si="410"/>
        <v/>
      </c>
      <c r="C92" t="str">
        <f t="shared" si="386"/>
        <v/>
      </c>
      <c r="D92" s="8" t="str">
        <f t="shared" si="387"/>
        <v/>
      </c>
      <c r="E92" s="9" t="str">
        <f t="shared" si="344"/>
        <v/>
      </c>
      <c r="F92" s="8" t="str">
        <f t="shared" si="345"/>
        <v/>
      </c>
      <c r="G92" t="str">
        <f t="shared" si="346"/>
        <v/>
      </c>
      <c r="H92" t="str">
        <f t="shared" si="347"/>
        <v/>
      </c>
      <c r="I92" t="str">
        <f t="shared" si="348"/>
        <v/>
      </c>
      <c r="J92" t="str">
        <f t="shared" si="349"/>
        <v/>
      </c>
      <c r="K92" t="str">
        <f t="shared" si="350"/>
        <v/>
      </c>
      <c r="L92" t="str">
        <f t="shared" si="351"/>
        <v/>
      </c>
      <c r="M92" t="str">
        <f t="shared" si="352"/>
        <v/>
      </c>
      <c r="N92" t="str">
        <f t="shared" si="353"/>
        <v/>
      </c>
      <c r="O92" t="str">
        <f t="shared" si="354"/>
        <v/>
      </c>
      <c r="P92" t="str">
        <f t="shared" si="355"/>
        <v/>
      </c>
      <c r="Q92" t="str">
        <f t="shared" si="388"/>
        <v/>
      </c>
      <c r="R92" t="str">
        <f t="shared" si="356"/>
        <v/>
      </c>
      <c r="S92" t="str">
        <f t="shared" si="265"/>
        <v/>
      </c>
      <c r="T92">
        <f t="shared" si="357"/>
        <v>0</v>
      </c>
      <c r="U92" t="str">
        <f t="shared" si="266"/>
        <v/>
      </c>
      <c r="V92" t="str">
        <f t="shared" si="267"/>
        <v/>
      </c>
      <c r="W92" t="str">
        <f t="shared" si="268"/>
        <v/>
      </c>
      <c r="X92" t="str">
        <f t="shared" si="269"/>
        <v/>
      </c>
      <c r="Y92" t="str">
        <f t="shared" si="270"/>
        <v/>
      </c>
      <c r="Z92" t="str">
        <f t="shared" si="271"/>
        <v/>
      </c>
      <c r="AA92" t="str">
        <f t="shared" si="358"/>
        <v/>
      </c>
      <c r="AC92" t="str">
        <f t="shared" si="272"/>
        <v/>
      </c>
      <c r="AD92" t="str">
        <f t="shared" si="273"/>
        <v/>
      </c>
      <c r="AE92" t="str">
        <f t="shared" si="274"/>
        <v/>
      </c>
      <c r="AF92" t="str">
        <f t="shared" si="275"/>
        <v/>
      </c>
      <c r="AG92" t="str">
        <f t="shared" si="276"/>
        <v/>
      </c>
      <c r="AH92" t="str">
        <f t="shared" si="277"/>
        <v/>
      </c>
      <c r="AI92" t="str">
        <f t="shared" si="278"/>
        <v/>
      </c>
      <c r="AJ92" t="str">
        <f t="shared" si="279"/>
        <v/>
      </c>
      <c r="AK92" t="str">
        <f t="shared" si="280"/>
        <v/>
      </c>
      <c r="AL92">
        <f t="shared" si="359"/>
        <v>0</v>
      </c>
      <c r="AM92" t="str">
        <f t="shared" si="281"/>
        <v/>
      </c>
      <c r="AN92" t="str">
        <f t="shared" si="282"/>
        <v/>
      </c>
      <c r="AO92" t="str">
        <f t="shared" si="283"/>
        <v/>
      </c>
      <c r="AP92" t="str">
        <f t="shared" si="389"/>
        <v/>
      </c>
      <c r="AQ92" t="b">
        <f t="shared" si="185"/>
        <v>0</v>
      </c>
      <c r="AR92" t="str">
        <f t="shared" si="284"/>
        <v/>
      </c>
      <c r="AS92" t="str">
        <f t="shared" si="285"/>
        <v/>
      </c>
      <c r="AT92" t="str">
        <f t="shared" si="360"/>
        <v/>
      </c>
      <c r="AU92" t="str">
        <f t="shared" si="286"/>
        <v/>
      </c>
      <c r="AV92" t="str">
        <f t="shared" si="361"/>
        <v/>
      </c>
      <c r="AW92" t="str">
        <f t="shared" si="362"/>
        <v/>
      </c>
      <c r="AX92" t="str">
        <f t="shared" si="363"/>
        <v/>
      </c>
      <c r="AY92" t="str">
        <f t="shared" si="364"/>
        <v/>
      </c>
      <c r="AZ92" t="str">
        <f t="shared" si="365"/>
        <v/>
      </c>
      <c r="BA92" t="str">
        <f t="shared" si="366"/>
        <v/>
      </c>
      <c r="BB92" t="str">
        <f t="shared" si="367"/>
        <v/>
      </c>
      <c r="BC92" t="str">
        <f t="shared" si="287"/>
        <v/>
      </c>
      <c r="BD92" t="str">
        <f t="shared" si="288"/>
        <v/>
      </c>
      <c r="BE92" t="str">
        <f t="shared" si="289"/>
        <v/>
      </c>
      <c r="BF92" t="str">
        <f t="shared" si="290"/>
        <v/>
      </c>
      <c r="BG92" t="str">
        <f t="shared" si="291"/>
        <v/>
      </c>
      <c r="BH92" t="str">
        <f t="shared" si="292"/>
        <v/>
      </c>
      <c r="BI92">
        <f t="shared" si="368"/>
        <v>0</v>
      </c>
      <c r="BJ92" t="str">
        <f t="shared" si="293"/>
        <v/>
      </c>
      <c r="BK92" t="str">
        <f t="shared" si="294"/>
        <v/>
      </c>
      <c r="BL92" t="b">
        <f t="shared" si="295"/>
        <v>0</v>
      </c>
      <c r="BM92" t="str">
        <f t="shared" si="296"/>
        <v/>
      </c>
      <c r="BN92" t="str">
        <f t="shared" si="297"/>
        <v/>
      </c>
      <c r="BO92" t="str">
        <f t="shared" si="298"/>
        <v/>
      </c>
      <c r="BP92" t="str">
        <f t="shared" si="299"/>
        <v/>
      </c>
      <c r="BQ92" t="str">
        <f t="shared" si="300"/>
        <v/>
      </c>
      <c r="BR92" t="str">
        <f t="shared" si="301"/>
        <v/>
      </c>
      <c r="BS92" t="str">
        <f t="shared" si="302"/>
        <v/>
      </c>
      <c r="BT92" t="str">
        <f t="shared" si="303"/>
        <v/>
      </c>
      <c r="BU92" t="str">
        <f t="shared" si="304"/>
        <v/>
      </c>
      <c r="BV92" t="str">
        <f t="shared" si="305"/>
        <v/>
      </c>
      <c r="BW92" t="str">
        <f t="shared" si="306"/>
        <v/>
      </c>
      <c r="BX92" t="str">
        <f t="shared" si="307"/>
        <v/>
      </c>
      <c r="BY92">
        <f t="shared" si="369"/>
        <v>0</v>
      </c>
      <c r="BZ92">
        <f t="shared" si="392"/>
        <v>0</v>
      </c>
      <c r="CA92" t="str">
        <f t="shared" si="308"/>
        <v/>
      </c>
      <c r="CB92" t="str">
        <f t="shared" si="370"/>
        <v/>
      </c>
      <c r="CC92" t="str">
        <f t="shared" si="371"/>
        <v/>
      </c>
      <c r="CD92" t="str">
        <f t="shared" si="309"/>
        <v/>
      </c>
      <c r="CE92" t="str">
        <f t="shared" si="310"/>
        <v/>
      </c>
      <c r="CF92" t="str">
        <f t="shared" si="311"/>
        <v/>
      </c>
      <c r="CG92" t="str">
        <f t="shared" si="312"/>
        <v/>
      </c>
      <c r="CH92" t="str">
        <f t="shared" si="313"/>
        <v/>
      </c>
      <c r="CI92" t="str">
        <f t="shared" si="314"/>
        <v/>
      </c>
      <c r="CJ92" t="str">
        <f t="shared" si="315"/>
        <v/>
      </c>
      <c r="CK92" t="str">
        <f t="shared" si="316"/>
        <v/>
      </c>
      <c r="CL92" t="str">
        <f t="shared" si="317"/>
        <v/>
      </c>
      <c r="CM92" t="str">
        <f t="shared" si="318"/>
        <v/>
      </c>
      <c r="CN92" t="str">
        <f t="shared" si="319"/>
        <v/>
      </c>
      <c r="CO92" t="str">
        <f t="shared" si="320"/>
        <v/>
      </c>
      <c r="CP92" t="str">
        <f t="shared" si="321"/>
        <v/>
      </c>
      <c r="CQ92" t="str">
        <f t="shared" si="322"/>
        <v/>
      </c>
      <c r="CR92" t="str">
        <f t="shared" si="323"/>
        <v/>
      </c>
      <c r="CS92" t="str">
        <f t="shared" si="324"/>
        <v/>
      </c>
      <c r="CT92" t="str">
        <f t="shared" si="325"/>
        <v/>
      </c>
      <c r="CU92" t="str">
        <f t="shared" si="326"/>
        <v/>
      </c>
      <c r="CV92" t="str">
        <f t="shared" si="327"/>
        <v/>
      </c>
      <c r="CW92" t="str">
        <f t="shared" si="393"/>
        <v/>
      </c>
      <c r="CX92" t="str">
        <f t="shared" si="394"/>
        <v/>
      </c>
      <c r="CY92" t="str">
        <f t="shared" si="395"/>
        <v/>
      </c>
      <c r="CZ92" t="str">
        <f t="shared" si="396"/>
        <v/>
      </c>
      <c r="DA92" t="str">
        <f t="shared" si="397"/>
        <v/>
      </c>
      <c r="DB92" t="str">
        <f t="shared" si="398"/>
        <v/>
      </c>
      <c r="DC92" t="str">
        <f t="shared" si="399"/>
        <v/>
      </c>
      <c r="DD92" t="str">
        <f t="shared" si="400"/>
        <v/>
      </c>
      <c r="DE92">
        <f t="shared" si="401"/>
        <v>0</v>
      </c>
      <c r="DF92">
        <f t="shared" si="328"/>
        <v>0</v>
      </c>
      <c r="DG92" t="str">
        <f t="shared" si="329"/>
        <v/>
      </c>
      <c r="DH92" t="str">
        <f t="shared" si="372"/>
        <v/>
      </c>
      <c r="DI92" t="str">
        <f t="shared" si="373"/>
        <v/>
      </c>
      <c r="DJ92" t="str">
        <f t="shared" si="374"/>
        <v/>
      </c>
      <c r="DK92" t="str">
        <f t="shared" si="375"/>
        <v/>
      </c>
      <c r="DL92" t="str">
        <f t="shared" si="376"/>
        <v/>
      </c>
      <c r="DM92" t="str">
        <f t="shared" si="377"/>
        <v/>
      </c>
      <c r="DN92" t="str">
        <f t="shared" si="378"/>
        <v/>
      </c>
      <c r="DO92" t="str">
        <f t="shared" si="379"/>
        <v/>
      </c>
      <c r="DP92" t="str">
        <f t="shared" si="380"/>
        <v/>
      </c>
      <c r="DQ92" t="str">
        <f t="shared" si="330"/>
        <v/>
      </c>
      <c r="DR92" t="str">
        <f t="shared" si="331"/>
        <v/>
      </c>
      <c r="DS92" t="str">
        <f t="shared" si="332"/>
        <v/>
      </c>
      <c r="DT92" t="str">
        <f t="shared" si="333"/>
        <v/>
      </c>
      <c r="DU92" t="str">
        <f t="shared" si="334"/>
        <v/>
      </c>
      <c r="DV92" t="str">
        <f t="shared" si="335"/>
        <v/>
      </c>
      <c r="DW92" t="str">
        <f t="shared" si="336"/>
        <v/>
      </c>
      <c r="DX92" t="str">
        <f t="shared" si="337"/>
        <v/>
      </c>
      <c r="DY92" t="str">
        <f t="shared" si="402"/>
        <v/>
      </c>
      <c r="DZ92" t="str">
        <f t="shared" si="403"/>
        <v/>
      </c>
      <c r="EA92" t="str">
        <f t="shared" si="404"/>
        <v/>
      </c>
      <c r="EB92" t="str">
        <f t="shared" si="405"/>
        <v/>
      </c>
      <c r="EC92" t="str">
        <f t="shared" si="406"/>
        <v/>
      </c>
      <c r="ED92" t="str">
        <f t="shared" si="407"/>
        <v/>
      </c>
      <c r="EE92" t="str">
        <f t="shared" si="408"/>
        <v/>
      </c>
      <c r="EF92" t="str">
        <f t="shared" si="409"/>
        <v/>
      </c>
      <c r="EG92">
        <f t="shared" si="390"/>
        <v>0</v>
      </c>
      <c r="EH92" t="str">
        <f t="shared" si="381"/>
        <v/>
      </c>
      <c r="EI92" t="b">
        <f t="shared" si="338"/>
        <v>0</v>
      </c>
      <c r="EJ92" t="b">
        <f t="shared" si="339"/>
        <v>0</v>
      </c>
      <c r="EK92" t="b">
        <f t="shared" si="340"/>
        <v>0</v>
      </c>
      <c r="EL92" t="str">
        <f t="shared" si="382"/>
        <v>FALSEFALSEFALSE</v>
      </c>
      <c r="EM92" t="str">
        <f t="shared" si="383"/>
        <v/>
      </c>
      <c r="EN92" t="str">
        <f t="shared" si="384"/>
        <v/>
      </c>
      <c r="EO92" t="str">
        <f t="shared" si="341"/>
        <v/>
      </c>
      <c r="EP92" t="str">
        <f t="shared" si="342"/>
        <v/>
      </c>
      <c r="EQ92" t="str">
        <f t="shared" si="391"/>
        <v/>
      </c>
    </row>
    <row r="93" spans="1:147" x14ac:dyDescent="0.2">
      <c r="A93" t="str">
        <f t="shared" si="385"/>
        <v/>
      </c>
      <c r="B93" s="6" t="str">
        <f t="shared" si="410"/>
        <v/>
      </c>
      <c r="C93" t="str">
        <f t="shared" si="386"/>
        <v/>
      </c>
      <c r="D93" s="8" t="str">
        <f t="shared" si="387"/>
        <v/>
      </c>
      <c r="E93" s="9" t="str">
        <f t="shared" si="344"/>
        <v/>
      </c>
      <c r="F93" s="8" t="str">
        <f t="shared" si="345"/>
        <v/>
      </c>
      <c r="G93" t="str">
        <f t="shared" si="346"/>
        <v/>
      </c>
      <c r="H93" t="str">
        <f t="shared" si="347"/>
        <v/>
      </c>
      <c r="I93" t="str">
        <f t="shared" si="348"/>
        <v/>
      </c>
      <c r="J93" t="str">
        <f t="shared" si="349"/>
        <v/>
      </c>
      <c r="K93" t="str">
        <f t="shared" si="350"/>
        <v/>
      </c>
      <c r="L93" t="str">
        <f t="shared" si="351"/>
        <v/>
      </c>
      <c r="M93" t="str">
        <f t="shared" si="352"/>
        <v/>
      </c>
      <c r="N93" t="str">
        <f t="shared" si="353"/>
        <v/>
      </c>
      <c r="O93" t="str">
        <f t="shared" si="354"/>
        <v/>
      </c>
      <c r="P93" t="str">
        <f t="shared" si="355"/>
        <v/>
      </c>
      <c r="Q93" t="str">
        <f t="shared" si="388"/>
        <v/>
      </c>
      <c r="R93" t="str">
        <f t="shared" si="356"/>
        <v/>
      </c>
      <c r="S93" t="str">
        <f t="shared" si="265"/>
        <v/>
      </c>
      <c r="T93">
        <f t="shared" si="357"/>
        <v>0</v>
      </c>
      <c r="U93" t="str">
        <f t="shared" si="266"/>
        <v/>
      </c>
      <c r="V93" t="str">
        <f t="shared" si="267"/>
        <v/>
      </c>
      <c r="W93" t="str">
        <f t="shared" si="268"/>
        <v/>
      </c>
      <c r="X93" t="str">
        <f t="shared" si="269"/>
        <v/>
      </c>
      <c r="Y93" t="str">
        <f t="shared" si="270"/>
        <v/>
      </c>
      <c r="Z93" t="str">
        <f t="shared" si="271"/>
        <v/>
      </c>
      <c r="AA93" t="str">
        <f t="shared" si="358"/>
        <v/>
      </c>
      <c r="AC93" t="str">
        <f t="shared" si="272"/>
        <v/>
      </c>
      <c r="AD93" t="str">
        <f t="shared" si="273"/>
        <v/>
      </c>
      <c r="AE93" t="str">
        <f t="shared" si="274"/>
        <v/>
      </c>
      <c r="AF93" t="str">
        <f t="shared" si="275"/>
        <v/>
      </c>
      <c r="AG93" t="str">
        <f t="shared" si="276"/>
        <v/>
      </c>
      <c r="AH93" t="str">
        <f t="shared" si="277"/>
        <v/>
      </c>
      <c r="AI93" t="str">
        <f t="shared" si="278"/>
        <v/>
      </c>
      <c r="AJ93" t="str">
        <f t="shared" si="279"/>
        <v/>
      </c>
      <c r="AK93" t="str">
        <f t="shared" si="280"/>
        <v/>
      </c>
      <c r="AL93">
        <f t="shared" si="359"/>
        <v>0</v>
      </c>
      <c r="AM93" t="str">
        <f t="shared" si="281"/>
        <v/>
      </c>
      <c r="AN93" t="str">
        <f t="shared" si="282"/>
        <v/>
      </c>
      <c r="AO93" t="str">
        <f t="shared" si="283"/>
        <v/>
      </c>
      <c r="AP93" t="str">
        <f t="shared" si="389"/>
        <v/>
      </c>
      <c r="AQ93" t="b">
        <f t="shared" si="185"/>
        <v>0</v>
      </c>
      <c r="AR93" t="str">
        <f t="shared" si="284"/>
        <v/>
      </c>
      <c r="AS93" t="str">
        <f t="shared" si="285"/>
        <v/>
      </c>
      <c r="AT93" t="str">
        <f t="shared" si="360"/>
        <v/>
      </c>
      <c r="AU93" t="str">
        <f t="shared" si="286"/>
        <v/>
      </c>
      <c r="AV93" t="str">
        <f t="shared" si="361"/>
        <v/>
      </c>
      <c r="AW93" t="str">
        <f t="shared" si="362"/>
        <v/>
      </c>
      <c r="AX93" t="str">
        <f t="shared" si="363"/>
        <v/>
      </c>
      <c r="AY93" t="str">
        <f t="shared" si="364"/>
        <v/>
      </c>
      <c r="AZ93" t="str">
        <f t="shared" si="365"/>
        <v/>
      </c>
      <c r="BA93" t="str">
        <f t="shared" si="366"/>
        <v/>
      </c>
      <c r="BB93" t="str">
        <f t="shared" si="367"/>
        <v/>
      </c>
      <c r="BC93" t="str">
        <f t="shared" si="287"/>
        <v/>
      </c>
      <c r="BD93" t="str">
        <f t="shared" si="288"/>
        <v/>
      </c>
      <c r="BE93" t="str">
        <f t="shared" si="289"/>
        <v/>
      </c>
      <c r="BF93" t="str">
        <f t="shared" si="290"/>
        <v/>
      </c>
      <c r="BG93" t="str">
        <f t="shared" si="291"/>
        <v/>
      </c>
      <c r="BH93" t="str">
        <f t="shared" si="292"/>
        <v/>
      </c>
      <c r="BI93">
        <f t="shared" si="368"/>
        <v>0</v>
      </c>
      <c r="BJ93" t="str">
        <f t="shared" si="293"/>
        <v/>
      </c>
      <c r="BK93" t="str">
        <f t="shared" si="294"/>
        <v/>
      </c>
      <c r="BL93" t="b">
        <f t="shared" si="295"/>
        <v>0</v>
      </c>
      <c r="BM93" t="str">
        <f t="shared" si="296"/>
        <v/>
      </c>
      <c r="BN93" t="str">
        <f t="shared" si="297"/>
        <v/>
      </c>
      <c r="BO93" t="str">
        <f t="shared" si="298"/>
        <v/>
      </c>
      <c r="BP93" t="str">
        <f t="shared" si="299"/>
        <v/>
      </c>
      <c r="BQ93" t="str">
        <f t="shared" si="300"/>
        <v/>
      </c>
      <c r="BR93" t="str">
        <f t="shared" si="301"/>
        <v/>
      </c>
      <c r="BS93" t="str">
        <f t="shared" si="302"/>
        <v/>
      </c>
      <c r="BT93" t="str">
        <f t="shared" si="303"/>
        <v/>
      </c>
      <c r="BU93" t="str">
        <f t="shared" si="304"/>
        <v/>
      </c>
      <c r="BV93" t="str">
        <f t="shared" si="305"/>
        <v/>
      </c>
      <c r="BW93" t="str">
        <f t="shared" si="306"/>
        <v/>
      </c>
      <c r="BX93" t="str">
        <f t="shared" si="307"/>
        <v/>
      </c>
      <c r="BY93">
        <f t="shared" si="369"/>
        <v>0</v>
      </c>
      <c r="BZ93">
        <f t="shared" si="392"/>
        <v>0</v>
      </c>
      <c r="CA93" t="str">
        <f t="shared" si="308"/>
        <v/>
      </c>
      <c r="CB93" t="str">
        <f t="shared" si="370"/>
        <v/>
      </c>
      <c r="CC93" t="str">
        <f t="shared" si="371"/>
        <v/>
      </c>
      <c r="CD93" t="str">
        <f t="shared" si="309"/>
        <v/>
      </c>
      <c r="CE93" t="str">
        <f t="shared" si="310"/>
        <v/>
      </c>
      <c r="CF93" t="str">
        <f t="shared" si="311"/>
        <v/>
      </c>
      <c r="CG93" t="str">
        <f t="shared" si="312"/>
        <v/>
      </c>
      <c r="CH93" t="str">
        <f t="shared" si="313"/>
        <v/>
      </c>
      <c r="CI93" t="str">
        <f t="shared" si="314"/>
        <v/>
      </c>
      <c r="CJ93" t="str">
        <f t="shared" si="315"/>
        <v/>
      </c>
      <c r="CK93" t="str">
        <f t="shared" si="316"/>
        <v/>
      </c>
      <c r="CL93" t="str">
        <f t="shared" si="317"/>
        <v/>
      </c>
      <c r="CM93" t="str">
        <f t="shared" si="318"/>
        <v/>
      </c>
      <c r="CN93" t="str">
        <f t="shared" si="319"/>
        <v/>
      </c>
      <c r="CO93" t="str">
        <f t="shared" si="320"/>
        <v/>
      </c>
      <c r="CP93" t="str">
        <f t="shared" si="321"/>
        <v/>
      </c>
      <c r="CQ93" t="str">
        <f t="shared" si="322"/>
        <v/>
      </c>
      <c r="CR93" t="str">
        <f t="shared" si="323"/>
        <v/>
      </c>
      <c r="CS93" t="str">
        <f t="shared" si="324"/>
        <v/>
      </c>
      <c r="CT93" t="str">
        <f t="shared" si="325"/>
        <v/>
      </c>
      <c r="CU93" t="str">
        <f t="shared" si="326"/>
        <v/>
      </c>
      <c r="CV93" t="str">
        <f t="shared" si="327"/>
        <v/>
      </c>
      <c r="CW93" t="str">
        <f t="shared" si="393"/>
        <v/>
      </c>
      <c r="CX93" t="str">
        <f t="shared" si="394"/>
        <v/>
      </c>
      <c r="CY93" t="str">
        <f t="shared" si="395"/>
        <v/>
      </c>
      <c r="CZ93" t="str">
        <f t="shared" si="396"/>
        <v/>
      </c>
      <c r="DA93" t="str">
        <f t="shared" si="397"/>
        <v/>
      </c>
      <c r="DB93" t="str">
        <f t="shared" si="398"/>
        <v/>
      </c>
      <c r="DC93" t="str">
        <f t="shared" si="399"/>
        <v/>
      </c>
      <c r="DD93" t="str">
        <f t="shared" si="400"/>
        <v/>
      </c>
      <c r="DE93">
        <f t="shared" si="401"/>
        <v>0</v>
      </c>
      <c r="DF93">
        <f t="shared" si="328"/>
        <v>0</v>
      </c>
      <c r="DG93" t="str">
        <f t="shared" si="329"/>
        <v/>
      </c>
      <c r="DH93" t="str">
        <f t="shared" si="372"/>
        <v/>
      </c>
      <c r="DI93" t="str">
        <f t="shared" si="373"/>
        <v/>
      </c>
      <c r="DJ93" t="str">
        <f t="shared" si="374"/>
        <v/>
      </c>
      <c r="DK93" t="str">
        <f t="shared" si="375"/>
        <v/>
      </c>
      <c r="DL93" t="str">
        <f t="shared" si="376"/>
        <v/>
      </c>
      <c r="DM93" t="str">
        <f t="shared" si="377"/>
        <v/>
      </c>
      <c r="DN93" t="str">
        <f t="shared" si="378"/>
        <v/>
      </c>
      <c r="DO93" t="str">
        <f t="shared" si="379"/>
        <v/>
      </c>
      <c r="DP93" t="str">
        <f t="shared" si="380"/>
        <v/>
      </c>
      <c r="DQ93" t="str">
        <f t="shared" si="330"/>
        <v/>
      </c>
      <c r="DR93" t="str">
        <f t="shared" si="331"/>
        <v/>
      </c>
      <c r="DS93" t="str">
        <f t="shared" si="332"/>
        <v/>
      </c>
      <c r="DT93" t="str">
        <f t="shared" si="333"/>
        <v/>
      </c>
      <c r="DU93" t="str">
        <f t="shared" si="334"/>
        <v/>
      </c>
      <c r="DV93" t="str">
        <f t="shared" si="335"/>
        <v/>
      </c>
      <c r="DW93" t="str">
        <f t="shared" si="336"/>
        <v/>
      </c>
      <c r="DX93" t="str">
        <f t="shared" si="337"/>
        <v/>
      </c>
      <c r="DY93" t="str">
        <f t="shared" si="402"/>
        <v/>
      </c>
      <c r="DZ93" t="str">
        <f t="shared" si="403"/>
        <v/>
      </c>
      <c r="EA93" t="str">
        <f t="shared" si="404"/>
        <v/>
      </c>
      <c r="EB93" t="str">
        <f t="shared" si="405"/>
        <v/>
      </c>
      <c r="EC93" t="str">
        <f t="shared" si="406"/>
        <v/>
      </c>
      <c r="ED93" t="str">
        <f t="shared" si="407"/>
        <v/>
      </c>
      <c r="EE93" t="str">
        <f t="shared" si="408"/>
        <v/>
      </c>
      <c r="EF93" t="str">
        <f t="shared" si="409"/>
        <v/>
      </c>
      <c r="EG93">
        <f t="shared" si="390"/>
        <v>0</v>
      </c>
      <c r="EH93" t="str">
        <f t="shared" si="381"/>
        <v/>
      </c>
      <c r="EI93" t="b">
        <f t="shared" si="338"/>
        <v>0</v>
      </c>
      <c r="EJ93" t="b">
        <f t="shared" si="339"/>
        <v>0</v>
      </c>
      <c r="EK93" t="b">
        <f t="shared" si="340"/>
        <v>0</v>
      </c>
      <c r="EL93" t="str">
        <f t="shared" si="382"/>
        <v>FALSEFALSEFALSE</v>
      </c>
      <c r="EM93" t="str">
        <f t="shared" si="383"/>
        <v/>
      </c>
      <c r="EN93" t="str">
        <f t="shared" si="384"/>
        <v/>
      </c>
      <c r="EO93" t="str">
        <f t="shared" si="341"/>
        <v/>
      </c>
      <c r="EP93" t="str">
        <f t="shared" si="342"/>
        <v/>
      </c>
      <c r="EQ93" t="str">
        <f t="shared" si="391"/>
        <v/>
      </c>
    </row>
    <row r="94" spans="1:147" x14ac:dyDescent="0.2">
      <c r="A94" t="str">
        <f t="shared" si="385"/>
        <v/>
      </c>
      <c r="B94" s="6" t="str">
        <f t="shared" si="410"/>
        <v/>
      </c>
      <c r="C94" t="str">
        <f t="shared" si="386"/>
        <v/>
      </c>
      <c r="D94" s="8" t="str">
        <f t="shared" si="387"/>
        <v/>
      </c>
      <c r="E94" s="9" t="str">
        <f t="shared" si="344"/>
        <v/>
      </c>
      <c r="F94" s="8" t="str">
        <f t="shared" si="345"/>
        <v/>
      </c>
      <c r="G94" t="str">
        <f t="shared" si="346"/>
        <v/>
      </c>
      <c r="H94" t="str">
        <f t="shared" si="347"/>
        <v/>
      </c>
      <c r="I94" t="str">
        <f t="shared" si="348"/>
        <v/>
      </c>
      <c r="J94" t="str">
        <f t="shared" si="349"/>
        <v/>
      </c>
      <c r="K94" t="str">
        <f t="shared" si="350"/>
        <v/>
      </c>
      <c r="L94" t="str">
        <f t="shared" si="351"/>
        <v/>
      </c>
      <c r="M94" t="str">
        <f t="shared" si="352"/>
        <v/>
      </c>
      <c r="N94" t="str">
        <f t="shared" si="353"/>
        <v/>
      </c>
      <c r="O94" t="str">
        <f t="shared" si="354"/>
        <v/>
      </c>
      <c r="P94" t="str">
        <f t="shared" si="355"/>
        <v/>
      </c>
      <c r="Q94" t="str">
        <f t="shared" si="388"/>
        <v/>
      </c>
      <c r="R94" t="str">
        <f t="shared" si="356"/>
        <v/>
      </c>
      <c r="S94" t="str">
        <f t="shared" si="265"/>
        <v/>
      </c>
      <c r="T94">
        <f t="shared" si="357"/>
        <v>0</v>
      </c>
      <c r="U94" t="str">
        <f t="shared" si="266"/>
        <v/>
      </c>
      <c r="V94" t="str">
        <f t="shared" si="267"/>
        <v/>
      </c>
      <c r="W94" t="str">
        <f t="shared" si="268"/>
        <v/>
      </c>
      <c r="X94" t="str">
        <f t="shared" si="269"/>
        <v/>
      </c>
      <c r="Y94" t="str">
        <f t="shared" si="270"/>
        <v/>
      </c>
      <c r="Z94" t="str">
        <f t="shared" si="271"/>
        <v/>
      </c>
      <c r="AA94" t="str">
        <f t="shared" si="358"/>
        <v/>
      </c>
      <c r="AC94" t="str">
        <f t="shared" si="272"/>
        <v/>
      </c>
      <c r="AD94" t="str">
        <f t="shared" si="273"/>
        <v/>
      </c>
      <c r="AE94" t="str">
        <f t="shared" si="274"/>
        <v/>
      </c>
      <c r="AF94" t="str">
        <f t="shared" si="275"/>
        <v/>
      </c>
      <c r="AG94" t="str">
        <f t="shared" si="276"/>
        <v/>
      </c>
      <c r="AH94" t="str">
        <f t="shared" si="277"/>
        <v/>
      </c>
      <c r="AI94" t="str">
        <f t="shared" si="278"/>
        <v/>
      </c>
      <c r="AJ94" t="str">
        <f t="shared" si="279"/>
        <v/>
      </c>
      <c r="AK94" t="str">
        <f t="shared" si="280"/>
        <v/>
      </c>
      <c r="AL94">
        <f t="shared" si="359"/>
        <v>0</v>
      </c>
      <c r="AM94" t="str">
        <f t="shared" si="281"/>
        <v/>
      </c>
      <c r="AN94" t="str">
        <f t="shared" si="282"/>
        <v/>
      </c>
      <c r="AO94" t="str">
        <f t="shared" si="283"/>
        <v/>
      </c>
      <c r="AP94" t="str">
        <f t="shared" si="389"/>
        <v/>
      </c>
      <c r="AQ94" t="b">
        <f t="shared" si="185"/>
        <v>0</v>
      </c>
      <c r="AR94" t="str">
        <f t="shared" si="284"/>
        <v/>
      </c>
      <c r="AS94" t="str">
        <f t="shared" si="285"/>
        <v/>
      </c>
      <c r="AT94" t="str">
        <f t="shared" si="360"/>
        <v/>
      </c>
      <c r="AU94" t="str">
        <f t="shared" si="286"/>
        <v/>
      </c>
      <c r="AV94" t="str">
        <f t="shared" si="361"/>
        <v/>
      </c>
      <c r="AW94" t="str">
        <f t="shared" si="362"/>
        <v/>
      </c>
      <c r="AX94" t="str">
        <f t="shared" si="363"/>
        <v/>
      </c>
      <c r="AY94" t="str">
        <f t="shared" si="364"/>
        <v/>
      </c>
      <c r="AZ94" t="str">
        <f t="shared" si="365"/>
        <v/>
      </c>
      <c r="BA94" t="str">
        <f t="shared" si="366"/>
        <v/>
      </c>
      <c r="BB94" t="str">
        <f t="shared" si="367"/>
        <v/>
      </c>
      <c r="BC94" t="str">
        <f t="shared" si="287"/>
        <v/>
      </c>
      <c r="BD94" t="str">
        <f t="shared" si="288"/>
        <v/>
      </c>
      <c r="BE94" t="str">
        <f t="shared" si="289"/>
        <v/>
      </c>
      <c r="BF94" t="str">
        <f t="shared" si="290"/>
        <v/>
      </c>
      <c r="BG94" t="str">
        <f t="shared" si="291"/>
        <v/>
      </c>
      <c r="BH94" t="str">
        <f t="shared" si="292"/>
        <v/>
      </c>
      <c r="BI94">
        <f t="shared" si="368"/>
        <v>0</v>
      </c>
      <c r="BJ94" t="str">
        <f t="shared" si="293"/>
        <v/>
      </c>
      <c r="BK94" t="str">
        <f t="shared" si="294"/>
        <v/>
      </c>
      <c r="BL94" t="b">
        <f t="shared" si="295"/>
        <v>0</v>
      </c>
      <c r="BM94" t="str">
        <f t="shared" si="296"/>
        <v/>
      </c>
      <c r="BN94" t="str">
        <f t="shared" si="297"/>
        <v/>
      </c>
      <c r="BO94" t="str">
        <f t="shared" si="298"/>
        <v/>
      </c>
      <c r="BP94" t="str">
        <f t="shared" si="299"/>
        <v/>
      </c>
      <c r="BQ94" t="str">
        <f t="shared" si="300"/>
        <v/>
      </c>
      <c r="BR94" t="str">
        <f t="shared" si="301"/>
        <v/>
      </c>
      <c r="BS94" t="str">
        <f t="shared" si="302"/>
        <v/>
      </c>
      <c r="BT94" t="str">
        <f t="shared" si="303"/>
        <v/>
      </c>
      <c r="BU94" t="str">
        <f t="shared" si="304"/>
        <v/>
      </c>
      <c r="BV94" t="str">
        <f t="shared" si="305"/>
        <v/>
      </c>
      <c r="BW94" t="str">
        <f t="shared" si="306"/>
        <v/>
      </c>
      <c r="BX94" t="str">
        <f t="shared" si="307"/>
        <v/>
      </c>
      <c r="BY94">
        <f t="shared" si="369"/>
        <v>0</v>
      </c>
      <c r="BZ94">
        <f t="shared" si="392"/>
        <v>0</v>
      </c>
      <c r="CA94" t="str">
        <f t="shared" si="308"/>
        <v/>
      </c>
      <c r="CB94" t="str">
        <f t="shared" si="370"/>
        <v/>
      </c>
      <c r="CC94" t="str">
        <f t="shared" si="371"/>
        <v/>
      </c>
      <c r="CD94" t="str">
        <f t="shared" si="309"/>
        <v/>
      </c>
      <c r="CE94" t="str">
        <f t="shared" si="310"/>
        <v/>
      </c>
      <c r="CF94" t="str">
        <f t="shared" si="311"/>
        <v/>
      </c>
      <c r="CG94" t="str">
        <f t="shared" si="312"/>
        <v/>
      </c>
      <c r="CH94" t="str">
        <f t="shared" si="313"/>
        <v/>
      </c>
      <c r="CI94" t="str">
        <f t="shared" si="314"/>
        <v/>
      </c>
      <c r="CJ94" t="str">
        <f t="shared" si="315"/>
        <v/>
      </c>
      <c r="CK94" t="str">
        <f t="shared" si="316"/>
        <v/>
      </c>
      <c r="CL94" t="str">
        <f t="shared" si="317"/>
        <v/>
      </c>
      <c r="CM94" t="str">
        <f t="shared" si="318"/>
        <v/>
      </c>
      <c r="CN94" t="str">
        <f t="shared" si="319"/>
        <v/>
      </c>
      <c r="CO94" t="str">
        <f t="shared" si="320"/>
        <v/>
      </c>
      <c r="CP94" t="str">
        <f t="shared" si="321"/>
        <v/>
      </c>
      <c r="CQ94" t="str">
        <f t="shared" si="322"/>
        <v/>
      </c>
      <c r="CR94" t="str">
        <f t="shared" si="323"/>
        <v/>
      </c>
      <c r="CS94" t="str">
        <f t="shared" si="324"/>
        <v/>
      </c>
      <c r="CT94" t="str">
        <f t="shared" si="325"/>
        <v/>
      </c>
      <c r="CU94" t="str">
        <f t="shared" si="326"/>
        <v/>
      </c>
      <c r="CV94" t="str">
        <f t="shared" si="327"/>
        <v/>
      </c>
      <c r="CW94" t="str">
        <f t="shared" si="393"/>
        <v/>
      </c>
      <c r="CX94" t="str">
        <f t="shared" si="394"/>
        <v/>
      </c>
      <c r="CY94" t="str">
        <f t="shared" si="395"/>
        <v/>
      </c>
      <c r="CZ94" t="str">
        <f t="shared" si="396"/>
        <v/>
      </c>
      <c r="DA94" t="str">
        <f t="shared" si="397"/>
        <v/>
      </c>
      <c r="DB94" t="str">
        <f t="shared" si="398"/>
        <v/>
      </c>
      <c r="DC94" t="str">
        <f t="shared" si="399"/>
        <v/>
      </c>
      <c r="DD94" t="str">
        <f t="shared" si="400"/>
        <v/>
      </c>
      <c r="DE94">
        <f t="shared" si="401"/>
        <v>0</v>
      </c>
      <c r="DF94">
        <f t="shared" si="328"/>
        <v>0</v>
      </c>
      <c r="DG94" t="str">
        <f t="shared" si="329"/>
        <v/>
      </c>
      <c r="DH94" t="str">
        <f t="shared" si="372"/>
        <v/>
      </c>
      <c r="DI94" t="str">
        <f t="shared" si="373"/>
        <v/>
      </c>
      <c r="DJ94" t="str">
        <f t="shared" si="374"/>
        <v/>
      </c>
      <c r="DK94" t="str">
        <f t="shared" si="375"/>
        <v/>
      </c>
      <c r="DL94" t="str">
        <f t="shared" si="376"/>
        <v/>
      </c>
      <c r="DM94" t="str">
        <f t="shared" si="377"/>
        <v/>
      </c>
      <c r="DN94" t="str">
        <f t="shared" si="378"/>
        <v/>
      </c>
      <c r="DO94" t="str">
        <f t="shared" si="379"/>
        <v/>
      </c>
      <c r="DP94" t="str">
        <f t="shared" si="380"/>
        <v/>
      </c>
      <c r="DQ94" t="str">
        <f t="shared" si="330"/>
        <v/>
      </c>
      <c r="DR94" t="str">
        <f t="shared" si="331"/>
        <v/>
      </c>
      <c r="DS94" t="str">
        <f t="shared" si="332"/>
        <v/>
      </c>
      <c r="DT94" t="str">
        <f t="shared" si="333"/>
        <v/>
      </c>
      <c r="DU94" t="str">
        <f t="shared" si="334"/>
        <v/>
      </c>
      <c r="DV94" t="str">
        <f t="shared" si="335"/>
        <v/>
      </c>
      <c r="DW94" t="str">
        <f t="shared" si="336"/>
        <v/>
      </c>
      <c r="DX94" t="str">
        <f t="shared" si="337"/>
        <v/>
      </c>
      <c r="DY94" t="str">
        <f t="shared" si="402"/>
        <v/>
      </c>
      <c r="DZ94" t="str">
        <f t="shared" si="403"/>
        <v/>
      </c>
      <c r="EA94" t="str">
        <f t="shared" si="404"/>
        <v/>
      </c>
      <c r="EB94" t="str">
        <f t="shared" si="405"/>
        <v/>
      </c>
      <c r="EC94" t="str">
        <f t="shared" si="406"/>
        <v/>
      </c>
      <c r="ED94" t="str">
        <f t="shared" si="407"/>
        <v/>
      </c>
      <c r="EE94" t="str">
        <f t="shared" si="408"/>
        <v/>
      </c>
      <c r="EF94" t="str">
        <f t="shared" si="409"/>
        <v/>
      </c>
      <c r="EG94">
        <f t="shared" si="390"/>
        <v>0</v>
      </c>
      <c r="EH94" t="str">
        <f t="shared" si="381"/>
        <v/>
      </c>
      <c r="EI94" t="b">
        <f t="shared" si="338"/>
        <v>0</v>
      </c>
      <c r="EJ94" t="b">
        <f t="shared" si="339"/>
        <v>0</v>
      </c>
      <c r="EK94" t="b">
        <f t="shared" si="340"/>
        <v>0</v>
      </c>
      <c r="EL94" t="str">
        <f t="shared" si="382"/>
        <v>FALSEFALSEFALSE</v>
      </c>
      <c r="EM94" t="str">
        <f t="shared" si="383"/>
        <v/>
      </c>
      <c r="EN94" t="str">
        <f t="shared" si="384"/>
        <v/>
      </c>
      <c r="EO94" t="str">
        <f t="shared" si="341"/>
        <v/>
      </c>
      <c r="EP94" t="str">
        <f t="shared" si="342"/>
        <v/>
      </c>
      <c r="EQ94" t="str">
        <f t="shared" si="391"/>
        <v/>
      </c>
    </row>
    <row r="95" spans="1:147" x14ac:dyDescent="0.2">
      <c r="A95" t="str">
        <f t="shared" si="385"/>
        <v/>
      </c>
      <c r="B95" s="6" t="str">
        <f t="shared" si="410"/>
        <v/>
      </c>
      <c r="C95" t="str">
        <f t="shared" si="386"/>
        <v/>
      </c>
      <c r="D95" s="8" t="str">
        <f t="shared" si="387"/>
        <v/>
      </c>
      <c r="E95" s="9" t="str">
        <f t="shared" si="344"/>
        <v/>
      </c>
      <c r="F95" s="8" t="str">
        <f t="shared" si="345"/>
        <v/>
      </c>
      <c r="G95" t="str">
        <f t="shared" si="346"/>
        <v/>
      </c>
      <c r="H95" t="str">
        <f t="shared" si="347"/>
        <v/>
      </c>
      <c r="I95" t="str">
        <f t="shared" si="348"/>
        <v/>
      </c>
      <c r="J95" t="str">
        <f t="shared" si="349"/>
        <v/>
      </c>
      <c r="K95" t="str">
        <f t="shared" si="350"/>
        <v/>
      </c>
      <c r="L95" t="str">
        <f t="shared" si="351"/>
        <v/>
      </c>
      <c r="M95" t="str">
        <f t="shared" si="352"/>
        <v/>
      </c>
      <c r="N95" t="str">
        <f t="shared" si="353"/>
        <v/>
      </c>
      <c r="O95" t="str">
        <f t="shared" si="354"/>
        <v/>
      </c>
      <c r="P95" t="str">
        <f t="shared" si="355"/>
        <v/>
      </c>
      <c r="Q95" t="str">
        <f t="shared" si="388"/>
        <v/>
      </c>
      <c r="R95" t="str">
        <f t="shared" si="356"/>
        <v/>
      </c>
      <c r="S95" t="str">
        <f t="shared" si="265"/>
        <v/>
      </c>
      <c r="T95">
        <f t="shared" si="357"/>
        <v>0</v>
      </c>
      <c r="U95" t="str">
        <f t="shared" si="266"/>
        <v/>
      </c>
      <c r="V95" t="str">
        <f t="shared" si="267"/>
        <v/>
      </c>
      <c r="W95" t="str">
        <f t="shared" si="268"/>
        <v/>
      </c>
      <c r="X95" t="str">
        <f t="shared" si="269"/>
        <v/>
      </c>
      <c r="Y95" t="str">
        <f t="shared" si="270"/>
        <v/>
      </c>
      <c r="Z95" t="str">
        <f t="shared" si="271"/>
        <v/>
      </c>
      <c r="AA95" t="str">
        <f t="shared" si="358"/>
        <v/>
      </c>
      <c r="AC95" t="str">
        <f t="shared" si="272"/>
        <v/>
      </c>
      <c r="AD95" t="str">
        <f t="shared" si="273"/>
        <v/>
      </c>
      <c r="AE95" t="str">
        <f t="shared" si="274"/>
        <v/>
      </c>
      <c r="AF95" t="str">
        <f t="shared" si="275"/>
        <v/>
      </c>
      <c r="AG95" t="str">
        <f t="shared" si="276"/>
        <v/>
      </c>
      <c r="AH95" t="str">
        <f t="shared" si="277"/>
        <v/>
      </c>
      <c r="AI95" t="str">
        <f t="shared" si="278"/>
        <v/>
      </c>
      <c r="AJ95" t="str">
        <f t="shared" si="279"/>
        <v/>
      </c>
      <c r="AK95" t="str">
        <f t="shared" si="280"/>
        <v/>
      </c>
      <c r="AL95">
        <f t="shared" si="359"/>
        <v>0</v>
      </c>
      <c r="AM95" t="str">
        <f t="shared" si="281"/>
        <v/>
      </c>
      <c r="AN95" t="str">
        <f t="shared" si="282"/>
        <v/>
      </c>
      <c r="AO95" t="str">
        <f t="shared" si="283"/>
        <v/>
      </c>
      <c r="AP95" t="str">
        <f t="shared" si="389"/>
        <v/>
      </c>
      <c r="AQ95" t="b">
        <f t="shared" si="185"/>
        <v>0</v>
      </c>
      <c r="AR95" t="str">
        <f t="shared" si="284"/>
        <v/>
      </c>
      <c r="AS95" t="str">
        <f t="shared" si="285"/>
        <v/>
      </c>
      <c r="AT95" t="str">
        <f t="shared" si="360"/>
        <v/>
      </c>
      <c r="AU95" t="str">
        <f t="shared" si="286"/>
        <v/>
      </c>
      <c r="AV95" t="str">
        <f t="shared" si="361"/>
        <v/>
      </c>
      <c r="AW95" t="str">
        <f t="shared" si="362"/>
        <v/>
      </c>
      <c r="AX95" t="str">
        <f t="shared" si="363"/>
        <v/>
      </c>
      <c r="AY95" t="str">
        <f t="shared" si="364"/>
        <v/>
      </c>
      <c r="AZ95" t="str">
        <f t="shared" si="365"/>
        <v/>
      </c>
      <c r="BA95" t="str">
        <f t="shared" si="366"/>
        <v/>
      </c>
      <c r="BB95" t="str">
        <f t="shared" si="367"/>
        <v/>
      </c>
      <c r="BC95" t="str">
        <f t="shared" si="287"/>
        <v/>
      </c>
      <c r="BD95" t="str">
        <f t="shared" si="288"/>
        <v/>
      </c>
      <c r="BE95" t="str">
        <f t="shared" si="289"/>
        <v/>
      </c>
      <c r="BF95" t="str">
        <f t="shared" si="290"/>
        <v/>
      </c>
      <c r="BG95" t="str">
        <f t="shared" si="291"/>
        <v/>
      </c>
      <c r="BH95" t="str">
        <f t="shared" si="292"/>
        <v/>
      </c>
      <c r="BI95">
        <f t="shared" si="368"/>
        <v>0</v>
      </c>
      <c r="BJ95" t="str">
        <f t="shared" si="293"/>
        <v/>
      </c>
      <c r="BK95" t="str">
        <f t="shared" si="294"/>
        <v/>
      </c>
      <c r="BL95" t="b">
        <f t="shared" si="295"/>
        <v>0</v>
      </c>
      <c r="BM95" t="str">
        <f t="shared" si="296"/>
        <v/>
      </c>
      <c r="BN95" t="str">
        <f t="shared" si="297"/>
        <v/>
      </c>
      <c r="BO95" t="str">
        <f t="shared" si="298"/>
        <v/>
      </c>
      <c r="BP95" t="str">
        <f t="shared" si="299"/>
        <v/>
      </c>
      <c r="BQ95" t="str">
        <f t="shared" si="300"/>
        <v/>
      </c>
      <c r="BR95" t="str">
        <f t="shared" si="301"/>
        <v/>
      </c>
      <c r="BS95" t="str">
        <f t="shared" si="302"/>
        <v/>
      </c>
      <c r="BT95" t="str">
        <f t="shared" si="303"/>
        <v/>
      </c>
      <c r="BU95" t="str">
        <f t="shared" si="304"/>
        <v/>
      </c>
      <c r="BV95" t="str">
        <f t="shared" si="305"/>
        <v/>
      </c>
      <c r="BW95" t="str">
        <f t="shared" si="306"/>
        <v/>
      </c>
      <c r="BX95" t="str">
        <f t="shared" si="307"/>
        <v/>
      </c>
      <c r="BY95">
        <f t="shared" si="369"/>
        <v>0</v>
      </c>
      <c r="BZ95">
        <f t="shared" si="392"/>
        <v>0</v>
      </c>
      <c r="CA95" t="str">
        <f t="shared" si="308"/>
        <v/>
      </c>
      <c r="CB95" t="str">
        <f t="shared" si="370"/>
        <v/>
      </c>
      <c r="CC95" t="str">
        <f t="shared" si="371"/>
        <v/>
      </c>
      <c r="CD95" t="str">
        <f t="shared" si="309"/>
        <v/>
      </c>
      <c r="CE95" t="str">
        <f t="shared" si="310"/>
        <v/>
      </c>
      <c r="CF95" t="str">
        <f t="shared" si="311"/>
        <v/>
      </c>
      <c r="CG95" t="str">
        <f t="shared" si="312"/>
        <v/>
      </c>
      <c r="CH95" t="str">
        <f t="shared" si="313"/>
        <v/>
      </c>
      <c r="CI95" t="str">
        <f t="shared" si="314"/>
        <v/>
      </c>
      <c r="CJ95" t="str">
        <f t="shared" si="315"/>
        <v/>
      </c>
      <c r="CK95" t="str">
        <f t="shared" si="316"/>
        <v/>
      </c>
      <c r="CL95" t="str">
        <f t="shared" si="317"/>
        <v/>
      </c>
      <c r="CM95" t="str">
        <f t="shared" si="318"/>
        <v/>
      </c>
      <c r="CN95" t="str">
        <f t="shared" si="319"/>
        <v/>
      </c>
      <c r="CO95" t="str">
        <f t="shared" si="320"/>
        <v/>
      </c>
      <c r="CP95" t="str">
        <f t="shared" si="321"/>
        <v/>
      </c>
      <c r="CQ95" t="str">
        <f t="shared" si="322"/>
        <v/>
      </c>
      <c r="CR95" t="str">
        <f t="shared" si="323"/>
        <v/>
      </c>
      <c r="CS95" t="str">
        <f t="shared" si="324"/>
        <v/>
      </c>
      <c r="CT95" t="str">
        <f t="shared" si="325"/>
        <v/>
      </c>
      <c r="CU95" t="str">
        <f t="shared" si="326"/>
        <v/>
      </c>
      <c r="CV95" t="str">
        <f t="shared" si="327"/>
        <v/>
      </c>
      <c r="CW95" t="str">
        <f t="shared" si="393"/>
        <v/>
      </c>
      <c r="CX95" t="str">
        <f t="shared" si="394"/>
        <v/>
      </c>
      <c r="CY95" t="str">
        <f t="shared" si="395"/>
        <v/>
      </c>
      <c r="CZ95" t="str">
        <f t="shared" si="396"/>
        <v/>
      </c>
      <c r="DA95" t="str">
        <f t="shared" si="397"/>
        <v/>
      </c>
      <c r="DB95" t="str">
        <f t="shared" si="398"/>
        <v/>
      </c>
      <c r="DC95" t="str">
        <f t="shared" si="399"/>
        <v/>
      </c>
      <c r="DD95" t="str">
        <f t="shared" si="400"/>
        <v/>
      </c>
      <c r="DE95">
        <f t="shared" si="401"/>
        <v>0</v>
      </c>
      <c r="DF95">
        <f t="shared" si="328"/>
        <v>0</v>
      </c>
      <c r="DG95" t="str">
        <f t="shared" si="329"/>
        <v/>
      </c>
      <c r="DH95" t="str">
        <f t="shared" si="372"/>
        <v/>
      </c>
      <c r="DI95" t="str">
        <f t="shared" si="373"/>
        <v/>
      </c>
      <c r="DJ95" t="str">
        <f t="shared" si="374"/>
        <v/>
      </c>
      <c r="DK95" t="str">
        <f t="shared" si="375"/>
        <v/>
      </c>
      <c r="DL95" t="str">
        <f t="shared" si="376"/>
        <v/>
      </c>
      <c r="DM95" t="str">
        <f t="shared" si="377"/>
        <v/>
      </c>
      <c r="DN95" t="str">
        <f t="shared" si="378"/>
        <v/>
      </c>
      <c r="DO95" t="str">
        <f t="shared" si="379"/>
        <v/>
      </c>
      <c r="DP95" t="str">
        <f t="shared" si="380"/>
        <v/>
      </c>
      <c r="DQ95" t="str">
        <f t="shared" si="330"/>
        <v/>
      </c>
      <c r="DR95" t="str">
        <f t="shared" si="331"/>
        <v/>
      </c>
      <c r="DS95" t="str">
        <f t="shared" si="332"/>
        <v/>
      </c>
      <c r="DT95" t="str">
        <f t="shared" si="333"/>
        <v/>
      </c>
      <c r="DU95" t="str">
        <f t="shared" si="334"/>
        <v/>
      </c>
      <c r="DV95" t="str">
        <f t="shared" si="335"/>
        <v/>
      </c>
      <c r="DW95" t="str">
        <f t="shared" si="336"/>
        <v/>
      </c>
      <c r="DX95" t="str">
        <f t="shared" si="337"/>
        <v/>
      </c>
      <c r="DY95" t="str">
        <f t="shared" si="402"/>
        <v/>
      </c>
      <c r="DZ95" t="str">
        <f t="shared" si="403"/>
        <v/>
      </c>
      <c r="EA95" t="str">
        <f t="shared" si="404"/>
        <v/>
      </c>
      <c r="EB95" t="str">
        <f t="shared" si="405"/>
        <v/>
      </c>
      <c r="EC95" t="str">
        <f t="shared" si="406"/>
        <v/>
      </c>
      <c r="ED95" t="str">
        <f t="shared" si="407"/>
        <v/>
      </c>
      <c r="EE95" t="str">
        <f t="shared" si="408"/>
        <v/>
      </c>
      <c r="EF95" t="str">
        <f t="shared" si="409"/>
        <v/>
      </c>
      <c r="EG95">
        <f t="shared" si="390"/>
        <v>0</v>
      </c>
      <c r="EH95" t="str">
        <f t="shared" si="381"/>
        <v/>
      </c>
      <c r="EI95" t="b">
        <f t="shared" si="338"/>
        <v>0</v>
      </c>
      <c r="EJ95" t="b">
        <f t="shared" si="339"/>
        <v>0</v>
      </c>
      <c r="EK95" t="b">
        <f t="shared" si="340"/>
        <v>0</v>
      </c>
      <c r="EL95" t="str">
        <f t="shared" si="382"/>
        <v>FALSEFALSEFALSE</v>
      </c>
      <c r="EM95" t="str">
        <f t="shared" si="383"/>
        <v/>
      </c>
      <c r="EN95" t="str">
        <f t="shared" si="384"/>
        <v/>
      </c>
      <c r="EO95" t="str">
        <f t="shared" si="341"/>
        <v/>
      </c>
      <c r="EP95" t="str">
        <f t="shared" si="342"/>
        <v/>
      </c>
      <c r="EQ95" t="str">
        <f t="shared" si="391"/>
        <v/>
      </c>
    </row>
    <row r="96" spans="1:147" x14ac:dyDescent="0.2">
      <c r="A96" t="str">
        <f t="shared" si="385"/>
        <v/>
      </c>
      <c r="B96" s="6" t="str">
        <f t="shared" si="410"/>
        <v/>
      </c>
      <c r="C96" t="str">
        <f t="shared" si="386"/>
        <v/>
      </c>
      <c r="D96" s="8" t="str">
        <f t="shared" si="387"/>
        <v/>
      </c>
      <c r="E96" s="9" t="str">
        <f t="shared" si="344"/>
        <v/>
      </c>
      <c r="F96" s="8" t="str">
        <f t="shared" si="345"/>
        <v/>
      </c>
      <c r="G96" t="str">
        <f t="shared" si="346"/>
        <v/>
      </c>
      <c r="H96" t="str">
        <f t="shared" si="347"/>
        <v/>
      </c>
      <c r="I96" t="str">
        <f t="shared" si="348"/>
        <v/>
      </c>
      <c r="J96" t="str">
        <f t="shared" si="349"/>
        <v/>
      </c>
      <c r="K96" t="str">
        <f t="shared" si="350"/>
        <v/>
      </c>
      <c r="L96" t="str">
        <f t="shared" si="351"/>
        <v/>
      </c>
      <c r="M96" t="str">
        <f t="shared" si="352"/>
        <v/>
      </c>
      <c r="N96" t="str">
        <f t="shared" si="353"/>
        <v/>
      </c>
      <c r="O96" t="str">
        <f t="shared" si="354"/>
        <v/>
      </c>
      <c r="P96" t="str">
        <f t="shared" si="355"/>
        <v/>
      </c>
      <c r="Q96" t="str">
        <f t="shared" si="388"/>
        <v/>
      </c>
      <c r="R96" t="str">
        <f t="shared" si="356"/>
        <v/>
      </c>
      <c r="S96" t="str">
        <f t="shared" si="265"/>
        <v/>
      </c>
      <c r="T96">
        <f t="shared" si="357"/>
        <v>0</v>
      </c>
      <c r="U96" t="str">
        <f t="shared" si="266"/>
        <v/>
      </c>
      <c r="V96" t="str">
        <f t="shared" si="267"/>
        <v/>
      </c>
      <c r="W96" t="str">
        <f t="shared" si="268"/>
        <v/>
      </c>
      <c r="X96" t="str">
        <f t="shared" si="269"/>
        <v/>
      </c>
      <c r="Y96" t="str">
        <f t="shared" si="270"/>
        <v/>
      </c>
      <c r="Z96" t="str">
        <f t="shared" si="271"/>
        <v/>
      </c>
      <c r="AA96" t="str">
        <f t="shared" si="358"/>
        <v/>
      </c>
      <c r="AC96" t="str">
        <f t="shared" si="272"/>
        <v/>
      </c>
      <c r="AD96" t="str">
        <f t="shared" si="273"/>
        <v/>
      </c>
      <c r="AE96" t="str">
        <f t="shared" si="274"/>
        <v/>
      </c>
      <c r="AF96" t="str">
        <f t="shared" si="275"/>
        <v/>
      </c>
      <c r="AG96" t="str">
        <f t="shared" si="276"/>
        <v/>
      </c>
      <c r="AH96" t="str">
        <f t="shared" si="277"/>
        <v/>
      </c>
      <c r="AI96" t="str">
        <f t="shared" si="278"/>
        <v/>
      </c>
      <c r="AJ96" t="str">
        <f t="shared" si="279"/>
        <v/>
      </c>
      <c r="AK96" t="str">
        <f t="shared" si="280"/>
        <v/>
      </c>
      <c r="AL96">
        <f t="shared" si="359"/>
        <v>0</v>
      </c>
      <c r="AM96" t="str">
        <f t="shared" si="281"/>
        <v/>
      </c>
      <c r="AN96" t="str">
        <f t="shared" si="282"/>
        <v/>
      </c>
      <c r="AO96" t="str">
        <f t="shared" si="283"/>
        <v/>
      </c>
      <c r="AP96" t="str">
        <f t="shared" si="389"/>
        <v/>
      </c>
      <c r="AQ96" t="b">
        <f t="shared" si="185"/>
        <v>0</v>
      </c>
      <c r="AR96" t="str">
        <f t="shared" si="284"/>
        <v/>
      </c>
      <c r="AS96" t="str">
        <f t="shared" si="285"/>
        <v/>
      </c>
      <c r="AT96" t="str">
        <f t="shared" si="360"/>
        <v/>
      </c>
      <c r="AU96" t="str">
        <f t="shared" si="286"/>
        <v/>
      </c>
      <c r="AV96" t="str">
        <f t="shared" si="361"/>
        <v/>
      </c>
      <c r="AW96" t="str">
        <f t="shared" si="362"/>
        <v/>
      </c>
      <c r="AX96" t="str">
        <f t="shared" si="363"/>
        <v/>
      </c>
      <c r="AY96" t="str">
        <f t="shared" si="364"/>
        <v/>
      </c>
      <c r="AZ96" t="str">
        <f t="shared" si="365"/>
        <v/>
      </c>
      <c r="BA96" t="str">
        <f t="shared" si="366"/>
        <v/>
      </c>
      <c r="BB96" t="str">
        <f t="shared" si="367"/>
        <v/>
      </c>
      <c r="BC96" t="str">
        <f t="shared" si="287"/>
        <v/>
      </c>
      <c r="BD96" t="str">
        <f t="shared" si="288"/>
        <v/>
      </c>
      <c r="BE96" t="str">
        <f t="shared" si="289"/>
        <v/>
      </c>
      <c r="BF96" t="str">
        <f t="shared" si="290"/>
        <v/>
      </c>
      <c r="BG96" t="str">
        <f t="shared" si="291"/>
        <v/>
      </c>
      <c r="BH96" t="str">
        <f t="shared" si="292"/>
        <v/>
      </c>
      <c r="BI96">
        <f t="shared" si="368"/>
        <v>0</v>
      </c>
      <c r="BJ96" t="str">
        <f t="shared" si="293"/>
        <v/>
      </c>
      <c r="BK96" t="str">
        <f t="shared" si="294"/>
        <v/>
      </c>
      <c r="BL96" t="b">
        <f t="shared" si="295"/>
        <v>0</v>
      </c>
      <c r="BM96" t="str">
        <f t="shared" si="296"/>
        <v/>
      </c>
      <c r="BN96" t="str">
        <f t="shared" si="297"/>
        <v/>
      </c>
      <c r="BO96" t="str">
        <f t="shared" si="298"/>
        <v/>
      </c>
      <c r="BP96" t="str">
        <f t="shared" si="299"/>
        <v/>
      </c>
      <c r="BQ96" t="str">
        <f t="shared" si="300"/>
        <v/>
      </c>
      <c r="BR96" t="str">
        <f t="shared" si="301"/>
        <v/>
      </c>
      <c r="BS96" t="str">
        <f t="shared" si="302"/>
        <v/>
      </c>
      <c r="BT96" t="str">
        <f t="shared" si="303"/>
        <v/>
      </c>
      <c r="BU96" t="str">
        <f t="shared" si="304"/>
        <v/>
      </c>
      <c r="BV96" t="str">
        <f t="shared" si="305"/>
        <v/>
      </c>
      <c r="BW96" t="str">
        <f t="shared" si="306"/>
        <v/>
      </c>
      <c r="BX96" t="str">
        <f t="shared" si="307"/>
        <v/>
      </c>
      <c r="BY96">
        <f t="shared" si="369"/>
        <v>0</v>
      </c>
      <c r="BZ96">
        <f t="shared" si="392"/>
        <v>0</v>
      </c>
      <c r="CA96" t="str">
        <f t="shared" si="308"/>
        <v/>
      </c>
      <c r="CB96" t="str">
        <f t="shared" si="370"/>
        <v/>
      </c>
      <c r="CC96" t="str">
        <f t="shared" si="371"/>
        <v/>
      </c>
      <c r="CD96" t="str">
        <f t="shared" si="309"/>
        <v/>
      </c>
      <c r="CE96" t="str">
        <f t="shared" si="310"/>
        <v/>
      </c>
      <c r="CF96" t="str">
        <f t="shared" si="311"/>
        <v/>
      </c>
      <c r="CG96" t="str">
        <f t="shared" si="312"/>
        <v/>
      </c>
      <c r="CH96" t="str">
        <f t="shared" si="313"/>
        <v/>
      </c>
      <c r="CI96" t="str">
        <f t="shared" si="314"/>
        <v/>
      </c>
      <c r="CJ96" t="str">
        <f t="shared" si="315"/>
        <v/>
      </c>
      <c r="CK96" t="str">
        <f t="shared" si="316"/>
        <v/>
      </c>
      <c r="CL96" t="str">
        <f t="shared" si="317"/>
        <v/>
      </c>
      <c r="CM96" t="str">
        <f t="shared" si="318"/>
        <v/>
      </c>
      <c r="CN96" t="str">
        <f t="shared" si="319"/>
        <v/>
      </c>
      <c r="CO96" t="str">
        <f t="shared" si="320"/>
        <v/>
      </c>
      <c r="CP96" t="str">
        <f t="shared" si="321"/>
        <v/>
      </c>
      <c r="CQ96" t="str">
        <f t="shared" si="322"/>
        <v/>
      </c>
      <c r="CR96" t="str">
        <f t="shared" si="323"/>
        <v/>
      </c>
      <c r="CS96" t="str">
        <f t="shared" si="324"/>
        <v/>
      </c>
      <c r="CT96" t="str">
        <f t="shared" si="325"/>
        <v/>
      </c>
      <c r="CU96" t="str">
        <f t="shared" si="326"/>
        <v/>
      </c>
      <c r="CV96" t="str">
        <f t="shared" si="327"/>
        <v/>
      </c>
      <c r="CW96" t="str">
        <f t="shared" si="393"/>
        <v/>
      </c>
      <c r="CX96" t="str">
        <f t="shared" si="394"/>
        <v/>
      </c>
      <c r="CY96" t="str">
        <f t="shared" si="395"/>
        <v/>
      </c>
      <c r="CZ96" t="str">
        <f t="shared" si="396"/>
        <v/>
      </c>
      <c r="DA96" t="str">
        <f t="shared" si="397"/>
        <v/>
      </c>
      <c r="DB96" t="str">
        <f t="shared" si="398"/>
        <v/>
      </c>
      <c r="DC96" t="str">
        <f t="shared" si="399"/>
        <v/>
      </c>
      <c r="DD96" t="str">
        <f t="shared" si="400"/>
        <v/>
      </c>
      <c r="DE96">
        <f t="shared" si="401"/>
        <v>0</v>
      </c>
      <c r="DF96">
        <f t="shared" si="328"/>
        <v>0</v>
      </c>
      <c r="DG96" t="str">
        <f t="shared" si="329"/>
        <v/>
      </c>
      <c r="DH96" t="str">
        <f t="shared" si="372"/>
        <v/>
      </c>
      <c r="DI96" t="str">
        <f t="shared" si="373"/>
        <v/>
      </c>
      <c r="DJ96" t="str">
        <f t="shared" si="374"/>
        <v/>
      </c>
      <c r="DK96" t="str">
        <f t="shared" si="375"/>
        <v/>
      </c>
      <c r="DL96" t="str">
        <f t="shared" si="376"/>
        <v/>
      </c>
      <c r="DM96" t="str">
        <f t="shared" si="377"/>
        <v/>
      </c>
      <c r="DN96" t="str">
        <f t="shared" si="378"/>
        <v/>
      </c>
      <c r="DO96" t="str">
        <f t="shared" si="379"/>
        <v/>
      </c>
      <c r="DP96" t="str">
        <f t="shared" si="380"/>
        <v/>
      </c>
      <c r="DQ96" t="str">
        <f t="shared" si="330"/>
        <v/>
      </c>
      <c r="DR96" t="str">
        <f t="shared" si="331"/>
        <v/>
      </c>
      <c r="DS96" t="str">
        <f t="shared" si="332"/>
        <v/>
      </c>
      <c r="DT96" t="str">
        <f t="shared" si="333"/>
        <v/>
      </c>
      <c r="DU96" t="str">
        <f t="shared" si="334"/>
        <v/>
      </c>
      <c r="DV96" t="str">
        <f t="shared" si="335"/>
        <v/>
      </c>
      <c r="DW96" t="str">
        <f t="shared" si="336"/>
        <v/>
      </c>
      <c r="DX96" t="str">
        <f t="shared" si="337"/>
        <v/>
      </c>
      <c r="DY96" t="str">
        <f t="shared" si="402"/>
        <v/>
      </c>
      <c r="DZ96" t="str">
        <f t="shared" si="403"/>
        <v/>
      </c>
      <c r="EA96" t="str">
        <f t="shared" si="404"/>
        <v/>
      </c>
      <c r="EB96" t="str">
        <f t="shared" si="405"/>
        <v/>
      </c>
      <c r="EC96" t="str">
        <f t="shared" si="406"/>
        <v/>
      </c>
      <c r="ED96" t="str">
        <f t="shared" si="407"/>
        <v/>
      </c>
      <c r="EE96" t="str">
        <f t="shared" si="408"/>
        <v/>
      </c>
      <c r="EF96" t="str">
        <f t="shared" si="409"/>
        <v/>
      </c>
      <c r="EG96">
        <f t="shared" si="390"/>
        <v>0</v>
      </c>
      <c r="EH96" t="str">
        <f t="shared" si="381"/>
        <v/>
      </c>
      <c r="EI96" t="b">
        <f t="shared" si="338"/>
        <v>0</v>
      </c>
      <c r="EJ96" t="b">
        <f t="shared" si="339"/>
        <v>0</v>
      </c>
      <c r="EK96" t="b">
        <f t="shared" si="340"/>
        <v>0</v>
      </c>
      <c r="EL96" t="str">
        <f t="shared" si="382"/>
        <v>FALSEFALSEFALSE</v>
      </c>
      <c r="EM96" t="str">
        <f t="shared" si="383"/>
        <v/>
      </c>
      <c r="EN96" t="str">
        <f t="shared" si="384"/>
        <v/>
      </c>
      <c r="EO96" t="str">
        <f t="shared" si="341"/>
        <v/>
      </c>
      <c r="EP96" t="str">
        <f t="shared" si="342"/>
        <v/>
      </c>
      <c r="EQ96" t="str">
        <f t="shared" si="391"/>
        <v/>
      </c>
    </row>
    <row r="97" spans="1:147" x14ac:dyDescent="0.2">
      <c r="A97" t="str">
        <f t="shared" si="385"/>
        <v/>
      </c>
      <c r="B97" s="6" t="str">
        <f t="shared" si="410"/>
        <v/>
      </c>
      <c r="C97" t="str">
        <f t="shared" si="386"/>
        <v/>
      </c>
      <c r="D97" s="8" t="str">
        <f t="shared" si="387"/>
        <v/>
      </c>
      <c r="E97" s="9" t="str">
        <f t="shared" si="344"/>
        <v/>
      </c>
      <c r="F97" s="8" t="str">
        <f t="shared" si="345"/>
        <v/>
      </c>
      <c r="G97" t="str">
        <f t="shared" si="346"/>
        <v/>
      </c>
      <c r="H97" t="str">
        <f t="shared" si="347"/>
        <v/>
      </c>
      <c r="I97" t="str">
        <f t="shared" si="348"/>
        <v/>
      </c>
      <c r="J97" t="str">
        <f t="shared" si="349"/>
        <v/>
      </c>
      <c r="K97" t="str">
        <f t="shared" si="350"/>
        <v/>
      </c>
      <c r="L97" t="str">
        <f t="shared" si="351"/>
        <v/>
      </c>
      <c r="M97" t="str">
        <f t="shared" si="352"/>
        <v/>
      </c>
      <c r="N97" t="str">
        <f t="shared" si="353"/>
        <v/>
      </c>
      <c r="O97" t="str">
        <f t="shared" si="354"/>
        <v/>
      </c>
      <c r="P97" t="str">
        <f t="shared" si="355"/>
        <v/>
      </c>
      <c r="Q97" t="str">
        <f t="shared" si="388"/>
        <v/>
      </c>
      <c r="R97" t="str">
        <f t="shared" si="356"/>
        <v/>
      </c>
      <c r="S97" t="str">
        <f t="shared" si="265"/>
        <v/>
      </c>
      <c r="T97">
        <f t="shared" si="357"/>
        <v>0</v>
      </c>
      <c r="U97" t="str">
        <f t="shared" si="266"/>
        <v/>
      </c>
      <c r="V97" t="str">
        <f t="shared" si="267"/>
        <v/>
      </c>
      <c r="W97" t="str">
        <f t="shared" si="268"/>
        <v/>
      </c>
      <c r="X97" t="str">
        <f t="shared" si="269"/>
        <v/>
      </c>
      <c r="Y97" t="str">
        <f t="shared" si="270"/>
        <v/>
      </c>
      <c r="Z97" t="str">
        <f t="shared" si="271"/>
        <v/>
      </c>
      <c r="AA97" t="str">
        <f t="shared" si="358"/>
        <v/>
      </c>
      <c r="AC97" t="str">
        <f t="shared" si="272"/>
        <v/>
      </c>
      <c r="AD97" t="str">
        <f t="shared" si="273"/>
        <v/>
      </c>
      <c r="AE97" t="str">
        <f t="shared" si="274"/>
        <v/>
      </c>
      <c r="AF97" t="str">
        <f t="shared" si="275"/>
        <v/>
      </c>
      <c r="AG97" t="str">
        <f t="shared" si="276"/>
        <v/>
      </c>
      <c r="AH97" t="str">
        <f t="shared" si="277"/>
        <v/>
      </c>
      <c r="AI97" t="str">
        <f t="shared" si="278"/>
        <v/>
      </c>
      <c r="AJ97" t="str">
        <f t="shared" si="279"/>
        <v/>
      </c>
      <c r="AK97" t="str">
        <f t="shared" si="280"/>
        <v/>
      </c>
      <c r="AL97">
        <f t="shared" si="359"/>
        <v>0</v>
      </c>
      <c r="AM97" t="str">
        <f t="shared" si="281"/>
        <v/>
      </c>
      <c r="AN97" t="str">
        <f t="shared" si="282"/>
        <v/>
      </c>
      <c r="AO97" t="str">
        <f t="shared" si="283"/>
        <v/>
      </c>
      <c r="AP97" t="str">
        <f t="shared" si="389"/>
        <v/>
      </c>
      <c r="AQ97" t="b">
        <f t="shared" si="185"/>
        <v>0</v>
      </c>
      <c r="AR97" t="str">
        <f t="shared" si="284"/>
        <v/>
      </c>
      <c r="AS97" t="str">
        <f t="shared" si="285"/>
        <v/>
      </c>
      <c r="AT97" t="str">
        <f t="shared" si="360"/>
        <v/>
      </c>
      <c r="AU97" t="str">
        <f t="shared" si="286"/>
        <v/>
      </c>
      <c r="AV97" t="str">
        <f t="shared" si="361"/>
        <v/>
      </c>
      <c r="AW97" t="str">
        <f t="shared" si="362"/>
        <v/>
      </c>
      <c r="AX97" t="str">
        <f t="shared" si="363"/>
        <v/>
      </c>
      <c r="AY97" t="str">
        <f t="shared" si="364"/>
        <v/>
      </c>
      <c r="AZ97" t="str">
        <f t="shared" si="365"/>
        <v/>
      </c>
      <c r="BA97" t="str">
        <f t="shared" si="366"/>
        <v/>
      </c>
      <c r="BB97" t="str">
        <f t="shared" si="367"/>
        <v/>
      </c>
      <c r="BC97" t="str">
        <f t="shared" si="287"/>
        <v/>
      </c>
      <c r="BD97" t="str">
        <f t="shared" si="288"/>
        <v/>
      </c>
      <c r="BE97" t="str">
        <f t="shared" si="289"/>
        <v/>
      </c>
      <c r="BF97" t="str">
        <f t="shared" si="290"/>
        <v/>
      </c>
      <c r="BG97" t="str">
        <f t="shared" si="291"/>
        <v/>
      </c>
      <c r="BH97" t="str">
        <f t="shared" si="292"/>
        <v/>
      </c>
      <c r="BI97">
        <f t="shared" si="368"/>
        <v>0</v>
      </c>
      <c r="BJ97" t="str">
        <f t="shared" si="293"/>
        <v/>
      </c>
      <c r="BK97" t="str">
        <f t="shared" si="294"/>
        <v/>
      </c>
      <c r="BL97" t="b">
        <f t="shared" si="295"/>
        <v>0</v>
      </c>
      <c r="BM97" t="str">
        <f t="shared" si="296"/>
        <v/>
      </c>
      <c r="BN97" t="str">
        <f t="shared" si="297"/>
        <v/>
      </c>
      <c r="BO97" t="str">
        <f t="shared" si="298"/>
        <v/>
      </c>
      <c r="BP97" t="str">
        <f t="shared" si="299"/>
        <v/>
      </c>
      <c r="BQ97" t="str">
        <f t="shared" si="300"/>
        <v/>
      </c>
      <c r="BR97" t="str">
        <f t="shared" si="301"/>
        <v/>
      </c>
      <c r="BS97" t="str">
        <f t="shared" si="302"/>
        <v/>
      </c>
      <c r="BT97" t="str">
        <f t="shared" si="303"/>
        <v/>
      </c>
      <c r="BU97" t="str">
        <f t="shared" si="304"/>
        <v/>
      </c>
      <c r="BV97" t="str">
        <f t="shared" si="305"/>
        <v/>
      </c>
      <c r="BW97" t="str">
        <f t="shared" si="306"/>
        <v/>
      </c>
      <c r="BX97" t="str">
        <f t="shared" si="307"/>
        <v/>
      </c>
      <c r="BY97">
        <f t="shared" si="369"/>
        <v>0</v>
      </c>
      <c r="BZ97">
        <f t="shared" si="392"/>
        <v>0</v>
      </c>
      <c r="CA97" t="str">
        <f t="shared" si="308"/>
        <v/>
      </c>
      <c r="CB97" t="str">
        <f t="shared" si="370"/>
        <v/>
      </c>
      <c r="CC97" t="str">
        <f t="shared" si="371"/>
        <v/>
      </c>
      <c r="CD97" t="str">
        <f t="shared" si="309"/>
        <v/>
      </c>
      <c r="CE97" t="str">
        <f t="shared" si="310"/>
        <v/>
      </c>
      <c r="CF97" t="str">
        <f t="shared" si="311"/>
        <v/>
      </c>
      <c r="CG97" t="str">
        <f t="shared" si="312"/>
        <v/>
      </c>
      <c r="CH97" t="str">
        <f t="shared" si="313"/>
        <v/>
      </c>
      <c r="CI97" t="str">
        <f t="shared" si="314"/>
        <v/>
      </c>
      <c r="CJ97" t="str">
        <f t="shared" si="315"/>
        <v/>
      </c>
      <c r="CK97" t="str">
        <f t="shared" si="316"/>
        <v/>
      </c>
      <c r="CL97" t="str">
        <f t="shared" si="317"/>
        <v/>
      </c>
      <c r="CM97" t="str">
        <f t="shared" si="318"/>
        <v/>
      </c>
      <c r="CN97" t="str">
        <f t="shared" si="319"/>
        <v/>
      </c>
      <c r="CO97" t="str">
        <f t="shared" si="320"/>
        <v/>
      </c>
      <c r="CP97" t="str">
        <f t="shared" si="321"/>
        <v/>
      </c>
      <c r="CQ97" t="str">
        <f t="shared" si="322"/>
        <v/>
      </c>
      <c r="CR97" t="str">
        <f t="shared" si="323"/>
        <v/>
      </c>
      <c r="CS97" t="str">
        <f t="shared" si="324"/>
        <v/>
      </c>
      <c r="CT97" t="str">
        <f t="shared" si="325"/>
        <v/>
      </c>
      <c r="CU97" t="str">
        <f t="shared" si="326"/>
        <v/>
      </c>
      <c r="CV97" t="str">
        <f t="shared" si="327"/>
        <v/>
      </c>
      <c r="CW97" t="str">
        <f t="shared" si="393"/>
        <v/>
      </c>
      <c r="CX97" t="str">
        <f t="shared" si="394"/>
        <v/>
      </c>
      <c r="CY97" t="str">
        <f t="shared" si="395"/>
        <v/>
      </c>
      <c r="CZ97" t="str">
        <f t="shared" si="396"/>
        <v/>
      </c>
      <c r="DA97" t="str">
        <f t="shared" si="397"/>
        <v/>
      </c>
      <c r="DB97" t="str">
        <f t="shared" si="398"/>
        <v/>
      </c>
      <c r="DC97" t="str">
        <f t="shared" si="399"/>
        <v/>
      </c>
      <c r="DD97" t="str">
        <f t="shared" si="400"/>
        <v/>
      </c>
      <c r="DE97">
        <f t="shared" si="401"/>
        <v>0</v>
      </c>
      <c r="DF97">
        <f t="shared" si="328"/>
        <v>0</v>
      </c>
      <c r="DG97" t="str">
        <f t="shared" si="329"/>
        <v/>
      </c>
      <c r="DH97" t="str">
        <f t="shared" si="372"/>
        <v/>
      </c>
      <c r="DI97" t="str">
        <f t="shared" si="373"/>
        <v/>
      </c>
      <c r="DJ97" t="str">
        <f t="shared" si="374"/>
        <v/>
      </c>
      <c r="DK97" t="str">
        <f t="shared" si="375"/>
        <v/>
      </c>
      <c r="DL97" t="str">
        <f t="shared" si="376"/>
        <v/>
      </c>
      <c r="DM97" t="str">
        <f t="shared" si="377"/>
        <v/>
      </c>
      <c r="DN97" t="str">
        <f t="shared" si="378"/>
        <v/>
      </c>
      <c r="DO97" t="str">
        <f t="shared" si="379"/>
        <v/>
      </c>
      <c r="DP97" t="str">
        <f t="shared" si="380"/>
        <v/>
      </c>
      <c r="DQ97" t="str">
        <f t="shared" si="330"/>
        <v/>
      </c>
      <c r="DR97" t="str">
        <f t="shared" si="331"/>
        <v/>
      </c>
      <c r="DS97" t="str">
        <f t="shared" si="332"/>
        <v/>
      </c>
      <c r="DT97" t="str">
        <f t="shared" si="333"/>
        <v/>
      </c>
      <c r="DU97" t="str">
        <f t="shared" si="334"/>
        <v/>
      </c>
      <c r="DV97" t="str">
        <f t="shared" si="335"/>
        <v/>
      </c>
      <c r="DW97" t="str">
        <f t="shared" si="336"/>
        <v/>
      </c>
      <c r="DX97" t="str">
        <f t="shared" si="337"/>
        <v/>
      </c>
      <c r="DY97" t="str">
        <f t="shared" si="402"/>
        <v/>
      </c>
      <c r="DZ97" t="str">
        <f t="shared" si="403"/>
        <v/>
      </c>
      <c r="EA97" t="str">
        <f t="shared" si="404"/>
        <v/>
      </c>
      <c r="EB97" t="str">
        <f t="shared" si="405"/>
        <v/>
      </c>
      <c r="EC97" t="str">
        <f t="shared" si="406"/>
        <v/>
      </c>
      <c r="ED97" t="str">
        <f t="shared" si="407"/>
        <v/>
      </c>
      <c r="EE97" t="str">
        <f t="shared" si="408"/>
        <v/>
      </c>
      <c r="EF97" t="str">
        <f t="shared" si="409"/>
        <v/>
      </c>
      <c r="EG97">
        <f t="shared" si="390"/>
        <v>0</v>
      </c>
      <c r="EH97" t="str">
        <f t="shared" si="381"/>
        <v/>
      </c>
      <c r="EI97" t="b">
        <f t="shared" si="338"/>
        <v>0</v>
      </c>
      <c r="EJ97" t="b">
        <f t="shared" si="339"/>
        <v>0</v>
      </c>
      <c r="EK97" t="b">
        <f t="shared" si="340"/>
        <v>0</v>
      </c>
      <c r="EL97" t="str">
        <f t="shared" si="382"/>
        <v>FALSEFALSEFALSE</v>
      </c>
      <c r="EM97" t="str">
        <f t="shared" si="383"/>
        <v/>
      </c>
      <c r="EN97" t="str">
        <f t="shared" si="384"/>
        <v/>
      </c>
      <c r="EO97" t="str">
        <f t="shared" si="341"/>
        <v/>
      </c>
      <c r="EP97" t="str">
        <f t="shared" si="342"/>
        <v/>
      </c>
      <c r="EQ97" t="str">
        <f t="shared" si="391"/>
        <v/>
      </c>
    </row>
    <row r="98" spans="1:147" x14ac:dyDescent="0.2">
      <c r="A98" t="str">
        <f t="shared" si="385"/>
        <v/>
      </c>
      <c r="B98" s="6" t="str">
        <f t="shared" si="410"/>
        <v/>
      </c>
      <c r="C98" t="str">
        <f t="shared" si="386"/>
        <v/>
      </c>
      <c r="D98" s="8" t="str">
        <f t="shared" si="387"/>
        <v/>
      </c>
      <c r="E98" s="9" t="str">
        <f t="shared" si="344"/>
        <v/>
      </c>
      <c r="F98" s="8" t="str">
        <f t="shared" si="345"/>
        <v/>
      </c>
      <c r="G98" t="str">
        <f t="shared" si="346"/>
        <v/>
      </c>
      <c r="H98" t="str">
        <f t="shared" si="347"/>
        <v/>
      </c>
      <c r="I98" t="str">
        <f t="shared" si="348"/>
        <v/>
      </c>
      <c r="J98" t="str">
        <f t="shared" si="349"/>
        <v/>
      </c>
      <c r="K98" t="str">
        <f t="shared" si="350"/>
        <v/>
      </c>
      <c r="L98" t="str">
        <f t="shared" si="351"/>
        <v/>
      </c>
      <c r="M98" t="str">
        <f t="shared" si="352"/>
        <v/>
      </c>
      <c r="N98" t="str">
        <f t="shared" si="353"/>
        <v/>
      </c>
      <c r="O98" t="str">
        <f t="shared" si="354"/>
        <v/>
      </c>
      <c r="P98" t="str">
        <f t="shared" si="355"/>
        <v/>
      </c>
      <c r="Q98" t="str">
        <f t="shared" si="388"/>
        <v/>
      </c>
      <c r="R98" t="str">
        <f t="shared" si="356"/>
        <v/>
      </c>
      <c r="S98" t="str">
        <f t="shared" si="265"/>
        <v/>
      </c>
      <c r="T98">
        <f t="shared" si="357"/>
        <v>0</v>
      </c>
      <c r="U98" t="str">
        <f t="shared" si="266"/>
        <v/>
      </c>
      <c r="V98" t="str">
        <f t="shared" si="267"/>
        <v/>
      </c>
      <c r="W98" t="str">
        <f t="shared" si="268"/>
        <v/>
      </c>
      <c r="X98" t="str">
        <f t="shared" si="269"/>
        <v/>
      </c>
      <c r="Y98" t="str">
        <f t="shared" si="270"/>
        <v/>
      </c>
      <c r="Z98" t="str">
        <f t="shared" si="271"/>
        <v/>
      </c>
      <c r="AA98" t="str">
        <f t="shared" si="358"/>
        <v/>
      </c>
      <c r="AC98" t="str">
        <f t="shared" si="272"/>
        <v/>
      </c>
      <c r="AD98" t="str">
        <f t="shared" si="273"/>
        <v/>
      </c>
      <c r="AE98" t="str">
        <f t="shared" si="274"/>
        <v/>
      </c>
      <c r="AF98" t="str">
        <f t="shared" si="275"/>
        <v/>
      </c>
      <c r="AG98" t="str">
        <f t="shared" si="276"/>
        <v/>
      </c>
      <c r="AH98" t="str">
        <f t="shared" si="277"/>
        <v/>
      </c>
      <c r="AI98" t="str">
        <f t="shared" si="278"/>
        <v/>
      </c>
      <c r="AJ98" t="str">
        <f t="shared" si="279"/>
        <v/>
      </c>
      <c r="AK98" t="str">
        <f t="shared" si="280"/>
        <v/>
      </c>
      <c r="AL98">
        <f t="shared" si="359"/>
        <v>0</v>
      </c>
      <c r="AM98" t="str">
        <f t="shared" si="281"/>
        <v/>
      </c>
      <c r="AN98" t="str">
        <f t="shared" si="282"/>
        <v/>
      </c>
      <c r="AO98" t="str">
        <f t="shared" si="283"/>
        <v/>
      </c>
      <c r="AP98" t="str">
        <f t="shared" si="389"/>
        <v/>
      </c>
      <c r="AQ98" t="b">
        <f t="shared" si="185"/>
        <v>0</v>
      </c>
      <c r="AR98" t="str">
        <f t="shared" si="284"/>
        <v/>
      </c>
      <c r="AS98" t="str">
        <f t="shared" si="285"/>
        <v/>
      </c>
      <c r="AT98" t="str">
        <f t="shared" si="360"/>
        <v/>
      </c>
      <c r="AU98" t="str">
        <f t="shared" si="286"/>
        <v/>
      </c>
      <c r="AV98" t="str">
        <f t="shared" si="361"/>
        <v/>
      </c>
      <c r="AW98" t="str">
        <f t="shared" si="362"/>
        <v/>
      </c>
      <c r="AX98" t="str">
        <f t="shared" si="363"/>
        <v/>
      </c>
      <c r="AY98" t="str">
        <f t="shared" si="364"/>
        <v/>
      </c>
      <c r="AZ98" t="str">
        <f t="shared" si="365"/>
        <v/>
      </c>
      <c r="BA98" t="str">
        <f t="shared" si="366"/>
        <v/>
      </c>
      <c r="BB98" t="str">
        <f t="shared" si="367"/>
        <v/>
      </c>
      <c r="BC98" t="str">
        <f t="shared" si="287"/>
        <v/>
      </c>
      <c r="BD98" t="str">
        <f t="shared" si="288"/>
        <v/>
      </c>
      <c r="BE98" t="str">
        <f t="shared" si="289"/>
        <v/>
      </c>
      <c r="BF98" t="str">
        <f t="shared" si="290"/>
        <v/>
      </c>
      <c r="BG98" t="str">
        <f t="shared" si="291"/>
        <v/>
      </c>
      <c r="BH98" t="str">
        <f t="shared" si="292"/>
        <v/>
      </c>
      <c r="BI98">
        <f t="shared" si="368"/>
        <v>0</v>
      </c>
      <c r="BJ98" t="str">
        <f t="shared" si="293"/>
        <v/>
      </c>
      <c r="BK98" t="str">
        <f t="shared" si="294"/>
        <v/>
      </c>
      <c r="BL98" t="b">
        <f t="shared" si="295"/>
        <v>0</v>
      </c>
      <c r="BM98" t="str">
        <f t="shared" si="296"/>
        <v/>
      </c>
      <c r="BN98" t="str">
        <f t="shared" si="297"/>
        <v/>
      </c>
      <c r="BO98" t="str">
        <f t="shared" si="298"/>
        <v/>
      </c>
      <c r="BP98" t="str">
        <f t="shared" si="299"/>
        <v/>
      </c>
      <c r="BQ98" t="str">
        <f t="shared" si="300"/>
        <v/>
      </c>
      <c r="BR98" t="str">
        <f t="shared" si="301"/>
        <v/>
      </c>
      <c r="BS98" t="str">
        <f t="shared" si="302"/>
        <v/>
      </c>
      <c r="BT98" t="str">
        <f t="shared" si="303"/>
        <v/>
      </c>
      <c r="BU98" t="str">
        <f t="shared" si="304"/>
        <v/>
      </c>
      <c r="BV98" t="str">
        <f t="shared" si="305"/>
        <v/>
      </c>
      <c r="BW98" t="str">
        <f t="shared" si="306"/>
        <v/>
      </c>
      <c r="BX98" t="str">
        <f t="shared" si="307"/>
        <v/>
      </c>
      <c r="BY98">
        <f t="shared" si="369"/>
        <v>0</v>
      </c>
      <c r="BZ98">
        <f t="shared" si="392"/>
        <v>0</v>
      </c>
      <c r="CA98" t="str">
        <f t="shared" si="308"/>
        <v/>
      </c>
      <c r="CB98" t="str">
        <f t="shared" si="370"/>
        <v/>
      </c>
      <c r="CC98" t="str">
        <f t="shared" si="371"/>
        <v/>
      </c>
      <c r="CD98" t="str">
        <f t="shared" si="309"/>
        <v/>
      </c>
      <c r="CE98" t="str">
        <f t="shared" si="310"/>
        <v/>
      </c>
      <c r="CF98" t="str">
        <f t="shared" si="311"/>
        <v/>
      </c>
      <c r="CG98" t="str">
        <f t="shared" si="312"/>
        <v/>
      </c>
      <c r="CH98" t="str">
        <f t="shared" si="313"/>
        <v/>
      </c>
      <c r="CI98" t="str">
        <f t="shared" si="314"/>
        <v/>
      </c>
      <c r="CJ98" t="str">
        <f t="shared" si="315"/>
        <v/>
      </c>
      <c r="CK98" t="str">
        <f t="shared" si="316"/>
        <v/>
      </c>
      <c r="CL98" t="str">
        <f t="shared" si="317"/>
        <v/>
      </c>
      <c r="CM98" t="str">
        <f t="shared" si="318"/>
        <v/>
      </c>
      <c r="CN98" t="str">
        <f t="shared" si="319"/>
        <v/>
      </c>
      <c r="CO98" t="str">
        <f t="shared" si="320"/>
        <v/>
      </c>
      <c r="CP98" t="str">
        <f t="shared" si="321"/>
        <v/>
      </c>
      <c r="CQ98" t="str">
        <f t="shared" si="322"/>
        <v/>
      </c>
      <c r="CR98" t="str">
        <f t="shared" si="323"/>
        <v/>
      </c>
      <c r="CS98" t="str">
        <f t="shared" si="324"/>
        <v/>
      </c>
      <c r="CT98" t="str">
        <f t="shared" si="325"/>
        <v/>
      </c>
      <c r="CU98" t="str">
        <f t="shared" si="326"/>
        <v/>
      </c>
      <c r="CV98" t="str">
        <f t="shared" si="327"/>
        <v/>
      </c>
      <c r="CW98" t="str">
        <f t="shared" si="393"/>
        <v/>
      </c>
      <c r="CX98" t="str">
        <f t="shared" si="394"/>
        <v/>
      </c>
      <c r="CY98" t="str">
        <f t="shared" si="395"/>
        <v/>
      </c>
      <c r="CZ98" t="str">
        <f t="shared" si="396"/>
        <v/>
      </c>
      <c r="DA98" t="str">
        <f t="shared" si="397"/>
        <v/>
      </c>
      <c r="DB98" t="str">
        <f t="shared" si="398"/>
        <v/>
      </c>
      <c r="DC98" t="str">
        <f t="shared" si="399"/>
        <v/>
      </c>
      <c r="DD98" t="str">
        <f t="shared" si="400"/>
        <v/>
      </c>
      <c r="DE98">
        <f t="shared" si="401"/>
        <v>0</v>
      </c>
      <c r="DF98">
        <f t="shared" si="328"/>
        <v>0</v>
      </c>
      <c r="DG98" t="str">
        <f t="shared" si="329"/>
        <v/>
      </c>
      <c r="DH98" t="str">
        <f t="shared" si="372"/>
        <v/>
      </c>
      <c r="DI98" t="str">
        <f t="shared" si="373"/>
        <v/>
      </c>
      <c r="DJ98" t="str">
        <f t="shared" si="374"/>
        <v/>
      </c>
      <c r="DK98" t="str">
        <f t="shared" si="375"/>
        <v/>
      </c>
      <c r="DL98" t="str">
        <f t="shared" si="376"/>
        <v/>
      </c>
      <c r="DM98" t="str">
        <f t="shared" si="377"/>
        <v/>
      </c>
      <c r="DN98" t="str">
        <f t="shared" si="378"/>
        <v/>
      </c>
      <c r="DO98" t="str">
        <f t="shared" si="379"/>
        <v/>
      </c>
      <c r="DP98" t="str">
        <f t="shared" si="380"/>
        <v/>
      </c>
      <c r="DQ98" t="str">
        <f t="shared" si="330"/>
        <v/>
      </c>
      <c r="DR98" t="str">
        <f t="shared" si="331"/>
        <v/>
      </c>
      <c r="DS98" t="str">
        <f t="shared" si="332"/>
        <v/>
      </c>
      <c r="DT98" t="str">
        <f t="shared" si="333"/>
        <v/>
      </c>
      <c r="DU98" t="str">
        <f t="shared" si="334"/>
        <v/>
      </c>
      <c r="DV98" t="str">
        <f t="shared" si="335"/>
        <v/>
      </c>
      <c r="DW98" t="str">
        <f t="shared" si="336"/>
        <v/>
      </c>
      <c r="DX98" t="str">
        <f t="shared" si="337"/>
        <v/>
      </c>
      <c r="DY98" t="str">
        <f t="shared" si="402"/>
        <v/>
      </c>
      <c r="DZ98" t="str">
        <f t="shared" si="403"/>
        <v/>
      </c>
      <c r="EA98" t="str">
        <f t="shared" si="404"/>
        <v/>
      </c>
      <c r="EB98" t="str">
        <f t="shared" si="405"/>
        <v/>
      </c>
      <c r="EC98" t="str">
        <f t="shared" si="406"/>
        <v/>
      </c>
      <c r="ED98" t="str">
        <f t="shared" si="407"/>
        <v/>
      </c>
      <c r="EE98" t="str">
        <f t="shared" si="408"/>
        <v/>
      </c>
      <c r="EF98" t="str">
        <f t="shared" si="409"/>
        <v/>
      </c>
      <c r="EG98">
        <f t="shared" si="390"/>
        <v>0</v>
      </c>
      <c r="EH98" t="str">
        <f t="shared" si="381"/>
        <v/>
      </c>
      <c r="EI98" t="b">
        <f t="shared" si="338"/>
        <v>0</v>
      </c>
      <c r="EJ98" t="b">
        <f t="shared" si="339"/>
        <v>0</v>
      </c>
      <c r="EK98" t="b">
        <f t="shared" si="340"/>
        <v>0</v>
      </c>
      <c r="EL98" t="str">
        <f t="shared" si="382"/>
        <v>FALSEFALSEFALSE</v>
      </c>
      <c r="EM98" t="str">
        <f t="shared" si="383"/>
        <v/>
      </c>
      <c r="EN98" t="str">
        <f t="shared" si="384"/>
        <v/>
      </c>
      <c r="EO98" t="str">
        <f t="shared" si="341"/>
        <v/>
      </c>
      <c r="EP98" t="str">
        <f t="shared" si="342"/>
        <v/>
      </c>
      <c r="EQ98" t="str">
        <f t="shared" si="391"/>
        <v/>
      </c>
    </row>
    <row r="99" spans="1:147" x14ac:dyDescent="0.2">
      <c r="A99" t="str">
        <f t="shared" si="385"/>
        <v/>
      </c>
      <c r="B99" s="6" t="str">
        <f t="shared" si="410"/>
        <v/>
      </c>
      <c r="C99" t="str">
        <f t="shared" si="386"/>
        <v/>
      </c>
      <c r="D99" s="8" t="str">
        <f t="shared" si="387"/>
        <v/>
      </c>
      <c r="E99" s="9" t="str">
        <f t="shared" si="344"/>
        <v/>
      </c>
      <c r="F99" s="8" t="str">
        <f t="shared" si="345"/>
        <v/>
      </c>
      <c r="G99" t="str">
        <f t="shared" si="346"/>
        <v/>
      </c>
      <c r="H99" t="str">
        <f t="shared" si="347"/>
        <v/>
      </c>
      <c r="I99" t="str">
        <f t="shared" si="348"/>
        <v/>
      </c>
      <c r="J99" t="str">
        <f t="shared" si="349"/>
        <v/>
      </c>
      <c r="K99" t="str">
        <f t="shared" si="350"/>
        <v/>
      </c>
      <c r="L99" t="str">
        <f t="shared" si="351"/>
        <v/>
      </c>
      <c r="M99" t="str">
        <f t="shared" si="352"/>
        <v/>
      </c>
      <c r="N99" t="str">
        <f t="shared" si="353"/>
        <v/>
      </c>
      <c r="O99" t="str">
        <f t="shared" si="354"/>
        <v/>
      </c>
      <c r="P99" t="str">
        <f t="shared" si="355"/>
        <v/>
      </c>
      <c r="Q99" t="str">
        <f t="shared" si="388"/>
        <v/>
      </c>
      <c r="R99" t="str">
        <f t="shared" si="356"/>
        <v/>
      </c>
      <c r="S99" t="str">
        <f t="shared" si="265"/>
        <v/>
      </c>
      <c r="T99">
        <f t="shared" si="357"/>
        <v>0</v>
      </c>
      <c r="U99" t="str">
        <f t="shared" si="266"/>
        <v/>
      </c>
      <c r="V99" t="str">
        <f t="shared" si="267"/>
        <v/>
      </c>
      <c r="W99" t="str">
        <f t="shared" si="268"/>
        <v/>
      </c>
      <c r="X99" t="str">
        <f t="shared" si="269"/>
        <v/>
      </c>
      <c r="Y99" t="str">
        <f t="shared" si="270"/>
        <v/>
      </c>
      <c r="Z99" t="str">
        <f t="shared" si="271"/>
        <v/>
      </c>
      <c r="AA99" t="str">
        <f t="shared" si="358"/>
        <v/>
      </c>
      <c r="AC99" t="str">
        <f t="shared" si="272"/>
        <v/>
      </c>
      <c r="AD99" t="str">
        <f t="shared" si="273"/>
        <v/>
      </c>
      <c r="AE99" t="str">
        <f t="shared" si="274"/>
        <v/>
      </c>
      <c r="AF99" t="str">
        <f t="shared" si="275"/>
        <v/>
      </c>
      <c r="AG99" t="str">
        <f t="shared" si="276"/>
        <v/>
      </c>
      <c r="AH99" t="str">
        <f t="shared" si="277"/>
        <v/>
      </c>
      <c r="AI99" t="str">
        <f t="shared" si="278"/>
        <v/>
      </c>
      <c r="AJ99" t="str">
        <f t="shared" si="279"/>
        <v/>
      </c>
      <c r="AK99" t="str">
        <f t="shared" si="280"/>
        <v/>
      </c>
      <c r="AL99">
        <f t="shared" si="359"/>
        <v>0</v>
      </c>
      <c r="AM99" t="str">
        <f t="shared" si="281"/>
        <v/>
      </c>
      <c r="AN99" t="str">
        <f t="shared" si="282"/>
        <v/>
      </c>
      <c r="AO99" t="str">
        <f t="shared" si="283"/>
        <v/>
      </c>
      <c r="AP99" t="str">
        <f t="shared" si="389"/>
        <v/>
      </c>
      <c r="AQ99" t="b">
        <f t="shared" si="185"/>
        <v>0</v>
      </c>
      <c r="AR99" t="str">
        <f t="shared" si="284"/>
        <v/>
      </c>
      <c r="AS99" t="str">
        <f t="shared" si="285"/>
        <v/>
      </c>
      <c r="AT99" t="str">
        <f t="shared" si="360"/>
        <v/>
      </c>
      <c r="AU99" t="str">
        <f t="shared" si="286"/>
        <v/>
      </c>
      <c r="AV99" t="str">
        <f t="shared" si="361"/>
        <v/>
      </c>
      <c r="AW99" t="str">
        <f t="shared" si="362"/>
        <v/>
      </c>
      <c r="AX99" t="str">
        <f t="shared" si="363"/>
        <v/>
      </c>
      <c r="AY99" t="str">
        <f t="shared" si="364"/>
        <v/>
      </c>
      <c r="AZ99" t="str">
        <f t="shared" si="365"/>
        <v/>
      </c>
      <c r="BA99" t="str">
        <f t="shared" si="366"/>
        <v/>
      </c>
      <c r="BB99" t="str">
        <f t="shared" si="367"/>
        <v/>
      </c>
      <c r="BC99" t="str">
        <f t="shared" si="287"/>
        <v/>
      </c>
      <c r="BD99" t="str">
        <f t="shared" si="288"/>
        <v/>
      </c>
      <c r="BE99" t="str">
        <f t="shared" si="289"/>
        <v/>
      </c>
      <c r="BF99" t="str">
        <f t="shared" si="290"/>
        <v/>
      </c>
      <c r="BG99" t="str">
        <f t="shared" si="291"/>
        <v/>
      </c>
      <c r="BH99" t="str">
        <f t="shared" si="292"/>
        <v/>
      </c>
      <c r="BI99">
        <f t="shared" si="368"/>
        <v>0</v>
      </c>
      <c r="BJ99" t="str">
        <f t="shared" si="293"/>
        <v/>
      </c>
      <c r="BK99" t="str">
        <f t="shared" si="294"/>
        <v/>
      </c>
      <c r="BL99" t="b">
        <f t="shared" si="295"/>
        <v>0</v>
      </c>
      <c r="BM99" t="str">
        <f t="shared" si="296"/>
        <v/>
      </c>
      <c r="BN99" t="str">
        <f t="shared" si="297"/>
        <v/>
      </c>
      <c r="BO99" t="str">
        <f t="shared" si="298"/>
        <v/>
      </c>
      <c r="BP99" t="str">
        <f t="shared" si="299"/>
        <v/>
      </c>
      <c r="BQ99" t="str">
        <f t="shared" si="300"/>
        <v/>
      </c>
      <c r="BR99" t="str">
        <f t="shared" si="301"/>
        <v/>
      </c>
      <c r="BS99" t="str">
        <f t="shared" si="302"/>
        <v/>
      </c>
      <c r="BT99" t="str">
        <f t="shared" si="303"/>
        <v/>
      </c>
      <c r="BU99" t="str">
        <f t="shared" si="304"/>
        <v/>
      </c>
      <c r="BV99" t="str">
        <f t="shared" si="305"/>
        <v/>
      </c>
      <c r="BW99" t="str">
        <f t="shared" si="306"/>
        <v/>
      </c>
      <c r="BX99" t="str">
        <f t="shared" si="307"/>
        <v/>
      </c>
      <c r="BY99">
        <f t="shared" si="369"/>
        <v>0</v>
      </c>
      <c r="BZ99">
        <f t="shared" si="392"/>
        <v>0</v>
      </c>
      <c r="CA99" t="str">
        <f t="shared" si="308"/>
        <v/>
      </c>
      <c r="CB99" t="str">
        <f t="shared" si="370"/>
        <v/>
      </c>
      <c r="CC99" t="str">
        <f t="shared" si="371"/>
        <v/>
      </c>
      <c r="CD99" t="str">
        <f t="shared" si="309"/>
        <v/>
      </c>
      <c r="CE99" t="str">
        <f t="shared" si="310"/>
        <v/>
      </c>
      <c r="CF99" t="str">
        <f t="shared" si="311"/>
        <v/>
      </c>
      <c r="CG99" t="str">
        <f t="shared" si="312"/>
        <v/>
      </c>
      <c r="CH99" t="str">
        <f t="shared" si="313"/>
        <v/>
      </c>
      <c r="CI99" t="str">
        <f t="shared" si="314"/>
        <v/>
      </c>
      <c r="CJ99" t="str">
        <f t="shared" si="315"/>
        <v/>
      </c>
      <c r="CK99" t="str">
        <f t="shared" si="316"/>
        <v/>
      </c>
      <c r="CL99" t="str">
        <f t="shared" si="317"/>
        <v/>
      </c>
      <c r="CM99" t="str">
        <f t="shared" si="318"/>
        <v/>
      </c>
      <c r="CN99" t="str">
        <f t="shared" si="319"/>
        <v/>
      </c>
      <c r="CO99" t="str">
        <f t="shared" si="320"/>
        <v/>
      </c>
      <c r="CP99" t="str">
        <f t="shared" si="321"/>
        <v/>
      </c>
      <c r="CQ99" t="str">
        <f t="shared" si="322"/>
        <v/>
      </c>
      <c r="CR99" t="str">
        <f t="shared" si="323"/>
        <v/>
      </c>
      <c r="CS99" t="str">
        <f t="shared" si="324"/>
        <v/>
      </c>
      <c r="CT99" t="str">
        <f t="shared" si="325"/>
        <v/>
      </c>
      <c r="CU99" t="str">
        <f t="shared" si="326"/>
        <v/>
      </c>
      <c r="CV99" t="str">
        <f t="shared" si="327"/>
        <v/>
      </c>
      <c r="CW99" t="str">
        <f t="shared" si="393"/>
        <v/>
      </c>
      <c r="CX99" t="str">
        <f t="shared" si="394"/>
        <v/>
      </c>
      <c r="CY99" t="str">
        <f t="shared" si="395"/>
        <v/>
      </c>
      <c r="CZ99" t="str">
        <f t="shared" si="396"/>
        <v/>
      </c>
      <c r="DA99" t="str">
        <f t="shared" si="397"/>
        <v/>
      </c>
      <c r="DB99" t="str">
        <f t="shared" si="398"/>
        <v/>
      </c>
      <c r="DC99" t="str">
        <f t="shared" si="399"/>
        <v/>
      </c>
      <c r="DD99" t="str">
        <f t="shared" si="400"/>
        <v/>
      </c>
      <c r="DE99">
        <f t="shared" si="401"/>
        <v>0</v>
      </c>
      <c r="DF99">
        <f t="shared" si="328"/>
        <v>0</v>
      </c>
      <c r="DG99" t="str">
        <f t="shared" si="329"/>
        <v/>
      </c>
      <c r="DH99" t="str">
        <f t="shared" si="372"/>
        <v/>
      </c>
      <c r="DI99" t="str">
        <f t="shared" si="373"/>
        <v/>
      </c>
      <c r="DJ99" t="str">
        <f t="shared" si="374"/>
        <v/>
      </c>
      <c r="DK99" t="str">
        <f t="shared" si="375"/>
        <v/>
      </c>
      <c r="DL99" t="str">
        <f t="shared" si="376"/>
        <v/>
      </c>
      <c r="DM99" t="str">
        <f t="shared" si="377"/>
        <v/>
      </c>
      <c r="DN99" t="str">
        <f t="shared" si="378"/>
        <v/>
      </c>
      <c r="DO99" t="str">
        <f t="shared" si="379"/>
        <v/>
      </c>
      <c r="DP99" t="str">
        <f t="shared" si="380"/>
        <v/>
      </c>
      <c r="DQ99" t="str">
        <f t="shared" si="330"/>
        <v/>
      </c>
      <c r="DR99" t="str">
        <f t="shared" si="331"/>
        <v/>
      </c>
      <c r="DS99" t="str">
        <f t="shared" si="332"/>
        <v/>
      </c>
      <c r="DT99" t="str">
        <f t="shared" si="333"/>
        <v/>
      </c>
      <c r="DU99" t="str">
        <f t="shared" si="334"/>
        <v/>
      </c>
      <c r="DV99" t="str">
        <f t="shared" si="335"/>
        <v/>
      </c>
      <c r="DW99" t="str">
        <f t="shared" si="336"/>
        <v/>
      </c>
      <c r="DX99" t="str">
        <f t="shared" si="337"/>
        <v/>
      </c>
      <c r="DY99" t="str">
        <f t="shared" si="402"/>
        <v/>
      </c>
      <c r="DZ99" t="str">
        <f t="shared" si="403"/>
        <v/>
      </c>
      <c r="EA99" t="str">
        <f t="shared" si="404"/>
        <v/>
      </c>
      <c r="EB99" t="str">
        <f t="shared" si="405"/>
        <v/>
      </c>
      <c r="EC99" t="str">
        <f t="shared" si="406"/>
        <v/>
      </c>
      <c r="ED99" t="str">
        <f t="shared" si="407"/>
        <v/>
      </c>
      <c r="EE99" t="str">
        <f t="shared" si="408"/>
        <v/>
      </c>
      <c r="EF99" t="str">
        <f t="shared" si="409"/>
        <v/>
      </c>
      <c r="EG99">
        <f t="shared" si="390"/>
        <v>0</v>
      </c>
      <c r="EH99" t="str">
        <f t="shared" si="381"/>
        <v/>
      </c>
      <c r="EI99" t="b">
        <f t="shared" si="338"/>
        <v>0</v>
      </c>
      <c r="EJ99" t="b">
        <f t="shared" si="339"/>
        <v>0</v>
      </c>
      <c r="EK99" t="b">
        <f t="shared" si="340"/>
        <v>0</v>
      </c>
      <c r="EL99" t="str">
        <f t="shared" si="382"/>
        <v>FALSEFALSEFALSE</v>
      </c>
      <c r="EM99" t="str">
        <f t="shared" si="383"/>
        <v/>
      </c>
      <c r="EN99" t="str">
        <f t="shared" si="384"/>
        <v/>
      </c>
      <c r="EO99" t="str">
        <f t="shared" si="341"/>
        <v/>
      </c>
      <c r="EP99" t="str">
        <f t="shared" si="342"/>
        <v/>
      </c>
      <c r="EQ99" t="str">
        <f t="shared" si="391"/>
        <v/>
      </c>
    </row>
    <row r="100" spans="1:147" x14ac:dyDescent="0.2">
      <c r="A100" t="str">
        <f t="shared" si="385"/>
        <v/>
      </c>
      <c r="B100" s="6" t="str">
        <f t="shared" si="410"/>
        <v/>
      </c>
      <c r="C100" t="str">
        <f t="shared" si="386"/>
        <v/>
      </c>
      <c r="D100" s="8" t="str">
        <f t="shared" si="387"/>
        <v/>
      </c>
      <c r="E100" s="9" t="str">
        <f t="shared" si="344"/>
        <v/>
      </c>
      <c r="F100" s="8" t="str">
        <f t="shared" si="345"/>
        <v/>
      </c>
      <c r="G100" t="str">
        <f t="shared" si="346"/>
        <v/>
      </c>
      <c r="H100" t="str">
        <f t="shared" si="347"/>
        <v/>
      </c>
      <c r="I100" t="str">
        <f t="shared" si="348"/>
        <v/>
      </c>
      <c r="J100" t="str">
        <f t="shared" si="349"/>
        <v/>
      </c>
      <c r="K100" t="str">
        <f t="shared" si="350"/>
        <v/>
      </c>
      <c r="L100" t="str">
        <f t="shared" si="351"/>
        <v/>
      </c>
      <c r="M100" t="str">
        <f t="shared" si="352"/>
        <v/>
      </c>
      <c r="N100" t="str">
        <f t="shared" si="353"/>
        <v/>
      </c>
      <c r="O100" t="str">
        <f t="shared" si="354"/>
        <v/>
      </c>
      <c r="P100" t="str">
        <f t="shared" si="355"/>
        <v/>
      </c>
      <c r="Q100" t="str">
        <f t="shared" si="388"/>
        <v/>
      </c>
      <c r="R100" t="str">
        <f t="shared" si="356"/>
        <v/>
      </c>
      <c r="S100" t="str">
        <f t="shared" si="265"/>
        <v/>
      </c>
      <c r="T100">
        <f t="shared" si="357"/>
        <v>0</v>
      </c>
      <c r="U100" t="str">
        <f t="shared" si="266"/>
        <v/>
      </c>
      <c r="V100" t="str">
        <f t="shared" si="267"/>
        <v/>
      </c>
      <c r="W100" t="str">
        <f t="shared" si="268"/>
        <v/>
      </c>
      <c r="X100" t="str">
        <f t="shared" si="269"/>
        <v/>
      </c>
      <c r="Y100" t="str">
        <f t="shared" si="270"/>
        <v/>
      </c>
      <c r="Z100" t="str">
        <f t="shared" si="271"/>
        <v/>
      </c>
      <c r="AA100" t="str">
        <f t="shared" si="358"/>
        <v/>
      </c>
      <c r="AC100" t="str">
        <f t="shared" si="272"/>
        <v/>
      </c>
      <c r="AD100" t="str">
        <f t="shared" si="273"/>
        <v/>
      </c>
      <c r="AE100" t="str">
        <f t="shared" si="274"/>
        <v/>
      </c>
      <c r="AF100" t="str">
        <f t="shared" si="275"/>
        <v/>
      </c>
      <c r="AG100" t="str">
        <f t="shared" si="276"/>
        <v/>
      </c>
      <c r="AH100" t="str">
        <f t="shared" si="277"/>
        <v/>
      </c>
      <c r="AI100" t="str">
        <f t="shared" si="278"/>
        <v/>
      </c>
      <c r="AJ100" t="str">
        <f t="shared" si="279"/>
        <v/>
      </c>
      <c r="AK100" t="str">
        <f t="shared" si="280"/>
        <v/>
      </c>
      <c r="AL100">
        <f t="shared" si="359"/>
        <v>0</v>
      </c>
      <c r="AM100" t="str">
        <f t="shared" si="281"/>
        <v/>
      </c>
      <c r="AN100" t="str">
        <f t="shared" si="282"/>
        <v/>
      </c>
      <c r="AO100" t="str">
        <f t="shared" si="283"/>
        <v/>
      </c>
      <c r="AP100" t="str">
        <f t="shared" si="389"/>
        <v/>
      </c>
      <c r="AQ100" t="b">
        <f t="shared" si="185"/>
        <v>0</v>
      </c>
      <c r="AR100" t="str">
        <f t="shared" si="284"/>
        <v/>
      </c>
      <c r="AS100" t="str">
        <f t="shared" si="285"/>
        <v/>
      </c>
      <c r="AT100" t="str">
        <f t="shared" si="360"/>
        <v/>
      </c>
      <c r="AU100" t="str">
        <f t="shared" si="286"/>
        <v/>
      </c>
      <c r="AV100" t="str">
        <f t="shared" si="361"/>
        <v/>
      </c>
      <c r="AW100" t="str">
        <f t="shared" si="362"/>
        <v/>
      </c>
      <c r="AX100" t="str">
        <f t="shared" si="363"/>
        <v/>
      </c>
      <c r="AY100" t="str">
        <f t="shared" si="364"/>
        <v/>
      </c>
      <c r="AZ100" t="str">
        <f t="shared" si="365"/>
        <v/>
      </c>
      <c r="BA100" t="str">
        <f t="shared" si="366"/>
        <v/>
      </c>
      <c r="BB100" t="str">
        <f t="shared" si="367"/>
        <v/>
      </c>
      <c r="BC100" t="str">
        <f t="shared" si="287"/>
        <v/>
      </c>
      <c r="BD100" t="str">
        <f t="shared" si="288"/>
        <v/>
      </c>
      <c r="BE100" t="str">
        <f t="shared" si="289"/>
        <v/>
      </c>
      <c r="BF100" t="str">
        <f t="shared" si="290"/>
        <v/>
      </c>
      <c r="BG100" t="str">
        <f t="shared" si="291"/>
        <v/>
      </c>
      <c r="BH100" t="str">
        <f t="shared" si="292"/>
        <v/>
      </c>
      <c r="BI100">
        <f t="shared" si="368"/>
        <v>0</v>
      </c>
      <c r="BJ100" t="str">
        <f t="shared" si="293"/>
        <v/>
      </c>
      <c r="BK100" t="str">
        <f t="shared" si="294"/>
        <v/>
      </c>
      <c r="BL100" t="b">
        <f t="shared" si="295"/>
        <v>0</v>
      </c>
      <c r="BM100" t="str">
        <f t="shared" si="296"/>
        <v/>
      </c>
      <c r="BN100" t="str">
        <f t="shared" si="297"/>
        <v/>
      </c>
      <c r="BO100" t="str">
        <f t="shared" si="298"/>
        <v/>
      </c>
      <c r="BP100" t="str">
        <f t="shared" si="299"/>
        <v/>
      </c>
      <c r="BQ100" t="str">
        <f t="shared" si="300"/>
        <v/>
      </c>
      <c r="BR100" t="str">
        <f t="shared" si="301"/>
        <v/>
      </c>
      <c r="BS100" t="str">
        <f t="shared" si="302"/>
        <v/>
      </c>
      <c r="BT100" t="str">
        <f t="shared" si="303"/>
        <v/>
      </c>
      <c r="BU100" t="str">
        <f t="shared" si="304"/>
        <v/>
      </c>
      <c r="BV100" t="str">
        <f t="shared" si="305"/>
        <v/>
      </c>
      <c r="BW100" t="str">
        <f t="shared" si="306"/>
        <v/>
      </c>
      <c r="BX100" t="str">
        <f t="shared" si="307"/>
        <v/>
      </c>
      <c r="BY100">
        <f t="shared" si="369"/>
        <v>0</v>
      </c>
      <c r="BZ100">
        <f t="shared" si="392"/>
        <v>0</v>
      </c>
      <c r="CA100" t="str">
        <f t="shared" si="308"/>
        <v/>
      </c>
      <c r="CB100" t="str">
        <f t="shared" si="370"/>
        <v/>
      </c>
      <c r="CC100" t="str">
        <f t="shared" si="371"/>
        <v/>
      </c>
      <c r="CD100" t="str">
        <f t="shared" si="309"/>
        <v/>
      </c>
      <c r="CE100" t="str">
        <f t="shared" si="310"/>
        <v/>
      </c>
      <c r="CF100" t="str">
        <f t="shared" si="311"/>
        <v/>
      </c>
      <c r="CG100" t="str">
        <f t="shared" si="312"/>
        <v/>
      </c>
      <c r="CH100" t="str">
        <f t="shared" si="313"/>
        <v/>
      </c>
      <c r="CI100" t="str">
        <f t="shared" si="314"/>
        <v/>
      </c>
      <c r="CJ100" t="str">
        <f t="shared" si="315"/>
        <v/>
      </c>
      <c r="CK100" t="str">
        <f t="shared" si="316"/>
        <v/>
      </c>
      <c r="CL100" t="str">
        <f t="shared" si="317"/>
        <v/>
      </c>
      <c r="CM100" t="str">
        <f t="shared" si="318"/>
        <v/>
      </c>
      <c r="CN100" t="str">
        <f t="shared" si="319"/>
        <v/>
      </c>
      <c r="CO100" t="str">
        <f t="shared" si="320"/>
        <v/>
      </c>
      <c r="CP100" t="str">
        <f t="shared" si="321"/>
        <v/>
      </c>
      <c r="CQ100" t="str">
        <f t="shared" si="322"/>
        <v/>
      </c>
      <c r="CR100" t="str">
        <f t="shared" si="323"/>
        <v/>
      </c>
      <c r="CS100" t="str">
        <f t="shared" si="324"/>
        <v/>
      </c>
      <c r="CT100" t="str">
        <f t="shared" si="325"/>
        <v/>
      </c>
      <c r="CU100" t="str">
        <f t="shared" si="326"/>
        <v/>
      </c>
      <c r="CV100" t="str">
        <f t="shared" si="327"/>
        <v/>
      </c>
      <c r="CW100" t="str">
        <f t="shared" si="393"/>
        <v/>
      </c>
      <c r="CX100" t="str">
        <f t="shared" si="394"/>
        <v/>
      </c>
      <c r="CY100" t="str">
        <f t="shared" si="395"/>
        <v/>
      </c>
      <c r="CZ100" t="str">
        <f t="shared" si="396"/>
        <v/>
      </c>
      <c r="DA100" t="str">
        <f t="shared" si="397"/>
        <v/>
      </c>
      <c r="DB100" t="str">
        <f t="shared" si="398"/>
        <v/>
      </c>
      <c r="DC100" t="str">
        <f t="shared" si="399"/>
        <v/>
      </c>
      <c r="DD100" t="str">
        <f t="shared" si="400"/>
        <v/>
      </c>
      <c r="DE100">
        <f t="shared" si="401"/>
        <v>0</v>
      </c>
      <c r="DF100">
        <f t="shared" si="328"/>
        <v>0</v>
      </c>
      <c r="DG100" t="str">
        <f t="shared" si="329"/>
        <v/>
      </c>
      <c r="DH100" t="str">
        <f t="shared" si="372"/>
        <v/>
      </c>
      <c r="DI100" t="str">
        <f t="shared" si="373"/>
        <v/>
      </c>
      <c r="DJ100" t="str">
        <f t="shared" si="374"/>
        <v/>
      </c>
      <c r="DK100" t="str">
        <f t="shared" si="375"/>
        <v/>
      </c>
      <c r="DL100" t="str">
        <f t="shared" si="376"/>
        <v/>
      </c>
      <c r="DM100" t="str">
        <f t="shared" si="377"/>
        <v/>
      </c>
      <c r="DN100" t="str">
        <f t="shared" si="378"/>
        <v/>
      </c>
      <c r="DO100" t="str">
        <f t="shared" si="379"/>
        <v/>
      </c>
      <c r="DP100" t="str">
        <f t="shared" si="380"/>
        <v/>
      </c>
      <c r="DQ100" t="str">
        <f t="shared" si="330"/>
        <v/>
      </c>
      <c r="DR100" t="str">
        <f t="shared" si="331"/>
        <v/>
      </c>
      <c r="DS100" t="str">
        <f t="shared" si="332"/>
        <v/>
      </c>
      <c r="DT100" t="str">
        <f t="shared" si="333"/>
        <v/>
      </c>
      <c r="DU100" t="str">
        <f t="shared" si="334"/>
        <v/>
      </c>
      <c r="DV100" t="str">
        <f t="shared" si="335"/>
        <v/>
      </c>
      <c r="DW100" t="str">
        <f t="shared" si="336"/>
        <v/>
      </c>
      <c r="DX100" t="str">
        <f t="shared" si="337"/>
        <v/>
      </c>
      <c r="DY100" t="str">
        <f t="shared" si="402"/>
        <v/>
      </c>
      <c r="DZ100" t="str">
        <f t="shared" si="403"/>
        <v/>
      </c>
      <c r="EA100" t="str">
        <f t="shared" si="404"/>
        <v/>
      </c>
      <c r="EB100" t="str">
        <f t="shared" si="405"/>
        <v/>
      </c>
      <c r="EC100" t="str">
        <f t="shared" si="406"/>
        <v/>
      </c>
      <c r="ED100" t="str">
        <f t="shared" si="407"/>
        <v/>
      </c>
      <c r="EE100" t="str">
        <f t="shared" si="408"/>
        <v/>
      </c>
      <c r="EF100" t="str">
        <f t="shared" si="409"/>
        <v/>
      </c>
      <c r="EG100">
        <f t="shared" si="390"/>
        <v>0</v>
      </c>
      <c r="EH100" t="str">
        <f t="shared" si="381"/>
        <v/>
      </c>
      <c r="EI100" t="b">
        <f t="shared" si="338"/>
        <v>0</v>
      </c>
      <c r="EJ100" t="b">
        <f t="shared" si="339"/>
        <v>0</v>
      </c>
      <c r="EK100" t="b">
        <f t="shared" si="340"/>
        <v>0</v>
      </c>
      <c r="EL100" t="str">
        <f t="shared" si="382"/>
        <v>FALSEFALSEFALSE</v>
      </c>
      <c r="EM100" t="str">
        <f t="shared" si="383"/>
        <v/>
      </c>
      <c r="EN100" t="str">
        <f t="shared" si="384"/>
        <v/>
      </c>
      <c r="EO100" t="str">
        <f t="shared" si="341"/>
        <v/>
      </c>
      <c r="EP100" t="str">
        <f t="shared" si="342"/>
        <v/>
      </c>
      <c r="EQ100" t="str">
        <f t="shared" si="391"/>
        <v/>
      </c>
    </row>
    <row r="101" spans="1:147" x14ac:dyDescent="0.2">
      <c r="A101" t="str">
        <f t="shared" si="385"/>
        <v/>
      </c>
      <c r="B101" s="6" t="str">
        <f t="shared" si="410"/>
        <v/>
      </c>
      <c r="C101" t="str">
        <f t="shared" si="386"/>
        <v/>
      </c>
      <c r="D101" s="8" t="str">
        <f t="shared" si="387"/>
        <v/>
      </c>
      <c r="E101" s="9" t="str">
        <f t="shared" si="344"/>
        <v/>
      </c>
      <c r="F101" s="8" t="str">
        <f t="shared" si="345"/>
        <v/>
      </c>
      <c r="G101" t="str">
        <f t="shared" si="346"/>
        <v/>
      </c>
      <c r="H101" t="str">
        <f t="shared" si="347"/>
        <v/>
      </c>
      <c r="I101" t="str">
        <f t="shared" si="348"/>
        <v/>
      </c>
      <c r="J101" t="str">
        <f t="shared" si="349"/>
        <v/>
      </c>
      <c r="K101" t="str">
        <f t="shared" si="350"/>
        <v/>
      </c>
      <c r="L101" t="str">
        <f t="shared" si="351"/>
        <v/>
      </c>
      <c r="M101" t="str">
        <f t="shared" si="352"/>
        <v/>
      </c>
      <c r="N101" t="str">
        <f t="shared" si="353"/>
        <v/>
      </c>
      <c r="O101" t="str">
        <f t="shared" si="354"/>
        <v/>
      </c>
      <c r="P101" t="str">
        <f t="shared" si="355"/>
        <v/>
      </c>
      <c r="Q101" t="str">
        <f t="shared" si="388"/>
        <v/>
      </c>
      <c r="R101" t="str">
        <f t="shared" si="356"/>
        <v/>
      </c>
      <c r="S101" t="str">
        <f t="shared" si="265"/>
        <v/>
      </c>
      <c r="T101">
        <f t="shared" si="357"/>
        <v>0</v>
      </c>
      <c r="U101" t="str">
        <f t="shared" si="266"/>
        <v/>
      </c>
      <c r="V101" t="str">
        <f t="shared" si="267"/>
        <v/>
      </c>
      <c r="W101" t="str">
        <f t="shared" si="268"/>
        <v/>
      </c>
      <c r="X101" t="str">
        <f t="shared" si="269"/>
        <v/>
      </c>
      <c r="Y101" t="str">
        <f t="shared" si="270"/>
        <v/>
      </c>
      <c r="Z101" t="str">
        <f t="shared" si="271"/>
        <v/>
      </c>
      <c r="AA101" t="str">
        <f t="shared" si="358"/>
        <v/>
      </c>
      <c r="AC101" t="str">
        <f t="shared" si="272"/>
        <v/>
      </c>
      <c r="AD101" t="str">
        <f t="shared" si="273"/>
        <v/>
      </c>
      <c r="AE101" t="str">
        <f t="shared" si="274"/>
        <v/>
      </c>
      <c r="AF101" t="str">
        <f t="shared" si="275"/>
        <v/>
      </c>
      <c r="AG101" t="str">
        <f t="shared" si="276"/>
        <v/>
      </c>
      <c r="AH101" t="str">
        <f t="shared" si="277"/>
        <v/>
      </c>
      <c r="AI101" t="str">
        <f t="shared" si="278"/>
        <v/>
      </c>
      <c r="AJ101" t="str">
        <f t="shared" si="279"/>
        <v/>
      </c>
      <c r="AK101" t="str">
        <f t="shared" si="280"/>
        <v/>
      </c>
      <c r="AL101">
        <f t="shared" si="359"/>
        <v>0</v>
      </c>
      <c r="AM101" t="str">
        <f t="shared" si="281"/>
        <v/>
      </c>
      <c r="AN101" t="str">
        <f t="shared" si="282"/>
        <v/>
      </c>
      <c r="AO101" t="str">
        <f t="shared" si="283"/>
        <v/>
      </c>
      <c r="AP101" t="str">
        <f t="shared" si="389"/>
        <v/>
      </c>
      <c r="AQ101" t="b">
        <f t="shared" si="185"/>
        <v>0</v>
      </c>
      <c r="AR101" t="str">
        <f t="shared" si="284"/>
        <v/>
      </c>
      <c r="AS101" t="str">
        <f t="shared" si="285"/>
        <v/>
      </c>
      <c r="AT101" t="str">
        <f t="shared" si="360"/>
        <v/>
      </c>
      <c r="AU101" t="str">
        <f t="shared" si="286"/>
        <v/>
      </c>
      <c r="AV101" t="str">
        <f t="shared" si="361"/>
        <v/>
      </c>
      <c r="AW101" t="str">
        <f t="shared" si="362"/>
        <v/>
      </c>
      <c r="AX101" t="str">
        <f t="shared" si="363"/>
        <v/>
      </c>
      <c r="AY101" t="str">
        <f t="shared" si="364"/>
        <v/>
      </c>
      <c r="AZ101" t="str">
        <f t="shared" si="365"/>
        <v/>
      </c>
      <c r="BA101" t="str">
        <f t="shared" si="366"/>
        <v/>
      </c>
      <c r="BB101" t="str">
        <f t="shared" si="367"/>
        <v/>
      </c>
      <c r="BC101" t="str">
        <f t="shared" si="287"/>
        <v/>
      </c>
      <c r="BD101" t="str">
        <f t="shared" si="288"/>
        <v/>
      </c>
      <c r="BE101" t="str">
        <f t="shared" si="289"/>
        <v/>
      </c>
      <c r="BF101" t="str">
        <f t="shared" si="290"/>
        <v/>
      </c>
      <c r="BG101" t="str">
        <f t="shared" si="291"/>
        <v/>
      </c>
      <c r="BH101" t="str">
        <f t="shared" si="292"/>
        <v/>
      </c>
      <c r="BI101">
        <f t="shared" si="368"/>
        <v>0</v>
      </c>
      <c r="BJ101" t="str">
        <f t="shared" si="293"/>
        <v/>
      </c>
      <c r="BK101" t="str">
        <f t="shared" si="294"/>
        <v/>
      </c>
      <c r="BL101" t="b">
        <f t="shared" si="295"/>
        <v>0</v>
      </c>
      <c r="BM101" t="str">
        <f t="shared" si="296"/>
        <v/>
      </c>
      <c r="BN101" t="str">
        <f t="shared" si="297"/>
        <v/>
      </c>
      <c r="BO101" t="str">
        <f t="shared" si="298"/>
        <v/>
      </c>
      <c r="BP101" t="str">
        <f t="shared" si="299"/>
        <v/>
      </c>
      <c r="BQ101" t="str">
        <f t="shared" si="300"/>
        <v/>
      </c>
      <c r="BR101" t="str">
        <f t="shared" si="301"/>
        <v/>
      </c>
      <c r="BS101" t="str">
        <f t="shared" si="302"/>
        <v/>
      </c>
      <c r="BT101" t="str">
        <f t="shared" si="303"/>
        <v/>
      </c>
      <c r="BU101" t="str">
        <f t="shared" si="304"/>
        <v/>
      </c>
      <c r="BV101" t="str">
        <f t="shared" si="305"/>
        <v/>
      </c>
      <c r="BW101" t="str">
        <f t="shared" si="306"/>
        <v/>
      </c>
      <c r="BX101" t="str">
        <f t="shared" si="307"/>
        <v/>
      </c>
      <c r="BY101">
        <f t="shared" si="369"/>
        <v>0</v>
      </c>
      <c r="BZ101">
        <f t="shared" si="392"/>
        <v>0</v>
      </c>
      <c r="CA101" t="str">
        <f t="shared" si="308"/>
        <v/>
      </c>
      <c r="CB101" t="str">
        <f t="shared" si="370"/>
        <v/>
      </c>
      <c r="CC101" t="str">
        <f t="shared" si="371"/>
        <v/>
      </c>
      <c r="CD101" t="str">
        <f t="shared" si="309"/>
        <v/>
      </c>
      <c r="CE101" t="str">
        <f t="shared" si="310"/>
        <v/>
      </c>
      <c r="CF101" t="str">
        <f t="shared" si="311"/>
        <v/>
      </c>
      <c r="CG101" t="str">
        <f t="shared" si="312"/>
        <v/>
      </c>
      <c r="CH101" t="str">
        <f t="shared" si="313"/>
        <v/>
      </c>
      <c r="CI101" t="str">
        <f t="shared" si="314"/>
        <v/>
      </c>
      <c r="CJ101" t="str">
        <f t="shared" si="315"/>
        <v/>
      </c>
      <c r="CK101" t="str">
        <f t="shared" si="316"/>
        <v/>
      </c>
      <c r="CL101" t="str">
        <f t="shared" si="317"/>
        <v/>
      </c>
      <c r="CM101" t="str">
        <f t="shared" si="318"/>
        <v/>
      </c>
      <c r="CN101" t="str">
        <f t="shared" si="319"/>
        <v/>
      </c>
      <c r="CO101" t="str">
        <f t="shared" si="320"/>
        <v/>
      </c>
      <c r="CP101" t="str">
        <f t="shared" si="321"/>
        <v/>
      </c>
      <c r="CQ101" t="str">
        <f t="shared" si="322"/>
        <v/>
      </c>
      <c r="CR101" t="str">
        <f t="shared" si="323"/>
        <v/>
      </c>
      <c r="CS101" t="str">
        <f t="shared" si="324"/>
        <v/>
      </c>
      <c r="CT101" t="str">
        <f t="shared" si="325"/>
        <v/>
      </c>
      <c r="CU101" t="str">
        <f t="shared" si="326"/>
        <v/>
      </c>
      <c r="CV101" t="str">
        <f t="shared" si="327"/>
        <v/>
      </c>
      <c r="CW101" t="str">
        <f t="shared" si="393"/>
        <v/>
      </c>
      <c r="CX101" t="str">
        <f t="shared" si="394"/>
        <v/>
      </c>
      <c r="CY101" t="str">
        <f t="shared" si="395"/>
        <v/>
      </c>
      <c r="CZ101" t="str">
        <f t="shared" si="396"/>
        <v/>
      </c>
      <c r="DA101" t="str">
        <f t="shared" si="397"/>
        <v/>
      </c>
      <c r="DB101" t="str">
        <f t="shared" si="398"/>
        <v/>
      </c>
      <c r="DC101" t="str">
        <f t="shared" si="399"/>
        <v/>
      </c>
      <c r="DD101" t="str">
        <f t="shared" si="400"/>
        <v/>
      </c>
      <c r="DE101">
        <f t="shared" si="401"/>
        <v>0</v>
      </c>
      <c r="DF101">
        <f t="shared" si="328"/>
        <v>0</v>
      </c>
      <c r="DG101" t="str">
        <f t="shared" si="329"/>
        <v/>
      </c>
      <c r="DH101" t="str">
        <f t="shared" si="372"/>
        <v/>
      </c>
      <c r="DI101" t="str">
        <f t="shared" si="373"/>
        <v/>
      </c>
      <c r="DJ101" t="str">
        <f t="shared" si="374"/>
        <v/>
      </c>
      <c r="DK101" t="str">
        <f t="shared" si="375"/>
        <v/>
      </c>
      <c r="DL101" t="str">
        <f t="shared" si="376"/>
        <v/>
      </c>
      <c r="DM101" t="str">
        <f t="shared" si="377"/>
        <v/>
      </c>
      <c r="DN101" t="str">
        <f t="shared" si="378"/>
        <v/>
      </c>
      <c r="DO101" t="str">
        <f t="shared" si="379"/>
        <v/>
      </c>
      <c r="DP101" t="str">
        <f t="shared" si="380"/>
        <v/>
      </c>
      <c r="DQ101" t="str">
        <f t="shared" si="330"/>
        <v/>
      </c>
      <c r="DR101" t="str">
        <f t="shared" si="331"/>
        <v/>
      </c>
      <c r="DS101" t="str">
        <f t="shared" si="332"/>
        <v/>
      </c>
      <c r="DT101" t="str">
        <f t="shared" si="333"/>
        <v/>
      </c>
      <c r="DU101" t="str">
        <f t="shared" si="334"/>
        <v/>
      </c>
      <c r="DV101" t="str">
        <f t="shared" si="335"/>
        <v/>
      </c>
      <c r="DW101" t="str">
        <f t="shared" si="336"/>
        <v/>
      </c>
      <c r="DX101" t="str">
        <f t="shared" si="337"/>
        <v/>
      </c>
      <c r="DY101" t="str">
        <f t="shared" si="402"/>
        <v/>
      </c>
      <c r="DZ101" t="str">
        <f t="shared" si="403"/>
        <v/>
      </c>
      <c r="EA101" t="str">
        <f t="shared" si="404"/>
        <v/>
      </c>
      <c r="EB101" t="str">
        <f t="shared" si="405"/>
        <v/>
      </c>
      <c r="EC101" t="str">
        <f t="shared" si="406"/>
        <v/>
      </c>
      <c r="ED101" t="str">
        <f t="shared" si="407"/>
        <v/>
      </c>
      <c r="EE101" t="str">
        <f t="shared" si="408"/>
        <v/>
      </c>
      <c r="EF101" t="str">
        <f t="shared" si="409"/>
        <v/>
      </c>
      <c r="EG101">
        <f t="shared" si="390"/>
        <v>0</v>
      </c>
      <c r="EH101" t="str">
        <f t="shared" si="381"/>
        <v/>
      </c>
      <c r="EI101" t="b">
        <f t="shared" si="338"/>
        <v>0</v>
      </c>
      <c r="EJ101" t="b">
        <f t="shared" si="339"/>
        <v>0</v>
      </c>
      <c r="EK101" t="b">
        <f t="shared" si="340"/>
        <v>0</v>
      </c>
      <c r="EL101" t="str">
        <f t="shared" si="382"/>
        <v>FALSEFALSEFALSE</v>
      </c>
      <c r="EM101" t="str">
        <f t="shared" si="383"/>
        <v/>
      </c>
      <c r="EN101" t="str">
        <f t="shared" si="384"/>
        <v/>
      </c>
      <c r="EO101" t="str">
        <f t="shared" si="341"/>
        <v/>
      </c>
      <c r="EP101" t="str">
        <f t="shared" si="342"/>
        <v/>
      </c>
      <c r="EQ101" t="str">
        <f t="shared" si="391"/>
        <v/>
      </c>
    </row>
    <row r="102" spans="1:147" x14ac:dyDescent="0.2">
      <c r="A102" t="str">
        <f t="shared" si="385"/>
        <v/>
      </c>
      <c r="B102" s="6" t="str">
        <f t="shared" si="410"/>
        <v/>
      </c>
      <c r="C102" t="str">
        <f t="shared" si="386"/>
        <v/>
      </c>
      <c r="D102" s="8" t="str">
        <f t="shared" si="387"/>
        <v/>
      </c>
      <c r="E102" s="9" t="str">
        <f t="shared" si="344"/>
        <v/>
      </c>
      <c r="F102" s="8" t="str">
        <f t="shared" si="345"/>
        <v/>
      </c>
      <c r="G102" t="str">
        <f t="shared" si="346"/>
        <v/>
      </c>
      <c r="H102" t="str">
        <f t="shared" si="347"/>
        <v/>
      </c>
      <c r="I102" t="str">
        <f t="shared" si="348"/>
        <v/>
      </c>
      <c r="J102" t="str">
        <f t="shared" si="349"/>
        <v/>
      </c>
      <c r="K102" t="str">
        <f t="shared" si="350"/>
        <v/>
      </c>
      <c r="L102" t="str">
        <f t="shared" si="351"/>
        <v/>
      </c>
      <c r="M102" t="str">
        <f t="shared" si="352"/>
        <v/>
      </c>
      <c r="N102" t="str">
        <f t="shared" si="353"/>
        <v/>
      </c>
      <c r="O102" t="str">
        <f t="shared" si="354"/>
        <v/>
      </c>
      <c r="P102" t="str">
        <f t="shared" si="355"/>
        <v/>
      </c>
      <c r="Q102" t="str">
        <f t="shared" si="388"/>
        <v/>
      </c>
      <c r="R102" t="str">
        <f t="shared" si="356"/>
        <v/>
      </c>
      <c r="S102" t="str">
        <f t="shared" si="265"/>
        <v/>
      </c>
      <c r="T102">
        <f t="shared" si="357"/>
        <v>0</v>
      </c>
      <c r="U102" t="str">
        <f t="shared" si="266"/>
        <v/>
      </c>
      <c r="V102" t="str">
        <f t="shared" si="267"/>
        <v/>
      </c>
      <c r="W102" t="str">
        <f t="shared" si="268"/>
        <v/>
      </c>
      <c r="X102" t="str">
        <f t="shared" si="269"/>
        <v/>
      </c>
      <c r="Y102" t="str">
        <f t="shared" si="270"/>
        <v/>
      </c>
      <c r="Z102" t="str">
        <f t="shared" si="271"/>
        <v/>
      </c>
      <c r="AA102" t="str">
        <f t="shared" si="358"/>
        <v/>
      </c>
      <c r="AC102" t="str">
        <f t="shared" si="272"/>
        <v/>
      </c>
      <c r="AD102" t="str">
        <f t="shared" si="273"/>
        <v/>
      </c>
      <c r="AE102" t="str">
        <f t="shared" si="274"/>
        <v/>
      </c>
      <c r="AF102" t="str">
        <f t="shared" si="275"/>
        <v/>
      </c>
      <c r="AG102" t="str">
        <f t="shared" si="276"/>
        <v/>
      </c>
      <c r="AH102" t="str">
        <f t="shared" si="277"/>
        <v/>
      </c>
      <c r="AI102" t="str">
        <f t="shared" si="278"/>
        <v/>
      </c>
      <c r="AJ102" t="str">
        <f t="shared" si="279"/>
        <v/>
      </c>
      <c r="AK102" t="str">
        <f t="shared" si="280"/>
        <v/>
      </c>
      <c r="AL102">
        <f t="shared" si="359"/>
        <v>0</v>
      </c>
      <c r="AM102" t="str">
        <f t="shared" si="281"/>
        <v/>
      </c>
      <c r="AN102" t="str">
        <f t="shared" si="282"/>
        <v/>
      </c>
      <c r="AO102" t="str">
        <f t="shared" si="283"/>
        <v/>
      </c>
      <c r="AP102" t="str">
        <f t="shared" si="389"/>
        <v/>
      </c>
      <c r="AQ102" t="b">
        <f t="shared" si="185"/>
        <v>0</v>
      </c>
      <c r="AR102" t="str">
        <f t="shared" si="284"/>
        <v/>
      </c>
      <c r="AS102" t="str">
        <f t="shared" si="285"/>
        <v/>
      </c>
      <c r="AT102" t="str">
        <f t="shared" si="360"/>
        <v/>
      </c>
      <c r="AU102" t="str">
        <f t="shared" si="286"/>
        <v/>
      </c>
      <c r="AV102" t="str">
        <f t="shared" si="361"/>
        <v/>
      </c>
      <c r="AW102" t="str">
        <f t="shared" si="362"/>
        <v/>
      </c>
      <c r="AX102" t="str">
        <f t="shared" si="363"/>
        <v/>
      </c>
      <c r="AY102" t="str">
        <f t="shared" si="364"/>
        <v/>
      </c>
      <c r="AZ102" t="str">
        <f t="shared" si="365"/>
        <v/>
      </c>
      <c r="BA102" t="str">
        <f t="shared" si="366"/>
        <v/>
      </c>
      <c r="BB102" t="str">
        <f t="shared" si="367"/>
        <v/>
      </c>
      <c r="BC102" t="str">
        <f t="shared" si="287"/>
        <v/>
      </c>
      <c r="BD102" t="str">
        <f t="shared" si="288"/>
        <v/>
      </c>
      <c r="BE102" t="str">
        <f t="shared" si="289"/>
        <v/>
      </c>
      <c r="BF102" t="str">
        <f t="shared" si="290"/>
        <v/>
      </c>
      <c r="BG102" t="str">
        <f t="shared" si="291"/>
        <v/>
      </c>
      <c r="BH102" t="str">
        <f t="shared" si="292"/>
        <v/>
      </c>
      <c r="BI102">
        <f t="shared" si="368"/>
        <v>0</v>
      </c>
      <c r="BJ102" t="str">
        <f t="shared" si="293"/>
        <v/>
      </c>
      <c r="BK102" t="str">
        <f t="shared" si="294"/>
        <v/>
      </c>
      <c r="BL102" t="b">
        <f t="shared" si="295"/>
        <v>0</v>
      </c>
      <c r="BM102" t="str">
        <f t="shared" si="296"/>
        <v/>
      </c>
      <c r="BN102" t="str">
        <f t="shared" si="297"/>
        <v/>
      </c>
      <c r="BO102" t="str">
        <f t="shared" si="298"/>
        <v/>
      </c>
      <c r="BP102" t="str">
        <f t="shared" si="299"/>
        <v/>
      </c>
      <c r="BQ102" t="str">
        <f t="shared" si="300"/>
        <v/>
      </c>
      <c r="BR102" t="str">
        <f t="shared" si="301"/>
        <v/>
      </c>
      <c r="BS102" t="str">
        <f t="shared" si="302"/>
        <v/>
      </c>
      <c r="BT102" t="str">
        <f t="shared" si="303"/>
        <v/>
      </c>
      <c r="BU102" t="str">
        <f t="shared" si="304"/>
        <v/>
      </c>
      <c r="BV102" t="str">
        <f t="shared" si="305"/>
        <v/>
      </c>
      <c r="BW102" t="str">
        <f t="shared" si="306"/>
        <v/>
      </c>
      <c r="BX102" t="str">
        <f t="shared" si="307"/>
        <v/>
      </c>
      <c r="BY102">
        <f t="shared" si="369"/>
        <v>0</v>
      </c>
      <c r="BZ102">
        <f t="shared" si="392"/>
        <v>0</v>
      </c>
      <c r="CA102" t="str">
        <f t="shared" si="308"/>
        <v/>
      </c>
      <c r="CB102" t="str">
        <f t="shared" si="370"/>
        <v/>
      </c>
      <c r="CC102" t="str">
        <f t="shared" si="371"/>
        <v/>
      </c>
      <c r="CD102" t="str">
        <f t="shared" si="309"/>
        <v/>
      </c>
      <c r="CE102" t="str">
        <f t="shared" si="310"/>
        <v/>
      </c>
      <c r="CF102" t="str">
        <f t="shared" si="311"/>
        <v/>
      </c>
      <c r="CG102" t="str">
        <f t="shared" si="312"/>
        <v/>
      </c>
      <c r="CH102" t="str">
        <f t="shared" si="313"/>
        <v/>
      </c>
      <c r="CI102" t="str">
        <f t="shared" si="314"/>
        <v/>
      </c>
      <c r="CJ102" t="str">
        <f t="shared" si="315"/>
        <v/>
      </c>
      <c r="CK102" t="str">
        <f t="shared" si="316"/>
        <v/>
      </c>
      <c r="CL102" t="str">
        <f t="shared" si="317"/>
        <v/>
      </c>
      <c r="CM102" t="str">
        <f t="shared" si="318"/>
        <v/>
      </c>
      <c r="CN102" t="str">
        <f t="shared" si="319"/>
        <v/>
      </c>
      <c r="CO102" t="str">
        <f t="shared" si="320"/>
        <v/>
      </c>
      <c r="CP102" t="str">
        <f t="shared" si="321"/>
        <v/>
      </c>
      <c r="CQ102" t="str">
        <f t="shared" si="322"/>
        <v/>
      </c>
      <c r="CR102" t="str">
        <f t="shared" si="323"/>
        <v/>
      </c>
      <c r="CS102" t="str">
        <f t="shared" si="324"/>
        <v/>
      </c>
      <c r="CT102" t="str">
        <f t="shared" si="325"/>
        <v/>
      </c>
      <c r="CU102" t="str">
        <f t="shared" si="326"/>
        <v/>
      </c>
      <c r="CV102" t="str">
        <f t="shared" si="327"/>
        <v/>
      </c>
      <c r="CW102" t="str">
        <f t="shared" si="393"/>
        <v/>
      </c>
      <c r="CX102" t="str">
        <f t="shared" si="394"/>
        <v/>
      </c>
      <c r="CY102" t="str">
        <f t="shared" si="395"/>
        <v/>
      </c>
      <c r="CZ102" t="str">
        <f t="shared" si="396"/>
        <v/>
      </c>
      <c r="DA102" t="str">
        <f t="shared" si="397"/>
        <v/>
      </c>
      <c r="DB102" t="str">
        <f t="shared" si="398"/>
        <v/>
      </c>
      <c r="DC102" t="str">
        <f t="shared" si="399"/>
        <v/>
      </c>
      <c r="DD102" t="str">
        <f t="shared" si="400"/>
        <v/>
      </c>
      <c r="DE102">
        <f t="shared" si="401"/>
        <v>0</v>
      </c>
      <c r="DF102">
        <f t="shared" si="328"/>
        <v>0</v>
      </c>
      <c r="DG102" t="str">
        <f t="shared" si="329"/>
        <v/>
      </c>
      <c r="DH102" t="str">
        <f t="shared" si="372"/>
        <v/>
      </c>
      <c r="DI102" t="str">
        <f t="shared" si="373"/>
        <v/>
      </c>
      <c r="DJ102" t="str">
        <f t="shared" si="374"/>
        <v/>
      </c>
      <c r="DK102" t="str">
        <f t="shared" si="375"/>
        <v/>
      </c>
      <c r="DL102" t="str">
        <f t="shared" si="376"/>
        <v/>
      </c>
      <c r="DM102" t="str">
        <f t="shared" si="377"/>
        <v/>
      </c>
      <c r="DN102" t="str">
        <f t="shared" si="378"/>
        <v/>
      </c>
      <c r="DO102" t="str">
        <f t="shared" si="379"/>
        <v/>
      </c>
      <c r="DP102" t="str">
        <f t="shared" si="380"/>
        <v/>
      </c>
      <c r="DQ102" t="str">
        <f t="shared" si="330"/>
        <v/>
      </c>
      <c r="DR102" t="str">
        <f t="shared" si="331"/>
        <v/>
      </c>
      <c r="DS102" t="str">
        <f t="shared" si="332"/>
        <v/>
      </c>
      <c r="DT102" t="str">
        <f t="shared" si="333"/>
        <v/>
      </c>
      <c r="DU102" t="str">
        <f t="shared" si="334"/>
        <v/>
      </c>
      <c r="DV102" t="str">
        <f t="shared" si="335"/>
        <v/>
      </c>
      <c r="DW102" t="str">
        <f t="shared" si="336"/>
        <v/>
      </c>
      <c r="DX102" t="str">
        <f t="shared" si="337"/>
        <v/>
      </c>
      <c r="DY102" t="str">
        <f t="shared" si="402"/>
        <v/>
      </c>
      <c r="DZ102" t="str">
        <f t="shared" si="403"/>
        <v/>
      </c>
      <c r="EA102" t="str">
        <f t="shared" si="404"/>
        <v/>
      </c>
      <c r="EB102" t="str">
        <f t="shared" si="405"/>
        <v/>
      </c>
      <c r="EC102" t="str">
        <f t="shared" si="406"/>
        <v/>
      </c>
      <c r="ED102" t="str">
        <f t="shared" si="407"/>
        <v/>
      </c>
      <c r="EE102" t="str">
        <f t="shared" si="408"/>
        <v/>
      </c>
      <c r="EF102" t="str">
        <f t="shared" si="409"/>
        <v/>
      </c>
      <c r="EG102">
        <f t="shared" si="390"/>
        <v>0</v>
      </c>
      <c r="EH102" t="str">
        <f t="shared" si="381"/>
        <v/>
      </c>
      <c r="EI102" t="b">
        <f t="shared" si="338"/>
        <v>0</v>
      </c>
      <c r="EJ102" t="b">
        <f t="shared" si="339"/>
        <v>0</v>
      </c>
      <c r="EK102" t="b">
        <f t="shared" si="340"/>
        <v>0</v>
      </c>
      <c r="EL102" t="str">
        <f t="shared" si="382"/>
        <v>FALSEFALSEFALSE</v>
      </c>
      <c r="EM102" t="str">
        <f t="shared" si="383"/>
        <v/>
      </c>
      <c r="EN102" t="str">
        <f t="shared" si="384"/>
        <v/>
      </c>
      <c r="EO102" t="str">
        <f t="shared" si="341"/>
        <v/>
      </c>
      <c r="EP102" t="str">
        <f t="shared" si="342"/>
        <v/>
      </c>
      <c r="EQ102" t="str">
        <f t="shared" si="391"/>
        <v/>
      </c>
    </row>
    <row r="103" spans="1:147" x14ac:dyDescent="0.2">
      <c r="A103" t="str">
        <f t="shared" si="385"/>
        <v/>
      </c>
      <c r="B103" s="6" t="str">
        <f t="shared" si="410"/>
        <v/>
      </c>
      <c r="C103" t="str">
        <f t="shared" si="386"/>
        <v/>
      </c>
      <c r="D103" s="8" t="str">
        <f t="shared" si="387"/>
        <v/>
      </c>
      <c r="E103" s="9" t="str">
        <f t="shared" si="344"/>
        <v/>
      </c>
      <c r="F103" s="8" t="str">
        <f t="shared" si="345"/>
        <v/>
      </c>
      <c r="G103" t="str">
        <f t="shared" si="346"/>
        <v/>
      </c>
      <c r="H103" t="str">
        <f t="shared" si="347"/>
        <v/>
      </c>
      <c r="I103" t="str">
        <f t="shared" si="348"/>
        <v/>
      </c>
      <c r="J103" t="str">
        <f t="shared" si="349"/>
        <v/>
      </c>
      <c r="K103" t="str">
        <f t="shared" si="350"/>
        <v/>
      </c>
      <c r="L103" t="str">
        <f t="shared" si="351"/>
        <v/>
      </c>
      <c r="M103" t="str">
        <f t="shared" si="352"/>
        <v/>
      </c>
      <c r="N103" t="str">
        <f t="shared" si="353"/>
        <v/>
      </c>
      <c r="O103" t="str">
        <f t="shared" si="354"/>
        <v/>
      </c>
      <c r="P103" t="str">
        <f t="shared" si="355"/>
        <v/>
      </c>
      <c r="Q103" t="str">
        <f t="shared" si="388"/>
        <v/>
      </c>
      <c r="R103" t="str">
        <f t="shared" si="356"/>
        <v/>
      </c>
      <c r="S103" t="str">
        <f t="shared" si="265"/>
        <v/>
      </c>
      <c r="T103">
        <f t="shared" si="357"/>
        <v>0</v>
      </c>
      <c r="U103" t="str">
        <f t="shared" si="266"/>
        <v/>
      </c>
      <c r="V103" t="str">
        <f t="shared" si="267"/>
        <v/>
      </c>
      <c r="W103" t="str">
        <f t="shared" si="268"/>
        <v/>
      </c>
      <c r="X103" t="str">
        <f t="shared" si="269"/>
        <v/>
      </c>
      <c r="Y103" t="str">
        <f t="shared" si="270"/>
        <v/>
      </c>
      <c r="Z103" t="str">
        <f t="shared" si="271"/>
        <v/>
      </c>
      <c r="AA103" t="str">
        <f t="shared" si="358"/>
        <v/>
      </c>
      <c r="AC103" t="str">
        <f t="shared" si="272"/>
        <v/>
      </c>
      <c r="AD103" t="str">
        <f t="shared" si="273"/>
        <v/>
      </c>
      <c r="AE103" t="str">
        <f t="shared" si="274"/>
        <v/>
      </c>
      <c r="AF103" t="str">
        <f t="shared" si="275"/>
        <v/>
      </c>
      <c r="AG103" t="str">
        <f t="shared" si="276"/>
        <v/>
      </c>
      <c r="AH103" t="str">
        <f t="shared" si="277"/>
        <v/>
      </c>
      <c r="AI103" t="str">
        <f t="shared" si="278"/>
        <v/>
      </c>
      <c r="AJ103" t="str">
        <f t="shared" si="279"/>
        <v/>
      </c>
      <c r="AK103" t="str">
        <f t="shared" si="280"/>
        <v/>
      </c>
      <c r="AL103">
        <f t="shared" si="359"/>
        <v>0</v>
      </c>
      <c r="AM103" t="str">
        <f t="shared" si="281"/>
        <v/>
      </c>
      <c r="AN103" t="str">
        <f t="shared" si="282"/>
        <v/>
      </c>
      <c r="AO103" t="str">
        <f t="shared" si="283"/>
        <v/>
      </c>
      <c r="AP103" t="str">
        <f t="shared" si="389"/>
        <v/>
      </c>
      <c r="AQ103" t="b">
        <f t="shared" si="185"/>
        <v>0</v>
      </c>
      <c r="AR103" t="str">
        <f t="shared" si="284"/>
        <v/>
      </c>
      <c r="AS103" t="str">
        <f t="shared" si="285"/>
        <v/>
      </c>
      <c r="AT103" t="str">
        <f t="shared" si="360"/>
        <v/>
      </c>
      <c r="AU103" t="str">
        <f t="shared" si="286"/>
        <v/>
      </c>
      <c r="AV103" t="str">
        <f t="shared" si="361"/>
        <v/>
      </c>
      <c r="AW103" t="str">
        <f t="shared" si="362"/>
        <v/>
      </c>
      <c r="AX103" t="str">
        <f t="shared" si="363"/>
        <v/>
      </c>
      <c r="AY103" t="str">
        <f t="shared" si="364"/>
        <v/>
      </c>
      <c r="AZ103" t="str">
        <f t="shared" si="365"/>
        <v/>
      </c>
      <c r="BA103" t="str">
        <f t="shared" si="366"/>
        <v/>
      </c>
      <c r="BB103" t="str">
        <f t="shared" si="367"/>
        <v/>
      </c>
      <c r="BC103" t="str">
        <f t="shared" si="287"/>
        <v/>
      </c>
      <c r="BD103" t="str">
        <f t="shared" si="288"/>
        <v/>
      </c>
      <c r="BE103" t="str">
        <f t="shared" si="289"/>
        <v/>
      </c>
      <c r="BF103" t="str">
        <f t="shared" si="290"/>
        <v/>
      </c>
      <c r="BG103" t="str">
        <f t="shared" si="291"/>
        <v/>
      </c>
      <c r="BH103" t="str">
        <f t="shared" si="292"/>
        <v/>
      </c>
      <c r="BI103">
        <f t="shared" si="368"/>
        <v>0</v>
      </c>
      <c r="BJ103" t="str">
        <f t="shared" si="293"/>
        <v/>
      </c>
      <c r="BK103" t="str">
        <f t="shared" si="294"/>
        <v/>
      </c>
      <c r="BL103" t="b">
        <f t="shared" si="295"/>
        <v>0</v>
      </c>
      <c r="BM103" t="str">
        <f t="shared" si="296"/>
        <v/>
      </c>
      <c r="BN103" t="str">
        <f t="shared" si="297"/>
        <v/>
      </c>
      <c r="BO103" t="str">
        <f t="shared" si="298"/>
        <v/>
      </c>
      <c r="BP103" t="str">
        <f t="shared" si="299"/>
        <v/>
      </c>
      <c r="BQ103" t="str">
        <f t="shared" si="300"/>
        <v/>
      </c>
      <c r="BR103" t="str">
        <f t="shared" si="301"/>
        <v/>
      </c>
      <c r="BS103" t="str">
        <f t="shared" si="302"/>
        <v/>
      </c>
      <c r="BT103" t="str">
        <f t="shared" si="303"/>
        <v/>
      </c>
      <c r="BU103" t="str">
        <f t="shared" si="304"/>
        <v/>
      </c>
      <c r="BV103" t="str">
        <f t="shared" si="305"/>
        <v/>
      </c>
      <c r="BW103" t="str">
        <f t="shared" si="306"/>
        <v/>
      </c>
      <c r="BX103" t="str">
        <f t="shared" si="307"/>
        <v/>
      </c>
      <c r="BY103">
        <f t="shared" si="369"/>
        <v>0</v>
      </c>
      <c r="BZ103">
        <f t="shared" si="392"/>
        <v>0</v>
      </c>
      <c r="CA103" t="str">
        <f t="shared" si="308"/>
        <v/>
      </c>
      <c r="CB103" t="str">
        <f t="shared" si="370"/>
        <v/>
      </c>
      <c r="CC103" t="str">
        <f t="shared" si="371"/>
        <v/>
      </c>
      <c r="CD103" t="str">
        <f t="shared" si="309"/>
        <v/>
      </c>
      <c r="CE103" t="str">
        <f t="shared" si="310"/>
        <v/>
      </c>
      <c r="CF103" t="str">
        <f t="shared" si="311"/>
        <v/>
      </c>
      <c r="CG103" t="str">
        <f t="shared" si="312"/>
        <v/>
      </c>
      <c r="CH103" t="str">
        <f t="shared" si="313"/>
        <v/>
      </c>
      <c r="CI103" t="str">
        <f t="shared" si="314"/>
        <v/>
      </c>
      <c r="CJ103" t="str">
        <f t="shared" si="315"/>
        <v/>
      </c>
      <c r="CK103" t="str">
        <f t="shared" si="316"/>
        <v/>
      </c>
      <c r="CL103" t="str">
        <f t="shared" si="317"/>
        <v/>
      </c>
      <c r="CM103" t="str">
        <f t="shared" si="318"/>
        <v/>
      </c>
      <c r="CN103" t="str">
        <f t="shared" si="319"/>
        <v/>
      </c>
      <c r="CO103" t="str">
        <f t="shared" si="320"/>
        <v/>
      </c>
      <c r="CP103" t="str">
        <f t="shared" si="321"/>
        <v/>
      </c>
      <c r="CQ103" t="str">
        <f t="shared" si="322"/>
        <v/>
      </c>
      <c r="CR103" t="str">
        <f t="shared" si="323"/>
        <v/>
      </c>
      <c r="CS103" t="str">
        <f t="shared" si="324"/>
        <v/>
      </c>
      <c r="CT103" t="str">
        <f t="shared" si="325"/>
        <v/>
      </c>
      <c r="CU103" t="str">
        <f t="shared" si="326"/>
        <v/>
      </c>
      <c r="CV103" t="str">
        <f t="shared" si="327"/>
        <v/>
      </c>
      <c r="CW103" t="str">
        <f t="shared" si="393"/>
        <v/>
      </c>
      <c r="CX103" t="str">
        <f t="shared" si="394"/>
        <v/>
      </c>
      <c r="CY103" t="str">
        <f t="shared" si="395"/>
        <v/>
      </c>
      <c r="CZ103" t="str">
        <f t="shared" si="396"/>
        <v/>
      </c>
      <c r="DA103" t="str">
        <f t="shared" si="397"/>
        <v/>
      </c>
      <c r="DB103" t="str">
        <f t="shared" si="398"/>
        <v/>
      </c>
      <c r="DC103" t="str">
        <f t="shared" si="399"/>
        <v/>
      </c>
      <c r="DD103" t="str">
        <f t="shared" si="400"/>
        <v/>
      </c>
      <c r="DE103">
        <f t="shared" si="401"/>
        <v>0</v>
      </c>
      <c r="DF103">
        <f t="shared" si="328"/>
        <v>0</v>
      </c>
      <c r="DG103" t="str">
        <f t="shared" si="329"/>
        <v/>
      </c>
      <c r="DH103" t="str">
        <f t="shared" si="372"/>
        <v/>
      </c>
      <c r="DI103" t="str">
        <f t="shared" si="373"/>
        <v/>
      </c>
      <c r="DJ103" t="str">
        <f t="shared" si="374"/>
        <v/>
      </c>
      <c r="DK103" t="str">
        <f t="shared" si="375"/>
        <v/>
      </c>
      <c r="DL103" t="str">
        <f t="shared" si="376"/>
        <v/>
      </c>
      <c r="DM103" t="str">
        <f t="shared" si="377"/>
        <v/>
      </c>
      <c r="DN103" t="str">
        <f t="shared" si="378"/>
        <v/>
      </c>
      <c r="DO103" t="str">
        <f t="shared" si="379"/>
        <v/>
      </c>
      <c r="DP103" t="str">
        <f t="shared" si="380"/>
        <v/>
      </c>
      <c r="DQ103" t="str">
        <f t="shared" si="330"/>
        <v/>
      </c>
      <c r="DR103" t="str">
        <f t="shared" si="331"/>
        <v/>
      </c>
      <c r="DS103" t="str">
        <f t="shared" si="332"/>
        <v/>
      </c>
      <c r="DT103" t="str">
        <f t="shared" si="333"/>
        <v/>
      </c>
      <c r="DU103" t="str">
        <f t="shared" si="334"/>
        <v/>
      </c>
      <c r="DV103" t="str">
        <f t="shared" si="335"/>
        <v/>
      </c>
      <c r="DW103" t="str">
        <f t="shared" si="336"/>
        <v/>
      </c>
      <c r="DX103" t="str">
        <f t="shared" si="337"/>
        <v/>
      </c>
      <c r="DY103" t="str">
        <f t="shared" si="402"/>
        <v/>
      </c>
      <c r="DZ103" t="str">
        <f t="shared" si="403"/>
        <v/>
      </c>
      <c r="EA103" t="str">
        <f t="shared" si="404"/>
        <v/>
      </c>
      <c r="EB103" t="str">
        <f t="shared" si="405"/>
        <v/>
      </c>
      <c r="EC103" t="str">
        <f t="shared" si="406"/>
        <v/>
      </c>
      <c r="ED103" t="str">
        <f t="shared" si="407"/>
        <v/>
      </c>
      <c r="EE103" t="str">
        <f t="shared" si="408"/>
        <v/>
      </c>
      <c r="EF103" t="str">
        <f t="shared" si="409"/>
        <v/>
      </c>
      <c r="EG103">
        <f t="shared" si="390"/>
        <v>0</v>
      </c>
      <c r="EH103" t="str">
        <f t="shared" si="381"/>
        <v/>
      </c>
      <c r="EI103" t="b">
        <f t="shared" si="338"/>
        <v>0</v>
      </c>
      <c r="EJ103" t="b">
        <f t="shared" si="339"/>
        <v>0</v>
      </c>
      <c r="EK103" t="b">
        <f t="shared" si="340"/>
        <v>0</v>
      </c>
      <c r="EL103" t="str">
        <f t="shared" si="382"/>
        <v>FALSEFALSEFALSE</v>
      </c>
      <c r="EM103" t="str">
        <f t="shared" si="383"/>
        <v/>
      </c>
      <c r="EN103" t="str">
        <f t="shared" si="384"/>
        <v/>
      </c>
      <c r="EO103" t="str">
        <f t="shared" si="341"/>
        <v/>
      </c>
      <c r="EP103" t="str">
        <f t="shared" si="342"/>
        <v/>
      </c>
      <c r="EQ103" t="str">
        <f t="shared" si="391"/>
        <v/>
      </c>
    </row>
    <row r="104" spans="1:147" x14ac:dyDescent="0.2">
      <c r="A104" t="str">
        <f t="shared" si="385"/>
        <v/>
      </c>
      <c r="B104" s="6" t="str">
        <f t="shared" si="410"/>
        <v/>
      </c>
      <c r="C104" t="str">
        <f t="shared" si="386"/>
        <v/>
      </c>
      <c r="D104" s="8" t="str">
        <f t="shared" si="387"/>
        <v/>
      </c>
      <c r="E104" s="9" t="str">
        <f t="shared" si="344"/>
        <v/>
      </c>
      <c r="F104" s="8" t="str">
        <f t="shared" si="345"/>
        <v/>
      </c>
      <c r="G104" t="str">
        <f t="shared" si="346"/>
        <v/>
      </c>
      <c r="H104" t="str">
        <f t="shared" si="347"/>
        <v/>
      </c>
      <c r="I104" t="str">
        <f t="shared" si="348"/>
        <v/>
      </c>
      <c r="J104" t="str">
        <f t="shared" si="349"/>
        <v/>
      </c>
      <c r="K104" t="str">
        <f t="shared" si="350"/>
        <v/>
      </c>
      <c r="L104" t="str">
        <f t="shared" si="351"/>
        <v/>
      </c>
      <c r="M104" t="str">
        <f t="shared" si="352"/>
        <v/>
      </c>
      <c r="N104" t="str">
        <f t="shared" si="353"/>
        <v/>
      </c>
      <c r="O104" t="str">
        <f t="shared" si="354"/>
        <v/>
      </c>
      <c r="P104" t="str">
        <f t="shared" si="355"/>
        <v/>
      </c>
      <c r="Q104" t="str">
        <f t="shared" si="388"/>
        <v/>
      </c>
      <c r="R104" t="str">
        <f t="shared" si="356"/>
        <v/>
      </c>
      <c r="S104" t="str">
        <f t="shared" si="265"/>
        <v/>
      </c>
      <c r="T104">
        <f t="shared" si="357"/>
        <v>0</v>
      </c>
      <c r="U104" t="str">
        <f t="shared" si="266"/>
        <v/>
      </c>
      <c r="V104" t="str">
        <f t="shared" si="267"/>
        <v/>
      </c>
      <c r="W104" t="str">
        <f t="shared" si="268"/>
        <v/>
      </c>
      <c r="X104" t="str">
        <f t="shared" si="269"/>
        <v/>
      </c>
      <c r="Y104" t="str">
        <f t="shared" si="270"/>
        <v/>
      </c>
      <c r="Z104" t="str">
        <f t="shared" si="271"/>
        <v/>
      </c>
      <c r="AA104" t="str">
        <f t="shared" si="358"/>
        <v/>
      </c>
      <c r="AC104" t="str">
        <f t="shared" si="272"/>
        <v/>
      </c>
      <c r="AD104" t="str">
        <f t="shared" si="273"/>
        <v/>
      </c>
      <c r="AE104" t="str">
        <f t="shared" si="274"/>
        <v/>
      </c>
      <c r="AF104" t="str">
        <f t="shared" si="275"/>
        <v/>
      </c>
      <c r="AG104" t="str">
        <f t="shared" si="276"/>
        <v/>
      </c>
      <c r="AH104" t="str">
        <f t="shared" si="277"/>
        <v/>
      </c>
      <c r="AI104" t="str">
        <f t="shared" si="278"/>
        <v/>
      </c>
      <c r="AJ104" t="str">
        <f t="shared" si="279"/>
        <v/>
      </c>
      <c r="AK104" t="str">
        <f t="shared" si="280"/>
        <v/>
      </c>
      <c r="AL104">
        <f t="shared" si="359"/>
        <v>0</v>
      </c>
      <c r="AM104" t="str">
        <f t="shared" si="281"/>
        <v/>
      </c>
      <c r="AN104" t="str">
        <f t="shared" si="282"/>
        <v/>
      </c>
      <c r="AO104" t="str">
        <f t="shared" si="283"/>
        <v/>
      </c>
      <c r="AP104" t="str">
        <f t="shared" si="389"/>
        <v/>
      </c>
      <c r="AQ104" t="b">
        <f t="shared" si="185"/>
        <v>0</v>
      </c>
      <c r="AR104" t="str">
        <f t="shared" si="284"/>
        <v/>
      </c>
      <c r="AS104" t="str">
        <f t="shared" si="285"/>
        <v/>
      </c>
      <c r="AT104" t="str">
        <f t="shared" si="360"/>
        <v/>
      </c>
      <c r="AU104" t="str">
        <f t="shared" si="286"/>
        <v/>
      </c>
      <c r="AV104" t="str">
        <f t="shared" si="361"/>
        <v/>
      </c>
      <c r="AW104" t="str">
        <f t="shared" si="362"/>
        <v/>
      </c>
      <c r="AX104" t="str">
        <f t="shared" si="363"/>
        <v/>
      </c>
      <c r="AY104" t="str">
        <f t="shared" si="364"/>
        <v/>
      </c>
      <c r="AZ104" t="str">
        <f t="shared" si="365"/>
        <v/>
      </c>
      <c r="BA104" t="str">
        <f t="shared" si="366"/>
        <v/>
      </c>
      <c r="BB104" t="str">
        <f t="shared" si="367"/>
        <v/>
      </c>
      <c r="BC104" t="str">
        <f t="shared" si="287"/>
        <v/>
      </c>
      <c r="BD104" t="str">
        <f t="shared" si="288"/>
        <v/>
      </c>
      <c r="BE104" t="str">
        <f t="shared" si="289"/>
        <v/>
      </c>
      <c r="BF104" t="str">
        <f t="shared" si="290"/>
        <v/>
      </c>
      <c r="BG104" t="str">
        <f t="shared" si="291"/>
        <v/>
      </c>
      <c r="BH104" t="str">
        <f t="shared" si="292"/>
        <v/>
      </c>
      <c r="BI104">
        <f t="shared" si="368"/>
        <v>0</v>
      </c>
      <c r="BJ104" t="str">
        <f t="shared" si="293"/>
        <v/>
      </c>
      <c r="BK104" t="str">
        <f t="shared" si="294"/>
        <v/>
      </c>
      <c r="BL104" t="b">
        <f t="shared" si="295"/>
        <v>0</v>
      </c>
      <c r="BM104" t="str">
        <f t="shared" si="296"/>
        <v/>
      </c>
      <c r="BN104" t="str">
        <f t="shared" si="297"/>
        <v/>
      </c>
      <c r="BO104" t="str">
        <f t="shared" si="298"/>
        <v/>
      </c>
      <c r="BP104" t="str">
        <f t="shared" si="299"/>
        <v/>
      </c>
      <c r="BQ104" t="str">
        <f t="shared" si="300"/>
        <v/>
      </c>
      <c r="BR104" t="str">
        <f t="shared" si="301"/>
        <v/>
      </c>
      <c r="BS104" t="str">
        <f t="shared" si="302"/>
        <v/>
      </c>
      <c r="BT104" t="str">
        <f t="shared" si="303"/>
        <v/>
      </c>
      <c r="BU104" t="str">
        <f t="shared" si="304"/>
        <v/>
      </c>
      <c r="BV104" t="str">
        <f t="shared" si="305"/>
        <v/>
      </c>
      <c r="BW104" t="str">
        <f t="shared" si="306"/>
        <v/>
      </c>
      <c r="BX104" t="str">
        <f t="shared" si="307"/>
        <v/>
      </c>
      <c r="BY104">
        <f t="shared" si="369"/>
        <v>0</v>
      </c>
      <c r="BZ104">
        <f t="shared" si="392"/>
        <v>0</v>
      </c>
      <c r="CA104" t="str">
        <f t="shared" si="308"/>
        <v/>
      </c>
      <c r="CB104" t="str">
        <f t="shared" si="370"/>
        <v/>
      </c>
      <c r="CC104" t="str">
        <f t="shared" si="371"/>
        <v/>
      </c>
      <c r="CD104" t="str">
        <f t="shared" si="309"/>
        <v/>
      </c>
      <c r="CE104" t="str">
        <f t="shared" si="310"/>
        <v/>
      </c>
      <c r="CF104" t="str">
        <f t="shared" si="311"/>
        <v/>
      </c>
      <c r="CG104" t="str">
        <f t="shared" si="312"/>
        <v/>
      </c>
      <c r="CH104" t="str">
        <f t="shared" si="313"/>
        <v/>
      </c>
      <c r="CI104" t="str">
        <f t="shared" si="314"/>
        <v/>
      </c>
      <c r="CJ104" t="str">
        <f t="shared" si="315"/>
        <v/>
      </c>
      <c r="CK104" t="str">
        <f t="shared" si="316"/>
        <v/>
      </c>
      <c r="CL104" t="str">
        <f t="shared" si="317"/>
        <v/>
      </c>
      <c r="CM104" t="str">
        <f t="shared" si="318"/>
        <v/>
      </c>
      <c r="CN104" t="str">
        <f t="shared" si="319"/>
        <v/>
      </c>
      <c r="CO104" t="str">
        <f t="shared" si="320"/>
        <v/>
      </c>
      <c r="CP104" t="str">
        <f t="shared" si="321"/>
        <v/>
      </c>
      <c r="CQ104" t="str">
        <f t="shared" si="322"/>
        <v/>
      </c>
      <c r="CR104" t="str">
        <f t="shared" si="323"/>
        <v/>
      </c>
      <c r="CS104" t="str">
        <f t="shared" si="324"/>
        <v/>
      </c>
      <c r="CT104" t="str">
        <f t="shared" si="325"/>
        <v/>
      </c>
      <c r="CU104" t="str">
        <f t="shared" si="326"/>
        <v/>
      </c>
      <c r="CV104" t="str">
        <f t="shared" si="327"/>
        <v/>
      </c>
      <c r="CW104" t="str">
        <f t="shared" si="393"/>
        <v/>
      </c>
      <c r="CX104" t="str">
        <f t="shared" si="394"/>
        <v/>
      </c>
      <c r="CY104" t="str">
        <f t="shared" si="395"/>
        <v/>
      </c>
      <c r="CZ104" t="str">
        <f t="shared" si="396"/>
        <v/>
      </c>
      <c r="DA104" t="str">
        <f t="shared" si="397"/>
        <v/>
      </c>
      <c r="DB104" t="str">
        <f t="shared" si="398"/>
        <v/>
      </c>
      <c r="DC104" t="str">
        <f t="shared" si="399"/>
        <v/>
      </c>
      <c r="DD104" t="str">
        <f t="shared" si="400"/>
        <v/>
      </c>
      <c r="DE104">
        <f t="shared" si="401"/>
        <v>0</v>
      </c>
      <c r="DF104">
        <f t="shared" si="328"/>
        <v>0</v>
      </c>
      <c r="DG104" t="str">
        <f t="shared" si="329"/>
        <v/>
      </c>
      <c r="DH104" t="str">
        <f t="shared" si="372"/>
        <v/>
      </c>
      <c r="DI104" t="str">
        <f t="shared" si="373"/>
        <v/>
      </c>
      <c r="DJ104" t="str">
        <f t="shared" si="374"/>
        <v/>
      </c>
      <c r="DK104" t="str">
        <f t="shared" si="375"/>
        <v/>
      </c>
      <c r="DL104" t="str">
        <f t="shared" si="376"/>
        <v/>
      </c>
      <c r="DM104" t="str">
        <f t="shared" si="377"/>
        <v/>
      </c>
      <c r="DN104" t="str">
        <f t="shared" si="378"/>
        <v/>
      </c>
      <c r="DO104" t="str">
        <f t="shared" si="379"/>
        <v/>
      </c>
      <c r="DP104" t="str">
        <f t="shared" si="380"/>
        <v/>
      </c>
      <c r="DQ104" t="str">
        <f t="shared" si="330"/>
        <v/>
      </c>
      <c r="DR104" t="str">
        <f t="shared" si="331"/>
        <v/>
      </c>
      <c r="DS104" t="str">
        <f t="shared" si="332"/>
        <v/>
      </c>
      <c r="DT104" t="str">
        <f t="shared" si="333"/>
        <v/>
      </c>
      <c r="DU104" t="str">
        <f t="shared" si="334"/>
        <v/>
      </c>
      <c r="DV104" t="str">
        <f t="shared" si="335"/>
        <v/>
      </c>
      <c r="DW104" t="str">
        <f t="shared" si="336"/>
        <v/>
      </c>
      <c r="DX104" t="str">
        <f t="shared" si="337"/>
        <v/>
      </c>
      <c r="DY104" t="str">
        <f t="shared" si="402"/>
        <v/>
      </c>
      <c r="DZ104" t="str">
        <f t="shared" si="403"/>
        <v/>
      </c>
      <c r="EA104" t="str">
        <f t="shared" si="404"/>
        <v/>
      </c>
      <c r="EB104" t="str">
        <f t="shared" si="405"/>
        <v/>
      </c>
      <c r="EC104" t="str">
        <f t="shared" si="406"/>
        <v/>
      </c>
      <c r="ED104" t="str">
        <f t="shared" si="407"/>
        <v/>
      </c>
      <c r="EE104" t="str">
        <f t="shared" si="408"/>
        <v/>
      </c>
      <c r="EF104" t="str">
        <f t="shared" si="409"/>
        <v/>
      </c>
      <c r="EG104">
        <f t="shared" si="390"/>
        <v>0</v>
      </c>
      <c r="EH104" t="str">
        <f t="shared" si="381"/>
        <v/>
      </c>
      <c r="EI104" t="b">
        <f t="shared" si="338"/>
        <v>0</v>
      </c>
      <c r="EJ104" t="b">
        <f t="shared" si="339"/>
        <v>0</v>
      </c>
      <c r="EK104" t="b">
        <f t="shared" si="340"/>
        <v>0</v>
      </c>
      <c r="EL104" t="str">
        <f t="shared" si="382"/>
        <v>FALSEFALSEFALSE</v>
      </c>
      <c r="EM104" t="str">
        <f t="shared" si="383"/>
        <v/>
      </c>
      <c r="EN104" t="str">
        <f t="shared" si="384"/>
        <v/>
      </c>
      <c r="EO104" t="str">
        <f t="shared" si="341"/>
        <v/>
      </c>
      <c r="EP104" t="str">
        <f t="shared" si="342"/>
        <v/>
      </c>
      <c r="EQ104" t="str">
        <f t="shared" si="391"/>
        <v/>
      </c>
    </row>
    <row r="105" spans="1:147" x14ac:dyDescent="0.2">
      <c r="A105" t="str">
        <f t="shared" si="385"/>
        <v/>
      </c>
      <c r="B105" s="6" t="str">
        <f t="shared" si="410"/>
        <v/>
      </c>
      <c r="C105" t="str">
        <f t="shared" si="386"/>
        <v/>
      </c>
      <c r="D105" s="8" t="str">
        <f t="shared" si="387"/>
        <v/>
      </c>
      <c r="E105" s="9" t="str">
        <f t="shared" si="344"/>
        <v/>
      </c>
      <c r="F105" s="8" t="str">
        <f t="shared" si="345"/>
        <v/>
      </c>
      <c r="G105" t="str">
        <f t="shared" si="346"/>
        <v/>
      </c>
      <c r="H105" t="str">
        <f t="shared" si="347"/>
        <v/>
      </c>
      <c r="I105" t="str">
        <f t="shared" si="348"/>
        <v/>
      </c>
      <c r="J105" t="str">
        <f t="shared" si="349"/>
        <v/>
      </c>
      <c r="K105" t="str">
        <f t="shared" si="350"/>
        <v/>
      </c>
      <c r="L105" t="str">
        <f t="shared" si="351"/>
        <v/>
      </c>
      <c r="M105" t="str">
        <f t="shared" si="352"/>
        <v/>
      </c>
      <c r="N105" t="str">
        <f t="shared" si="353"/>
        <v/>
      </c>
      <c r="O105" t="str">
        <f t="shared" si="354"/>
        <v/>
      </c>
      <c r="P105" t="str">
        <f t="shared" si="355"/>
        <v/>
      </c>
      <c r="Q105" t="str">
        <f t="shared" si="388"/>
        <v/>
      </c>
      <c r="R105" t="str">
        <f t="shared" si="356"/>
        <v/>
      </c>
      <c r="S105" t="str">
        <f t="shared" si="265"/>
        <v/>
      </c>
      <c r="T105">
        <f t="shared" si="357"/>
        <v>0</v>
      </c>
      <c r="U105" t="str">
        <f t="shared" si="266"/>
        <v/>
      </c>
      <c r="V105" t="str">
        <f t="shared" si="267"/>
        <v/>
      </c>
      <c r="W105" t="str">
        <f t="shared" si="268"/>
        <v/>
      </c>
      <c r="X105" t="str">
        <f t="shared" si="269"/>
        <v/>
      </c>
      <c r="Y105" t="str">
        <f t="shared" si="270"/>
        <v/>
      </c>
      <c r="Z105" t="str">
        <f t="shared" si="271"/>
        <v/>
      </c>
      <c r="AA105" t="str">
        <f t="shared" si="358"/>
        <v/>
      </c>
      <c r="AC105" t="str">
        <f t="shared" si="272"/>
        <v/>
      </c>
      <c r="AD105" t="str">
        <f t="shared" si="273"/>
        <v/>
      </c>
      <c r="AE105" t="str">
        <f t="shared" si="274"/>
        <v/>
      </c>
      <c r="AF105" t="str">
        <f t="shared" si="275"/>
        <v/>
      </c>
      <c r="AG105" t="str">
        <f t="shared" si="276"/>
        <v/>
      </c>
      <c r="AH105" t="str">
        <f t="shared" si="277"/>
        <v/>
      </c>
      <c r="AI105" t="str">
        <f t="shared" si="278"/>
        <v/>
      </c>
      <c r="AJ105" t="str">
        <f t="shared" si="279"/>
        <v/>
      </c>
      <c r="AK105" t="str">
        <f t="shared" si="280"/>
        <v/>
      </c>
      <c r="AL105">
        <f t="shared" si="359"/>
        <v>0</v>
      </c>
      <c r="AM105" t="str">
        <f t="shared" si="281"/>
        <v/>
      </c>
      <c r="AN105" t="str">
        <f t="shared" si="282"/>
        <v/>
      </c>
      <c r="AO105" t="str">
        <f t="shared" si="283"/>
        <v/>
      </c>
      <c r="AP105" t="str">
        <f t="shared" si="389"/>
        <v/>
      </c>
      <c r="AQ105" t="b">
        <f t="shared" si="185"/>
        <v>0</v>
      </c>
      <c r="AR105" t="str">
        <f t="shared" si="284"/>
        <v/>
      </c>
      <c r="AS105" t="str">
        <f t="shared" si="285"/>
        <v/>
      </c>
      <c r="AT105" t="str">
        <f t="shared" si="360"/>
        <v/>
      </c>
      <c r="AU105" t="str">
        <f t="shared" si="286"/>
        <v/>
      </c>
      <c r="AV105" t="str">
        <f t="shared" si="361"/>
        <v/>
      </c>
      <c r="AW105" t="str">
        <f t="shared" si="362"/>
        <v/>
      </c>
      <c r="AX105" t="str">
        <f t="shared" si="363"/>
        <v/>
      </c>
      <c r="AY105" t="str">
        <f t="shared" si="364"/>
        <v/>
      </c>
      <c r="AZ105" t="str">
        <f t="shared" si="365"/>
        <v/>
      </c>
      <c r="BA105" t="str">
        <f t="shared" si="366"/>
        <v/>
      </c>
      <c r="BB105" t="str">
        <f t="shared" si="367"/>
        <v/>
      </c>
      <c r="BC105" t="str">
        <f t="shared" si="287"/>
        <v/>
      </c>
      <c r="BD105" t="str">
        <f t="shared" si="288"/>
        <v/>
      </c>
      <c r="BE105" t="str">
        <f t="shared" si="289"/>
        <v/>
      </c>
      <c r="BF105" t="str">
        <f t="shared" si="290"/>
        <v/>
      </c>
      <c r="BG105" t="str">
        <f t="shared" si="291"/>
        <v/>
      </c>
      <c r="BH105" t="str">
        <f t="shared" si="292"/>
        <v/>
      </c>
      <c r="BI105">
        <f t="shared" si="368"/>
        <v>0</v>
      </c>
      <c r="BJ105" t="str">
        <f t="shared" si="293"/>
        <v/>
      </c>
      <c r="BK105" t="str">
        <f t="shared" si="294"/>
        <v/>
      </c>
      <c r="BL105" t="b">
        <f t="shared" si="295"/>
        <v>0</v>
      </c>
      <c r="BM105" t="str">
        <f t="shared" si="296"/>
        <v/>
      </c>
      <c r="BN105" t="str">
        <f t="shared" si="297"/>
        <v/>
      </c>
      <c r="BO105" t="str">
        <f t="shared" si="298"/>
        <v/>
      </c>
      <c r="BP105" t="str">
        <f t="shared" si="299"/>
        <v/>
      </c>
      <c r="BQ105" t="str">
        <f t="shared" si="300"/>
        <v/>
      </c>
      <c r="BR105" t="str">
        <f t="shared" si="301"/>
        <v/>
      </c>
      <c r="BS105" t="str">
        <f t="shared" si="302"/>
        <v/>
      </c>
      <c r="BT105" t="str">
        <f t="shared" si="303"/>
        <v/>
      </c>
      <c r="BU105" t="str">
        <f t="shared" si="304"/>
        <v/>
      </c>
      <c r="BV105" t="str">
        <f t="shared" si="305"/>
        <v/>
      </c>
      <c r="BW105" t="str">
        <f t="shared" si="306"/>
        <v/>
      </c>
      <c r="BX105" t="str">
        <f t="shared" si="307"/>
        <v/>
      </c>
      <c r="BY105">
        <f t="shared" si="369"/>
        <v>0</v>
      </c>
      <c r="BZ105">
        <f t="shared" si="392"/>
        <v>0</v>
      </c>
      <c r="CA105" t="str">
        <f t="shared" si="308"/>
        <v/>
      </c>
      <c r="CB105" t="str">
        <f t="shared" si="370"/>
        <v/>
      </c>
      <c r="CC105" t="str">
        <f t="shared" si="371"/>
        <v/>
      </c>
      <c r="CD105" t="str">
        <f t="shared" si="309"/>
        <v/>
      </c>
      <c r="CE105" t="str">
        <f t="shared" si="310"/>
        <v/>
      </c>
      <c r="CF105" t="str">
        <f t="shared" si="311"/>
        <v/>
      </c>
      <c r="CG105" t="str">
        <f t="shared" si="312"/>
        <v/>
      </c>
      <c r="CH105" t="str">
        <f t="shared" si="313"/>
        <v/>
      </c>
      <c r="CI105" t="str">
        <f t="shared" si="314"/>
        <v/>
      </c>
      <c r="CJ105" t="str">
        <f t="shared" si="315"/>
        <v/>
      </c>
      <c r="CK105" t="str">
        <f t="shared" si="316"/>
        <v/>
      </c>
      <c r="CL105" t="str">
        <f t="shared" si="317"/>
        <v/>
      </c>
      <c r="CM105" t="str">
        <f t="shared" si="318"/>
        <v/>
      </c>
      <c r="CN105" t="str">
        <f t="shared" si="319"/>
        <v/>
      </c>
      <c r="CO105" t="str">
        <f t="shared" si="320"/>
        <v/>
      </c>
      <c r="CP105" t="str">
        <f t="shared" si="321"/>
        <v/>
      </c>
      <c r="CQ105" t="str">
        <f t="shared" si="322"/>
        <v/>
      </c>
      <c r="CR105" t="str">
        <f t="shared" si="323"/>
        <v/>
      </c>
      <c r="CS105" t="str">
        <f t="shared" si="324"/>
        <v/>
      </c>
      <c r="CT105" t="str">
        <f t="shared" si="325"/>
        <v/>
      </c>
      <c r="CU105" t="str">
        <f t="shared" si="326"/>
        <v/>
      </c>
      <c r="CV105" t="str">
        <f t="shared" si="327"/>
        <v/>
      </c>
      <c r="CW105" t="str">
        <f t="shared" si="393"/>
        <v/>
      </c>
      <c r="CX105" t="str">
        <f t="shared" si="394"/>
        <v/>
      </c>
      <c r="CY105" t="str">
        <f t="shared" si="395"/>
        <v/>
      </c>
      <c r="CZ105" t="str">
        <f t="shared" si="396"/>
        <v/>
      </c>
      <c r="DA105" t="str">
        <f t="shared" si="397"/>
        <v/>
      </c>
      <c r="DB105" t="str">
        <f t="shared" si="398"/>
        <v/>
      </c>
      <c r="DC105" t="str">
        <f t="shared" si="399"/>
        <v/>
      </c>
      <c r="DD105" t="str">
        <f t="shared" si="400"/>
        <v/>
      </c>
      <c r="DE105">
        <f t="shared" si="401"/>
        <v>0</v>
      </c>
      <c r="DF105">
        <f t="shared" si="328"/>
        <v>0</v>
      </c>
      <c r="DG105" t="str">
        <f t="shared" si="329"/>
        <v/>
      </c>
      <c r="DH105" t="str">
        <f t="shared" si="372"/>
        <v/>
      </c>
      <c r="DI105" t="str">
        <f t="shared" si="373"/>
        <v/>
      </c>
      <c r="DJ105" t="str">
        <f t="shared" si="374"/>
        <v/>
      </c>
      <c r="DK105" t="str">
        <f t="shared" si="375"/>
        <v/>
      </c>
      <c r="DL105" t="str">
        <f t="shared" si="376"/>
        <v/>
      </c>
      <c r="DM105" t="str">
        <f t="shared" si="377"/>
        <v/>
      </c>
      <c r="DN105" t="str">
        <f t="shared" si="378"/>
        <v/>
      </c>
      <c r="DO105" t="str">
        <f t="shared" si="379"/>
        <v/>
      </c>
      <c r="DP105" t="str">
        <f t="shared" si="380"/>
        <v/>
      </c>
      <c r="DQ105" t="str">
        <f t="shared" si="330"/>
        <v/>
      </c>
      <c r="DR105" t="str">
        <f t="shared" si="331"/>
        <v/>
      </c>
      <c r="DS105" t="str">
        <f t="shared" si="332"/>
        <v/>
      </c>
      <c r="DT105" t="str">
        <f t="shared" si="333"/>
        <v/>
      </c>
      <c r="DU105" t="str">
        <f t="shared" si="334"/>
        <v/>
      </c>
      <c r="DV105" t="str">
        <f t="shared" si="335"/>
        <v/>
      </c>
      <c r="DW105" t="str">
        <f t="shared" si="336"/>
        <v/>
      </c>
      <c r="DX105" t="str">
        <f t="shared" si="337"/>
        <v/>
      </c>
      <c r="DY105" t="str">
        <f t="shared" si="402"/>
        <v/>
      </c>
      <c r="DZ105" t="str">
        <f t="shared" si="403"/>
        <v/>
      </c>
      <c r="EA105" t="str">
        <f t="shared" si="404"/>
        <v/>
      </c>
      <c r="EB105" t="str">
        <f t="shared" si="405"/>
        <v/>
      </c>
      <c r="EC105" t="str">
        <f t="shared" si="406"/>
        <v/>
      </c>
      <c r="ED105" t="str">
        <f t="shared" si="407"/>
        <v/>
      </c>
      <c r="EE105" t="str">
        <f t="shared" si="408"/>
        <v/>
      </c>
      <c r="EF105" t="str">
        <f t="shared" si="409"/>
        <v/>
      </c>
      <c r="EG105">
        <f t="shared" si="390"/>
        <v>0</v>
      </c>
      <c r="EH105" t="str">
        <f t="shared" si="381"/>
        <v/>
      </c>
      <c r="EI105" t="b">
        <f t="shared" si="338"/>
        <v>0</v>
      </c>
      <c r="EJ105" t="b">
        <f t="shared" si="339"/>
        <v>0</v>
      </c>
      <c r="EK105" t="b">
        <f t="shared" si="340"/>
        <v>0</v>
      </c>
      <c r="EL105" t="str">
        <f t="shared" si="382"/>
        <v>FALSEFALSEFALSE</v>
      </c>
      <c r="EM105" t="str">
        <f t="shared" si="383"/>
        <v/>
      </c>
      <c r="EN105" t="str">
        <f t="shared" si="384"/>
        <v/>
      </c>
      <c r="EO105" t="str">
        <f t="shared" si="341"/>
        <v/>
      </c>
      <c r="EP105" t="str">
        <f t="shared" si="342"/>
        <v/>
      </c>
      <c r="EQ105" t="str">
        <f t="shared" si="391"/>
        <v/>
      </c>
    </row>
    <row r="106" spans="1:147" x14ac:dyDescent="0.2">
      <c r="A106" t="str">
        <f t="shared" si="385"/>
        <v/>
      </c>
      <c r="B106" s="6" t="str">
        <f t="shared" si="410"/>
        <v/>
      </c>
      <c r="C106" t="str">
        <f t="shared" si="386"/>
        <v/>
      </c>
      <c r="D106" s="8" t="str">
        <f t="shared" si="387"/>
        <v/>
      </c>
      <c r="E106" s="9" t="str">
        <f t="shared" si="344"/>
        <v/>
      </c>
      <c r="F106" s="8" t="str">
        <f t="shared" si="345"/>
        <v/>
      </c>
      <c r="G106" t="str">
        <f t="shared" si="346"/>
        <v/>
      </c>
      <c r="H106" t="str">
        <f t="shared" si="347"/>
        <v/>
      </c>
      <c r="I106" t="str">
        <f t="shared" si="348"/>
        <v/>
      </c>
      <c r="J106" t="str">
        <f t="shared" si="349"/>
        <v/>
      </c>
      <c r="K106" t="str">
        <f t="shared" si="350"/>
        <v/>
      </c>
      <c r="L106" t="str">
        <f t="shared" si="351"/>
        <v/>
      </c>
      <c r="M106" t="str">
        <f t="shared" si="352"/>
        <v/>
      </c>
      <c r="N106" t="str">
        <f t="shared" si="353"/>
        <v/>
      </c>
      <c r="O106" t="str">
        <f t="shared" si="354"/>
        <v/>
      </c>
      <c r="P106" t="str">
        <f t="shared" si="355"/>
        <v/>
      </c>
      <c r="Q106" t="str">
        <f t="shared" si="388"/>
        <v/>
      </c>
      <c r="R106" t="str">
        <f t="shared" si="356"/>
        <v/>
      </c>
      <c r="S106" t="str">
        <f t="shared" si="265"/>
        <v/>
      </c>
      <c r="T106">
        <f t="shared" si="357"/>
        <v>0</v>
      </c>
      <c r="U106" t="str">
        <f t="shared" si="266"/>
        <v/>
      </c>
      <c r="V106" t="str">
        <f t="shared" si="267"/>
        <v/>
      </c>
      <c r="W106" t="str">
        <f t="shared" si="268"/>
        <v/>
      </c>
      <c r="X106" t="str">
        <f t="shared" si="269"/>
        <v/>
      </c>
      <c r="Y106" t="str">
        <f t="shared" si="270"/>
        <v/>
      </c>
      <c r="Z106" t="str">
        <f t="shared" si="271"/>
        <v/>
      </c>
      <c r="AA106" t="str">
        <f t="shared" si="358"/>
        <v/>
      </c>
      <c r="AC106" t="str">
        <f t="shared" si="272"/>
        <v/>
      </c>
      <c r="AD106" t="str">
        <f t="shared" si="273"/>
        <v/>
      </c>
      <c r="AE106" t="str">
        <f t="shared" si="274"/>
        <v/>
      </c>
      <c r="AF106" t="str">
        <f t="shared" si="275"/>
        <v/>
      </c>
      <c r="AG106" t="str">
        <f t="shared" si="276"/>
        <v/>
      </c>
      <c r="AH106" t="str">
        <f t="shared" si="277"/>
        <v/>
      </c>
      <c r="AI106" t="str">
        <f t="shared" si="278"/>
        <v/>
      </c>
      <c r="AJ106" t="str">
        <f t="shared" si="279"/>
        <v/>
      </c>
      <c r="AK106" t="str">
        <f t="shared" si="280"/>
        <v/>
      </c>
      <c r="AL106">
        <f t="shared" si="359"/>
        <v>0</v>
      </c>
      <c r="AM106" t="str">
        <f t="shared" si="281"/>
        <v/>
      </c>
      <c r="AN106" t="str">
        <f t="shared" si="282"/>
        <v/>
      </c>
      <c r="AO106" t="str">
        <f t="shared" si="283"/>
        <v/>
      </c>
      <c r="AP106" t="str">
        <f t="shared" si="389"/>
        <v/>
      </c>
      <c r="AQ106" t="b">
        <f t="shared" ref="AQ106:AQ169" si="411">IF(LEFT(AP106,1)=$EH$2,$EH$1,IF(LEFT(AP106,1)=$EH$3,$EH$1,IF(LEFT(AP106,1)=$EH$4,$EH$1,IF(LEFT(AP106,1)=$EH$2,$EH$1,IF(LEFT(AP106,1)=$EH$5,$EH$1,IF(LEFT(AP106,1)=$EH$6,$EH$1,IF(LEFT(AP106,1)=$EH$7,$EH$1,IF(LEFT(AP106,1)=$EH$8,$EH$1,IF(LEFT(AP106,1)=$EI$2,$EH$1,IF(LEFT(AP106,1)=$EI$3,$EH$1,IF(LEFT(AP106,1)=$EI$4,$EH$1,IF(LEFT(AP106,1)=$EI$5,$EH$1,IF(LEFT(AP106,1)=$EI$6,$EH$1,IF(LEFT(AP106,1)=$EI$7,$EH$1,IF(LEFT(AP106,1)=$EI$8,$EH$1,IF(LEFT(AP106,1)=$EJ$2,$EH$1,IF(LEFT(AP106,1)=$EJ$3,$EH$1,IF(LEFT(AP106,1)=$EJ$4,$EH$1,IF(LEFT(AP106,1)=$EJ$5,$EH$1,IF(LEFT(AP106,1)=$EJ$6,$EH$1,IF(LEFT(AP106,1)=$EJ$7,$EH$1,IF(LEFT(AP106,1)=$EJ$8,$EH$1,IF(LEFT(AP106,1)=$S$2,$S$1,IF(LEFT(AP106,1)=$S$3,$S$1,IF(LEFT(AP106,1)=$S$4,$S$1,IF(LEFT(AP106,1)=$S$5,$S$1,IF(LEFT(AP106,1)=$S$6,$S$1)))))))))))))))))))))))))))</f>
        <v>0</v>
      </c>
      <c r="AR106" t="str">
        <f t="shared" si="284"/>
        <v/>
      </c>
      <c r="AS106" t="str">
        <f t="shared" si="285"/>
        <v/>
      </c>
      <c r="AT106" t="str">
        <f t="shared" si="360"/>
        <v/>
      </c>
      <c r="AU106" t="str">
        <f t="shared" si="286"/>
        <v/>
      </c>
      <c r="AV106" t="str">
        <f t="shared" si="361"/>
        <v/>
      </c>
      <c r="AW106" t="str">
        <f t="shared" si="362"/>
        <v/>
      </c>
      <c r="AX106" t="str">
        <f t="shared" si="363"/>
        <v/>
      </c>
      <c r="AY106" t="str">
        <f t="shared" si="364"/>
        <v/>
      </c>
      <c r="AZ106" t="str">
        <f t="shared" si="365"/>
        <v/>
      </c>
      <c r="BA106" t="str">
        <f t="shared" si="366"/>
        <v/>
      </c>
      <c r="BB106" t="str">
        <f t="shared" si="367"/>
        <v/>
      </c>
      <c r="BC106" t="str">
        <f t="shared" si="287"/>
        <v/>
      </c>
      <c r="BD106" t="str">
        <f t="shared" si="288"/>
        <v/>
      </c>
      <c r="BE106" t="str">
        <f t="shared" si="289"/>
        <v/>
      </c>
      <c r="BF106" t="str">
        <f t="shared" si="290"/>
        <v/>
      </c>
      <c r="BG106" t="str">
        <f t="shared" si="291"/>
        <v/>
      </c>
      <c r="BH106" t="str">
        <f t="shared" si="292"/>
        <v/>
      </c>
      <c r="BI106">
        <f t="shared" si="368"/>
        <v>0</v>
      </c>
      <c r="BJ106" t="str">
        <f t="shared" si="293"/>
        <v/>
      </c>
      <c r="BK106" t="str">
        <f t="shared" si="294"/>
        <v/>
      </c>
      <c r="BL106" t="b">
        <f t="shared" si="295"/>
        <v>0</v>
      </c>
      <c r="BM106" t="str">
        <f t="shared" si="296"/>
        <v/>
      </c>
      <c r="BN106" t="str">
        <f t="shared" si="297"/>
        <v/>
      </c>
      <c r="BO106" t="str">
        <f t="shared" si="298"/>
        <v/>
      </c>
      <c r="BP106" t="str">
        <f t="shared" si="299"/>
        <v/>
      </c>
      <c r="BQ106" t="str">
        <f t="shared" si="300"/>
        <v/>
      </c>
      <c r="BR106" t="str">
        <f t="shared" si="301"/>
        <v/>
      </c>
      <c r="BS106" t="str">
        <f t="shared" si="302"/>
        <v/>
      </c>
      <c r="BT106" t="str">
        <f t="shared" si="303"/>
        <v/>
      </c>
      <c r="BU106" t="str">
        <f t="shared" si="304"/>
        <v/>
      </c>
      <c r="BV106" t="str">
        <f t="shared" si="305"/>
        <v/>
      </c>
      <c r="BW106" t="str">
        <f t="shared" si="306"/>
        <v/>
      </c>
      <c r="BX106" t="str">
        <f t="shared" si="307"/>
        <v/>
      </c>
      <c r="BY106">
        <f t="shared" si="369"/>
        <v>0</v>
      </c>
      <c r="BZ106">
        <f t="shared" si="392"/>
        <v>0</v>
      </c>
      <c r="CA106" t="str">
        <f t="shared" si="308"/>
        <v/>
      </c>
      <c r="CB106" t="str">
        <f t="shared" si="370"/>
        <v/>
      </c>
      <c r="CC106" t="str">
        <f t="shared" si="371"/>
        <v/>
      </c>
      <c r="CD106" t="str">
        <f t="shared" si="309"/>
        <v/>
      </c>
      <c r="CE106" t="str">
        <f t="shared" si="310"/>
        <v/>
      </c>
      <c r="CF106" t="str">
        <f t="shared" si="311"/>
        <v/>
      </c>
      <c r="CG106" t="str">
        <f t="shared" si="312"/>
        <v/>
      </c>
      <c r="CH106" t="str">
        <f t="shared" si="313"/>
        <v/>
      </c>
      <c r="CI106" t="str">
        <f t="shared" si="314"/>
        <v/>
      </c>
      <c r="CJ106" t="str">
        <f t="shared" si="315"/>
        <v/>
      </c>
      <c r="CK106" t="str">
        <f t="shared" si="316"/>
        <v/>
      </c>
      <c r="CL106" t="str">
        <f t="shared" si="317"/>
        <v/>
      </c>
      <c r="CM106" t="str">
        <f t="shared" si="318"/>
        <v/>
      </c>
      <c r="CN106" t="str">
        <f t="shared" si="319"/>
        <v/>
      </c>
      <c r="CO106" t="str">
        <f t="shared" si="320"/>
        <v/>
      </c>
      <c r="CP106" t="str">
        <f t="shared" si="321"/>
        <v/>
      </c>
      <c r="CQ106" t="str">
        <f t="shared" si="322"/>
        <v/>
      </c>
      <c r="CR106" t="str">
        <f t="shared" si="323"/>
        <v/>
      </c>
      <c r="CS106" t="str">
        <f t="shared" si="324"/>
        <v/>
      </c>
      <c r="CT106" t="str">
        <f t="shared" si="325"/>
        <v/>
      </c>
      <c r="CU106" t="str">
        <f t="shared" si="326"/>
        <v/>
      </c>
      <c r="CV106" t="str">
        <f t="shared" si="327"/>
        <v/>
      </c>
      <c r="CW106" t="str">
        <f t="shared" si="393"/>
        <v/>
      </c>
      <c r="CX106" t="str">
        <f t="shared" si="394"/>
        <v/>
      </c>
      <c r="CY106" t="str">
        <f t="shared" si="395"/>
        <v/>
      </c>
      <c r="CZ106" t="str">
        <f t="shared" si="396"/>
        <v/>
      </c>
      <c r="DA106" t="str">
        <f t="shared" si="397"/>
        <v/>
      </c>
      <c r="DB106" t="str">
        <f t="shared" si="398"/>
        <v/>
      </c>
      <c r="DC106" t="str">
        <f t="shared" si="399"/>
        <v/>
      </c>
      <c r="DD106" t="str">
        <f t="shared" si="400"/>
        <v/>
      </c>
      <c r="DE106">
        <f t="shared" si="401"/>
        <v>0</v>
      </c>
      <c r="DF106">
        <f t="shared" si="328"/>
        <v>0</v>
      </c>
      <c r="DG106" t="str">
        <f t="shared" si="329"/>
        <v/>
      </c>
      <c r="DH106" t="str">
        <f t="shared" si="372"/>
        <v/>
      </c>
      <c r="DI106" t="str">
        <f t="shared" si="373"/>
        <v/>
      </c>
      <c r="DJ106" t="str">
        <f t="shared" si="374"/>
        <v/>
      </c>
      <c r="DK106" t="str">
        <f t="shared" si="375"/>
        <v/>
      </c>
      <c r="DL106" t="str">
        <f t="shared" si="376"/>
        <v/>
      </c>
      <c r="DM106" t="str">
        <f t="shared" si="377"/>
        <v/>
      </c>
      <c r="DN106" t="str">
        <f t="shared" si="378"/>
        <v/>
      </c>
      <c r="DO106" t="str">
        <f t="shared" si="379"/>
        <v/>
      </c>
      <c r="DP106" t="str">
        <f t="shared" si="380"/>
        <v/>
      </c>
      <c r="DQ106" t="str">
        <f t="shared" si="330"/>
        <v/>
      </c>
      <c r="DR106" t="str">
        <f t="shared" si="331"/>
        <v/>
      </c>
      <c r="DS106" t="str">
        <f t="shared" si="332"/>
        <v/>
      </c>
      <c r="DT106" t="str">
        <f t="shared" si="333"/>
        <v/>
      </c>
      <c r="DU106" t="str">
        <f t="shared" si="334"/>
        <v/>
      </c>
      <c r="DV106" t="str">
        <f t="shared" si="335"/>
        <v/>
      </c>
      <c r="DW106" t="str">
        <f t="shared" si="336"/>
        <v/>
      </c>
      <c r="DX106" t="str">
        <f t="shared" si="337"/>
        <v/>
      </c>
      <c r="DY106" t="str">
        <f t="shared" si="402"/>
        <v/>
      </c>
      <c r="DZ106" t="str">
        <f t="shared" si="403"/>
        <v/>
      </c>
      <c r="EA106" t="str">
        <f t="shared" si="404"/>
        <v/>
      </c>
      <c r="EB106" t="str">
        <f t="shared" si="405"/>
        <v/>
      </c>
      <c r="EC106" t="str">
        <f t="shared" si="406"/>
        <v/>
      </c>
      <c r="ED106" t="str">
        <f t="shared" si="407"/>
        <v/>
      </c>
      <c r="EE106" t="str">
        <f t="shared" si="408"/>
        <v/>
      </c>
      <c r="EF106" t="str">
        <f t="shared" si="409"/>
        <v/>
      </c>
      <c r="EG106">
        <f t="shared" si="390"/>
        <v>0</v>
      </c>
      <c r="EH106" t="str">
        <f t="shared" si="381"/>
        <v/>
      </c>
      <c r="EI106" t="b">
        <f t="shared" si="338"/>
        <v>0</v>
      </c>
      <c r="EJ106" t="b">
        <f t="shared" si="339"/>
        <v>0</v>
      </c>
      <c r="EK106" t="b">
        <f t="shared" si="340"/>
        <v>0</v>
      </c>
      <c r="EL106" t="str">
        <f t="shared" si="382"/>
        <v>FALSEFALSEFALSE</v>
      </c>
      <c r="EM106" t="str">
        <f t="shared" si="383"/>
        <v/>
      </c>
      <c r="EN106" t="str">
        <f t="shared" si="384"/>
        <v/>
      </c>
      <c r="EO106" t="str">
        <f t="shared" si="341"/>
        <v/>
      </c>
      <c r="EP106" t="str">
        <f t="shared" si="342"/>
        <v/>
      </c>
      <c r="EQ106" t="str">
        <f t="shared" si="391"/>
        <v/>
      </c>
    </row>
    <row r="107" spans="1:147" x14ac:dyDescent="0.2">
      <c r="A107" t="str">
        <f t="shared" si="385"/>
        <v/>
      </c>
      <c r="B107" s="6" t="str">
        <f t="shared" si="410"/>
        <v/>
      </c>
      <c r="C107" t="str">
        <f t="shared" si="386"/>
        <v/>
      </c>
      <c r="D107" s="8" t="str">
        <f t="shared" si="387"/>
        <v/>
      </c>
      <c r="E107" s="9" t="str">
        <f t="shared" si="344"/>
        <v/>
      </c>
      <c r="F107" s="8" t="str">
        <f t="shared" si="345"/>
        <v/>
      </c>
      <c r="G107" t="str">
        <f t="shared" si="346"/>
        <v/>
      </c>
      <c r="H107" t="str">
        <f t="shared" si="347"/>
        <v/>
      </c>
      <c r="I107" t="str">
        <f t="shared" si="348"/>
        <v/>
      </c>
      <c r="J107" t="str">
        <f t="shared" si="349"/>
        <v/>
      </c>
      <c r="K107" t="str">
        <f t="shared" si="350"/>
        <v/>
      </c>
      <c r="L107" t="str">
        <f t="shared" si="351"/>
        <v/>
      </c>
      <c r="M107" t="str">
        <f t="shared" si="352"/>
        <v/>
      </c>
      <c r="N107" t="str">
        <f t="shared" si="353"/>
        <v/>
      </c>
      <c r="O107" t="str">
        <f t="shared" si="354"/>
        <v/>
      </c>
      <c r="P107" t="str">
        <f t="shared" si="355"/>
        <v/>
      </c>
      <c r="Q107" t="str">
        <f t="shared" si="388"/>
        <v/>
      </c>
      <c r="R107" t="str">
        <f t="shared" si="356"/>
        <v/>
      </c>
      <c r="S107" t="str">
        <f t="shared" ref="S107:S138" si="412">IF(RIGHT(R107,2)=$AM$2,LEFT(R107,LEN(R107)-2),IF(RIGHT(R107,3)=$AM$3,LEFT(R107,LEN(R107)-3),IF(RIGHT(R107,3)="eed",LEFT(R107,LEN(R107-3)),"")))</f>
        <v/>
      </c>
      <c r="T107">
        <f t="shared" si="357"/>
        <v>0</v>
      </c>
      <c r="U107" t="str">
        <f t="shared" ref="U107:U138" si="413">IFERROR(IF(MID(S107,T107-6,1)=$EH$2,$EH$1,IF(MID(S107,T107-6,1)=$EH$3,$EH$1,IF(MID(S107,T107-6,1)=$EH$4,$EH$1,IF(MID(S107,T107-6,1)=$EH$2,$EH$1,IF(MID(S107,T107-6,1)=$EH$5,$EH$1,IF(MID(S107,T107-6,1)=$EH$6,$EH$1,IF(MID(S107,T107-6,1)=$EH$7,$EH$1,IF(MID(S107,T107-6,1)=$EH$8,$EH$1,IF(MID(S107,T107-6,1)=$EI$2,$EH$1,IF(MID(S107,T107-6,1)=$EI$3,$EH$1,IF(MID(S107,T107-6,1)=$EI$4,$EH$1,IF(MID(S107,T107-6,1)=$EI$5,$EH$1,IF(MID(S107,T107-6,1)=$EI$6,$EH$1,IF(MID(S107,T1261,1)=$EI$7,$EH$1,IF(MID(S107,T107-6,1)=$EI$8,$EH$1,IF(MID(S107,T107-6,1)=$EJ$2,$EH$1,IF(MID(S107,T107-6,1)=$EJ$3,$EH$1,IF(MID(S107,T107-6,1)=$EJ$4,$EH$1,IF(MID(S107,T107-6,1)=$EJ$5,$EH$1,IF(MID(S107,T107-6,1)=$EJ$6,$EH$1,IF(MID(S107,T107-6,1)=$EJ$7,$EH$1,IF(MID(S107,T107-6,1)=$EJ$8,$EH$1,IF(MID(S107,T107-6,1)=$S$2,$S$1,IF(MID(S107,T107-6,1)=$S$3,$S$1,IF(MID(S107,T107-6,1)=$S$4,$S$1,IF(MID(S107,T107-6,1)=$S$5,$S$1,IF(MID(S107,T107-6,1)=$S$6,$S$1,""))))))))))))))))))))))))))),"")</f>
        <v/>
      </c>
      <c r="V107" t="str">
        <f t="shared" ref="V107:V138" si="414">IFERROR(IF(MID(S107,T107-5,1)=$EH$2,$EH$1,IF(MID(S107,T107-5,1)=$EH$3,$EH$1,IF(MID(S107,T107-5,1)=$EH$4,$EH$1,IF(MID(S107,T107-5,1)=$EH$2,$EH$1,IF(MID(S107,T107-5,1)=$EH$5,$EH$1,IF(MID(S107,T107-5,1)=$EH$6,$EH$1,IF(MID(S107,T107-5,1)=$EH$7,$EH$1,IF(MID(S107,T107-5,1)=$EH$8,$EH$1,IF(MID(S107,T107-5,1)=$EI$2,$EH$1,IF(MID(S107,T107-5,1)=$EI$3,$EH$1,IF(MID(S107,T107-5,1)=$EI$4,$EH$1,IF(MID(S107,T107-5,1)=$EI$5,$EH$1,IF(MID(S107,T107-5,1)=$EI$6,$EH$1,IF(MID(S107,T107-5,1)=$EI$7,$EH$1,IF(MID(S107,T107-5,1)=$EI$8,$EH$1,IF(MID(S107,T107-5,1)=$EJ$2,$EH$1,IF(MID(S107,T107-5,1)=$EJ$3,$EH$1,IF(MID(S107,T107-5,1)=$EJ$4,$EH$1,IF(MID(S107,T107-5,1)=$EJ$5,$EH$1,IF(MID(S107,T107-5,1)=$EJ$6,$EH$1,IF(MID(S107,T107-5,1)=$EJ$7,$EH$1,IF(MID(S107,T107-5,1)=$EJ$8,$EH$1,IF(MID(S107,T107-5,1)=$S$2,$S$1,IF(MID(S107,T107-5,1)=$S$3,$S$1,IF(MID(S107,T107-5,1)=$S$4,$S$1,IF(MID(S107,T107-5,1)=$S$5,$S$1,IF(MID(S107,T107-5,1)=$S$6,$S$1,""))))))))))))))))))))))))))),"")</f>
        <v/>
      </c>
      <c r="W107" t="str">
        <f t="shared" ref="W107:W138" si="415">IFERROR(IF(MID(S107,T107-4,1)=$EH$2,$EH$1,IF(MID(S107,T107-4,1)=$EH$3,$EH$1,IF(MID(S107,T107-4,1)=$EH$4,$EH$1,IF(MID(S107,T107-4,1)=$EH$2,$EH$1,IF(MID(S107,T107-4,1)=$EH$5,$EH$1,IF(MID(S107,T107-4,1)=$EH$6,$EH$1,IF(MID(S107,T107-4,1)=$EH$7,$EH$1,IF(MID(S107,T107-4,1)=$EH$8,$EH$1,IF(MID(S107,T107-4,1)=$EI$2,$EH$1,IF(MID(S107,T107-4,1)=$EI$3,$EH$1,IF(MID(S107,T107-4,1)=$EI$4,$EH$1,IF(MID(S107,T107-4,1)=$EI$5,$EH$1,IF(MID(S107,T107-4,1)=$EI$6,$EH$1,IF(MID(S107,T107-4,1)=$EI$7,$EH$1,IF(MID(S107,T107-4,1)=$EI$8,$EH$1,IF(MID(S107,T107-4,1)=$EJ$2,$EH$1,IF(MID(S107,T107-4,1)=$EJ$3,$EH$1,IF(MID(S107,T107-4,1)=$EJ$4,$EH$1,IF(MID(S107,T107-4,1)=$EJ$5,$EH$1,IF(MID(S107,T107-4,1)=$EJ$6,$EH$1,IF(MID(S107,T107-4,1)=$EJ$7,$EH$1,IF(MID(S107,T107-4,1)=$EJ$8,$EH$1,IF(MID(S107,T107-4,1)=$S$2,$S$1,IF(MID(S107,T107-4,1)=$S$3,$S$1,IF(MID(S107,T107-4,1)=$S$4,$S$1,IF(MID(S107,T107-4,1)=$S$5,$S$1,IF(MID(S107,T107-4,1)=$S$6,$S$1,""))))))))))))))))))))))))))),"")</f>
        <v/>
      </c>
      <c r="X107" t="str">
        <f t="shared" ref="X107:X138" si="416">IFERROR(IF(MID(S107,T107-3,1)=$EH$2,$EH$1,IF(MID(S107,T107-3,1)=$EH$3,$EH$1,IF(MID(S107,T107-3,1)=$EH$4,$EH$1,IF(MID(S107,T107-3,1)=$EH$2,$EH$1,IF(MID(S107,T107-3,1)=$EH$5,$EH$1,IF(MID(S107,T107-3,1)=$EH$6,$EH$1,IF(MID(S107,T107-3,1)=$EH$7,$EH$1,IF(MID(S107,T107-3,1)=$EH$8,$EH$1,IF(MID(S107,T107-3,1)=$EI$2,$EH$1,IF(MID(S107,T107-3,1)=$EI$3,$EH$1,IF(MID(S107,T107-3,1)=$EI$4,$EH$1,IF(MID(S107,T107-3,1)=$EI$5,$EH$1,IF(MID(S107,T107-3,1)=$EI$6,$EH$1,IF(MID(S107,T107-3,1)=$EI$7,$EH$1,IF(MID(S107,T107-3,1)=$EI$8,$EH$1,IF(MID(S107,T107-3,1)=$EJ$2,$EH$1,IF(MID(S107,T107-3,1)=$EJ$3,$EH$1,IF(MID(S107,T107-3,1)=$EJ$4,$EH$1,IF(MID(S107,T107-3,1)=$EJ$5,$EH$1,IF(MID(S107,T107-3,1)=$EJ$6,$EH$1,IF(MID(S107,T107-3,1)=$EJ$7,$EH$1,IF(MID(S107,T107-3,1)=$EJ$8,$EH$1,IF(MID(S107,T107-3,1)=$S$2,$S$1,IF(MID(S107,T107-3,1)=$S$3,$S$1,IF(MID(S107,T107-3,1)=$S$4,$S$1,IF(MID(S107,T107-3,1)=$S$5,$S$1,IF(MID(S107,T107-3,1)=$S$6,$S$1,""))))))))))))))))))))))))))),"")</f>
        <v/>
      </c>
      <c r="Y107" t="str">
        <f t="shared" ref="Y107:Y138" si="417">IFERROR(IF(MID(S107,T107-2,1)=$EH$2,$EH$1,IF(MID(S107,T107-2,1)=$EH$3,$EH$1,IF(MID(S107,T107-2,1)=$EH$4,$EH$1,IF(MID(S107,T107-2,1)=$EH$2,$EH$1,IF(MID(S107,T107-2,1)=$EH$5,$EH$1,IF(MID(S107,T107-2,1)=$EH$6,$EH$1,IF(MID(S107,T107-2,1)=$EH$7,$EH$1,IF(MID(S107,T107-2,1)=$EH$8,$EH$1,IF(MID(S107,T107-2,1)=$EI$2,$EH$1,IF(MID(S107,T107-2,1)=$EI$3,$EH$1,IF(MID(S107,T107-2,1)=$EI$4,$EH$1,IF(MID(S107,T107-2,1)=$EI$5,$EH$1,IF(MID(S107,T107-2,1)=$EI$6,$EH$1,IF(MID(S107,T107-2,1)=$EI$7,$EH$1,IF(MID(S107,T107-2,1)=$EI$8,$EH$1,IF(MID(S107,T107-2,1)=$EJ$2,$EH$1,IF(MID(S107,T107-2,1)=$EJ$3,$EH$1,IF(MID(S107,T107-2,1)=$EJ$4,$EH$1,IF(MID(S107,T107-2,1)=$EJ$5,$EH$1,IF(MID(S107,T107-2,1)=$EJ$6,$EH$1,IF(MID(S107,T107-2,1)=$EJ$7,$EH$1,IF(MID(S107,T107-2,1)=$EJ$8,$EH$1,IF(MID(S107,T107-2,1)=$S$2,$S$1,IF(MID(S107,T107-2,1)=$S$3,$S$1,IF(MID(S107,T107-2,1)=$S$4,$S$1,IF(MID(S107,T107-2,1)=$S$5,$S$1,IF(MID(S107,T107-2,1)=$S$6,$S$1,""))))))))))))))))))))))))))),"")</f>
        <v/>
      </c>
      <c r="Z107" t="str">
        <f t="shared" ref="Z107:Z138" si="418">IFERROR(IF(MID(S107,T107-1,1)=$EH$2,$EH$1,IF(MID(S107,T107-1,1)=$EH$3,$EH$1,IF(MID(S107,T107-1,1)=$EH$4,$EH$1,IF(MID(S107,T107-1,1)=$EH$2,$EH$1,IF(MID(S107,T107-1,1)=$EH$5,$EH$1,IF(MID(S107,T107-1,1)=$EH$6,$EH$1,IF(MID(S107,T107-1,1)=$EH$7,$EH$1,IF(MID(S107,T107-1,1)=$EH$8,$EH$1,IF(MID(S107,T107-1,1)=$EI$2,$EH$1,IF(MID(S107,T107-1,1)=$EI$3,$EH$1,IF(MID(S107,T107-1,1)=$EI$4,$EH$1,IF(MID(S107,T107-1,1)=$EI$5,$EH$1,IF(MID(S107,T107-1,1)=$EI$6,$EH$1,IF(MID(S107,T107-1,1)=$EI$7,$EH$1,IF(MID(S107,T107-1,1)=$EI$8,$EH$1,IF(MID(S107,T107-1,1)=$EJ$2,$EH$1,IF(MID(S107,T107-1,1)=$EJ$3,$EH$1,IF(MID(S107,T107-1,1)=$EJ$4,$EH$1,IF(MID(S107,T107-1,1)=$EJ$5,$EH$1,IF(MID(S107,T107-1,1)=$EJ$6,$EH$1,IF(MID(S107,T107-1,1)=$EJ$7,$EH$1,IF(MID(S107,T107-1,1)=$EJ$8,$EH$1,IF(MID(S107,T107-1,1)=$S$2,$S$1,IF(MID(S107,T107-1,1)=$S$3,$S$1,IF(MID(S107,T107-1,1)=$S$4,$S$1,IF(MID(S107,T107-1,1)=$S$5,$S$1,IF(MID(S107,T107-1,1)=$S$6,$S$1,""))))))))))))))))))))))))))),"")</f>
        <v/>
      </c>
      <c r="AA107" t="str">
        <f t="shared" si="358"/>
        <v/>
      </c>
      <c r="AC107" t="str">
        <f t="shared" ref="AC107:AC138" si="419">IF(AND(OR(X107=$S$1,Y107=$S$1,Z107=$S$1,AA107=$S$1),LEN(R107)&gt;4),$S$1,IF(AND(LEN(R107)&lt;=4,X107=$S$1),$S$1,""))</f>
        <v/>
      </c>
      <c r="AD107" t="str">
        <f t="shared" ref="AD107:AD138" si="420">IF(RIGHT(S107,1)=$EH$2,$EH$1,IF(RIGHT(S107,1)=$EH$3,"",IF(RIGHT(S107,1)=$EH$4,$EH$1,IF(RIGHT(S107,1)=$EH$2,$EH$1,IF(RIGHT(S107,1)=$EH$5,$EH$1,IF(RIGHT(S107,1)=$EH$6,"",IF(RIGHT(S107,1)=$EH$7,$EH$1,IF(RIGHT(S107,1)=$EH$8,$EH$1,IF(RIGHT(S107,1)=$EI$2,$EH$1,IF(RIGHT(S107,1)=$EI$3,$EH$1,IF(RIGHT(S107,1)=$EI$4,$EH$1,IF(RIGHT(S107,1)=$EI$5,$EH$1,IF(RIGHT(S107,1)=$EI$6,$EH$1,IF(RIGHT(S107,1)=$EI$7,$EH$1,IF(RIGHT(S107,1)=$EI$8,$EH$1,IF(RIGHT(S107,1)=$EJ$2,$EH$1,IF(RIGHT(S107,1)=$EJ$3,"",IF(RIGHT(S107,1)=$EJ$4,$EH$1,IF(RIGHT(S107,1)=$EJ$5,$EH$1,IF(RIGHT(S107,1)=$EJ$6,$EH$1,IF(RIGHT(S107,1)=$EJ$7,$EH$1,IF(RIGHT(S107,1)=$EJ$8,$EH$1,IF(RIGHT(S107,1)=$S$2,$S$1,IF(RIGHT(S107,1)=$S$3,$S$1,IF(RIGHT(S107,1)=$S$4,$S$1,IF(RIGHT(S107,1)=$S$5,$S$1,IF(RIGHT(S107,1)=$S$6,$S$1,"")))))))))))))))))))))))))))</f>
        <v/>
      </c>
      <c r="AE107" t="str">
        <f t="shared" ref="AE107:AE138" si="421">IF(AND(AD107=$EH$1,Z107=$S$1,Y107=$EH$1),"CVC","")</f>
        <v/>
      </c>
      <c r="AF107" t="str">
        <f t="shared" ref="AF107:AF138" si="422">IF(AND(U107=$S$1,V107=$EH$1),1,"")</f>
        <v/>
      </c>
      <c r="AG107" t="str">
        <f t="shared" ref="AG107:AG138" si="423">IF(AND(V107=$S$1,W107=$EH$1),1,"")</f>
        <v/>
      </c>
      <c r="AH107" t="str">
        <f t="shared" ref="AH107:AH138" si="424">IF(AND(W107=$S$1,X107=$EH$1),1,"")</f>
        <v/>
      </c>
      <c r="AI107" t="str">
        <f t="shared" ref="AI107:AI138" si="425">IF(AND(X107=$S$1,Y107=$EH$1),1,"")</f>
        <v/>
      </c>
      <c r="AJ107" t="str">
        <f t="shared" ref="AJ107:AJ138" si="426">IF(AND(Y107=$S$1,Z107=$EH$1),1,"")</f>
        <v/>
      </c>
      <c r="AK107" t="str">
        <f t="shared" ref="AK107:AK138" si="427">IF(AND(Z107=$S$1,AA107=$EH$1),1,"")</f>
        <v/>
      </c>
      <c r="AL107">
        <f t="shared" si="359"/>
        <v>0</v>
      </c>
      <c r="AM107" t="str">
        <f t="shared" ref="AM107:AM138" si="428">IF(AND(OR(G107=$S$2,G107=$S$3,G107=$S$4,G107=$S$5,G107=$S$6),RIGHT(B107,2)=$AM$2),LEFT(B107,F107-1),IF(LEN(R107)&lt;=4,"",IF(AND(OR(H107=$S$2,H107=$S$3,H107=$S$4,H107=$S$5,H107=$S$6),OR(G107&lt;&gt;$S$2,G107&lt;&gt;$S$3,G107&lt;&gt;$S$4,G107&lt;&gt;$S$5,G107&lt;&gt;$S$6),RIGHT(R107,2)=$AM$2),LEFT(R107,F107-2),IF(AND(OR(I107=$S$2,I107=$S$3,I107=$S$4,I107=$S$5,I107=$S$6),OR(G107&lt;&gt;$S$2,G107&lt;&gt;$S$3,G107&lt;&gt;$S$4,G107&lt;&gt;$S$5,G107&lt;&gt;$S$6),RIGHT(R107,2)=$AM$2),LEFT(R107,F107-2),IF(AND(OR(H107=$S$2,H107=$S$3,H107=$S$4,H107=$S$5,H107=$S$6),OR(G107&lt;&gt;$S$2,G107&lt;&gt;$S$3,G107&lt;&gt;$S$4,G107&lt;&gt;$S$5,G107&lt;&gt;$S$6),RIGHT(R107,3)=$AM$3),LEFT(R107,F107-3),IF(AND(OR(I107=$S$2,I107=$S$3,I107=$S$4,I107=$S$5,I107=$S$6),OR(G107&lt;&gt;$S$2,G107&lt;&gt;$S$3,G107&lt;&gt;$S$4,G107&lt;&gt;$S$5,G107&lt;&gt;$S$6),RIGHT(R107,3)=$AM$3),LEFT(R107,F107-3),""))))))</f>
        <v/>
      </c>
      <c r="AN107" t="str">
        <f t="shared" ref="AN107:AN138" si="429">IF(AND(OR(G107=$S$2,G107=$S$3,G107=$S$4,G107=$S$5,G107=$S$6),RIGHT(R107,2)=$AM$2),LEFT(R107,F107-1),IF(LEN(R107)&lt;=4,R107,IF(AND(OR(H107=$S$2,H107=$S$3,H107=$S$4,H107=$S$5,H107=$S$6),OR(G107&lt;&gt;$S$2,G107&lt;&gt;$S$3,G107&lt;&gt;$S$4,G107&lt;&gt;$S$5,G107&lt;&gt;$S$6),RIGHT(R107,2)=$AM$2),LEFT(R107,F107-2),IF(AND(OR(I107=$S$2,I107=$S$3,I107=$S$4,I107=$S$5,I107=$S$6),OR(G107&lt;&gt;$S$2,G107&lt;&gt;$S$3,G107&lt;&gt;$S$4,G107&lt;&gt;$S$5,G107&lt;&gt;$S$6),RIGHT(R107,2)=$AM$2),LEFT(R107,F107-2),IF(AND(OR(H107=$S$2,H107=$S$3,H107=$S$4,H107=$S$5,H107=$S$6),OR(G107&lt;&gt;$S$2,G107&lt;&gt;$S$3,G107&lt;&gt;$S$4,G107&lt;&gt;$S$5,G107&lt;&gt;$S$6),RIGHT(R107,3)=$AM$3),LEFT(R107,F107-3),IF(AND(OR(I107=$S$2,I107=$S$3,I107=$S$4,I107=$S$5,I107=$S$6),OR(G107&lt;&gt;$S$2,G107&lt;&gt;$S$3,G107&lt;&gt;$S$4,G107&lt;&gt;$S$5,G107&lt;&gt;$S$6),RIGHT(R107,3)=$AM$3),LEFT(R107,F107-3),R107))))))</f>
        <v/>
      </c>
      <c r="AO107" t="str">
        <f t="shared" ref="AO107:AO138" si="430">IF(RIGHT(AM107,2)=$AN$3,LEFT(AM107,LEN(AM107))&amp;"e",IF(RIGHT(AM107,2)=$AN$4,LEFT(AM107,LEN(AM107))&amp;"e",IF(RIGHT(AM107,2)=$AN$5,LEFT(AM107,LEN(AM107))&amp;"e",IF(RIGHT(AM107,2)=$EK$3,LEFT(AM107,LEN(AM107)-1),IF(RIGHT(AM107,2)=$EK$4,LEFT(AM107,LEN(AM107)-1),IF(RIGHT(AM107,2)=$EK$5,LEFT(AM107,LEN(AM107)-1),IF(RIGHT(AM107,2)=$EK$6,LEFT(AM107,LEN(AM107)-1),IF(RIGHT(AM107,2)=$EK$7,LEFT(AM107,LEN(AM107)-1),IF(RIGHT(AM107,2)=$EK$8,LEFT(AM107,LEN(AM107)),IF(RIGHT(AM107,2)=$EL$2,LEFT(AM107,LEN(AM107)-1),IF(RIGHT(AM107,2)=$EL$3,LEFT(AM107,LEN(AM107)-1),IF(RIGHT(AM107,2)=$EL$4,LEFT(AM107,LEN(AM107)-1),IF(RIGHT(AM107,2)=$EL$5,LEFT(AM107,LEN(AM107)-1),IF(RIGHT(AM107,2)=$EL$6,LEFT(AM107,LEN(AM107)-1),IF(RIGHT(AM107,2)=$EL$7,LEFT(AM107,LEN(AM107)-1),IF(RIGHT(AM107,2)=$EL$8,LEFT(AM107,LEN(AM107)),IF(RIGHT(AM107,2)=$EM$2,LEFT(AM107,LEN(AM107)),IF(RIGHT(AM107,2)=$EM$3,LEFT(AM107,LEN(AM107)-1),IF(RIGHT(AM107,2)=$EM$4,LEFT(AM107,LEN(AM107)-1),IF(RIGHT(AM107,2)=$EM$5,LEFT(AM107,LEN(AM107)-1),IF(RIGHT(AM107,2)=$EM$6,LEFT(AM107,LEN(AM107)-1),IF(RIGHT(AM107,2)=$EM$7,LEFT(AM107,LEN(AM107)-1),IF(RIGHT(AM107,2)=$EM$8,LEFT(AM107,LEN(AM107)-1),IF(RIGHT(AM107,2)=$EK$2,LEFT(AM107,LEN(AM107)-1),IF(AND(AL107=1,AE107="CVC"),LEFT(AM107,LEN(AM107))&amp;"e","")))))))))))))))))))))))))</f>
        <v/>
      </c>
      <c r="AP107" t="str">
        <f t="shared" si="389"/>
        <v/>
      </c>
      <c r="AQ107" t="b">
        <f t="shared" si="411"/>
        <v>0</v>
      </c>
      <c r="AR107" t="str">
        <f t="shared" ref="AR107:AR138" si="431">IFERROR(IF(MID(AP107,2,1)=$EH$2,$EH$1,IF(MID(AP107,2,1)=$EH$3,$EH$1,IF(MID(AP107,2,1)=$EH$4,$EH$1,IF(MID(AP107,2,1)=$EH$2,$EH$1,IF(MID(AP107,2,1)=$EH$5,$EH$1,IF(MID(AP107,2,1)=$EH$6,$EH$1,IF(MID(AP107,2,1)=$EH$7,$EH$1,IF(MID(AP107,2,1)=$EH$8,$EH$1,IF(MID(AP107,2,1)=$EI$2,$EH$1,IF(MID(AP107,2,1)=$EI$3,$EH$1,IF(MID(AP107,2,1)=$EI$4,$EH$1,IF(MID(AP107,2,1)=$EI$5,$EH$1,IF(MID(AP107,2,1)=$EI$6,$EH$1,IF(MID(AP107,2,1)=$EI$7,$EH$1,IF(MID(AP107,2,1)=$EI$8,$EH$1,IF(MID(AP107,2,1)=$EJ$2,$EH$1,IF(MID(AP107,2,1)=$EJ$3,$EH$1,IF(MID(AP107,2,1)=$EJ$4,$EH$1,IF(MID(AP107,2,1)=$EJ$5,$EH$1,IF(MID(AP107,2,1)=$EJ$6,$EH$1,IF(MID(AP107,2,1)=$EJ$7,$EH$1,IF(MID(AP107,2,1)=$EJ$8,$EH$1,IF(MID(AP107,2,1)=$S$2,$S$1,IF(MID(AP107,2,1)=$S$3,$S$1,IF(MID(AP107,2,1)=$S$4,$S$1,IF(MID(AP107,2,1)=$S$5,$S$1,IF(MID(AP107,2,1)=$S$6,$S$1,""))))))))))))))))))))))))))),"")</f>
        <v/>
      </c>
      <c r="AS107" t="str">
        <f t="shared" ref="AS107:AS138" si="432">IFERROR(IF(MID(AP107,3,1)=$EH$2,$EH$1,IF(MID(AP107,3,1)=$EH$3,$EH$1,IF(MID(AP107,3,1)=$EH$4,$EH$1,IF(MID(AP107,3,1)=$EH$2,$EH$1,IF(MID(AP107,3,1)=$EH$5,$EH$1,IF(MID(AP107,3,1)=$EH$6,$EH$1,IF(MID(AP107,3,1)=$EH$7,$EH$1,IF(MID(AP107,3,1)=$EH$8,$EH$1,IF(MID(AP107,3,1)=$EI$2,$EH$1,IF(MID(AP107,3,1)=$EI$3,$EH$1,IF(MID(AP107,3,1)=$EI$4,$EH$1,IF(MID(AP107,3,1)=$EI$5,$EH$1,IF(MID(AP107,3,1)=$EI$6,$EH$1,IF(MID(AP107,3,1)=$EI$7,$EH$1,IF(MID(AP107,3,1)=$EI$8,$EH$1,IF(MID(AP107,3,1)=$EJ$2,$EH$1,IF(MID(AP107,3,1)=$EJ$3,$EH$1,IF(MID(AP107,3,1)=$EJ$4,$EH$1,IF(MID(AP107,3,1)=$EJ$5,$EH$1,IF(MID(AP107,3,1)=$EJ$6,$EH$1,IF(MID(AP107,3,1)=$EJ$7,$EH$1,IF(MID(AP107,3,1)=$EJ$8,$EH$1,IF(MID(AP107,3,1)=$S$2,$S$1,IF(MID(AP107,3,1)=$S$3,$S$1,IF(MID(AP107,3,1)=$S$4,$S$1,IF(MID(AP107,3,1)=$S$5,$S$1,IF(MID(AP107,3,1)=$S$6,$S$1,""))))))))))))))))))))))))))),"")</f>
        <v/>
      </c>
      <c r="AT107" t="str">
        <f t="shared" si="360"/>
        <v/>
      </c>
      <c r="AU107" t="str">
        <f t="shared" ref="AU107:AU138" si="433">IF(AND(RIGHT(AP107)=$AU$3,AR107=$S$1),LEFT(AP107,LEN(AP107)-1)&amp;"i",IF(AND(RIGHT(AP107)=$AU$3,AQ107=$S$1),LEFT(AP107,LEN(AP107)-1)&amp;"i",IF(RIGHT(AP107,6)=$BJ$4,LEFT(AP107,LEN(AP107)-6),AP107)))</f>
        <v/>
      </c>
      <c r="AV107" t="str">
        <f t="shared" si="361"/>
        <v/>
      </c>
      <c r="AW107" t="str">
        <f t="shared" si="362"/>
        <v/>
      </c>
      <c r="AX107" t="str">
        <f t="shared" si="363"/>
        <v/>
      </c>
      <c r="AY107" t="str">
        <f t="shared" si="364"/>
        <v/>
      </c>
      <c r="AZ107" t="str">
        <f t="shared" si="365"/>
        <v/>
      </c>
      <c r="BA107" t="str">
        <f t="shared" si="366"/>
        <v/>
      </c>
      <c r="BB107" t="str">
        <f t="shared" si="367"/>
        <v/>
      </c>
      <c r="BC107" t="str">
        <f t="shared" ref="BC107:BC138" si="434">IF(AND(AV107=$S$1,AW107=$EH$1),1,"")</f>
        <v/>
      </c>
      <c r="BD107" t="str">
        <f t="shared" ref="BD107:BD138" si="435">IF(AND(AW107=$S$1,AX107=$EH$1),1,"")</f>
        <v/>
      </c>
      <c r="BE107" t="str">
        <f t="shared" ref="BE107:BE138" si="436">IF(AND(AX107=$S$1,AY107=$EH$1),1,"")</f>
        <v/>
      </c>
      <c r="BF107" t="str">
        <f t="shared" ref="BF107:BF138" si="437">IF(AND(AY107=$S$1,AZ107=$EH$1),1,"")</f>
        <v/>
      </c>
      <c r="BG107" t="str">
        <f t="shared" ref="BG107:BG138" si="438">IF(AND(AZ107=$S$1,BA107=$EH$1),1,"")</f>
        <v/>
      </c>
      <c r="BH107" t="str">
        <f t="shared" ref="BH107:BH138" si="439">IF(AND(BA107=$S$1,BB107=$EH$1),1,"")</f>
        <v/>
      </c>
      <c r="BI107">
        <f t="shared" si="368"/>
        <v>0</v>
      </c>
      <c r="BJ107" t="str">
        <f t="shared" ref="BJ107:BJ138" si="440">IF(AND(BI107&gt;0,RIGHT(AP107,7)=$BJ$3),LEFT(AP107,LEN(AP107)-7)&amp;$BK$3,IF(AND(BI107&gt;0,RIGHT(AP107,6)=$BJ$4),LEFT(AP107,LEN(AP107)-6)&amp;$BK$4,IF(AND(BI107&gt;0,RIGHT(AU107,4)=$BJ$5),LEFT(AU107,LEN(AU107)-4)&amp;$BK$5,IF(AND(BI107&gt;0,RIGHT(AU107,4)=$BJ$6),LEFT(AU107,LEN(AU107)-4)&amp;$BK$6,IF(AND(BI107&gt;0,RIGHT(AU107,4)=$BJ$7),LEFT(AU107,LEN(AU107)-4)&amp;$BK$7,IF(AND(BI107&gt;0,RIGHT(AU107,4)=$BJ$8),LEFT(AU107,LEN(AU107)-4)&amp;$BK$8,IF(AND(BI107&gt;0,RIGHT(AU107,4)=$BJ$9),LEFT(AU107,LEN(AU107)-4)&amp;$BK$9,IF(AND(BI107&gt;0,RIGHT(AU107,5)=$BL$3),LEFT(AU107,LEN(AU107)-5)&amp;$BM$3,IF(AND(AU107&gt;0,RIGHT(AU107,3)=$BL$4),LEFT(AU107,LEN(AU107)-3)&amp;$BM$4,IF(AND(BI107&gt;0,RIGHT(AU107,5)=$BL$5),LEFT(AU107,LEN(AU107)-5)&amp;$BM$5,IF(AND(BI107&gt;0,RIGHT(AU107,7)=$BL$6),LEFT(AU107,LEN(AU107)-7)&amp;$BM$6,IF(AND(BI107&gt;0,RIGHT(AU107,5)=$BL$7),LEFT(AU107,LEN(AU107)-5)&amp;$BM$7,IF(AND(BI107&gt;0,RIGHT(AU107,4)=$BL$8),LEFT(AU107,LEN(AU107)-4)&amp;$BM$8,IF(AND(BI107&gt;0,RIGHT(AU107,5)=$BL$9),LEFT(AU107,LEN(AU107)-5)&amp;$BM$9,IF(AND(BI107&gt;0,RIGHT(AU107,7)=$BN$3),LEFT(AU107,LEN(AU107)-7)&amp;$BO$3,IF(AND(BI107&gt;0,RIGHT(AU107,7)=$BN$4),LEFT(AU107,LEN(AU107)-7)&amp;$BO$4,IF(AND(BI107&gt;0,RIGHT(AU107,7)=$BN$5),LEFT(AU107,LEN(AU107)-7)&amp;$BO$5,IF(AND(BI107&gt;0,RIGHT(AU107,5)=$BN$6),LEFT(AU107,LEN(AU107)-5)&amp;$BO$6,IF(AND(BI107&gt;0,RIGHT(AU107,5)=$BN$7),LEFT(AU107,LEN(AU107)-5)&amp;$BO$7,IF(AND(BI107&gt;0,RIGHT(AU107,6)=$BN$8),LEFT(AU107,LEN(AU107)-6)&amp;$BO$8,""))))))))))))))))))))</f>
        <v/>
      </c>
      <c r="BK107" t="str">
        <f t="shared" ref="BK107:BK138" si="441">IF(AND(RIGHT(AP107,6)=$BJ$4,BJ107=""),AP107,IF(BJ107="",AU107,BJ107))</f>
        <v/>
      </c>
      <c r="BL107" t="b">
        <f t="shared" ref="BL107:BL138" si="442">IF(LEFT(BK107,1)=$EH$2,$EH$1,IF(LEFT(BK107,1)=$EH$3,$EH$1,IF(LEFT(BK107,1)=$EH$4,$EH$1,IF(LEFT(BK107,1)=$EH$2,$EH$1,IF(LEFT(BK107,1)=$EH$5,$EH$1,IF(LEFT(BK107,1)=$EH$6,$EH$1,IF(LEFT(BK107,1)=$EH$7,$EH$1,IF(LEFT(BK107,1)=$EH$8,$EH$1,IF(LEFT(BK107,1)=$EI$2,$EH$1,IF(LEFT(BK107,1)=$EI$3,$EH$1,IF(LEFT(BK107,1)=$EI$4,$EH$1,IF(LEFT(BK107,1)=$EI$5,$EH$1,IF(LEFT(BK107,1)=$EI$6,$EH$1,IF(LEFT(BK107,1)=$EI$7,$EH$1,IF(LEFT(BK107,1)=$EI$8,$EH$1,IF(LEFT(BK107,1)=$EJ$2,$EH$1,IF(LEFT(BK107,1)=$EJ$3,$EH$1,IF(LEFT(BK107,1)=$EJ$4,$EH$1,IF(LEFT(BK107,1)=$EJ$5,$EH$1,IF(LEFT(BK107,1)=$EJ$6,$EH$1,IF(LEFT(BK107,1)=$EJ$7,$EH$1,IF(LEFT(BK107,1)=$EJ$8,$EH$1,IF(LEFT(BK107,1)=$S$2,$S$1,IF(LEFT(BK107,1)=$S$3,$S$1,IF(LEFT(BK107,1)=$S$4,$S$1,IF(LEFT(BK107,1)=$S$5,$S$1,IF(LEFT(BK107,1)=$S$6,$S$1)))))))))))))))))))))))))))</f>
        <v>0</v>
      </c>
      <c r="BM107" t="str">
        <f t="shared" ref="BM107:BM138" si="443">IFERROR(IF(MID(BK107,2,1)=$EH$2,$EH$1,IF(MID(BK107,2,1)=$EH$3,$EH$1,IF(MID(BK107,2,1)=$EH$4,$EH$1,IF(MID(BK107,2,1)=$EH$2,$EH$1,IF(MID(BK107,2,1)=$EH$5,$EH$1,IF(MID(BK107,2,1)=$EH$6,$EH$1,IF(MID(BK107,2,1)=$EH$7,$EH$1,IF(MID(BK107,2,1)=$EH$8,$EH$1,IF(MID(BK107,2,1)=$EI$2,$EH$1,IF(MID(BK107,2,1)=$EI$3,$EH$1,IF(MID(BK107,2,1)=$EI$4,$EH$1,IF(MID(BK107,2,1)=$EI$5,$EH$1,IF(MID(BK107,2,1)=$EI$6,$EH$1,IF(MID(BK107,2,1)=$EI$7,$EH$1,IF(MID(BK107,2,1)=$EI$8,$EH$1,IF(MID(BK107,2,1)=$EJ$2,$EH$1,IF(MID(BK107,2,1)=$EJ$3,$EH$1,IF(MID(BK107,2,1)=$EJ$4,$EH$1,IF(MID(BK107,2,1)=$EJ$5,$EH$1,IF(MID(BK107,2,1)=$EJ$6,$EH$1,IF(MID(BK107,2,1)=$EJ$7,$EH$1,IF(MID(BK107,2,1)=$EJ$8,$EH$1,IF(MID(BK107,2,1)=$S$2,$S$1,IF(MID(BK107,2,1)=$S$3,$S$1,IF(MID(BK107,2,1)=$S$4,$S$1,IF(MID(BK107,2,1)=$S$5,$S$1,IF(MID(BK107,2,1)=$S$6,$S$1,""))))))))))))))))))))))))))),"")</f>
        <v/>
      </c>
      <c r="BN107" t="str">
        <f t="shared" ref="BN107:BN138" si="444">IFERROR(IF(MID(BK107,3,1)=$EH$2,$EH$1,IF(MID(BK107,3,1)=$EH$3,$EH$1,IF(MID(BK107,3,1)=$EH$4,$EH$1,IF(MID(BK107,3,1)=$EH$2,$EH$1,IF(MID(BK107,3,1)=$EH$5,$EH$1,IF(MID(BK107,3,1)=$EH$6,$EH$1,IF(MID(BK107,3,1)=$EH$7,$EH$1,IF(MID(BK107,3,1)=$EH$8,$EH$1,IF(MID(BK107,3,1)=$EI$2,$EH$1,IF(MID(BK107,3,1)=$EI$3,$EH$1,IF(MID(BK107,3,1)=$EI$4,$EH$1,IF(MID(BK107,3,1)=$EI$5,$EH$1,IF(MID(BK107,3,1)=$EI$6,$EH$1,IF(MID(BK107,3,1)=$EI$7,$EH$1,IF(MID(BK107,3,1)=$EI$8,$EH$1,IF(MID(BK107,3,1)=$EJ$2,$EH$1,IF(MID(BK107,3,1)=$EJ$3,$EH$1,IF(MID(BK107,3,1)=$EJ$4,$EH$1,IF(MID(BK107,3,1)=$EJ$5,$EH$1,IF(MID(BK107,3,1)=$EJ$6,$EH$1,IF(MID(BK107,3,1)=$EJ$7,$EH$1,IF(MID(BK107,3,1)=$EJ$8,$EH$1,IF(MID(BK107,3,1)=$S$2,$S$1,IF(MID(BK107,3,1)=$S$3,$S$1,IF(MID(BK107,3,1)=$S$4,$S$1,IF(MID(BK107,3,1)=$S$5,$S$1,IF(MID(BK107,3,1)=$S$6,$S$1,""))))))))))))))))))))))))))),"")</f>
        <v/>
      </c>
      <c r="BO107" t="str">
        <f t="shared" ref="BO107:BO138" si="445">IFERROR(IF(MID(BK107,4,1)=$EH$2,$EH$1,IF(MID(BK107,4,1)=$EH$3,$EH$1,IF(MID(BK107,4,1)=$EH$4,$EH$1,IF(MID(BK107,4,1)=$EH$2,$EH$1,IF(MID(BK107,4,1)=$EH$5,$EH$1,IF(MID(BK107,4,1)=$EH$6,$EH$1,IF(MID(BK107,4,1)=$EH$7,$EH$1,IF(MID(BK107,4,1)=$EH$8,$EH$1,IF(MID(BK107,4,1)=$EI$2,$EH$1,IF(MID(BK107,4,1)=$EI$3,$EH$1,IF(MID(BK107,4,1)=$EI$4,$EH$1,IF(MID(BK107,4,1)=$EI$5,$EH$1,IF(MID(BK107,4,1)=$EI$6,$EH$1,IF(MID(BK107,4,1)=$EI$7,$EH$1,IF(MID(BK107,4,1)=$EI$8,$EH$1,IF(MID(BK107,4,1)=$EJ$2,$EH$1,IF(MID(BK107,4,1)=$EJ$3,$EH$1,IF(MID(BK107,4,1)=$EJ$4,$EH$1,IF(MID(BK107,4,1)=$EJ$5,$EH$1,IF(MID(BK107,4,1)=$EJ$6,$EH$1,IF(MID(BK107,4,1)=$EJ$7,$EH$1,IF(MID(BK107,4,1)=$EJ$8,$EH$1,IF(MID(BK107,4,1)=$S$2,$S$1,IF(MID(BK107,4,1)=$S$3,$S$1,IF(MID(BK107,4,1)=$S$4,$S$1,IF(MID(BK107,4,1)=$S$5,$S$1,IF(MID(BK107,4,1)=$S$6,$S$1,""))))))))))))))))))))))))))),"")</f>
        <v/>
      </c>
      <c r="BP107" t="str">
        <f t="shared" ref="BP107:BP138" si="446">IFERROR(IF(MID(BK107,5,1)=$EH$2,$EH$1,IF(MID(BK107,5,1)=$EH$3,$EH$1,IF(MID(BK107,5,1)=$EH$4,$EH$1,IF(MID(BK107,5,1)=$EH$2,$EH$1,IF(MID(BK107,5,1)=$EH$5,$EH$1,IF(MID(BK107,5,1)=$EH$6,$EH$1,IF(MID(BK107,5,1)=$EH$7,$EH$1,IF(MID(BK107,5,1)=$EH$8,$EH$1,IF(MID(BK107,5,1)=$EI$2,$EH$1,IF(MID(BK107,5,1)=$EI$3,$EH$1,IF(MID(BK107,5,1)=$EI$4,$EH$1,IF(MID(BK107,5,1)=$EI$5,$EH$1,IF(MID(BK107,5,1)=$EI$6,$EH$1,IF(MID(BK107,5,1)=$EI$7,$EH$1,IF(MID(BK107,5,1)=$EI$8,$EH$1,IF(MID(BK107,5,1)=$EJ$2,$EH$1,IF(MID(BK107,5,1)=$EJ$3,$EH$1,IF(MID(BK107,5,1)=$EJ$4,$EH$1,IF(MID(BK107,5,1)=$EJ$5,$EH$1,IF(MID(BK107,5,1)=$EJ$6,$EH$1,IF(MID(BK107,5,1)=$EJ$7,$EH$1,IF(MID(BK107,5,1)=$EJ$8,$EH$1,IF(MID(BK107,5,1)=$S$2,$S$1,IF(MID(BK107,5,1)=$S$3,$S$1,IF(MID(BK107,5,1)=$S$4,$S$1,IF(MID(BK107,5,1)=$S$5,$S$1,IF(MID(BK107,5,1)=$S$6,$S$1,""))))))))))))))))))))))))))),"")</f>
        <v/>
      </c>
      <c r="BQ107" t="str">
        <f t="shared" ref="BQ107:BQ138" si="447">IFERROR(IF(MID(BK107,6,1)=$EH$2,$EH$1,IF(MID(BK107,6,1)=$EH$3,$EH$1,IF(MID(BK107,6,1)=$EH$4,$EH$1,IF(MID(BK107,6,1)=$EH$2,$EH$1,IF(MID(BK107,6,1)=$EH$5,$EH$1,IF(MID(BK107,6,1)=$EH$6,$EH$1,IF(MID(BK107,6,1)=$EH$7,$EH$1,IF(MID(BK107,6,1)=$EH$8,$EH$1,IF(MID(BK107,6,1)=$EI$2,$EH$1,IF(MID(BK107,6,1)=$EI$3,$EH$1,IF(MID(BK107,6,1)=$EI$4,$EH$1,IF(MID(BK107,6,1)=$EI$5,$EH$1,IF(MID(BK107,6,1)=$EI$6,$EH$1,IF(MID(BK107,6,1)=$EI$7,$EH$1,IF(MID(BK107,6,1)=$EI$8,$EH$1,IF(MID(BK107,6,1)=$EJ$2,$EH$1,IF(MID(BK107,6,1)=$EJ$3,$EH$1,IF(MID(BK107,6,1)=$EJ$4,$EH$1,IF(MID(BK107,6,1)=$EJ$5,$EH$1,IF(MID(BK107,6,1)=$EJ$6,$EH$1,IF(MID(BK107,6,1)=$EJ$7,$EH$1,IF(MID(BK107,6,1)=$EJ$8,$EH$1,IF(MID(BK107,6,1)=$S$2,$S$1,IF(MID(BK107,6,1)=$S$3,$S$1,IF(MID(BK107,6,1)=$S$4,$S$1,IF(MID(BK107,6,1)=$S$5,$S$1,IF(MID(BK107,6,1)=$S$6,$S$1,""))))))))))))))))))))))))))),"")</f>
        <v/>
      </c>
      <c r="BR107" t="str">
        <f t="shared" ref="BR107:BR138" si="448">IFERROR(IF(MID(BK107,7,1)=$EH$2,$EH$1,IF(MID(BK107,7,1)=$EH$3,$EH$1,IF(MID(BK107,7,1)=$EH$4,$EH$1,IF(MID(BK107,7,1)=$EH$2,$EH$1,IF(MID(BK107,7,1)=$EH$5,$EH$1,IF(MID(BK107,7,1)=$EH$6,$EH$1,IF(MID(BK107,7,1)=$EH$7,$EH$1,IF(MID(BK107,7,1)=$EH$8,$EH$1,IF(MID(BK107,7,1)=$EI$2,$EH$1,IF(MID(BK107,7,1)=$EI$3,$EH$1,IF(MID(BK107,7,1)=$EI$4,$EH$1,IF(MID(BK107,7,1)=$EI$5,$EH$1,IF(MID(BK107,7,1)=$EI$6,$EH$1,IF(MID(BK107,7,1)=$EI$7,$EH$1,IF(MID(BK107,7,1)=$EI$8,$EH$1,IF(MID(BK107,7,1)=$EJ$2,$EH$1,IF(MID(BK107,7,1)=$EJ$3,$EH$1,IF(MID(BK107,7,1)=$EJ$4,$EH$1,IF(MID(BK107,7,1)=$EJ$5,$EH$1,IF(MID(BK107,7,1)=$EJ$6,$EH$1,IF(MID(BK107,7,1)=$EJ$7,$EH$1,IF(MID(BK107,7,1)=$EJ$8,$EH$1,IF(MID(BK107,7,1)=$S$2,$S$1,IF(MID(BK107,7,1)=$S$3,$S$1,IF(MID(BK107,7,1)=$S$4,$S$1,IF(MID(BK107,7,1)=$S$5,$S$1,IF(MID(BK107,7,1)=$S$6,$S$1,""))))))))))))))))))))))))))),"")</f>
        <v/>
      </c>
      <c r="BS107" t="str">
        <f t="shared" ref="BS107:BS138" si="449">IF(AND(BL107=$S$1,BM107=$EH$1),1,"")</f>
        <v/>
      </c>
      <c r="BT107" t="str">
        <f t="shared" ref="BT107:BT138" si="450">IF(AND(BM107=$S$1,BN107=$EH$1),1,"")</f>
        <v/>
      </c>
      <c r="BU107" t="str">
        <f t="shared" ref="BU107:BU138" si="451">IF(AND(BN107=$S$1,BO107=$EH$1),1,"")</f>
        <v/>
      </c>
      <c r="BV107" t="str">
        <f t="shared" ref="BV107:BV138" si="452">IF(AND(BO107=$S$1,BP107=$EH$1),1,"")</f>
        <v/>
      </c>
      <c r="BW107" t="str">
        <f t="shared" ref="BW107:BW138" si="453">IF(AND(BP107=$S$1,BQ107=$EH$1),1,"")</f>
        <v/>
      </c>
      <c r="BX107" t="str">
        <f t="shared" ref="BX107:BX138" si="454">IF(AND(BQ107=$S$1,BR107=$EH$1),1,"")</f>
        <v/>
      </c>
      <c r="BY107">
        <f t="shared" si="369"/>
        <v>0</v>
      </c>
      <c r="BZ107">
        <f t="shared" si="392"/>
        <v>0</v>
      </c>
      <c r="CA107" t="str">
        <f t="shared" ref="CA107:CA138" si="455">IF(AND(RIGHT(BK107,5)=$BZ$3,BY107&gt;0),LEFT(BK107,BZ107-3),IF(AND(BY107&gt;0,RIGHT(BK107,5)=$BZ$4),LEFT(BK107,BZ107-5),IF(AND(BY107&gt;0,RIGHT(BK107,5)=$BZ$5),LEFT(BK107,BZ107-3),IF(AND(BY107&gt;0,RIGHT(BK107,5)=$BZ$6),LEFT(BK107,BZ107-3),IF(AND(BY107&gt;0,RIGHT(BK107,4)=$BZ$7),LEFT(BK107,BZ107-2),IF(AND(BY107&gt;0,RIGHT(BK107,3)=$BZ$8),LEFT(BK107,BZ107-3),IF(AND(BY107&gt;0,RIGHT(BK107,4)=$BZ$9),LEFT(BK107,BZ107-4),"")))))))</f>
        <v/>
      </c>
      <c r="CB107" t="str">
        <f t="shared" si="370"/>
        <v/>
      </c>
      <c r="CC107" t="str">
        <f t="shared" si="371"/>
        <v/>
      </c>
      <c r="CD107" t="str">
        <f t="shared" ref="CD107:CD138" si="456">IF(RIGHT(CB107,2)=$DC$3,LEFT(CB107,DF107-2),IF(RIGHT(CB107,4)=$DC$4,LEFT(CB107,DF107-4),IF(RIGHT(CB107,4)=$DC$5,LEFT(CB107,DF107-4),IF(RIGHT(CB107,2)=$DC$6,LEFT(CB107,DF107-2),IF(RIGHT(CB107,2)=$DC$7,LEFT(CB107,LEN(CB107)-2),IF(RIGHT(CB107,4)=$DC$8,LEFT(CB107,DF107-4),IF(RIGHT(CB107,4)=$DC$9,LEFT(CB107,DF107-4),IF(RIGHT(CB107,3)=$DE$3,LEFT(CB107,DF107-3),IF(RIGHT(CB107,5)=$DE$4,LEFT(CB107,DF107-5),IF(RIGHT(CB107,4)=$DE$5,LEFT(CB107,DF107-4),IF(RIGHT(CB107,3)=$DE$6,LEFT(CB107,DF107-3),IF(RIGHT(CB107,2)=$DE$7,LEFT(CB107,DF107-2),IF(RIGHT(CB107,3)=$DE$8,LEFT(CB107,DF107-3),IF(RIGHT(CB107,3)=$DE$9,LEFT(CB107,DF107-3),IF(RIGHT(CB107,3)=$DG$3,LEFT(CB107,DF107-3),IF(RIGHT(CB107,3)=$DG$4,LEFT(CB107,DF107-3),IF(RIGHT(CB107,3)=$DG$5,LEFT(CB107,DF107-3),IF(RIGHT(CB107,3)=$DG$6,LEFT(CB107,DF107-3),IF(RIGHT(CB107,4)=$DG$7,LEFT(CB107,DF107),IF(RIGHT(CB107,4)=$DG$8,LEFT(CB107,LEN(CB107)),CC107))))))))))))))))))))</f>
        <v/>
      </c>
      <c r="CE107" t="str">
        <f t="shared" ref="CE107:CE138" si="457">LEFT(CD107)</f>
        <v/>
      </c>
      <c r="CF107" t="str">
        <f t="shared" ref="CF107:CF138" si="458">MID(CD107,2,1)</f>
        <v/>
      </c>
      <c r="CG107" t="str">
        <f t="shared" ref="CG107:CG138" si="459">MID(CD107,3,1)</f>
        <v/>
      </c>
      <c r="CH107" t="str">
        <f t="shared" ref="CH107:CH138" si="460">MID(CD107,4,1)</f>
        <v/>
      </c>
      <c r="CI107" t="str">
        <f t="shared" ref="CI107:CI138" si="461">MID(CD107,5,1)</f>
        <v/>
      </c>
      <c r="CJ107" t="str">
        <f t="shared" ref="CJ107:CJ138" si="462">MID(CD107,6,1)</f>
        <v/>
      </c>
      <c r="CK107" t="str">
        <f t="shared" ref="CK107:CK138" si="463">MID(CD107,7,1)</f>
        <v/>
      </c>
      <c r="CL107" t="str">
        <f t="shared" ref="CL107:CL138" si="464">MID(CD107,8,1)</f>
        <v/>
      </c>
      <c r="CM107" t="str">
        <f t="shared" ref="CM107:CM138" si="465">MID(CD107,9,1)</f>
        <v/>
      </c>
      <c r="CN107" t="str">
        <f t="shared" ref="CN107:CN138" si="466">MID(CD107,10,1)</f>
        <v/>
      </c>
      <c r="CO107" t="str">
        <f t="shared" ref="CO107:CO138" si="467">IF(OR(CE107=$S$2,G107=$S$3,CE107=$S$4,CE107=$S$5,CE107=$S$6),"v",IF(OR(CE107=$EH$2,CE107=$EH$3,CE107=$EH$4,CE107=$EH$5,CE107=$EH$6,CE107=$EH$7,CE107=$EH$8,CE107=$EI$2,CE107=$EI$3,CE107=$EI$4,CE107=$EI$5,CE107=$EI$6,CE107=$EI$7,CE107=$EI$8,CE107=$EJ$2,CE107=$EJ$3,CE107=$EJ$4,CE107=$EJ$5,CE107=$EJ$6,CE107=$EJ$7,CE107=$EJ$8),"c",""))</f>
        <v/>
      </c>
      <c r="CP107" t="str">
        <f t="shared" ref="CP107:CP138" si="468">IF(OR(CF107=$S$2,H107=$S$3,CF107=$S$4,CF107=$S$5,CF107=$S$6),"v",IF(OR(CF107=$EH$2,CF107=$EH$3,CF107=$EH$4,CF107=$EH$5,CF107=$EH$6,CF107=$EH$7,CF107=$EH$8,CF107=$EI$2,CF107=$EI$3,CF107=$EI$4,CF107=$EI$5,CF107=$EI$6,CF107=$EI$7,CF107=$EI$8,CF107=$EJ$2,CF107=$EJ$3,CF107=$EJ$4,CF107=$EJ$5,CF107=$EJ$6,CF107=$EJ$7,CF107=$EJ$8),"c",""))</f>
        <v/>
      </c>
      <c r="CQ107" t="str">
        <f t="shared" ref="CQ107:CQ138" si="469">IF(OR(CG107=$S$2,I107=$S$3,CG107=$S$4,CG107=$S$5,CG107=$S$6),"v",IF(OR(CG107=$EH$2,CG107=$EH$3,CG107=$EH$4,CG107=$EH$5,CG107=$EH$6,CG107=$EH$7,CG107=$EH$8,CG107=$EI$2,CG107=$EI$3,CG107=$EI$4,CG107=$EI$5,CG107=$EI$6,CG107=$EI$7,CG107=$EI$8,CG107=$EJ$2,CG107=$EJ$3,CG107=$EJ$4,CG107=$EJ$5,CG107=$EJ$6,CG107=$EJ$7,CG107=$EJ$8),"c",""))</f>
        <v/>
      </c>
      <c r="CR107" t="str">
        <f t="shared" ref="CR107:CR138" si="470">IF(OR(CH107=$S$2,J107=$S$3,CH107=$S$4,CH107=$S$5,CH107=$S$6),"v",IF(OR(CH107=$EH$2,CH107=$EH$3,CH107=$EH$4,CH107=$EH$5,CH107=$EH$6,CH107=$EH$7,CH107=$EH$8,CH107=$EI$2,CH107=$EI$3,CH107=$EI$4,CH107=$EI$5,CH107=$EI$6,CH107=$EI$7,CH107=$EI$8,CH107=$EJ$2,CH107=$EJ$3,CH107=$EJ$4,CH107=$EJ$5,CH107=$EJ$6,CH107=$EJ$7,CH107=$EJ$8),"c",""))</f>
        <v/>
      </c>
      <c r="CS107" t="str">
        <f t="shared" ref="CS107:CS138" si="471">IF(OR(CI107=$S$2,K107=$S$3,CI107=$S$4,CI107=$S$5,CI107=$S$6),"v",IF(OR(CI107=$EH$2,CI107=$EH$3,CI107=$EH$4,CI107=$EH$5,CI107=$EH$6,CI107=$EH$7,CI107=$EH$8,CI107=$EI$2,CI107=$EI$3,CI107=$EI$4,CI107=$EI$5,CI107=$EI$6,CI107=$EI$7,CI107=$EI$8,CI107=$EJ$2,CI107=$EJ$3,CI107=$EJ$4,CI107=$EJ$5,CI107=$EJ$6,CI107=$EJ$7,CI107=$EJ$8),"c",""))</f>
        <v/>
      </c>
      <c r="CT107" t="str">
        <f t="shared" ref="CT107:CT138" si="472">IF(OR(CJ107=$S$2,L107=$S$3,CJ107=$S$4,CJ107=$S$5,CJ107=$S$6),"v",IF(OR(CJ107=$EH$2,CJ107=$EH$3,CJ107=$EH$4,CJ107=$EH$5,CJ107=$EH$6,CJ107=$EH$7,CJ107=$EH$8,CJ107=$EI$2,CJ107=$EI$3,CJ107=$EI$4,CJ107=$EI$5,CJ107=$EI$6,CJ107=$EI$7,CJ107=$EI$8,CJ107=$EJ$2,CJ107=$EJ$3,CJ107=$EJ$4,CJ107=$EJ$5,CJ107=$EJ$6,CJ107=$EJ$7,CJ107=$EJ$8),"c",""))</f>
        <v/>
      </c>
      <c r="CU107" t="str">
        <f t="shared" ref="CU107:CU138" si="473">IF(OR(CK107=$S$2,M107=$S$3,CK107=$S$4,CK107=$S$5,CK107=$S$6),"v",IF(OR(CK107=$EH$2,CK107=$EH$3,CK107=$EH$4,CK107=$EH$5,CK107=$EH$6,CK107=$EH$7,CK107=$EH$8,CK107=$EI$2,CK107=$EI$3,CK107=$EI$4,CK107=$EI$5,CK107=$EI$6,CK107=$EI$7,CK107=$EI$8,CK107=$EJ$2,CK107=$EJ$3,CK107=$EJ$4,CK107=$EJ$5,CK107=$EJ$6,CK107=$EJ$7,CK107=$EJ$8),"c",""))</f>
        <v/>
      </c>
      <c r="CV107" t="str">
        <f t="shared" ref="CV107:CV138" si="474">IF(OR(CL107=$S$2,N107=$S$3,CL107=$S$4,CL107=$S$5,CL107=$S$6),"v",IF(OR(CL107=$EH$2,CL107=$EH$3,CL107=$EH$4,CL107=$EH$5,CL107=$EH$6,CL107=$EH$7,CL107=$EH$8,CL107=$EI$2,CL107=$EI$3,CL107=$EI$4,CL107=$EI$5,CL107=$EI$6,CL107=$EI$7,CL107=$EI$8,CL107=$EJ$2,CL107=$EJ$3,CL107=$EJ$4,CL107=$EJ$5,CL107=$EJ$6,CL107=$EJ$7,CL107=$EJ$8),"c",""))</f>
        <v/>
      </c>
      <c r="CW107" t="str">
        <f t="shared" si="393"/>
        <v/>
      </c>
      <c r="CX107" t="str">
        <f t="shared" si="394"/>
        <v/>
      </c>
      <c r="CY107" t="str">
        <f t="shared" si="395"/>
        <v/>
      </c>
      <c r="CZ107" t="str">
        <f t="shared" si="396"/>
        <v/>
      </c>
      <c r="DA107" t="str">
        <f t="shared" si="397"/>
        <v/>
      </c>
      <c r="DB107" t="str">
        <f t="shared" si="398"/>
        <v/>
      </c>
      <c r="DC107" t="str">
        <f t="shared" si="399"/>
        <v/>
      </c>
      <c r="DD107" t="str">
        <f t="shared" si="400"/>
        <v/>
      </c>
      <c r="DE107">
        <f t="shared" si="401"/>
        <v>0</v>
      </c>
      <c r="DF107">
        <f t="shared" ref="DF107:DF138" si="475">LEN(CB107)</f>
        <v>0</v>
      </c>
      <c r="DG107" t="str">
        <f t="shared" ref="DG107:DG138" si="476">IF(AND(DE107&gt;1,RIGHT(CB107,2)=$DC$3),LEFT(CB107,DF107-2),IF(AND(DE107&gt;1,RIGHT(CB107,4)=$DC$4),LEFT(CB107,DF107-4),IF(AND(DE107&gt;1,RIGHT(CB107,4)=$DC$5),LEFT(CB107,DF107-4),IF(AND(DE107&gt;1,RIGHT(CB107,2)=$DC$6),LEFT(CB107,DF107-2),IF(AND(DE107&gt;1,RIGHT(CB107,2)=$DC$7),LEFT(CB107,LEN(CB107)-2),IF(AND(DE107&gt;1,RIGHT(CB107,4)=$DC$8),LEFT(CB107,DF107-4),IF(AND(DE107&gt;1,RIGHT(CB107,4)=$DC$9),LEFT(CB107,DF107-4),IF(AND(DE107&gt;1,RIGHT(CB107,3)=$DE$3),LEFT(CB107,DF107-3),IF(AND(DE107&gt;1,RIGHT(CB107,5)=$DE$4),LEFT(CB107,DF107-5),IF(AND(DE107&gt;1,RIGHT(CB107,4)=$DE$5),LEFT(CB107,DF107-4),IF(AND(DE107&gt;1,RIGHT(CB107,3)=$DE$6),LEFT(CB107,DF107-3),IF(AND(DE107&gt;1,RIGHT(CB107,2)=$DE$7),LEFT(CB107,DF107-2),IF(AND(DE107&gt;1,RIGHT(CB107,3)=$DE$8),LEFT(CB107,DF107-3),IF(AND(DE107&gt;1,RIGHT(CB107,3)=$DE$9),LEFT(CB107,DF107-3),IF(AND(DE107&gt;1,RIGHT(CB107,3)=$DG$3),LEFT(CB107,DF107-3),IF(AND(DE107&gt;1,RIGHT(CB107,3)=$DG$4),LEFT(CB107,DF107-3),IF(AND(DE107&gt;1,RIGHT(CB107,3)=$DG$5),LEFT(CB107,DF107-3),IF(AND(DE107&gt;1,RIGHT(CB107,3)=$DG$6),LEFT(CB107,DF107-3),IF(AND(RIGHT(CB107,4)=$DG$7,DE107&gt;1),LEFT(CB107,DF107-3),IF(AND(RIGHT(CB107,4)=$DG$8,DE107&gt;1),LEFT(CB107,LEN(CB107)-3),""))))))))))))))))))))</f>
        <v/>
      </c>
      <c r="DH107" t="str">
        <f t="shared" si="372"/>
        <v/>
      </c>
      <c r="DI107" t="str">
        <f t="shared" si="373"/>
        <v/>
      </c>
      <c r="DJ107" t="str">
        <f t="shared" si="374"/>
        <v/>
      </c>
      <c r="DK107" t="str">
        <f t="shared" si="375"/>
        <v/>
      </c>
      <c r="DL107" t="str">
        <f t="shared" si="376"/>
        <v/>
      </c>
      <c r="DM107" t="str">
        <f t="shared" si="377"/>
        <v/>
      </c>
      <c r="DN107" t="str">
        <f t="shared" si="378"/>
        <v/>
      </c>
      <c r="DO107" t="str">
        <f t="shared" si="379"/>
        <v/>
      </c>
      <c r="DP107" t="str">
        <f t="shared" si="380"/>
        <v/>
      </c>
      <c r="DQ107" t="str">
        <f t="shared" ref="DQ107:DQ138" si="477">IF(OR(DI107=$S$2,DI107=$S$3,DI107=$S$4,DI107=$S$5,DI107=$S$6),"v",IF(OR(DI107=$EH$2,DI107=$EH$3,DI107=$EH$4,DI107=$EH$5,DI107=$EH$6,DI107=$EH$7,DI107=$EH$8,DI107=$EI$2,DI107=$EI$3,DI107=$EI$4,DI107=$EI$5,DI107=$EI$6,DI107=$EI$7,DI107=$EI$8,DI107=$EJ$2,DI107=$EJ$3,DI107=$EJ$4,DI107=$EJ$5,DI107=$EJ$6,DI107=$EJ$7,DI107=$EJ$8),"c",""))</f>
        <v/>
      </c>
      <c r="DR107" t="str">
        <f t="shared" ref="DR107:DR138" si="478">IF(OR(DJ107=$S$2,DJ107=$S$3,DJ107=$S$4,DJ107=$S$5,DJ107=$S$6),"v",IF(OR(DJ107=$EH$2,DJ107=$EH$3,DJ107=$EH$4,DJ107=$EH$5,DJ107=$EH$6,DJ107=$EH$7,DJ107=$EH$8,DJ107=$EI$2,DJ107=$EI$3,DJ107=$EI$4,DJ107=$EI$5,DJ107=$EI$6,DJ107=$EI$7,DJ107=$EI$8,DJ107=$EJ$2,DJ107=$EJ$3,DJ107=$EJ$4,DJ107=$EJ$5,DJ107=$EJ$6,DJ107=$EJ$7,DJ107=$EJ$8),"c",""))</f>
        <v/>
      </c>
      <c r="DS107" t="str">
        <f t="shared" ref="DS107:DS138" si="479">IF(OR(DK107=$S$2,DK107=$S$3,DK107=$S$4,DK107=$S$5,DK107=$S$6),"v",IF(OR(DK107=$EH$2,DK107=$EH$3,DK107=$EH$4,DK107=$EH$5,DK107=$EH$6,DK107=$EH$7,DK107=$EH$8,DK107=$EI$2,DK107=$EI$3,DK107=$EI$4,DK107=$EI$5,DK107=$EI$6,DK107=$EI$7,DK107=$EI$8,DK107=$EJ$2,DK107=$EJ$3,DK107=$EJ$4,DK107=$EJ$5,DK107=$EJ$6,DK107=$EJ$7,DK107=$EJ$8),"c",""))</f>
        <v/>
      </c>
      <c r="DT107" t="str">
        <f t="shared" ref="DT107:DT138" si="480">IF(OR(DL107=$S$2,DL107=$S$3,DL107=$S$4,DL107=$S$5,DL107=$S$6),"v",IF(OR(DL107=$EH$2,DL107=$EH$3,DL107=$EH$4,DL107=$EH$5,DL107=$EH$6,DL107=$EH$7,DL107=$EH$8,DL107=$EI$2,DL107=$EI$3,DL107=$EI$4,DL107=$EI$5,DL107=$EI$6,DL107=$EI$7,DL107=$EI$8,DL107=$EJ$2,DL107=$EJ$3,DL107=$EJ$4,DL107=$EJ$5,DL107=$EJ$6,DL107=$EJ$7,DL107=$EJ$8),"c",""))</f>
        <v/>
      </c>
      <c r="DU107" t="str">
        <f t="shared" ref="DU107:DU138" si="481">IF(OR(DM107=$S$2,DM107=$S$3,DM107=$S$4,DM107=$S$5,DM107=$S$6),"v",IF(OR(DM107=$EH$2,DM107=$EH$3,DM107=$EH$4,DM107=$EH$5,DM107=$EH$6,DM107=$EH$7,DM107=$EH$8,DM107=$EI$2,DM107=$EI$3,DM107=$EI$4,DM107=$EI$5,DM107=$EI$6,DM107=$EI$7,DM107=$EI$8,DM107=$EJ$2,DM107=$EJ$3,DM107=$EJ$4,DM107=$EJ$5,DM107=$EJ$6,DM107=$EJ$7,DM107=$EJ$8),"c",""))</f>
        <v/>
      </c>
      <c r="DV107" t="str">
        <f t="shared" ref="DV107:DV138" si="482">IF(OR(DN107=$S$2,DN107=$S$3,DN107=$S$4,DN107=$S$5,DN107=$S$6),"v",IF(OR(DN107=$EH$2,DN107=$EH$3,DN107=$EH$4,DN107=$EH$5,DN107=$EH$6,DN107=$EH$7,DN107=$EH$8,DN107=$EI$2,DN107=$EI$3,DN107=$EI$4,DN107=$EI$5,DN107=$EI$6,DN107=$EI$7,DN107=$EI$8,DN107=$EJ$2,DN107=$EJ$3,DN107=$EJ$4,DN107=$EJ$5,DN107=$EJ$6,DN107=$EJ$7,DN107=$EJ$8),"c",""))</f>
        <v/>
      </c>
      <c r="DW107" t="str">
        <f t="shared" ref="DW107:DW138" si="483">IF(OR(DO107=$S$2,DO107=$S$3,DO107=$S$4,DO107=$S$5,DO107=$S$6),"v",IF(OR(DO107=$EH$2,DO107=$EH$3,DO107=$EH$4,DO107=$EH$5,DO107=$EH$6,DO107=$EH$7,DO107=$EH$8,DO107=$EI$2,DO107=$EI$3,DO107=$EI$4,DO107=$EI$5,DO107=$EI$6,DO107=$EI$7,DO107=$EI$8,DO107=$EJ$2,DO107=$EJ$3,DO107=$EJ$4,DO107=$EJ$5,DO107=$EJ$6,DO107=$EJ$7,DO107=$EJ$8),"c",""))</f>
        <v/>
      </c>
      <c r="DX107" t="str">
        <f t="shared" ref="DX107:DX138" si="484">IF(OR(DP107=$S$2,DP107=$S$3,DP107=$S$4,DP107=$S$5,DP107=$S$6),"v",IF(OR(DP107=$EH$2,DP107=$EH$3,DP107=$EH$4,DP107=$EH$5,DP107=$EH$6,DP107=$EH$7,DP107=$EH$8,DP107=$EI$2,DP107=$EI$3,DP107=$EI$4,DP107=$EI$5,DP107=$EI$6,DP107=$EI$7,DP107=$EI$8,DP107=$EJ$2,DP107=$EJ$3,DP107=$EJ$4,DP107=$EJ$5,DP107=$EJ$6,DP107=$EJ$7,DP107=$EJ$8),"c",""))</f>
        <v/>
      </c>
      <c r="DY107" t="str">
        <f t="shared" si="402"/>
        <v/>
      </c>
      <c r="DZ107" t="str">
        <f t="shared" si="403"/>
        <v/>
      </c>
      <c r="EA107" t="str">
        <f t="shared" si="404"/>
        <v/>
      </c>
      <c r="EB107" t="str">
        <f t="shared" si="405"/>
        <v/>
      </c>
      <c r="EC107" t="str">
        <f t="shared" si="406"/>
        <v/>
      </c>
      <c r="ED107" t="str">
        <f t="shared" si="407"/>
        <v/>
      </c>
      <c r="EE107" t="str">
        <f t="shared" si="408"/>
        <v/>
      </c>
      <c r="EF107" t="str">
        <f t="shared" si="409"/>
        <v/>
      </c>
      <c r="EG107">
        <f t="shared" si="390"/>
        <v>0</v>
      </c>
      <c r="EH107" t="str">
        <f t="shared" si="381"/>
        <v/>
      </c>
      <c r="EI107" t="b">
        <f t="shared" ref="EI107:EI138" si="485">IFERROR(IF(LEFT(EH107,1)=$EH$2,$EH$1,IF(LEFT(EH107,1)=$EH$3,$EH$1,IF(LEFT(EH107,1)=$EH$4,$EH$1,IF(LEFT(EH107,1)=$EH$2,$EH$1,IF(LEFT(EH107,1)=$EH$5,$EH$1,IF(LEFT(EH107,1)=$EH$6,$EH$1,IF(LEFT(EH107,1)=$EH$7,$EH$1,IF(LEFT(EH107,1)=$EH$8,$EH$1,IF(LEFT(EH107,1)=$EI$2,$EH$1,IF(LEFT(EH107,1)=$EI$3,$EH$1,IF(LEFT(EH107,1)=$EI$4,$EH$1,IF(LEFT(EH107,1)=$EI$5,$EH$1,IF(LEFT(EH107,1)=$EI$6,$EH$1,IF(LEFT(EH107,1)=$EI$7,$EH$1,IF(LEFT(EH107,1)=$EI$8,$EH$1,IF(LEFT(EH107,1)=$EJ$2,$EH$1,IF(LEFT(EH107,1)=$EJ$3,$EH$1,IF(LEFT(EH107,1)=$EJ$4,$EH$1,IF(LEFT(EH107,1)=$EJ$5,$EH$1,IF(LEFT(EH107,1)=$EJ$6,$EH$1,IF(LEFT(EH107,1)=$EJ$7,$EH$1,IF(LEFT(EH107,1)=$EJ$8,$EH$1,IF(LEFT(EH107,1)=$S$2,$S$1,IF(LEFT(EH107,1)=$S$3,$S$1,IF(LEFT(EH107,1)=$S$4,$S$1,IF(LEFT(EH107,1)=$S$5,$S$1,IF(LEFT(EH107,1)=$S$6,$S$1))))))))))))))))))))))))))),"")</f>
        <v>0</v>
      </c>
      <c r="EJ107" t="b">
        <f t="shared" ref="EJ107:EJ138" si="486">IFERROR(IF(MID(EH107,2,1)=$EH$2,$EH$1,IF(MID(EH107,2,1)=$EH$3,$EH$1,IF(MID(EH107,2,1)=$EH$4,$EH$1,IF(MID(EH107,2,1)=$EH$2,$EH$1,IF(MID(EH107,2,1)=$EH$5,$EH$1,IF(MID(EH107,2,1)=$EH$6,$EH$1,IF(MID(EH107,2,1)=$EH$7,$EH$1,IF(MID(EH107,2,1)=$EH$8,$EH$1,IF(MID(EH107,2,1)=$EI$2,$EH$1,IF(MID(EH107,2,1)=$EI$3,$EH$1,IF(MID(EH107,2,1)=$EI$4,$EH$1,IF(MID(EH107,2,1)=$EI$5,$EH$1,IF(MID(EH107,2,1)=$EI$6,$EH$1,IF(MID(EH107,2,1)=$EI$7,$EH$1,IF(MID(EH107,2,1)=$EI$8,$EH$1,IF(MID(EH107,2,1)=$EJ$2,$EH$1,IF(MID(EH107,2,1)=$EJ$3,$EH$1,IF(MID(EH107,2,1)=$EJ$4,$EH$1,IF(MID(EH107,2,1)=$EJ$5,$EH$1,IF(MID(EH107,2,1)=$EJ$6,$EH$1,IF(MID(EH107,2,1)=$EJ$7,$EH$1,IF(MID(EH107,2,1)=$EJ$8,$EH$1,IF(MID(EH107,2,1)=$S$2,$S$1,IF(MID(EH107,2,1)=$S$3,$S$1,IF(MID(EH107,2,1)=$S$4,$S$1,IF(MID(EH107,2,1)=$S$5,$S$1,IF(MID(EH107,2,1)=$S$6,$S$1))))))))))))))))))))))))))),"")</f>
        <v>0</v>
      </c>
      <c r="EK107" t="b">
        <f t="shared" ref="EK107:EK138" si="487">IFERROR(IF(RIGHT(EH107,1)=$EH$2,$EH$1,IF(RIGHT(EH107,1)=$EH$3,"",IF(RIGHT(EH107,1)=$EH$4,$EH$1,IF(RIGHT(EH107,1)=$EH$2,$EH$1,IF(RIGHT(EH107,1)=$EH$5,$EH$1,IF(RIGHT(EH107,1)=$EH$6,"",IF(RIGHT(EH107,1)=$EH$7,$EH$1,IF(RIGHT(EH107,1)=$EH$8,$EH$1,IF(RIGHT(EH107,1)=$EI$2,$EH$1,IF(RIGHT(EH107,1)=$EI$3,$EH$1,IF(RIGHT(EH107,1)=$EI$4,$EH$1,IF(RIGHT(EH107,1)=$EI$5,$EH$1,IF(RIGHT(EH107,1)=$EI$6,$EH$1,IF(RIGHT(EH107,1)=$EI$7,$EH$1,IF(RIGHT(EH107,1)=$EI$8,$EH$1,IF(RIGHT(EH107,1)=$EJ$2,$EH$1,IF(RIGHT(EH107,1)=$EJ$3,"",IF(RIGHT(EH107,1)=$EJ$4,$EH$1,IF(RIGHT(EH107,1)=$EJ$5,$EH$1,IF(RIGHT(EH107,1)=$EJ$6,$EH$1,IF(RIGHT(EH107,1)=$EJ$7,$EH$1,IF(RIGHT(EH107,1)=$EJ$8,$EH$1,IF(RIGHT(EH107,1)=$S$2,$S$1,IF(RIGHT(EH107,1)=$S$3,$S$1,IF(RIGHT(EH107,1)=$S$4,$S$1,IF(RIGHT(EH107,1)=$S$5,$S$1,IF(RIGHT(EH107,1)=$S$6,$S$1))))))))))))))))))))))))))),"")</f>
        <v>0</v>
      </c>
      <c r="EL107" t="str">
        <f t="shared" si="382"/>
        <v>FALSEFALSEFALSE</v>
      </c>
      <c r="EM107" t="str">
        <f t="shared" si="383"/>
        <v/>
      </c>
      <c r="EN107" t="str">
        <f t="shared" si="384"/>
        <v/>
      </c>
      <c r="EO107" t="str">
        <f t="shared" ref="EO107:EO138" si="488">IF(AND(RIGHT(EN107,2)=$EL$2,EG107&gt;1),LEFT(EN107,LEN(EN107)-1),IF(AND(RIGHT(EN107,2)=$EL$8,EG107&gt;1),LEFT(EN107,LEN(EN107)-1),""))</f>
        <v/>
      </c>
      <c r="EP107" t="str">
        <f t="shared" ref="EP107:EP138" si="489">IF(AND(RIGHT(EN107,2)=$EL$2,EG107&gt;1),LEFT(EN107,LEN(EN107)-1),IF(AND(RIGHT(EN107,2)=$EL$8,EG107&gt;1),LEFT(EN107,LEN(EN107)-1),EN107))</f>
        <v/>
      </c>
      <c r="EQ107" t="str">
        <f t="shared" si="391"/>
        <v/>
      </c>
    </row>
    <row r="108" spans="1:147" x14ac:dyDescent="0.2">
      <c r="A108" t="str">
        <f t="shared" si="385"/>
        <v/>
      </c>
      <c r="B108" s="6" t="str">
        <f t="shared" si="410"/>
        <v/>
      </c>
      <c r="C108" t="str">
        <f t="shared" si="386"/>
        <v/>
      </c>
      <c r="D108" s="8" t="str">
        <f t="shared" si="387"/>
        <v/>
      </c>
      <c r="E108" s="9" t="str">
        <f t="shared" si="344"/>
        <v/>
      </c>
      <c r="F108" s="8" t="str">
        <f t="shared" si="345"/>
        <v/>
      </c>
      <c r="G108" t="str">
        <f t="shared" si="346"/>
        <v/>
      </c>
      <c r="H108" t="str">
        <f t="shared" si="347"/>
        <v/>
      </c>
      <c r="I108" t="str">
        <f t="shared" si="348"/>
        <v/>
      </c>
      <c r="J108" t="str">
        <f t="shared" si="349"/>
        <v/>
      </c>
      <c r="K108" t="str">
        <f t="shared" si="350"/>
        <v/>
      </c>
      <c r="L108" t="str">
        <f t="shared" si="351"/>
        <v/>
      </c>
      <c r="M108" t="str">
        <f t="shared" si="352"/>
        <v/>
      </c>
      <c r="N108" t="str">
        <f t="shared" si="353"/>
        <v/>
      </c>
      <c r="O108" t="str">
        <f t="shared" si="354"/>
        <v/>
      </c>
      <c r="P108" t="str">
        <f t="shared" si="355"/>
        <v/>
      </c>
      <c r="Q108" t="str">
        <f t="shared" si="388"/>
        <v/>
      </c>
      <c r="R108" t="str">
        <f t="shared" si="356"/>
        <v/>
      </c>
      <c r="S108" t="str">
        <f t="shared" si="412"/>
        <v/>
      </c>
      <c r="T108">
        <f t="shared" si="357"/>
        <v>0</v>
      </c>
      <c r="U108" t="str">
        <f t="shared" si="413"/>
        <v/>
      </c>
      <c r="V108" t="str">
        <f t="shared" si="414"/>
        <v/>
      </c>
      <c r="W108" t="str">
        <f t="shared" si="415"/>
        <v/>
      </c>
      <c r="X108" t="str">
        <f t="shared" si="416"/>
        <v/>
      </c>
      <c r="Y108" t="str">
        <f t="shared" si="417"/>
        <v/>
      </c>
      <c r="Z108" t="str">
        <f t="shared" si="418"/>
        <v/>
      </c>
      <c r="AA108" t="str">
        <f t="shared" ref="AA108:AA139" si="490">IF(RIGHT(S108,1)=$EH$2,$EH$1,IF(RIGHT(S108,1)=$EH$3,$EH$1,IF(RIGHT(S108,1)=$EH$4,$EH$1,IF(RIGHT(S108,1)=$EH$2,$EH$1,IF(RIGHT(S108,1)=$EH$5,$EH$1,IF(RIGHT(S108,1)=$EH$6,$EH$1,IF(RIGHT(S108,1)=$EH$7,$EH$1,IF(RIGHT(S108,1)=$EH$8,$EH$1,IF(RIGHT(S108,1)=$EI$2,$EH$1,IF(RIGHT(S108,1)=$EI$3,$EH$1,IF(RIGHT(S108,1)=$EI$4,$EH$1,IF(RIGHT(S108,1)=$EI$5,$EH$1,IF(RIGHT(S108,1)=$EI$6,$EH$1,IF(RIGHT(S108,1)=$EI$7,$EH$1,IF(RIGHT(S108,1)=$EI$8,$EH$1,IF(RIGHT(S108,1)=$EJ$2,$EH$1,IF(RIGHT(S108,1)=$EJ$3,$EH$1,IF(RIGHT(S108,1)=$EJ$4,$EH$1,IF(RIGHT(S108,1)=$EJ$5,$EH$1,IF(RIGHT(S108,1)=$EJ$6,$EH$1,IF(RIGHT(S108,1)=$EJ$7,$EH$1,IF(RIGHT(S108,1)=$EJ$8,$EH$1,IF(RIGHT(S108,1)=$S$2,$S$1,IF(RIGHT(S108,1)=$S$3,$S$1,IF(RIGHT(S108,1)=$S$4,$S$1,IF(RIGHT(S108,1)=$S$5,$S$1,IF(RIGHT(S108,1)=$S$6,$S$1,"")))))))))))))))))))))))))))</f>
        <v/>
      </c>
      <c r="AC108" t="str">
        <f t="shared" si="419"/>
        <v/>
      </c>
      <c r="AD108" t="str">
        <f t="shared" si="420"/>
        <v/>
      </c>
      <c r="AE108" t="str">
        <f t="shared" si="421"/>
        <v/>
      </c>
      <c r="AF108" t="str">
        <f t="shared" si="422"/>
        <v/>
      </c>
      <c r="AG108" t="str">
        <f t="shared" si="423"/>
        <v/>
      </c>
      <c r="AH108" t="str">
        <f t="shared" si="424"/>
        <v/>
      </c>
      <c r="AI108" t="str">
        <f t="shared" si="425"/>
        <v/>
      </c>
      <c r="AJ108" t="str">
        <f t="shared" si="426"/>
        <v/>
      </c>
      <c r="AK108" t="str">
        <f t="shared" si="427"/>
        <v/>
      </c>
      <c r="AL108">
        <f t="shared" si="359"/>
        <v>0</v>
      </c>
      <c r="AM108" t="str">
        <f t="shared" si="428"/>
        <v/>
      </c>
      <c r="AN108" t="str">
        <f t="shared" si="429"/>
        <v/>
      </c>
      <c r="AO108" t="str">
        <f t="shared" si="430"/>
        <v/>
      </c>
      <c r="AP108" t="str">
        <f t="shared" si="389"/>
        <v/>
      </c>
      <c r="AQ108" t="b">
        <f t="shared" si="411"/>
        <v>0</v>
      </c>
      <c r="AR108" t="str">
        <f t="shared" si="431"/>
        <v/>
      </c>
      <c r="AS108" t="str">
        <f t="shared" si="432"/>
        <v/>
      </c>
      <c r="AT108" t="str">
        <f t="shared" si="360"/>
        <v/>
      </c>
      <c r="AU108" t="str">
        <f t="shared" si="433"/>
        <v/>
      </c>
      <c r="AV108" t="str">
        <f t="shared" si="361"/>
        <v/>
      </c>
      <c r="AW108" t="str">
        <f t="shared" si="362"/>
        <v/>
      </c>
      <c r="AX108" t="str">
        <f t="shared" si="363"/>
        <v/>
      </c>
      <c r="AY108" t="str">
        <f t="shared" si="364"/>
        <v/>
      </c>
      <c r="AZ108" t="str">
        <f t="shared" si="365"/>
        <v/>
      </c>
      <c r="BA108" t="str">
        <f t="shared" si="366"/>
        <v/>
      </c>
      <c r="BB108" t="str">
        <f t="shared" si="367"/>
        <v/>
      </c>
      <c r="BC108" t="str">
        <f t="shared" si="434"/>
        <v/>
      </c>
      <c r="BD108" t="str">
        <f t="shared" si="435"/>
        <v/>
      </c>
      <c r="BE108" t="str">
        <f t="shared" si="436"/>
        <v/>
      </c>
      <c r="BF108" t="str">
        <f t="shared" si="437"/>
        <v/>
      </c>
      <c r="BG108" t="str">
        <f t="shared" si="438"/>
        <v/>
      </c>
      <c r="BH108" t="str">
        <f t="shared" si="439"/>
        <v/>
      </c>
      <c r="BI108">
        <f t="shared" si="368"/>
        <v>0</v>
      </c>
      <c r="BJ108" t="str">
        <f t="shared" si="440"/>
        <v/>
      </c>
      <c r="BK108" t="str">
        <f t="shared" si="441"/>
        <v/>
      </c>
      <c r="BL108" t="b">
        <f t="shared" si="442"/>
        <v>0</v>
      </c>
      <c r="BM108" t="str">
        <f t="shared" si="443"/>
        <v/>
      </c>
      <c r="BN108" t="str">
        <f t="shared" si="444"/>
        <v/>
      </c>
      <c r="BO108" t="str">
        <f t="shared" si="445"/>
        <v/>
      </c>
      <c r="BP108" t="str">
        <f t="shared" si="446"/>
        <v/>
      </c>
      <c r="BQ108" t="str">
        <f t="shared" si="447"/>
        <v/>
      </c>
      <c r="BR108" t="str">
        <f t="shared" si="448"/>
        <v/>
      </c>
      <c r="BS108" t="str">
        <f t="shared" si="449"/>
        <v/>
      </c>
      <c r="BT108" t="str">
        <f t="shared" si="450"/>
        <v/>
      </c>
      <c r="BU108" t="str">
        <f t="shared" si="451"/>
        <v/>
      </c>
      <c r="BV108" t="str">
        <f t="shared" si="452"/>
        <v/>
      </c>
      <c r="BW108" t="str">
        <f t="shared" si="453"/>
        <v/>
      </c>
      <c r="BX108" t="str">
        <f t="shared" si="454"/>
        <v/>
      </c>
      <c r="BY108">
        <f t="shared" si="369"/>
        <v>0</v>
      </c>
      <c r="BZ108">
        <f t="shared" si="392"/>
        <v>0</v>
      </c>
      <c r="CA108" t="str">
        <f t="shared" si="455"/>
        <v/>
      </c>
      <c r="CB108" t="str">
        <f t="shared" si="370"/>
        <v/>
      </c>
      <c r="CC108" t="str">
        <f t="shared" si="371"/>
        <v/>
      </c>
      <c r="CD108" t="str">
        <f t="shared" si="456"/>
        <v/>
      </c>
      <c r="CE108" t="str">
        <f t="shared" si="457"/>
        <v/>
      </c>
      <c r="CF108" t="str">
        <f t="shared" si="458"/>
        <v/>
      </c>
      <c r="CG108" t="str">
        <f t="shared" si="459"/>
        <v/>
      </c>
      <c r="CH108" t="str">
        <f t="shared" si="460"/>
        <v/>
      </c>
      <c r="CI108" t="str">
        <f t="shared" si="461"/>
        <v/>
      </c>
      <c r="CJ108" t="str">
        <f t="shared" si="462"/>
        <v/>
      </c>
      <c r="CK108" t="str">
        <f t="shared" si="463"/>
        <v/>
      </c>
      <c r="CL108" t="str">
        <f t="shared" si="464"/>
        <v/>
      </c>
      <c r="CM108" t="str">
        <f t="shared" si="465"/>
        <v/>
      </c>
      <c r="CN108" t="str">
        <f t="shared" si="466"/>
        <v/>
      </c>
      <c r="CO108" t="str">
        <f t="shared" si="467"/>
        <v/>
      </c>
      <c r="CP108" t="str">
        <f t="shared" si="468"/>
        <v/>
      </c>
      <c r="CQ108" t="str">
        <f t="shared" si="469"/>
        <v/>
      </c>
      <c r="CR108" t="str">
        <f t="shared" si="470"/>
        <v/>
      </c>
      <c r="CS108" t="str">
        <f t="shared" si="471"/>
        <v/>
      </c>
      <c r="CT108" t="str">
        <f t="shared" si="472"/>
        <v/>
      </c>
      <c r="CU108" t="str">
        <f t="shared" si="473"/>
        <v/>
      </c>
      <c r="CV108" t="str">
        <f t="shared" si="474"/>
        <v/>
      </c>
      <c r="CW108" t="str">
        <f t="shared" si="393"/>
        <v/>
      </c>
      <c r="CX108" t="str">
        <f t="shared" si="394"/>
        <v/>
      </c>
      <c r="CY108" t="str">
        <f t="shared" si="395"/>
        <v/>
      </c>
      <c r="CZ108" t="str">
        <f t="shared" si="396"/>
        <v/>
      </c>
      <c r="DA108" t="str">
        <f t="shared" si="397"/>
        <v/>
      </c>
      <c r="DB108" t="str">
        <f t="shared" si="398"/>
        <v/>
      </c>
      <c r="DC108" t="str">
        <f t="shared" si="399"/>
        <v/>
      </c>
      <c r="DD108" t="str">
        <f t="shared" si="400"/>
        <v/>
      </c>
      <c r="DE108">
        <f t="shared" si="401"/>
        <v>0</v>
      </c>
      <c r="DF108">
        <f t="shared" si="475"/>
        <v>0</v>
      </c>
      <c r="DG108" t="str">
        <f t="shared" si="476"/>
        <v/>
      </c>
      <c r="DH108" t="str">
        <f t="shared" si="372"/>
        <v/>
      </c>
      <c r="DI108" t="str">
        <f t="shared" si="373"/>
        <v/>
      </c>
      <c r="DJ108" t="str">
        <f t="shared" si="374"/>
        <v/>
      </c>
      <c r="DK108" t="str">
        <f t="shared" si="375"/>
        <v/>
      </c>
      <c r="DL108" t="str">
        <f t="shared" si="376"/>
        <v/>
      </c>
      <c r="DM108" t="str">
        <f t="shared" si="377"/>
        <v/>
      </c>
      <c r="DN108" t="str">
        <f t="shared" si="378"/>
        <v/>
      </c>
      <c r="DO108" t="str">
        <f t="shared" si="379"/>
        <v/>
      </c>
      <c r="DP108" t="str">
        <f t="shared" si="380"/>
        <v/>
      </c>
      <c r="DQ108" t="str">
        <f t="shared" si="477"/>
        <v/>
      </c>
      <c r="DR108" t="str">
        <f t="shared" si="478"/>
        <v/>
      </c>
      <c r="DS108" t="str">
        <f t="shared" si="479"/>
        <v/>
      </c>
      <c r="DT108" t="str">
        <f t="shared" si="480"/>
        <v/>
      </c>
      <c r="DU108" t="str">
        <f t="shared" si="481"/>
        <v/>
      </c>
      <c r="DV108" t="str">
        <f t="shared" si="482"/>
        <v/>
      </c>
      <c r="DW108" t="str">
        <f t="shared" si="483"/>
        <v/>
      </c>
      <c r="DX108" t="str">
        <f t="shared" si="484"/>
        <v/>
      </c>
      <c r="DY108" t="str">
        <f t="shared" si="402"/>
        <v/>
      </c>
      <c r="DZ108" t="str">
        <f t="shared" si="403"/>
        <v/>
      </c>
      <c r="EA108" t="str">
        <f t="shared" si="404"/>
        <v/>
      </c>
      <c r="EB108" t="str">
        <f t="shared" si="405"/>
        <v/>
      </c>
      <c r="EC108" t="str">
        <f t="shared" si="406"/>
        <v/>
      </c>
      <c r="ED108" t="str">
        <f t="shared" si="407"/>
        <v/>
      </c>
      <c r="EE108" t="str">
        <f t="shared" si="408"/>
        <v/>
      </c>
      <c r="EF108" t="str">
        <f t="shared" si="409"/>
        <v/>
      </c>
      <c r="EG108">
        <f t="shared" si="390"/>
        <v>0</v>
      </c>
      <c r="EH108" t="str">
        <f t="shared" si="381"/>
        <v/>
      </c>
      <c r="EI108" t="b">
        <f t="shared" si="485"/>
        <v>0</v>
      </c>
      <c r="EJ108" t="b">
        <f t="shared" si="486"/>
        <v>0</v>
      </c>
      <c r="EK108" t="b">
        <f t="shared" si="487"/>
        <v>0</v>
      </c>
      <c r="EL108" t="str">
        <f t="shared" si="382"/>
        <v>FALSEFALSEFALSE</v>
      </c>
      <c r="EM108" t="str">
        <f t="shared" si="383"/>
        <v/>
      </c>
      <c r="EN108" t="str">
        <f t="shared" si="384"/>
        <v/>
      </c>
      <c r="EO108" t="str">
        <f t="shared" si="488"/>
        <v/>
      </c>
      <c r="EP108" t="str">
        <f t="shared" si="489"/>
        <v/>
      </c>
      <c r="EQ108" t="str">
        <f t="shared" si="391"/>
        <v/>
      </c>
    </row>
    <row r="109" spans="1:147" x14ac:dyDescent="0.2">
      <c r="A109" t="str">
        <f t="shared" si="385"/>
        <v/>
      </c>
      <c r="B109" s="6" t="str">
        <f t="shared" si="410"/>
        <v/>
      </c>
      <c r="C109" t="str">
        <f t="shared" si="386"/>
        <v/>
      </c>
      <c r="D109" s="8" t="str">
        <f t="shared" si="387"/>
        <v/>
      </c>
      <c r="E109" s="9" t="str">
        <f t="shared" si="344"/>
        <v/>
      </c>
      <c r="F109" s="8" t="str">
        <f t="shared" si="345"/>
        <v/>
      </c>
      <c r="G109" t="str">
        <f t="shared" si="346"/>
        <v/>
      </c>
      <c r="H109" t="str">
        <f t="shared" si="347"/>
        <v/>
      </c>
      <c r="I109" t="str">
        <f t="shared" si="348"/>
        <v/>
      </c>
      <c r="J109" t="str">
        <f t="shared" si="349"/>
        <v/>
      </c>
      <c r="K109" t="str">
        <f t="shared" si="350"/>
        <v/>
      </c>
      <c r="L109" t="str">
        <f t="shared" si="351"/>
        <v/>
      </c>
      <c r="M109" t="str">
        <f t="shared" si="352"/>
        <v/>
      </c>
      <c r="N109" t="str">
        <f t="shared" si="353"/>
        <v/>
      </c>
      <c r="O109" t="str">
        <f t="shared" si="354"/>
        <v/>
      </c>
      <c r="P109" t="str">
        <f t="shared" si="355"/>
        <v/>
      </c>
      <c r="Q109" t="str">
        <f t="shared" si="388"/>
        <v/>
      </c>
      <c r="R109" t="str">
        <f t="shared" si="356"/>
        <v/>
      </c>
      <c r="S109" t="str">
        <f t="shared" si="412"/>
        <v/>
      </c>
      <c r="T109">
        <f t="shared" si="357"/>
        <v>0</v>
      </c>
      <c r="U109" t="str">
        <f t="shared" si="413"/>
        <v/>
      </c>
      <c r="V109" t="str">
        <f t="shared" si="414"/>
        <v/>
      </c>
      <c r="W109" t="str">
        <f t="shared" si="415"/>
        <v/>
      </c>
      <c r="X109" t="str">
        <f t="shared" si="416"/>
        <v/>
      </c>
      <c r="Y109" t="str">
        <f t="shared" si="417"/>
        <v/>
      </c>
      <c r="Z109" t="str">
        <f t="shared" si="418"/>
        <v/>
      </c>
      <c r="AA109" t="str">
        <f t="shared" si="490"/>
        <v/>
      </c>
      <c r="AC109" t="str">
        <f t="shared" si="419"/>
        <v/>
      </c>
      <c r="AD109" t="str">
        <f t="shared" si="420"/>
        <v/>
      </c>
      <c r="AE109" t="str">
        <f t="shared" si="421"/>
        <v/>
      </c>
      <c r="AF109" t="str">
        <f t="shared" si="422"/>
        <v/>
      </c>
      <c r="AG109" t="str">
        <f t="shared" si="423"/>
        <v/>
      </c>
      <c r="AH109" t="str">
        <f t="shared" si="424"/>
        <v/>
      </c>
      <c r="AI109" t="str">
        <f t="shared" si="425"/>
        <v/>
      </c>
      <c r="AJ109" t="str">
        <f t="shared" si="426"/>
        <v/>
      </c>
      <c r="AK109" t="str">
        <f t="shared" si="427"/>
        <v/>
      </c>
      <c r="AL109">
        <f t="shared" si="359"/>
        <v>0</v>
      </c>
      <c r="AM109" t="str">
        <f t="shared" si="428"/>
        <v/>
      </c>
      <c r="AN109" t="str">
        <f t="shared" si="429"/>
        <v/>
      </c>
      <c r="AO109" t="str">
        <f t="shared" si="430"/>
        <v/>
      </c>
      <c r="AP109" t="str">
        <f t="shared" si="389"/>
        <v/>
      </c>
      <c r="AQ109" t="b">
        <f t="shared" si="411"/>
        <v>0</v>
      </c>
      <c r="AR109" t="str">
        <f t="shared" si="431"/>
        <v/>
      </c>
      <c r="AS109" t="str">
        <f t="shared" si="432"/>
        <v/>
      </c>
      <c r="AT109" t="str">
        <f t="shared" si="360"/>
        <v/>
      </c>
      <c r="AU109" t="str">
        <f t="shared" si="433"/>
        <v/>
      </c>
      <c r="AV109" t="str">
        <f t="shared" si="361"/>
        <v/>
      </c>
      <c r="AW109" t="str">
        <f t="shared" si="362"/>
        <v/>
      </c>
      <c r="AX109" t="str">
        <f t="shared" si="363"/>
        <v/>
      </c>
      <c r="AY109" t="str">
        <f t="shared" si="364"/>
        <v/>
      </c>
      <c r="AZ109" t="str">
        <f t="shared" si="365"/>
        <v/>
      </c>
      <c r="BA109" t="str">
        <f t="shared" si="366"/>
        <v/>
      </c>
      <c r="BB109" t="str">
        <f t="shared" si="367"/>
        <v/>
      </c>
      <c r="BC109" t="str">
        <f t="shared" si="434"/>
        <v/>
      </c>
      <c r="BD109" t="str">
        <f t="shared" si="435"/>
        <v/>
      </c>
      <c r="BE109" t="str">
        <f t="shared" si="436"/>
        <v/>
      </c>
      <c r="BF109" t="str">
        <f t="shared" si="437"/>
        <v/>
      </c>
      <c r="BG109" t="str">
        <f t="shared" si="438"/>
        <v/>
      </c>
      <c r="BH109" t="str">
        <f t="shared" si="439"/>
        <v/>
      </c>
      <c r="BI109">
        <f t="shared" si="368"/>
        <v>0</v>
      </c>
      <c r="BJ109" t="str">
        <f t="shared" si="440"/>
        <v/>
      </c>
      <c r="BK109" t="str">
        <f t="shared" si="441"/>
        <v/>
      </c>
      <c r="BL109" t="b">
        <f t="shared" si="442"/>
        <v>0</v>
      </c>
      <c r="BM109" t="str">
        <f t="shared" si="443"/>
        <v/>
      </c>
      <c r="BN109" t="str">
        <f t="shared" si="444"/>
        <v/>
      </c>
      <c r="BO109" t="str">
        <f t="shared" si="445"/>
        <v/>
      </c>
      <c r="BP109" t="str">
        <f t="shared" si="446"/>
        <v/>
      </c>
      <c r="BQ109" t="str">
        <f t="shared" si="447"/>
        <v/>
      </c>
      <c r="BR109" t="str">
        <f t="shared" si="448"/>
        <v/>
      </c>
      <c r="BS109" t="str">
        <f t="shared" si="449"/>
        <v/>
      </c>
      <c r="BT109" t="str">
        <f t="shared" si="450"/>
        <v/>
      </c>
      <c r="BU109" t="str">
        <f t="shared" si="451"/>
        <v/>
      </c>
      <c r="BV109" t="str">
        <f t="shared" si="452"/>
        <v/>
      </c>
      <c r="BW109" t="str">
        <f t="shared" si="453"/>
        <v/>
      </c>
      <c r="BX109" t="str">
        <f t="shared" si="454"/>
        <v/>
      </c>
      <c r="BY109">
        <f t="shared" si="369"/>
        <v>0</v>
      </c>
      <c r="BZ109">
        <f t="shared" si="392"/>
        <v>0</v>
      </c>
      <c r="CA109" t="str">
        <f t="shared" si="455"/>
        <v/>
      </c>
      <c r="CB109" t="str">
        <f t="shared" si="370"/>
        <v/>
      </c>
      <c r="CC109" t="str">
        <f t="shared" si="371"/>
        <v/>
      </c>
      <c r="CD109" t="str">
        <f t="shared" si="456"/>
        <v/>
      </c>
      <c r="CE109" t="str">
        <f t="shared" si="457"/>
        <v/>
      </c>
      <c r="CF109" t="str">
        <f t="shared" si="458"/>
        <v/>
      </c>
      <c r="CG109" t="str">
        <f t="shared" si="459"/>
        <v/>
      </c>
      <c r="CH109" t="str">
        <f t="shared" si="460"/>
        <v/>
      </c>
      <c r="CI109" t="str">
        <f t="shared" si="461"/>
        <v/>
      </c>
      <c r="CJ109" t="str">
        <f t="shared" si="462"/>
        <v/>
      </c>
      <c r="CK109" t="str">
        <f t="shared" si="463"/>
        <v/>
      </c>
      <c r="CL109" t="str">
        <f t="shared" si="464"/>
        <v/>
      </c>
      <c r="CM109" t="str">
        <f t="shared" si="465"/>
        <v/>
      </c>
      <c r="CN109" t="str">
        <f t="shared" si="466"/>
        <v/>
      </c>
      <c r="CO109" t="str">
        <f t="shared" si="467"/>
        <v/>
      </c>
      <c r="CP109" t="str">
        <f t="shared" si="468"/>
        <v/>
      </c>
      <c r="CQ109" t="str">
        <f t="shared" si="469"/>
        <v/>
      </c>
      <c r="CR109" t="str">
        <f t="shared" si="470"/>
        <v/>
      </c>
      <c r="CS109" t="str">
        <f t="shared" si="471"/>
        <v/>
      </c>
      <c r="CT109" t="str">
        <f t="shared" si="472"/>
        <v/>
      </c>
      <c r="CU109" t="str">
        <f t="shared" si="473"/>
        <v/>
      </c>
      <c r="CV109" t="str">
        <f t="shared" si="474"/>
        <v/>
      </c>
      <c r="CW109" t="str">
        <f t="shared" si="393"/>
        <v/>
      </c>
      <c r="CX109" t="str">
        <f t="shared" si="394"/>
        <v/>
      </c>
      <c r="CY109" t="str">
        <f t="shared" si="395"/>
        <v/>
      </c>
      <c r="CZ109" t="str">
        <f t="shared" si="396"/>
        <v/>
      </c>
      <c r="DA109" t="str">
        <f t="shared" si="397"/>
        <v/>
      </c>
      <c r="DB109" t="str">
        <f t="shared" si="398"/>
        <v/>
      </c>
      <c r="DC109" t="str">
        <f t="shared" si="399"/>
        <v/>
      </c>
      <c r="DD109" t="str">
        <f t="shared" si="400"/>
        <v/>
      </c>
      <c r="DE109">
        <f t="shared" si="401"/>
        <v>0</v>
      </c>
      <c r="DF109">
        <f t="shared" si="475"/>
        <v>0</v>
      </c>
      <c r="DG109" t="str">
        <f t="shared" si="476"/>
        <v/>
      </c>
      <c r="DH109" t="str">
        <f t="shared" si="372"/>
        <v/>
      </c>
      <c r="DI109" t="str">
        <f t="shared" si="373"/>
        <v/>
      </c>
      <c r="DJ109" t="str">
        <f t="shared" si="374"/>
        <v/>
      </c>
      <c r="DK109" t="str">
        <f t="shared" si="375"/>
        <v/>
      </c>
      <c r="DL109" t="str">
        <f t="shared" si="376"/>
        <v/>
      </c>
      <c r="DM109" t="str">
        <f t="shared" si="377"/>
        <v/>
      </c>
      <c r="DN109" t="str">
        <f t="shared" si="378"/>
        <v/>
      </c>
      <c r="DO109" t="str">
        <f t="shared" si="379"/>
        <v/>
      </c>
      <c r="DP109" t="str">
        <f t="shared" si="380"/>
        <v/>
      </c>
      <c r="DQ109" t="str">
        <f t="shared" si="477"/>
        <v/>
      </c>
      <c r="DR109" t="str">
        <f t="shared" si="478"/>
        <v/>
      </c>
      <c r="DS109" t="str">
        <f t="shared" si="479"/>
        <v/>
      </c>
      <c r="DT109" t="str">
        <f t="shared" si="480"/>
        <v/>
      </c>
      <c r="DU109" t="str">
        <f t="shared" si="481"/>
        <v/>
      </c>
      <c r="DV109" t="str">
        <f t="shared" si="482"/>
        <v/>
      </c>
      <c r="DW109" t="str">
        <f t="shared" si="483"/>
        <v/>
      </c>
      <c r="DX109" t="str">
        <f t="shared" si="484"/>
        <v/>
      </c>
      <c r="DY109" t="str">
        <f t="shared" si="402"/>
        <v/>
      </c>
      <c r="DZ109" t="str">
        <f t="shared" si="403"/>
        <v/>
      </c>
      <c r="EA109" t="str">
        <f t="shared" si="404"/>
        <v/>
      </c>
      <c r="EB109" t="str">
        <f t="shared" si="405"/>
        <v/>
      </c>
      <c r="EC109" t="str">
        <f t="shared" si="406"/>
        <v/>
      </c>
      <c r="ED109" t="str">
        <f t="shared" si="407"/>
        <v/>
      </c>
      <c r="EE109" t="str">
        <f t="shared" si="408"/>
        <v/>
      </c>
      <c r="EF109" t="str">
        <f t="shared" si="409"/>
        <v/>
      </c>
      <c r="EG109">
        <f t="shared" si="390"/>
        <v>0</v>
      </c>
      <c r="EH109" t="str">
        <f t="shared" si="381"/>
        <v/>
      </c>
      <c r="EI109" t="b">
        <f t="shared" si="485"/>
        <v>0</v>
      </c>
      <c r="EJ109" t="b">
        <f t="shared" si="486"/>
        <v>0</v>
      </c>
      <c r="EK109" t="b">
        <f t="shared" si="487"/>
        <v>0</v>
      </c>
      <c r="EL109" t="str">
        <f t="shared" si="382"/>
        <v>FALSEFALSEFALSE</v>
      </c>
      <c r="EM109" t="str">
        <f t="shared" si="383"/>
        <v/>
      </c>
      <c r="EN109" t="str">
        <f t="shared" si="384"/>
        <v/>
      </c>
      <c r="EO109" t="str">
        <f t="shared" si="488"/>
        <v/>
      </c>
      <c r="EP109" t="str">
        <f t="shared" si="489"/>
        <v/>
      </c>
      <c r="EQ109" t="str">
        <f t="shared" si="391"/>
        <v/>
      </c>
    </row>
    <row r="110" spans="1:147" x14ac:dyDescent="0.2">
      <c r="A110" t="str">
        <f t="shared" si="385"/>
        <v/>
      </c>
      <c r="B110" s="6" t="str">
        <f t="shared" si="410"/>
        <v/>
      </c>
      <c r="C110" t="str">
        <f t="shared" si="386"/>
        <v/>
      </c>
      <c r="D110" s="8" t="str">
        <f t="shared" si="387"/>
        <v/>
      </c>
      <c r="E110" s="9" t="str">
        <f t="shared" si="344"/>
        <v/>
      </c>
      <c r="F110" s="8" t="str">
        <f t="shared" si="345"/>
        <v/>
      </c>
      <c r="G110" t="str">
        <f t="shared" si="346"/>
        <v/>
      </c>
      <c r="H110" t="str">
        <f t="shared" si="347"/>
        <v/>
      </c>
      <c r="I110" t="str">
        <f t="shared" si="348"/>
        <v/>
      </c>
      <c r="J110" t="str">
        <f t="shared" si="349"/>
        <v/>
      </c>
      <c r="K110" t="str">
        <f t="shared" si="350"/>
        <v/>
      </c>
      <c r="L110" t="str">
        <f t="shared" si="351"/>
        <v/>
      </c>
      <c r="M110" t="str">
        <f t="shared" si="352"/>
        <v/>
      </c>
      <c r="N110" t="str">
        <f t="shared" si="353"/>
        <v/>
      </c>
      <c r="O110" t="str">
        <f t="shared" si="354"/>
        <v/>
      </c>
      <c r="P110" t="str">
        <f t="shared" si="355"/>
        <v/>
      </c>
      <c r="Q110" t="str">
        <f t="shared" si="388"/>
        <v/>
      </c>
      <c r="R110" t="str">
        <f t="shared" si="356"/>
        <v/>
      </c>
      <c r="S110" t="str">
        <f t="shared" si="412"/>
        <v/>
      </c>
      <c r="T110">
        <f t="shared" si="357"/>
        <v>0</v>
      </c>
      <c r="U110" t="str">
        <f t="shared" si="413"/>
        <v/>
      </c>
      <c r="V110" t="str">
        <f t="shared" si="414"/>
        <v/>
      </c>
      <c r="W110" t="str">
        <f t="shared" si="415"/>
        <v/>
      </c>
      <c r="X110" t="str">
        <f t="shared" si="416"/>
        <v/>
      </c>
      <c r="Y110" t="str">
        <f t="shared" si="417"/>
        <v/>
      </c>
      <c r="Z110" t="str">
        <f t="shared" si="418"/>
        <v/>
      </c>
      <c r="AA110" t="str">
        <f t="shared" si="490"/>
        <v/>
      </c>
      <c r="AC110" t="str">
        <f t="shared" si="419"/>
        <v/>
      </c>
      <c r="AD110" t="str">
        <f t="shared" si="420"/>
        <v/>
      </c>
      <c r="AE110" t="str">
        <f t="shared" si="421"/>
        <v/>
      </c>
      <c r="AF110" t="str">
        <f t="shared" si="422"/>
        <v/>
      </c>
      <c r="AG110" t="str">
        <f t="shared" si="423"/>
        <v/>
      </c>
      <c r="AH110" t="str">
        <f t="shared" si="424"/>
        <v/>
      </c>
      <c r="AI110" t="str">
        <f t="shared" si="425"/>
        <v/>
      </c>
      <c r="AJ110" t="str">
        <f t="shared" si="426"/>
        <v/>
      </c>
      <c r="AK110" t="str">
        <f t="shared" si="427"/>
        <v/>
      </c>
      <c r="AL110">
        <f t="shared" si="359"/>
        <v>0</v>
      </c>
      <c r="AM110" t="str">
        <f t="shared" si="428"/>
        <v/>
      </c>
      <c r="AN110" t="str">
        <f t="shared" si="429"/>
        <v/>
      </c>
      <c r="AO110" t="str">
        <f t="shared" si="430"/>
        <v/>
      </c>
      <c r="AP110" t="str">
        <f t="shared" si="389"/>
        <v/>
      </c>
      <c r="AQ110" t="b">
        <f t="shared" si="411"/>
        <v>0</v>
      </c>
      <c r="AR110" t="str">
        <f t="shared" si="431"/>
        <v/>
      </c>
      <c r="AS110" t="str">
        <f t="shared" si="432"/>
        <v/>
      </c>
      <c r="AT110" t="str">
        <f t="shared" si="360"/>
        <v/>
      </c>
      <c r="AU110" t="str">
        <f t="shared" si="433"/>
        <v/>
      </c>
      <c r="AV110" t="str">
        <f t="shared" si="361"/>
        <v/>
      </c>
      <c r="AW110" t="str">
        <f t="shared" si="362"/>
        <v/>
      </c>
      <c r="AX110" t="str">
        <f t="shared" si="363"/>
        <v/>
      </c>
      <c r="AY110" t="str">
        <f t="shared" si="364"/>
        <v/>
      </c>
      <c r="AZ110" t="str">
        <f t="shared" si="365"/>
        <v/>
      </c>
      <c r="BA110" t="str">
        <f t="shared" si="366"/>
        <v/>
      </c>
      <c r="BB110" t="str">
        <f t="shared" si="367"/>
        <v/>
      </c>
      <c r="BC110" t="str">
        <f t="shared" si="434"/>
        <v/>
      </c>
      <c r="BD110" t="str">
        <f t="shared" si="435"/>
        <v/>
      </c>
      <c r="BE110" t="str">
        <f t="shared" si="436"/>
        <v/>
      </c>
      <c r="BF110" t="str">
        <f t="shared" si="437"/>
        <v/>
      </c>
      <c r="BG110" t="str">
        <f t="shared" si="438"/>
        <v/>
      </c>
      <c r="BH110" t="str">
        <f t="shared" si="439"/>
        <v/>
      </c>
      <c r="BI110">
        <f t="shared" si="368"/>
        <v>0</v>
      </c>
      <c r="BJ110" t="str">
        <f t="shared" si="440"/>
        <v/>
      </c>
      <c r="BK110" t="str">
        <f t="shared" si="441"/>
        <v/>
      </c>
      <c r="BL110" t="b">
        <f t="shared" si="442"/>
        <v>0</v>
      </c>
      <c r="BM110" t="str">
        <f t="shared" si="443"/>
        <v/>
      </c>
      <c r="BN110" t="str">
        <f t="shared" si="444"/>
        <v/>
      </c>
      <c r="BO110" t="str">
        <f t="shared" si="445"/>
        <v/>
      </c>
      <c r="BP110" t="str">
        <f t="shared" si="446"/>
        <v/>
      </c>
      <c r="BQ110" t="str">
        <f t="shared" si="447"/>
        <v/>
      </c>
      <c r="BR110" t="str">
        <f t="shared" si="448"/>
        <v/>
      </c>
      <c r="BS110" t="str">
        <f t="shared" si="449"/>
        <v/>
      </c>
      <c r="BT110" t="str">
        <f t="shared" si="450"/>
        <v/>
      </c>
      <c r="BU110" t="str">
        <f t="shared" si="451"/>
        <v/>
      </c>
      <c r="BV110" t="str">
        <f t="shared" si="452"/>
        <v/>
      </c>
      <c r="BW110" t="str">
        <f t="shared" si="453"/>
        <v/>
      </c>
      <c r="BX110" t="str">
        <f t="shared" si="454"/>
        <v/>
      </c>
      <c r="BY110">
        <f t="shared" si="369"/>
        <v>0</v>
      </c>
      <c r="BZ110">
        <f t="shared" si="392"/>
        <v>0</v>
      </c>
      <c r="CA110" t="str">
        <f t="shared" si="455"/>
        <v/>
      </c>
      <c r="CB110" t="str">
        <f t="shared" si="370"/>
        <v/>
      </c>
      <c r="CC110" t="str">
        <f t="shared" si="371"/>
        <v/>
      </c>
      <c r="CD110" t="str">
        <f t="shared" si="456"/>
        <v/>
      </c>
      <c r="CE110" t="str">
        <f t="shared" si="457"/>
        <v/>
      </c>
      <c r="CF110" t="str">
        <f t="shared" si="458"/>
        <v/>
      </c>
      <c r="CG110" t="str">
        <f t="shared" si="459"/>
        <v/>
      </c>
      <c r="CH110" t="str">
        <f t="shared" si="460"/>
        <v/>
      </c>
      <c r="CI110" t="str">
        <f t="shared" si="461"/>
        <v/>
      </c>
      <c r="CJ110" t="str">
        <f t="shared" si="462"/>
        <v/>
      </c>
      <c r="CK110" t="str">
        <f t="shared" si="463"/>
        <v/>
      </c>
      <c r="CL110" t="str">
        <f t="shared" si="464"/>
        <v/>
      </c>
      <c r="CM110" t="str">
        <f t="shared" si="465"/>
        <v/>
      </c>
      <c r="CN110" t="str">
        <f t="shared" si="466"/>
        <v/>
      </c>
      <c r="CO110" t="str">
        <f t="shared" si="467"/>
        <v/>
      </c>
      <c r="CP110" t="str">
        <f t="shared" si="468"/>
        <v/>
      </c>
      <c r="CQ110" t="str">
        <f t="shared" si="469"/>
        <v/>
      </c>
      <c r="CR110" t="str">
        <f t="shared" si="470"/>
        <v/>
      </c>
      <c r="CS110" t="str">
        <f t="shared" si="471"/>
        <v/>
      </c>
      <c r="CT110" t="str">
        <f t="shared" si="472"/>
        <v/>
      </c>
      <c r="CU110" t="str">
        <f t="shared" si="473"/>
        <v/>
      </c>
      <c r="CV110" t="str">
        <f t="shared" si="474"/>
        <v/>
      </c>
      <c r="CW110" t="str">
        <f t="shared" si="393"/>
        <v/>
      </c>
      <c r="CX110" t="str">
        <f t="shared" si="394"/>
        <v/>
      </c>
      <c r="CY110" t="str">
        <f t="shared" si="395"/>
        <v/>
      </c>
      <c r="CZ110" t="str">
        <f t="shared" si="396"/>
        <v/>
      </c>
      <c r="DA110" t="str">
        <f t="shared" si="397"/>
        <v/>
      </c>
      <c r="DB110" t="str">
        <f t="shared" si="398"/>
        <v/>
      </c>
      <c r="DC110" t="str">
        <f t="shared" si="399"/>
        <v/>
      </c>
      <c r="DD110" t="str">
        <f t="shared" si="400"/>
        <v/>
      </c>
      <c r="DE110">
        <f t="shared" si="401"/>
        <v>0</v>
      </c>
      <c r="DF110">
        <f t="shared" si="475"/>
        <v>0</v>
      </c>
      <c r="DG110" t="str">
        <f t="shared" si="476"/>
        <v/>
      </c>
      <c r="DH110" t="str">
        <f t="shared" si="372"/>
        <v/>
      </c>
      <c r="DI110" t="str">
        <f t="shared" si="373"/>
        <v/>
      </c>
      <c r="DJ110" t="str">
        <f t="shared" si="374"/>
        <v/>
      </c>
      <c r="DK110" t="str">
        <f t="shared" si="375"/>
        <v/>
      </c>
      <c r="DL110" t="str">
        <f t="shared" si="376"/>
        <v/>
      </c>
      <c r="DM110" t="str">
        <f t="shared" si="377"/>
        <v/>
      </c>
      <c r="DN110" t="str">
        <f t="shared" si="378"/>
        <v/>
      </c>
      <c r="DO110" t="str">
        <f t="shared" si="379"/>
        <v/>
      </c>
      <c r="DP110" t="str">
        <f t="shared" si="380"/>
        <v/>
      </c>
      <c r="DQ110" t="str">
        <f t="shared" si="477"/>
        <v/>
      </c>
      <c r="DR110" t="str">
        <f t="shared" si="478"/>
        <v/>
      </c>
      <c r="DS110" t="str">
        <f t="shared" si="479"/>
        <v/>
      </c>
      <c r="DT110" t="str">
        <f t="shared" si="480"/>
        <v/>
      </c>
      <c r="DU110" t="str">
        <f t="shared" si="481"/>
        <v/>
      </c>
      <c r="DV110" t="str">
        <f t="shared" si="482"/>
        <v/>
      </c>
      <c r="DW110" t="str">
        <f t="shared" si="483"/>
        <v/>
      </c>
      <c r="DX110" t="str">
        <f t="shared" si="484"/>
        <v/>
      </c>
      <c r="DY110" t="str">
        <f t="shared" si="402"/>
        <v/>
      </c>
      <c r="DZ110" t="str">
        <f t="shared" si="403"/>
        <v/>
      </c>
      <c r="EA110" t="str">
        <f t="shared" si="404"/>
        <v/>
      </c>
      <c r="EB110" t="str">
        <f t="shared" si="405"/>
        <v/>
      </c>
      <c r="EC110" t="str">
        <f t="shared" si="406"/>
        <v/>
      </c>
      <c r="ED110" t="str">
        <f t="shared" si="407"/>
        <v/>
      </c>
      <c r="EE110" t="str">
        <f t="shared" si="408"/>
        <v/>
      </c>
      <c r="EF110" t="str">
        <f t="shared" si="409"/>
        <v/>
      </c>
      <c r="EG110">
        <f t="shared" si="390"/>
        <v>0</v>
      </c>
      <c r="EH110" t="str">
        <f t="shared" si="381"/>
        <v/>
      </c>
      <c r="EI110" t="b">
        <f t="shared" si="485"/>
        <v>0</v>
      </c>
      <c r="EJ110" t="b">
        <f t="shared" si="486"/>
        <v>0</v>
      </c>
      <c r="EK110" t="b">
        <f t="shared" si="487"/>
        <v>0</v>
      </c>
      <c r="EL110" t="str">
        <f t="shared" si="382"/>
        <v>FALSEFALSEFALSE</v>
      </c>
      <c r="EM110" t="str">
        <f t="shared" si="383"/>
        <v/>
      </c>
      <c r="EN110" t="str">
        <f t="shared" si="384"/>
        <v/>
      </c>
      <c r="EO110" t="str">
        <f t="shared" si="488"/>
        <v/>
      </c>
      <c r="EP110" t="str">
        <f t="shared" si="489"/>
        <v/>
      </c>
      <c r="EQ110" t="str">
        <f t="shared" si="391"/>
        <v/>
      </c>
    </row>
    <row r="111" spans="1:147" x14ac:dyDescent="0.2">
      <c r="A111" t="str">
        <f t="shared" si="385"/>
        <v/>
      </c>
      <c r="B111" s="6" t="str">
        <f t="shared" si="410"/>
        <v/>
      </c>
      <c r="C111" t="str">
        <f t="shared" si="386"/>
        <v/>
      </c>
      <c r="D111" s="8" t="str">
        <f t="shared" si="387"/>
        <v/>
      </c>
      <c r="E111" s="9" t="str">
        <f t="shared" si="344"/>
        <v/>
      </c>
      <c r="F111" s="8" t="str">
        <f t="shared" si="345"/>
        <v/>
      </c>
      <c r="G111" t="str">
        <f t="shared" si="346"/>
        <v/>
      </c>
      <c r="H111" t="str">
        <f t="shared" si="347"/>
        <v/>
      </c>
      <c r="I111" t="str">
        <f t="shared" si="348"/>
        <v/>
      </c>
      <c r="J111" t="str">
        <f t="shared" si="349"/>
        <v/>
      </c>
      <c r="K111" t="str">
        <f t="shared" si="350"/>
        <v/>
      </c>
      <c r="L111" t="str">
        <f t="shared" si="351"/>
        <v/>
      </c>
      <c r="M111" t="str">
        <f t="shared" si="352"/>
        <v/>
      </c>
      <c r="N111" t="str">
        <f t="shared" si="353"/>
        <v/>
      </c>
      <c r="O111" t="str">
        <f t="shared" si="354"/>
        <v/>
      </c>
      <c r="P111" t="str">
        <f t="shared" si="355"/>
        <v/>
      </c>
      <c r="Q111" t="str">
        <f t="shared" si="388"/>
        <v/>
      </c>
      <c r="R111" t="str">
        <f t="shared" si="356"/>
        <v/>
      </c>
      <c r="S111" t="str">
        <f t="shared" si="412"/>
        <v/>
      </c>
      <c r="T111">
        <f t="shared" si="357"/>
        <v>0</v>
      </c>
      <c r="U111" t="str">
        <f t="shared" si="413"/>
        <v/>
      </c>
      <c r="V111" t="str">
        <f t="shared" si="414"/>
        <v/>
      </c>
      <c r="W111" t="str">
        <f t="shared" si="415"/>
        <v/>
      </c>
      <c r="X111" t="str">
        <f t="shared" si="416"/>
        <v/>
      </c>
      <c r="Y111" t="str">
        <f t="shared" si="417"/>
        <v/>
      </c>
      <c r="Z111" t="str">
        <f t="shared" si="418"/>
        <v/>
      </c>
      <c r="AA111" t="str">
        <f t="shared" si="490"/>
        <v/>
      </c>
      <c r="AC111" t="str">
        <f t="shared" si="419"/>
        <v/>
      </c>
      <c r="AD111" t="str">
        <f t="shared" si="420"/>
        <v/>
      </c>
      <c r="AE111" t="str">
        <f t="shared" si="421"/>
        <v/>
      </c>
      <c r="AF111" t="str">
        <f t="shared" si="422"/>
        <v/>
      </c>
      <c r="AG111" t="str">
        <f t="shared" si="423"/>
        <v/>
      </c>
      <c r="AH111" t="str">
        <f t="shared" si="424"/>
        <v/>
      </c>
      <c r="AI111" t="str">
        <f t="shared" si="425"/>
        <v/>
      </c>
      <c r="AJ111" t="str">
        <f t="shared" si="426"/>
        <v/>
      </c>
      <c r="AK111" t="str">
        <f t="shared" si="427"/>
        <v/>
      </c>
      <c r="AL111">
        <f t="shared" si="359"/>
        <v>0</v>
      </c>
      <c r="AM111" t="str">
        <f t="shared" si="428"/>
        <v/>
      </c>
      <c r="AN111" t="str">
        <f t="shared" si="429"/>
        <v/>
      </c>
      <c r="AO111" t="str">
        <f t="shared" si="430"/>
        <v/>
      </c>
      <c r="AP111" t="str">
        <f t="shared" si="389"/>
        <v/>
      </c>
      <c r="AQ111" t="b">
        <f t="shared" si="411"/>
        <v>0</v>
      </c>
      <c r="AR111" t="str">
        <f t="shared" si="431"/>
        <v/>
      </c>
      <c r="AS111" t="str">
        <f t="shared" si="432"/>
        <v/>
      </c>
      <c r="AT111" t="str">
        <f t="shared" si="360"/>
        <v/>
      </c>
      <c r="AU111" t="str">
        <f t="shared" si="433"/>
        <v/>
      </c>
      <c r="AV111" t="str">
        <f t="shared" si="361"/>
        <v/>
      </c>
      <c r="AW111" t="str">
        <f t="shared" si="362"/>
        <v/>
      </c>
      <c r="AX111" t="str">
        <f t="shared" si="363"/>
        <v/>
      </c>
      <c r="AY111" t="str">
        <f t="shared" si="364"/>
        <v/>
      </c>
      <c r="AZ111" t="str">
        <f t="shared" si="365"/>
        <v/>
      </c>
      <c r="BA111" t="str">
        <f t="shared" si="366"/>
        <v/>
      </c>
      <c r="BB111" t="str">
        <f t="shared" si="367"/>
        <v/>
      </c>
      <c r="BC111" t="str">
        <f t="shared" si="434"/>
        <v/>
      </c>
      <c r="BD111" t="str">
        <f t="shared" si="435"/>
        <v/>
      </c>
      <c r="BE111" t="str">
        <f t="shared" si="436"/>
        <v/>
      </c>
      <c r="BF111" t="str">
        <f t="shared" si="437"/>
        <v/>
      </c>
      <c r="BG111" t="str">
        <f t="shared" si="438"/>
        <v/>
      </c>
      <c r="BH111" t="str">
        <f t="shared" si="439"/>
        <v/>
      </c>
      <c r="BI111">
        <f t="shared" si="368"/>
        <v>0</v>
      </c>
      <c r="BJ111" t="str">
        <f t="shared" si="440"/>
        <v/>
      </c>
      <c r="BK111" t="str">
        <f t="shared" si="441"/>
        <v/>
      </c>
      <c r="BL111" t="b">
        <f t="shared" si="442"/>
        <v>0</v>
      </c>
      <c r="BM111" t="str">
        <f t="shared" si="443"/>
        <v/>
      </c>
      <c r="BN111" t="str">
        <f t="shared" si="444"/>
        <v/>
      </c>
      <c r="BO111" t="str">
        <f t="shared" si="445"/>
        <v/>
      </c>
      <c r="BP111" t="str">
        <f t="shared" si="446"/>
        <v/>
      </c>
      <c r="BQ111" t="str">
        <f t="shared" si="447"/>
        <v/>
      </c>
      <c r="BR111" t="str">
        <f t="shared" si="448"/>
        <v/>
      </c>
      <c r="BS111" t="str">
        <f t="shared" si="449"/>
        <v/>
      </c>
      <c r="BT111" t="str">
        <f t="shared" si="450"/>
        <v/>
      </c>
      <c r="BU111" t="str">
        <f t="shared" si="451"/>
        <v/>
      </c>
      <c r="BV111" t="str">
        <f t="shared" si="452"/>
        <v/>
      </c>
      <c r="BW111" t="str">
        <f t="shared" si="453"/>
        <v/>
      </c>
      <c r="BX111" t="str">
        <f t="shared" si="454"/>
        <v/>
      </c>
      <c r="BY111">
        <f t="shared" si="369"/>
        <v>0</v>
      </c>
      <c r="BZ111">
        <f t="shared" si="392"/>
        <v>0</v>
      </c>
      <c r="CA111" t="str">
        <f t="shared" si="455"/>
        <v/>
      </c>
      <c r="CB111" t="str">
        <f t="shared" si="370"/>
        <v/>
      </c>
      <c r="CC111" t="str">
        <f t="shared" si="371"/>
        <v/>
      </c>
      <c r="CD111" t="str">
        <f t="shared" si="456"/>
        <v/>
      </c>
      <c r="CE111" t="str">
        <f t="shared" si="457"/>
        <v/>
      </c>
      <c r="CF111" t="str">
        <f t="shared" si="458"/>
        <v/>
      </c>
      <c r="CG111" t="str">
        <f t="shared" si="459"/>
        <v/>
      </c>
      <c r="CH111" t="str">
        <f t="shared" si="460"/>
        <v/>
      </c>
      <c r="CI111" t="str">
        <f t="shared" si="461"/>
        <v/>
      </c>
      <c r="CJ111" t="str">
        <f t="shared" si="462"/>
        <v/>
      </c>
      <c r="CK111" t="str">
        <f t="shared" si="463"/>
        <v/>
      </c>
      <c r="CL111" t="str">
        <f t="shared" si="464"/>
        <v/>
      </c>
      <c r="CM111" t="str">
        <f t="shared" si="465"/>
        <v/>
      </c>
      <c r="CN111" t="str">
        <f t="shared" si="466"/>
        <v/>
      </c>
      <c r="CO111" t="str">
        <f t="shared" si="467"/>
        <v/>
      </c>
      <c r="CP111" t="str">
        <f t="shared" si="468"/>
        <v/>
      </c>
      <c r="CQ111" t="str">
        <f t="shared" si="469"/>
        <v/>
      </c>
      <c r="CR111" t="str">
        <f t="shared" si="470"/>
        <v/>
      </c>
      <c r="CS111" t="str">
        <f t="shared" si="471"/>
        <v/>
      </c>
      <c r="CT111" t="str">
        <f t="shared" si="472"/>
        <v/>
      </c>
      <c r="CU111" t="str">
        <f t="shared" si="473"/>
        <v/>
      </c>
      <c r="CV111" t="str">
        <f t="shared" si="474"/>
        <v/>
      </c>
      <c r="CW111" t="str">
        <f t="shared" si="393"/>
        <v/>
      </c>
      <c r="CX111" t="str">
        <f t="shared" si="394"/>
        <v/>
      </c>
      <c r="CY111" t="str">
        <f t="shared" si="395"/>
        <v/>
      </c>
      <c r="CZ111" t="str">
        <f t="shared" si="396"/>
        <v/>
      </c>
      <c r="DA111" t="str">
        <f t="shared" si="397"/>
        <v/>
      </c>
      <c r="DB111" t="str">
        <f t="shared" si="398"/>
        <v/>
      </c>
      <c r="DC111" t="str">
        <f t="shared" si="399"/>
        <v/>
      </c>
      <c r="DD111" t="str">
        <f t="shared" si="400"/>
        <v/>
      </c>
      <c r="DE111">
        <f t="shared" si="401"/>
        <v>0</v>
      </c>
      <c r="DF111">
        <f t="shared" si="475"/>
        <v>0</v>
      </c>
      <c r="DG111" t="str">
        <f t="shared" si="476"/>
        <v/>
      </c>
      <c r="DH111" t="str">
        <f t="shared" si="372"/>
        <v/>
      </c>
      <c r="DI111" t="str">
        <f t="shared" si="373"/>
        <v/>
      </c>
      <c r="DJ111" t="str">
        <f t="shared" si="374"/>
        <v/>
      </c>
      <c r="DK111" t="str">
        <f t="shared" si="375"/>
        <v/>
      </c>
      <c r="DL111" t="str">
        <f t="shared" si="376"/>
        <v/>
      </c>
      <c r="DM111" t="str">
        <f t="shared" si="377"/>
        <v/>
      </c>
      <c r="DN111" t="str">
        <f t="shared" si="378"/>
        <v/>
      </c>
      <c r="DO111" t="str">
        <f t="shared" si="379"/>
        <v/>
      </c>
      <c r="DP111" t="str">
        <f t="shared" si="380"/>
        <v/>
      </c>
      <c r="DQ111" t="str">
        <f t="shared" si="477"/>
        <v/>
      </c>
      <c r="DR111" t="str">
        <f t="shared" si="478"/>
        <v/>
      </c>
      <c r="DS111" t="str">
        <f t="shared" si="479"/>
        <v/>
      </c>
      <c r="DT111" t="str">
        <f t="shared" si="480"/>
        <v/>
      </c>
      <c r="DU111" t="str">
        <f t="shared" si="481"/>
        <v/>
      </c>
      <c r="DV111" t="str">
        <f t="shared" si="482"/>
        <v/>
      </c>
      <c r="DW111" t="str">
        <f t="shared" si="483"/>
        <v/>
      </c>
      <c r="DX111" t="str">
        <f t="shared" si="484"/>
        <v/>
      </c>
      <c r="DY111" t="str">
        <f t="shared" si="402"/>
        <v/>
      </c>
      <c r="DZ111" t="str">
        <f t="shared" si="403"/>
        <v/>
      </c>
      <c r="EA111" t="str">
        <f t="shared" si="404"/>
        <v/>
      </c>
      <c r="EB111" t="str">
        <f t="shared" si="405"/>
        <v/>
      </c>
      <c r="EC111" t="str">
        <f t="shared" si="406"/>
        <v/>
      </c>
      <c r="ED111" t="str">
        <f t="shared" si="407"/>
        <v/>
      </c>
      <c r="EE111" t="str">
        <f t="shared" si="408"/>
        <v/>
      </c>
      <c r="EF111" t="str">
        <f t="shared" si="409"/>
        <v/>
      </c>
      <c r="EG111">
        <f t="shared" si="390"/>
        <v>0</v>
      </c>
      <c r="EH111" t="str">
        <f t="shared" si="381"/>
        <v/>
      </c>
      <c r="EI111" t="b">
        <f t="shared" si="485"/>
        <v>0</v>
      </c>
      <c r="EJ111" t="b">
        <f t="shared" si="486"/>
        <v>0</v>
      </c>
      <c r="EK111" t="b">
        <f t="shared" si="487"/>
        <v>0</v>
      </c>
      <c r="EL111" t="str">
        <f t="shared" si="382"/>
        <v>FALSEFALSEFALSE</v>
      </c>
      <c r="EM111" t="str">
        <f t="shared" si="383"/>
        <v/>
      </c>
      <c r="EN111" t="str">
        <f t="shared" si="384"/>
        <v/>
      </c>
      <c r="EO111" t="str">
        <f t="shared" si="488"/>
        <v/>
      </c>
      <c r="EP111" t="str">
        <f t="shared" si="489"/>
        <v/>
      </c>
      <c r="EQ111" t="str">
        <f t="shared" si="391"/>
        <v/>
      </c>
    </row>
    <row r="112" spans="1:147" x14ac:dyDescent="0.2">
      <c r="A112" t="str">
        <f t="shared" si="385"/>
        <v/>
      </c>
      <c r="B112" s="6" t="str">
        <f t="shared" si="410"/>
        <v/>
      </c>
      <c r="C112" t="str">
        <f t="shared" si="386"/>
        <v/>
      </c>
      <c r="D112" s="8" t="str">
        <f t="shared" si="387"/>
        <v/>
      </c>
      <c r="E112" s="9" t="str">
        <f t="shared" si="344"/>
        <v/>
      </c>
      <c r="F112" s="8" t="str">
        <f t="shared" si="345"/>
        <v/>
      </c>
      <c r="G112" t="str">
        <f t="shared" si="346"/>
        <v/>
      </c>
      <c r="H112" t="str">
        <f t="shared" si="347"/>
        <v/>
      </c>
      <c r="I112" t="str">
        <f t="shared" si="348"/>
        <v/>
      </c>
      <c r="J112" t="str">
        <f t="shared" si="349"/>
        <v/>
      </c>
      <c r="K112" t="str">
        <f t="shared" si="350"/>
        <v/>
      </c>
      <c r="L112" t="str">
        <f t="shared" si="351"/>
        <v/>
      </c>
      <c r="M112" t="str">
        <f t="shared" si="352"/>
        <v/>
      </c>
      <c r="N112" t="str">
        <f t="shared" si="353"/>
        <v/>
      </c>
      <c r="O112" t="str">
        <f t="shared" si="354"/>
        <v/>
      </c>
      <c r="P112" t="str">
        <f t="shared" si="355"/>
        <v/>
      </c>
      <c r="Q112" t="str">
        <f t="shared" si="388"/>
        <v/>
      </c>
      <c r="R112" t="str">
        <f t="shared" si="356"/>
        <v/>
      </c>
      <c r="S112" t="str">
        <f t="shared" si="412"/>
        <v/>
      </c>
      <c r="T112">
        <f t="shared" si="357"/>
        <v>0</v>
      </c>
      <c r="U112" t="str">
        <f t="shared" si="413"/>
        <v/>
      </c>
      <c r="V112" t="str">
        <f t="shared" si="414"/>
        <v/>
      </c>
      <c r="W112" t="str">
        <f t="shared" si="415"/>
        <v/>
      </c>
      <c r="X112" t="str">
        <f t="shared" si="416"/>
        <v/>
      </c>
      <c r="Y112" t="str">
        <f t="shared" si="417"/>
        <v/>
      </c>
      <c r="Z112" t="str">
        <f t="shared" si="418"/>
        <v/>
      </c>
      <c r="AA112" t="str">
        <f t="shared" si="490"/>
        <v/>
      </c>
      <c r="AC112" t="str">
        <f t="shared" si="419"/>
        <v/>
      </c>
      <c r="AD112" t="str">
        <f t="shared" si="420"/>
        <v/>
      </c>
      <c r="AE112" t="str">
        <f t="shared" si="421"/>
        <v/>
      </c>
      <c r="AF112" t="str">
        <f t="shared" si="422"/>
        <v/>
      </c>
      <c r="AG112" t="str">
        <f t="shared" si="423"/>
        <v/>
      </c>
      <c r="AH112" t="str">
        <f t="shared" si="424"/>
        <v/>
      </c>
      <c r="AI112" t="str">
        <f t="shared" si="425"/>
        <v/>
      </c>
      <c r="AJ112" t="str">
        <f t="shared" si="426"/>
        <v/>
      </c>
      <c r="AK112" t="str">
        <f t="shared" si="427"/>
        <v/>
      </c>
      <c r="AL112">
        <f t="shared" si="359"/>
        <v>0</v>
      </c>
      <c r="AM112" t="str">
        <f t="shared" si="428"/>
        <v/>
      </c>
      <c r="AN112" t="str">
        <f t="shared" si="429"/>
        <v/>
      </c>
      <c r="AO112" t="str">
        <f t="shared" si="430"/>
        <v/>
      </c>
      <c r="AP112" t="str">
        <f t="shared" si="389"/>
        <v/>
      </c>
      <c r="AQ112" t="b">
        <f t="shared" si="411"/>
        <v>0</v>
      </c>
      <c r="AR112" t="str">
        <f t="shared" si="431"/>
        <v/>
      </c>
      <c r="AS112" t="str">
        <f t="shared" si="432"/>
        <v/>
      </c>
      <c r="AT112" t="str">
        <f t="shared" si="360"/>
        <v/>
      </c>
      <c r="AU112" t="str">
        <f t="shared" si="433"/>
        <v/>
      </c>
      <c r="AV112" t="str">
        <f t="shared" si="361"/>
        <v/>
      </c>
      <c r="AW112" t="str">
        <f t="shared" si="362"/>
        <v/>
      </c>
      <c r="AX112" t="str">
        <f t="shared" si="363"/>
        <v/>
      </c>
      <c r="AY112" t="str">
        <f t="shared" si="364"/>
        <v/>
      </c>
      <c r="AZ112" t="str">
        <f t="shared" si="365"/>
        <v/>
      </c>
      <c r="BA112" t="str">
        <f t="shared" si="366"/>
        <v/>
      </c>
      <c r="BB112" t="str">
        <f t="shared" si="367"/>
        <v/>
      </c>
      <c r="BC112" t="str">
        <f t="shared" si="434"/>
        <v/>
      </c>
      <c r="BD112" t="str">
        <f t="shared" si="435"/>
        <v/>
      </c>
      <c r="BE112" t="str">
        <f t="shared" si="436"/>
        <v/>
      </c>
      <c r="BF112" t="str">
        <f t="shared" si="437"/>
        <v/>
      </c>
      <c r="BG112" t="str">
        <f t="shared" si="438"/>
        <v/>
      </c>
      <c r="BH112" t="str">
        <f t="shared" si="439"/>
        <v/>
      </c>
      <c r="BI112">
        <f t="shared" si="368"/>
        <v>0</v>
      </c>
      <c r="BJ112" t="str">
        <f t="shared" si="440"/>
        <v/>
      </c>
      <c r="BK112" t="str">
        <f t="shared" si="441"/>
        <v/>
      </c>
      <c r="BL112" t="b">
        <f t="shared" si="442"/>
        <v>0</v>
      </c>
      <c r="BM112" t="str">
        <f t="shared" si="443"/>
        <v/>
      </c>
      <c r="BN112" t="str">
        <f t="shared" si="444"/>
        <v/>
      </c>
      <c r="BO112" t="str">
        <f t="shared" si="445"/>
        <v/>
      </c>
      <c r="BP112" t="str">
        <f t="shared" si="446"/>
        <v/>
      </c>
      <c r="BQ112" t="str">
        <f t="shared" si="447"/>
        <v/>
      </c>
      <c r="BR112" t="str">
        <f t="shared" si="448"/>
        <v/>
      </c>
      <c r="BS112" t="str">
        <f t="shared" si="449"/>
        <v/>
      </c>
      <c r="BT112" t="str">
        <f t="shared" si="450"/>
        <v/>
      </c>
      <c r="BU112" t="str">
        <f t="shared" si="451"/>
        <v/>
      </c>
      <c r="BV112" t="str">
        <f t="shared" si="452"/>
        <v/>
      </c>
      <c r="BW112" t="str">
        <f t="shared" si="453"/>
        <v/>
      </c>
      <c r="BX112" t="str">
        <f t="shared" si="454"/>
        <v/>
      </c>
      <c r="BY112">
        <f t="shared" si="369"/>
        <v>0</v>
      </c>
      <c r="BZ112">
        <f t="shared" si="392"/>
        <v>0</v>
      </c>
      <c r="CA112" t="str">
        <f t="shared" si="455"/>
        <v/>
      </c>
      <c r="CB112" t="str">
        <f t="shared" si="370"/>
        <v/>
      </c>
      <c r="CC112" t="str">
        <f t="shared" si="371"/>
        <v/>
      </c>
      <c r="CD112" t="str">
        <f t="shared" si="456"/>
        <v/>
      </c>
      <c r="CE112" t="str">
        <f t="shared" si="457"/>
        <v/>
      </c>
      <c r="CF112" t="str">
        <f t="shared" si="458"/>
        <v/>
      </c>
      <c r="CG112" t="str">
        <f t="shared" si="459"/>
        <v/>
      </c>
      <c r="CH112" t="str">
        <f t="shared" si="460"/>
        <v/>
      </c>
      <c r="CI112" t="str">
        <f t="shared" si="461"/>
        <v/>
      </c>
      <c r="CJ112" t="str">
        <f t="shared" si="462"/>
        <v/>
      </c>
      <c r="CK112" t="str">
        <f t="shared" si="463"/>
        <v/>
      </c>
      <c r="CL112" t="str">
        <f t="shared" si="464"/>
        <v/>
      </c>
      <c r="CM112" t="str">
        <f t="shared" si="465"/>
        <v/>
      </c>
      <c r="CN112" t="str">
        <f t="shared" si="466"/>
        <v/>
      </c>
      <c r="CO112" t="str">
        <f t="shared" si="467"/>
        <v/>
      </c>
      <c r="CP112" t="str">
        <f t="shared" si="468"/>
        <v/>
      </c>
      <c r="CQ112" t="str">
        <f t="shared" si="469"/>
        <v/>
      </c>
      <c r="CR112" t="str">
        <f t="shared" si="470"/>
        <v/>
      </c>
      <c r="CS112" t="str">
        <f t="shared" si="471"/>
        <v/>
      </c>
      <c r="CT112" t="str">
        <f t="shared" si="472"/>
        <v/>
      </c>
      <c r="CU112" t="str">
        <f t="shared" si="473"/>
        <v/>
      </c>
      <c r="CV112" t="str">
        <f t="shared" si="474"/>
        <v/>
      </c>
      <c r="CW112" t="str">
        <f t="shared" si="393"/>
        <v/>
      </c>
      <c r="CX112" t="str">
        <f t="shared" si="394"/>
        <v/>
      </c>
      <c r="CY112" t="str">
        <f t="shared" si="395"/>
        <v/>
      </c>
      <c r="CZ112" t="str">
        <f t="shared" si="396"/>
        <v/>
      </c>
      <c r="DA112" t="str">
        <f t="shared" si="397"/>
        <v/>
      </c>
      <c r="DB112" t="str">
        <f t="shared" si="398"/>
        <v/>
      </c>
      <c r="DC112" t="str">
        <f t="shared" si="399"/>
        <v/>
      </c>
      <c r="DD112" t="str">
        <f t="shared" si="400"/>
        <v/>
      </c>
      <c r="DE112">
        <f t="shared" si="401"/>
        <v>0</v>
      </c>
      <c r="DF112">
        <f t="shared" si="475"/>
        <v>0</v>
      </c>
      <c r="DG112" t="str">
        <f t="shared" si="476"/>
        <v/>
      </c>
      <c r="DH112" t="str">
        <f t="shared" si="372"/>
        <v/>
      </c>
      <c r="DI112" t="str">
        <f t="shared" si="373"/>
        <v/>
      </c>
      <c r="DJ112" t="str">
        <f t="shared" si="374"/>
        <v/>
      </c>
      <c r="DK112" t="str">
        <f t="shared" si="375"/>
        <v/>
      </c>
      <c r="DL112" t="str">
        <f t="shared" si="376"/>
        <v/>
      </c>
      <c r="DM112" t="str">
        <f t="shared" si="377"/>
        <v/>
      </c>
      <c r="DN112" t="str">
        <f t="shared" si="378"/>
        <v/>
      </c>
      <c r="DO112" t="str">
        <f t="shared" si="379"/>
        <v/>
      </c>
      <c r="DP112" t="str">
        <f t="shared" si="380"/>
        <v/>
      </c>
      <c r="DQ112" t="str">
        <f t="shared" si="477"/>
        <v/>
      </c>
      <c r="DR112" t="str">
        <f t="shared" si="478"/>
        <v/>
      </c>
      <c r="DS112" t="str">
        <f t="shared" si="479"/>
        <v/>
      </c>
      <c r="DT112" t="str">
        <f t="shared" si="480"/>
        <v/>
      </c>
      <c r="DU112" t="str">
        <f t="shared" si="481"/>
        <v/>
      </c>
      <c r="DV112" t="str">
        <f t="shared" si="482"/>
        <v/>
      </c>
      <c r="DW112" t="str">
        <f t="shared" si="483"/>
        <v/>
      </c>
      <c r="DX112" t="str">
        <f t="shared" si="484"/>
        <v/>
      </c>
      <c r="DY112" t="str">
        <f t="shared" si="402"/>
        <v/>
      </c>
      <c r="DZ112" t="str">
        <f t="shared" si="403"/>
        <v/>
      </c>
      <c r="EA112" t="str">
        <f t="shared" si="404"/>
        <v/>
      </c>
      <c r="EB112" t="str">
        <f t="shared" si="405"/>
        <v/>
      </c>
      <c r="EC112" t="str">
        <f t="shared" si="406"/>
        <v/>
      </c>
      <c r="ED112" t="str">
        <f t="shared" si="407"/>
        <v/>
      </c>
      <c r="EE112" t="str">
        <f t="shared" si="408"/>
        <v/>
      </c>
      <c r="EF112" t="str">
        <f t="shared" si="409"/>
        <v/>
      </c>
      <c r="EG112">
        <f t="shared" si="390"/>
        <v>0</v>
      </c>
      <c r="EH112" t="str">
        <f t="shared" si="381"/>
        <v/>
      </c>
      <c r="EI112" t="b">
        <f t="shared" si="485"/>
        <v>0</v>
      </c>
      <c r="EJ112" t="b">
        <f t="shared" si="486"/>
        <v>0</v>
      </c>
      <c r="EK112" t="b">
        <f t="shared" si="487"/>
        <v>0</v>
      </c>
      <c r="EL112" t="str">
        <f t="shared" si="382"/>
        <v>FALSEFALSEFALSE</v>
      </c>
      <c r="EM112" t="str">
        <f t="shared" si="383"/>
        <v/>
      </c>
      <c r="EN112" t="str">
        <f t="shared" si="384"/>
        <v/>
      </c>
      <c r="EO112" t="str">
        <f t="shared" si="488"/>
        <v/>
      </c>
      <c r="EP112" t="str">
        <f t="shared" si="489"/>
        <v/>
      </c>
      <c r="EQ112" t="str">
        <f t="shared" si="391"/>
        <v/>
      </c>
    </row>
    <row r="113" spans="1:147" x14ac:dyDescent="0.2">
      <c r="A113" t="str">
        <f t="shared" si="385"/>
        <v/>
      </c>
      <c r="B113" s="6" t="str">
        <f t="shared" si="410"/>
        <v/>
      </c>
      <c r="C113" t="str">
        <f t="shared" si="386"/>
        <v/>
      </c>
      <c r="D113" s="8" t="str">
        <f t="shared" si="387"/>
        <v/>
      </c>
      <c r="E113" s="9" t="str">
        <f t="shared" si="344"/>
        <v/>
      </c>
      <c r="F113" s="8" t="str">
        <f t="shared" si="345"/>
        <v/>
      </c>
      <c r="G113" t="str">
        <f t="shared" si="346"/>
        <v/>
      </c>
      <c r="H113" t="str">
        <f t="shared" si="347"/>
        <v/>
      </c>
      <c r="I113" t="str">
        <f t="shared" si="348"/>
        <v/>
      </c>
      <c r="J113" t="str">
        <f t="shared" si="349"/>
        <v/>
      </c>
      <c r="K113" t="str">
        <f t="shared" si="350"/>
        <v/>
      </c>
      <c r="L113" t="str">
        <f t="shared" si="351"/>
        <v/>
      </c>
      <c r="M113" t="str">
        <f t="shared" si="352"/>
        <v/>
      </c>
      <c r="N113" t="str">
        <f t="shared" si="353"/>
        <v/>
      </c>
      <c r="O113" t="str">
        <f t="shared" si="354"/>
        <v/>
      </c>
      <c r="P113" t="str">
        <f t="shared" si="355"/>
        <v/>
      </c>
      <c r="Q113" t="str">
        <f t="shared" si="388"/>
        <v/>
      </c>
      <c r="R113" t="str">
        <f t="shared" si="356"/>
        <v/>
      </c>
      <c r="S113" t="str">
        <f t="shared" si="412"/>
        <v/>
      </c>
      <c r="T113">
        <f t="shared" si="357"/>
        <v>0</v>
      </c>
      <c r="U113" t="str">
        <f t="shared" si="413"/>
        <v/>
      </c>
      <c r="V113" t="str">
        <f t="shared" si="414"/>
        <v/>
      </c>
      <c r="W113" t="str">
        <f t="shared" si="415"/>
        <v/>
      </c>
      <c r="X113" t="str">
        <f t="shared" si="416"/>
        <v/>
      </c>
      <c r="Y113" t="str">
        <f t="shared" si="417"/>
        <v/>
      </c>
      <c r="Z113" t="str">
        <f t="shared" si="418"/>
        <v/>
      </c>
      <c r="AA113" t="str">
        <f t="shared" si="490"/>
        <v/>
      </c>
      <c r="AC113" t="str">
        <f t="shared" si="419"/>
        <v/>
      </c>
      <c r="AD113" t="str">
        <f t="shared" si="420"/>
        <v/>
      </c>
      <c r="AE113" t="str">
        <f t="shared" si="421"/>
        <v/>
      </c>
      <c r="AF113" t="str">
        <f t="shared" si="422"/>
        <v/>
      </c>
      <c r="AG113" t="str">
        <f t="shared" si="423"/>
        <v/>
      </c>
      <c r="AH113" t="str">
        <f t="shared" si="424"/>
        <v/>
      </c>
      <c r="AI113" t="str">
        <f t="shared" si="425"/>
        <v/>
      </c>
      <c r="AJ113" t="str">
        <f t="shared" si="426"/>
        <v/>
      </c>
      <c r="AK113" t="str">
        <f t="shared" si="427"/>
        <v/>
      </c>
      <c r="AL113">
        <f t="shared" si="359"/>
        <v>0</v>
      </c>
      <c r="AM113" t="str">
        <f t="shared" si="428"/>
        <v/>
      </c>
      <c r="AN113" t="str">
        <f t="shared" si="429"/>
        <v/>
      </c>
      <c r="AO113" t="str">
        <f t="shared" si="430"/>
        <v/>
      </c>
      <c r="AP113" t="str">
        <f t="shared" si="389"/>
        <v/>
      </c>
      <c r="AQ113" t="b">
        <f t="shared" si="411"/>
        <v>0</v>
      </c>
      <c r="AR113" t="str">
        <f t="shared" si="431"/>
        <v/>
      </c>
      <c r="AS113" t="str">
        <f t="shared" si="432"/>
        <v/>
      </c>
      <c r="AT113" t="str">
        <f t="shared" si="360"/>
        <v/>
      </c>
      <c r="AU113" t="str">
        <f t="shared" si="433"/>
        <v/>
      </c>
      <c r="AV113" t="str">
        <f t="shared" si="361"/>
        <v/>
      </c>
      <c r="AW113" t="str">
        <f t="shared" si="362"/>
        <v/>
      </c>
      <c r="AX113" t="str">
        <f t="shared" si="363"/>
        <v/>
      </c>
      <c r="AY113" t="str">
        <f t="shared" si="364"/>
        <v/>
      </c>
      <c r="AZ113" t="str">
        <f t="shared" si="365"/>
        <v/>
      </c>
      <c r="BA113" t="str">
        <f t="shared" si="366"/>
        <v/>
      </c>
      <c r="BB113" t="str">
        <f t="shared" si="367"/>
        <v/>
      </c>
      <c r="BC113" t="str">
        <f t="shared" si="434"/>
        <v/>
      </c>
      <c r="BD113" t="str">
        <f t="shared" si="435"/>
        <v/>
      </c>
      <c r="BE113" t="str">
        <f t="shared" si="436"/>
        <v/>
      </c>
      <c r="BF113" t="str">
        <f t="shared" si="437"/>
        <v/>
      </c>
      <c r="BG113" t="str">
        <f t="shared" si="438"/>
        <v/>
      </c>
      <c r="BH113" t="str">
        <f t="shared" si="439"/>
        <v/>
      </c>
      <c r="BI113">
        <f t="shared" si="368"/>
        <v>0</v>
      </c>
      <c r="BJ113" t="str">
        <f t="shared" si="440"/>
        <v/>
      </c>
      <c r="BK113" t="str">
        <f t="shared" si="441"/>
        <v/>
      </c>
      <c r="BL113" t="b">
        <f t="shared" si="442"/>
        <v>0</v>
      </c>
      <c r="BM113" t="str">
        <f t="shared" si="443"/>
        <v/>
      </c>
      <c r="BN113" t="str">
        <f t="shared" si="444"/>
        <v/>
      </c>
      <c r="BO113" t="str">
        <f t="shared" si="445"/>
        <v/>
      </c>
      <c r="BP113" t="str">
        <f t="shared" si="446"/>
        <v/>
      </c>
      <c r="BQ113" t="str">
        <f t="shared" si="447"/>
        <v/>
      </c>
      <c r="BR113" t="str">
        <f t="shared" si="448"/>
        <v/>
      </c>
      <c r="BS113" t="str">
        <f t="shared" si="449"/>
        <v/>
      </c>
      <c r="BT113" t="str">
        <f t="shared" si="450"/>
        <v/>
      </c>
      <c r="BU113" t="str">
        <f t="shared" si="451"/>
        <v/>
      </c>
      <c r="BV113" t="str">
        <f t="shared" si="452"/>
        <v/>
      </c>
      <c r="BW113" t="str">
        <f t="shared" si="453"/>
        <v/>
      </c>
      <c r="BX113" t="str">
        <f t="shared" si="454"/>
        <v/>
      </c>
      <c r="BY113">
        <f t="shared" si="369"/>
        <v>0</v>
      </c>
      <c r="BZ113">
        <f t="shared" si="392"/>
        <v>0</v>
      </c>
      <c r="CA113" t="str">
        <f t="shared" si="455"/>
        <v/>
      </c>
      <c r="CB113" t="str">
        <f t="shared" si="370"/>
        <v/>
      </c>
      <c r="CC113" t="str">
        <f t="shared" si="371"/>
        <v/>
      </c>
      <c r="CD113" t="str">
        <f t="shared" si="456"/>
        <v/>
      </c>
      <c r="CE113" t="str">
        <f t="shared" si="457"/>
        <v/>
      </c>
      <c r="CF113" t="str">
        <f t="shared" si="458"/>
        <v/>
      </c>
      <c r="CG113" t="str">
        <f t="shared" si="459"/>
        <v/>
      </c>
      <c r="CH113" t="str">
        <f t="shared" si="460"/>
        <v/>
      </c>
      <c r="CI113" t="str">
        <f t="shared" si="461"/>
        <v/>
      </c>
      <c r="CJ113" t="str">
        <f t="shared" si="462"/>
        <v/>
      </c>
      <c r="CK113" t="str">
        <f t="shared" si="463"/>
        <v/>
      </c>
      <c r="CL113" t="str">
        <f t="shared" si="464"/>
        <v/>
      </c>
      <c r="CM113" t="str">
        <f t="shared" si="465"/>
        <v/>
      </c>
      <c r="CN113" t="str">
        <f t="shared" si="466"/>
        <v/>
      </c>
      <c r="CO113" t="str">
        <f t="shared" si="467"/>
        <v/>
      </c>
      <c r="CP113" t="str">
        <f t="shared" si="468"/>
        <v/>
      </c>
      <c r="CQ113" t="str">
        <f t="shared" si="469"/>
        <v/>
      </c>
      <c r="CR113" t="str">
        <f t="shared" si="470"/>
        <v/>
      </c>
      <c r="CS113" t="str">
        <f t="shared" si="471"/>
        <v/>
      </c>
      <c r="CT113" t="str">
        <f t="shared" si="472"/>
        <v/>
      </c>
      <c r="CU113" t="str">
        <f t="shared" si="473"/>
        <v/>
      </c>
      <c r="CV113" t="str">
        <f t="shared" si="474"/>
        <v/>
      </c>
      <c r="CW113" t="str">
        <f t="shared" si="393"/>
        <v/>
      </c>
      <c r="CX113" t="str">
        <f t="shared" si="394"/>
        <v/>
      </c>
      <c r="CY113" t="str">
        <f t="shared" si="395"/>
        <v/>
      </c>
      <c r="CZ113" t="str">
        <f t="shared" si="396"/>
        <v/>
      </c>
      <c r="DA113" t="str">
        <f t="shared" si="397"/>
        <v/>
      </c>
      <c r="DB113" t="str">
        <f t="shared" si="398"/>
        <v/>
      </c>
      <c r="DC113" t="str">
        <f t="shared" si="399"/>
        <v/>
      </c>
      <c r="DD113" t="str">
        <f t="shared" si="400"/>
        <v/>
      </c>
      <c r="DE113">
        <f t="shared" si="401"/>
        <v>0</v>
      </c>
      <c r="DF113">
        <f t="shared" si="475"/>
        <v>0</v>
      </c>
      <c r="DG113" t="str">
        <f t="shared" si="476"/>
        <v/>
      </c>
      <c r="DH113" t="str">
        <f t="shared" si="372"/>
        <v/>
      </c>
      <c r="DI113" t="str">
        <f t="shared" si="373"/>
        <v/>
      </c>
      <c r="DJ113" t="str">
        <f t="shared" si="374"/>
        <v/>
      </c>
      <c r="DK113" t="str">
        <f t="shared" si="375"/>
        <v/>
      </c>
      <c r="DL113" t="str">
        <f t="shared" si="376"/>
        <v/>
      </c>
      <c r="DM113" t="str">
        <f t="shared" si="377"/>
        <v/>
      </c>
      <c r="DN113" t="str">
        <f t="shared" si="378"/>
        <v/>
      </c>
      <c r="DO113" t="str">
        <f t="shared" si="379"/>
        <v/>
      </c>
      <c r="DP113" t="str">
        <f t="shared" si="380"/>
        <v/>
      </c>
      <c r="DQ113" t="str">
        <f t="shared" si="477"/>
        <v/>
      </c>
      <c r="DR113" t="str">
        <f t="shared" si="478"/>
        <v/>
      </c>
      <c r="DS113" t="str">
        <f t="shared" si="479"/>
        <v/>
      </c>
      <c r="DT113" t="str">
        <f t="shared" si="480"/>
        <v/>
      </c>
      <c r="DU113" t="str">
        <f t="shared" si="481"/>
        <v/>
      </c>
      <c r="DV113" t="str">
        <f t="shared" si="482"/>
        <v/>
      </c>
      <c r="DW113" t="str">
        <f t="shared" si="483"/>
        <v/>
      </c>
      <c r="DX113" t="str">
        <f t="shared" si="484"/>
        <v/>
      </c>
      <c r="DY113" t="str">
        <f t="shared" si="402"/>
        <v/>
      </c>
      <c r="DZ113" t="str">
        <f t="shared" si="403"/>
        <v/>
      </c>
      <c r="EA113" t="str">
        <f t="shared" si="404"/>
        <v/>
      </c>
      <c r="EB113" t="str">
        <f t="shared" si="405"/>
        <v/>
      </c>
      <c r="EC113" t="str">
        <f t="shared" si="406"/>
        <v/>
      </c>
      <c r="ED113" t="str">
        <f t="shared" si="407"/>
        <v/>
      </c>
      <c r="EE113" t="str">
        <f t="shared" si="408"/>
        <v/>
      </c>
      <c r="EF113" t="str">
        <f t="shared" si="409"/>
        <v/>
      </c>
      <c r="EG113">
        <f t="shared" si="390"/>
        <v>0</v>
      </c>
      <c r="EH113" t="str">
        <f t="shared" si="381"/>
        <v/>
      </c>
      <c r="EI113" t="b">
        <f t="shared" si="485"/>
        <v>0</v>
      </c>
      <c r="EJ113" t="b">
        <f t="shared" si="486"/>
        <v>0</v>
      </c>
      <c r="EK113" t="b">
        <f t="shared" si="487"/>
        <v>0</v>
      </c>
      <c r="EL113" t="str">
        <f t="shared" si="382"/>
        <v>FALSEFALSEFALSE</v>
      </c>
      <c r="EM113" t="str">
        <f t="shared" si="383"/>
        <v/>
      </c>
      <c r="EN113" t="str">
        <f t="shared" si="384"/>
        <v/>
      </c>
      <c r="EO113" t="str">
        <f t="shared" si="488"/>
        <v/>
      </c>
      <c r="EP113" t="str">
        <f t="shared" si="489"/>
        <v/>
      </c>
      <c r="EQ113" t="str">
        <f t="shared" si="391"/>
        <v/>
      </c>
    </row>
    <row r="114" spans="1:147" x14ac:dyDescent="0.2">
      <c r="A114" t="str">
        <f t="shared" si="385"/>
        <v/>
      </c>
      <c r="B114" s="6" t="str">
        <f t="shared" si="410"/>
        <v/>
      </c>
      <c r="C114" t="str">
        <f t="shared" si="386"/>
        <v/>
      </c>
      <c r="D114" s="8" t="str">
        <f t="shared" si="387"/>
        <v/>
      </c>
      <c r="E114" s="9" t="str">
        <f t="shared" si="344"/>
        <v/>
      </c>
      <c r="F114" s="8" t="str">
        <f t="shared" si="345"/>
        <v/>
      </c>
      <c r="G114" t="str">
        <f t="shared" si="346"/>
        <v/>
      </c>
      <c r="H114" t="str">
        <f t="shared" si="347"/>
        <v/>
      </c>
      <c r="I114" t="str">
        <f t="shared" si="348"/>
        <v/>
      </c>
      <c r="J114" t="str">
        <f t="shared" si="349"/>
        <v/>
      </c>
      <c r="K114" t="str">
        <f t="shared" si="350"/>
        <v/>
      </c>
      <c r="L114" t="str">
        <f t="shared" si="351"/>
        <v/>
      </c>
      <c r="M114" t="str">
        <f t="shared" si="352"/>
        <v/>
      </c>
      <c r="N114" t="str">
        <f t="shared" si="353"/>
        <v/>
      </c>
      <c r="O114" t="str">
        <f t="shared" si="354"/>
        <v/>
      </c>
      <c r="P114" t="str">
        <f t="shared" si="355"/>
        <v/>
      </c>
      <c r="Q114" t="str">
        <f t="shared" si="388"/>
        <v/>
      </c>
      <c r="R114" t="str">
        <f t="shared" si="356"/>
        <v/>
      </c>
      <c r="S114" t="str">
        <f t="shared" si="412"/>
        <v/>
      </c>
      <c r="T114">
        <f t="shared" si="357"/>
        <v>0</v>
      </c>
      <c r="U114" t="str">
        <f t="shared" si="413"/>
        <v/>
      </c>
      <c r="V114" t="str">
        <f t="shared" si="414"/>
        <v/>
      </c>
      <c r="W114" t="str">
        <f t="shared" si="415"/>
        <v/>
      </c>
      <c r="X114" t="str">
        <f t="shared" si="416"/>
        <v/>
      </c>
      <c r="Y114" t="str">
        <f t="shared" si="417"/>
        <v/>
      </c>
      <c r="Z114" t="str">
        <f t="shared" si="418"/>
        <v/>
      </c>
      <c r="AA114" t="str">
        <f t="shared" si="490"/>
        <v/>
      </c>
      <c r="AC114" t="str">
        <f t="shared" si="419"/>
        <v/>
      </c>
      <c r="AD114" t="str">
        <f t="shared" si="420"/>
        <v/>
      </c>
      <c r="AE114" t="str">
        <f t="shared" si="421"/>
        <v/>
      </c>
      <c r="AF114" t="str">
        <f t="shared" si="422"/>
        <v/>
      </c>
      <c r="AG114" t="str">
        <f t="shared" si="423"/>
        <v/>
      </c>
      <c r="AH114" t="str">
        <f t="shared" si="424"/>
        <v/>
      </c>
      <c r="AI114" t="str">
        <f t="shared" si="425"/>
        <v/>
      </c>
      <c r="AJ114" t="str">
        <f t="shared" si="426"/>
        <v/>
      </c>
      <c r="AK114" t="str">
        <f t="shared" si="427"/>
        <v/>
      </c>
      <c r="AL114">
        <f t="shared" si="359"/>
        <v>0</v>
      </c>
      <c r="AM114" t="str">
        <f t="shared" si="428"/>
        <v/>
      </c>
      <c r="AN114" t="str">
        <f t="shared" si="429"/>
        <v/>
      </c>
      <c r="AO114" t="str">
        <f t="shared" si="430"/>
        <v/>
      </c>
      <c r="AP114" t="str">
        <f t="shared" si="389"/>
        <v/>
      </c>
      <c r="AQ114" t="b">
        <f t="shared" si="411"/>
        <v>0</v>
      </c>
      <c r="AR114" t="str">
        <f t="shared" si="431"/>
        <v/>
      </c>
      <c r="AS114" t="str">
        <f t="shared" si="432"/>
        <v/>
      </c>
      <c r="AT114" t="str">
        <f t="shared" si="360"/>
        <v/>
      </c>
      <c r="AU114" t="str">
        <f t="shared" si="433"/>
        <v/>
      </c>
      <c r="AV114" t="str">
        <f t="shared" si="361"/>
        <v/>
      </c>
      <c r="AW114" t="str">
        <f t="shared" si="362"/>
        <v/>
      </c>
      <c r="AX114" t="str">
        <f t="shared" si="363"/>
        <v/>
      </c>
      <c r="AY114" t="str">
        <f t="shared" si="364"/>
        <v/>
      </c>
      <c r="AZ114" t="str">
        <f t="shared" si="365"/>
        <v/>
      </c>
      <c r="BA114" t="str">
        <f t="shared" si="366"/>
        <v/>
      </c>
      <c r="BB114" t="str">
        <f t="shared" si="367"/>
        <v/>
      </c>
      <c r="BC114" t="str">
        <f t="shared" si="434"/>
        <v/>
      </c>
      <c r="BD114" t="str">
        <f t="shared" si="435"/>
        <v/>
      </c>
      <c r="BE114" t="str">
        <f t="shared" si="436"/>
        <v/>
      </c>
      <c r="BF114" t="str">
        <f t="shared" si="437"/>
        <v/>
      </c>
      <c r="BG114" t="str">
        <f t="shared" si="438"/>
        <v/>
      </c>
      <c r="BH114" t="str">
        <f t="shared" si="439"/>
        <v/>
      </c>
      <c r="BI114">
        <f t="shared" si="368"/>
        <v>0</v>
      </c>
      <c r="BJ114" t="str">
        <f t="shared" si="440"/>
        <v/>
      </c>
      <c r="BK114" t="str">
        <f t="shared" si="441"/>
        <v/>
      </c>
      <c r="BL114" t="b">
        <f t="shared" si="442"/>
        <v>0</v>
      </c>
      <c r="BM114" t="str">
        <f t="shared" si="443"/>
        <v/>
      </c>
      <c r="BN114" t="str">
        <f t="shared" si="444"/>
        <v/>
      </c>
      <c r="BO114" t="str">
        <f t="shared" si="445"/>
        <v/>
      </c>
      <c r="BP114" t="str">
        <f t="shared" si="446"/>
        <v/>
      </c>
      <c r="BQ114" t="str">
        <f t="shared" si="447"/>
        <v/>
      </c>
      <c r="BR114" t="str">
        <f t="shared" si="448"/>
        <v/>
      </c>
      <c r="BS114" t="str">
        <f t="shared" si="449"/>
        <v/>
      </c>
      <c r="BT114" t="str">
        <f t="shared" si="450"/>
        <v/>
      </c>
      <c r="BU114" t="str">
        <f t="shared" si="451"/>
        <v/>
      </c>
      <c r="BV114" t="str">
        <f t="shared" si="452"/>
        <v/>
      </c>
      <c r="BW114" t="str">
        <f t="shared" si="453"/>
        <v/>
      </c>
      <c r="BX114" t="str">
        <f t="shared" si="454"/>
        <v/>
      </c>
      <c r="BY114">
        <f t="shared" si="369"/>
        <v>0</v>
      </c>
      <c r="BZ114">
        <f t="shared" si="392"/>
        <v>0</v>
      </c>
      <c r="CA114" t="str">
        <f t="shared" si="455"/>
        <v/>
      </c>
      <c r="CB114" t="str">
        <f t="shared" si="370"/>
        <v/>
      </c>
      <c r="CC114" t="str">
        <f t="shared" si="371"/>
        <v/>
      </c>
      <c r="CD114" t="str">
        <f t="shared" si="456"/>
        <v/>
      </c>
      <c r="CE114" t="str">
        <f t="shared" si="457"/>
        <v/>
      </c>
      <c r="CF114" t="str">
        <f t="shared" si="458"/>
        <v/>
      </c>
      <c r="CG114" t="str">
        <f t="shared" si="459"/>
        <v/>
      </c>
      <c r="CH114" t="str">
        <f t="shared" si="460"/>
        <v/>
      </c>
      <c r="CI114" t="str">
        <f t="shared" si="461"/>
        <v/>
      </c>
      <c r="CJ114" t="str">
        <f t="shared" si="462"/>
        <v/>
      </c>
      <c r="CK114" t="str">
        <f t="shared" si="463"/>
        <v/>
      </c>
      <c r="CL114" t="str">
        <f t="shared" si="464"/>
        <v/>
      </c>
      <c r="CM114" t="str">
        <f t="shared" si="465"/>
        <v/>
      </c>
      <c r="CN114" t="str">
        <f t="shared" si="466"/>
        <v/>
      </c>
      <c r="CO114" t="str">
        <f t="shared" si="467"/>
        <v/>
      </c>
      <c r="CP114" t="str">
        <f t="shared" si="468"/>
        <v/>
      </c>
      <c r="CQ114" t="str">
        <f t="shared" si="469"/>
        <v/>
      </c>
      <c r="CR114" t="str">
        <f t="shared" si="470"/>
        <v/>
      </c>
      <c r="CS114" t="str">
        <f t="shared" si="471"/>
        <v/>
      </c>
      <c r="CT114" t="str">
        <f t="shared" si="472"/>
        <v/>
      </c>
      <c r="CU114" t="str">
        <f t="shared" si="473"/>
        <v/>
      </c>
      <c r="CV114" t="str">
        <f t="shared" si="474"/>
        <v/>
      </c>
      <c r="CW114" t="str">
        <f t="shared" si="393"/>
        <v/>
      </c>
      <c r="CX114" t="str">
        <f t="shared" si="394"/>
        <v/>
      </c>
      <c r="CY114" t="str">
        <f t="shared" si="395"/>
        <v/>
      </c>
      <c r="CZ114" t="str">
        <f t="shared" si="396"/>
        <v/>
      </c>
      <c r="DA114" t="str">
        <f t="shared" si="397"/>
        <v/>
      </c>
      <c r="DB114" t="str">
        <f t="shared" si="398"/>
        <v/>
      </c>
      <c r="DC114" t="str">
        <f t="shared" si="399"/>
        <v/>
      </c>
      <c r="DD114" t="str">
        <f t="shared" si="400"/>
        <v/>
      </c>
      <c r="DE114">
        <f t="shared" si="401"/>
        <v>0</v>
      </c>
      <c r="DF114">
        <f t="shared" si="475"/>
        <v>0</v>
      </c>
      <c r="DG114" t="str">
        <f t="shared" si="476"/>
        <v/>
      </c>
      <c r="DH114" t="str">
        <f t="shared" si="372"/>
        <v/>
      </c>
      <c r="DI114" t="str">
        <f t="shared" si="373"/>
        <v/>
      </c>
      <c r="DJ114" t="str">
        <f t="shared" si="374"/>
        <v/>
      </c>
      <c r="DK114" t="str">
        <f t="shared" si="375"/>
        <v/>
      </c>
      <c r="DL114" t="str">
        <f t="shared" si="376"/>
        <v/>
      </c>
      <c r="DM114" t="str">
        <f t="shared" si="377"/>
        <v/>
      </c>
      <c r="DN114" t="str">
        <f t="shared" si="378"/>
        <v/>
      </c>
      <c r="DO114" t="str">
        <f t="shared" si="379"/>
        <v/>
      </c>
      <c r="DP114" t="str">
        <f t="shared" si="380"/>
        <v/>
      </c>
      <c r="DQ114" t="str">
        <f t="shared" si="477"/>
        <v/>
      </c>
      <c r="DR114" t="str">
        <f t="shared" si="478"/>
        <v/>
      </c>
      <c r="DS114" t="str">
        <f t="shared" si="479"/>
        <v/>
      </c>
      <c r="DT114" t="str">
        <f t="shared" si="480"/>
        <v/>
      </c>
      <c r="DU114" t="str">
        <f t="shared" si="481"/>
        <v/>
      </c>
      <c r="DV114" t="str">
        <f t="shared" si="482"/>
        <v/>
      </c>
      <c r="DW114" t="str">
        <f t="shared" si="483"/>
        <v/>
      </c>
      <c r="DX114" t="str">
        <f t="shared" si="484"/>
        <v/>
      </c>
      <c r="DY114" t="str">
        <f t="shared" si="402"/>
        <v/>
      </c>
      <c r="DZ114" t="str">
        <f t="shared" si="403"/>
        <v/>
      </c>
      <c r="EA114" t="str">
        <f t="shared" si="404"/>
        <v/>
      </c>
      <c r="EB114" t="str">
        <f t="shared" si="405"/>
        <v/>
      </c>
      <c r="EC114" t="str">
        <f t="shared" si="406"/>
        <v/>
      </c>
      <c r="ED114" t="str">
        <f t="shared" si="407"/>
        <v/>
      </c>
      <c r="EE114" t="str">
        <f t="shared" si="408"/>
        <v/>
      </c>
      <c r="EF114" t="str">
        <f t="shared" si="409"/>
        <v/>
      </c>
      <c r="EG114">
        <f t="shared" si="390"/>
        <v>0</v>
      </c>
      <c r="EH114" t="str">
        <f t="shared" si="381"/>
        <v/>
      </c>
      <c r="EI114" t="b">
        <f t="shared" si="485"/>
        <v>0</v>
      </c>
      <c r="EJ114" t="b">
        <f t="shared" si="486"/>
        <v>0</v>
      </c>
      <c r="EK114" t="b">
        <f t="shared" si="487"/>
        <v>0</v>
      </c>
      <c r="EL114" t="str">
        <f t="shared" si="382"/>
        <v>FALSEFALSEFALSE</v>
      </c>
      <c r="EM114" t="str">
        <f t="shared" si="383"/>
        <v/>
      </c>
      <c r="EN114" t="str">
        <f t="shared" si="384"/>
        <v/>
      </c>
      <c r="EO114" t="str">
        <f t="shared" si="488"/>
        <v/>
      </c>
      <c r="EP114" t="str">
        <f t="shared" si="489"/>
        <v/>
      </c>
      <c r="EQ114" t="str">
        <f t="shared" si="391"/>
        <v/>
      </c>
    </row>
    <row r="115" spans="1:147" x14ac:dyDescent="0.2">
      <c r="A115" t="str">
        <f t="shared" si="385"/>
        <v/>
      </c>
      <c r="B115" s="6" t="str">
        <f t="shared" si="410"/>
        <v/>
      </c>
      <c r="C115" t="str">
        <f t="shared" si="386"/>
        <v/>
      </c>
      <c r="D115" s="8" t="str">
        <f t="shared" si="387"/>
        <v/>
      </c>
      <c r="E115" s="9" t="str">
        <f t="shared" si="344"/>
        <v/>
      </c>
      <c r="F115" s="8" t="str">
        <f t="shared" si="345"/>
        <v/>
      </c>
      <c r="G115" t="str">
        <f t="shared" si="346"/>
        <v/>
      </c>
      <c r="H115" t="str">
        <f t="shared" si="347"/>
        <v/>
      </c>
      <c r="I115" t="str">
        <f t="shared" si="348"/>
        <v/>
      </c>
      <c r="J115" t="str">
        <f t="shared" si="349"/>
        <v/>
      </c>
      <c r="K115" t="str">
        <f t="shared" si="350"/>
        <v/>
      </c>
      <c r="L115" t="str">
        <f t="shared" si="351"/>
        <v/>
      </c>
      <c r="M115" t="str">
        <f t="shared" si="352"/>
        <v/>
      </c>
      <c r="N115" t="str">
        <f t="shared" si="353"/>
        <v/>
      </c>
      <c r="O115" t="str">
        <f t="shared" si="354"/>
        <v/>
      </c>
      <c r="P115" t="str">
        <f t="shared" si="355"/>
        <v/>
      </c>
      <c r="Q115" t="str">
        <f t="shared" si="388"/>
        <v/>
      </c>
      <c r="R115" t="str">
        <f t="shared" si="356"/>
        <v/>
      </c>
      <c r="S115" t="str">
        <f t="shared" si="412"/>
        <v/>
      </c>
      <c r="T115">
        <f t="shared" si="357"/>
        <v>0</v>
      </c>
      <c r="U115" t="str">
        <f t="shared" si="413"/>
        <v/>
      </c>
      <c r="V115" t="str">
        <f t="shared" si="414"/>
        <v/>
      </c>
      <c r="W115" t="str">
        <f t="shared" si="415"/>
        <v/>
      </c>
      <c r="X115" t="str">
        <f t="shared" si="416"/>
        <v/>
      </c>
      <c r="Y115" t="str">
        <f t="shared" si="417"/>
        <v/>
      </c>
      <c r="Z115" t="str">
        <f t="shared" si="418"/>
        <v/>
      </c>
      <c r="AA115" t="str">
        <f t="shared" si="490"/>
        <v/>
      </c>
      <c r="AC115" t="str">
        <f t="shared" si="419"/>
        <v/>
      </c>
      <c r="AD115" t="str">
        <f t="shared" si="420"/>
        <v/>
      </c>
      <c r="AE115" t="str">
        <f t="shared" si="421"/>
        <v/>
      </c>
      <c r="AF115" t="str">
        <f t="shared" si="422"/>
        <v/>
      </c>
      <c r="AG115" t="str">
        <f t="shared" si="423"/>
        <v/>
      </c>
      <c r="AH115" t="str">
        <f t="shared" si="424"/>
        <v/>
      </c>
      <c r="AI115" t="str">
        <f t="shared" si="425"/>
        <v/>
      </c>
      <c r="AJ115" t="str">
        <f t="shared" si="426"/>
        <v/>
      </c>
      <c r="AK115" t="str">
        <f t="shared" si="427"/>
        <v/>
      </c>
      <c r="AL115">
        <f t="shared" si="359"/>
        <v>0</v>
      </c>
      <c r="AM115" t="str">
        <f t="shared" si="428"/>
        <v/>
      </c>
      <c r="AN115" t="str">
        <f t="shared" si="429"/>
        <v/>
      </c>
      <c r="AO115" t="str">
        <f t="shared" si="430"/>
        <v/>
      </c>
      <c r="AP115" t="str">
        <f t="shared" si="389"/>
        <v/>
      </c>
      <c r="AQ115" t="b">
        <f t="shared" si="411"/>
        <v>0</v>
      </c>
      <c r="AR115" t="str">
        <f t="shared" si="431"/>
        <v/>
      </c>
      <c r="AS115" t="str">
        <f t="shared" si="432"/>
        <v/>
      </c>
      <c r="AT115" t="str">
        <f t="shared" si="360"/>
        <v/>
      </c>
      <c r="AU115" t="str">
        <f t="shared" si="433"/>
        <v/>
      </c>
      <c r="AV115" t="str">
        <f t="shared" si="361"/>
        <v/>
      </c>
      <c r="AW115" t="str">
        <f t="shared" si="362"/>
        <v/>
      </c>
      <c r="AX115" t="str">
        <f t="shared" si="363"/>
        <v/>
      </c>
      <c r="AY115" t="str">
        <f t="shared" si="364"/>
        <v/>
      </c>
      <c r="AZ115" t="str">
        <f t="shared" si="365"/>
        <v/>
      </c>
      <c r="BA115" t="str">
        <f t="shared" si="366"/>
        <v/>
      </c>
      <c r="BB115" t="str">
        <f t="shared" si="367"/>
        <v/>
      </c>
      <c r="BC115" t="str">
        <f t="shared" si="434"/>
        <v/>
      </c>
      <c r="BD115" t="str">
        <f t="shared" si="435"/>
        <v/>
      </c>
      <c r="BE115" t="str">
        <f t="shared" si="436"/>
        <v/>
      </c>
      <c r="BF115" t="str">
        <f t="shared" si="437"/>
        <v/>
      </c>
      <c r="BG115" t="str">
        <f t="shared" si="438"/>
        <v/>
      </c>
      <c r="BH115" t="str">
        <f t="shared" si="439"/>
        <v/>
      </c>
      <c r="BI115">
        <f t="shared" si="368"/>
        <v>0</v>
      </c>
      <c r="BJ115" t="str">
        <f t="shared" si="440"/>
        <v/>
      </c>
      <c r="BK115" t="str">
        <f t="shared" si="441"/>
        <v/>
      </c>
      <c r="BL115" t="b">
        <f t="shared" si="442"/>
        <v>0</v>
      </c>
      <c r="BM115" t="str">
        <f t="shared" si="443"/>
        <v/>
      </c>
      <c r="BN115" t="str">
        <f t="shared" si="444"/>
        <v/>
      </c>
      <c r="BO115" t="str">
        <f t="shared" si="445"/>
        <v/>
      </c>
      <c r="BP115" t="str">
        <f t="shared" si="446"/>
        <v/>
      </c>
      <c r="BQ115" t="str">
        <f t="shared" si="447"/>
        <v/>
      </c>
      <c r="BR115" t="str">
        <f t="shared" si="448"/>
        <v/>
      </c>
      <c r="BS115" t="str">
        <f t="shared" si="449"/>
        <v/>
      </c>
      <c r="BT115" t="str">
        <f t="shared" si="450"/>
        <v/>
      </c>
      <c r="BU115" t="str">
        <f t="shared" si="451"/>
        <v/>
      </c>
      <c r="BV115" t="str">
        <f t="shared" si="452"/>
        <v/>
      </c>
      <c r="BW115" t="str">
        <f t="shared" si="453"/>
        <v/>
      </c>
      <c r="BX115" t="str">
        <f t="shared" si="454"/>
        <v/>
      </c>
      <c r="BY115">
        <f t="shared" si="369"/>
        <v>0</v>
      </c>
      <c r="BZ115">
        <f t="shared" si="392"/>
        <v>0</v>
      </c>
      <c r="CA115" t="str">
        <f t="shared" si="455"/>
        <v/>
      </c>
      <c r="CB115" t="str">
        <f t="shared" si="370"/>
        <v/>
      </c>
      <c r="CC115" t="str">
        <f t="shared" si="371"/>
        <v/>
      </c>
      <c r="CD115" t="str">
        <f t="shared" si="456"/>
        <v/>
      </c>
      <c r="CE115" t="str">
        <f t="shared" si="457"/>
        <v/>
      </c>
      <c r="CF115" t="str">
        <f t="shared" si="458"/>
        <v/>
      </c>
      <c r="CG115" t="str">
        <f t="shared" si="459"/>
        <v/>
      </c>
      <c r="CH115" t="str">
        <f t="shared" si="460"/>
        <v/>
      </c>
      <c r="CI115" t="str">
        <f t="shared" si="461"/>
        <v/>
      </c>
      <c r="CJ115" t="str">
        <f t="shared" si="462"/>
        <v/>
      </c>
      <c r="CK115" t="str">
        <f t="shared" si="463"/>
        <v/>
      </c>
      <c r="CL115" t="str">
        <f t="shared" si="464"/>
        <v/>
      </c>
      <c r="CM115" t="str">
        <f t="shared" si="465"/>
        <v/>
      </c>
      <c r="CN115" t="str">
        <f t="shared" si="466"/>
        <v/>
      </c>
      <c r="CO115" t="str">
        <f t="shared" si="467"/>
        <v/>
      </c>
      <c r="CP115" t="str">
        <f t="shared" si="468"/>
        <v/>
      </c>
      <c r="CQ115" t="str">
        <f t="shared" si="469"/>
        <v/>
      </c>
      <c r="CR115" t="str">
        <f t="shared" si="470"/>
        <v/>
      </c>
      <c r="CS115" t="str">
        <f t="shared" si="471"/>
        <v/>
      </c>
      <c r="CT115" t="str">
        <f t="shared" si="472"/>
        <v/>
      </c>
      <c r="CU115" t="str">
        <f t="shared" si="473"/>
        <v/>
      </c>
      <c r="CV115" t="str">
        <f t="shared" si="474"/>
        <v/>
      </c>
      <c r="CW115" t="str">
        <f t="shared" si="393"/>
        <v/>
      </c>
      <c r="CX115" t="str">
        <f t="shared" si="394"/>
        <v/>
      </c>
      <c r="CY115" t="str">
        <f t="shared" si="395"/>
        <v/>
      </c>
      <c r="CZ115" t="str">
        <f t="shared" si="396"/>
        <v/>
      </c>
      <c r="DA115" t="str">
        <f t="shared" si="397"/>
        <v/>
      </c>
      <c r="DB115" t="str">
        <f t="shared" si="398"/>
        <v/>
      </c>
      <c r="DC115" t="str">
        <f t="shared" si="399"/>
        <v/>
      </c>
      <c r="DD115" t="str">
        <f t="shared" si="400"/>
        <v/>
      </c>
      <c r="DE115">
        <f t="shared" si="401"/>
        <v>0</v>
      </c>
      <c r="DF115">
        <f t="shared" si="475"/>
        <v>0</v>
      </c>
      <c r="DG115" t="str">
        <f t="shared" si="476"/>
        <v/>
      </c>
      <c r="DH115" t="str">
        <f t="shared" si="372"/>
        <v/>
      </c>
      <c r="DI115" t="str">
        <f t="shared" si="373"/>
        <v/>
      </c>
      <c r="DJ115" t="str">
        <f t="shared" si="374"/>
        <v/>
      </c>
      <c r="DK115" t="str">
        <f t="shared" si="375"/>
        <v/>
      </c>
      <c r="DL115" t="str">
        <f t="shared" si="376"/>
        <v/>
      </c>
      <c r="DM115" t="str">
        <f t="shared" si="377"/>
        <v/>
      </c>
      <c r="DN115" t="str">
        <f t="shared" si="378"/>
        <v/>
      </c>
      <c r="DO115" t="str">
        <f t="shared" si="379"/>
        <v/>
      </c>
      <c r="DP115" t="str">
        <f t="shared" si="380"/>
        <v/>
      </c>
      <c r="DQ115" t="str">
        <f t="shared" si="477"/>
        <v/>
      </c>
      <c r="DR115" t="str">
        <f t="shared" si="478"/>
        <v/>
      </c>
      <c r="DS115" t="str">
        <f t="shared" si="479"/>
        <v/>
      </c>
      <c r="DT115" t="str">
        <f t="shared" si="480"/>
        <v/>
      </c>
      <c r="DU115" t="str">
        <f t="shared" si="481"/>
        <v/>
      </c>
      <c r="DV115" t="str">
        <f t="shared" si="482"/>
        <v/>
      </c>
      <c r="DW115" t="str">
        <f t="shared" si="483"/>
        <v/>
      </c>
      <c r="DX115" t="str">
        <f t="shared" si="484"/>
        <v/>
      </c>
      <c r="DY115" t="str">
        <f t="shared" si="402"/>
        <v/>
      </c>
      <c r="DZ115" t="str">
        <f t="shared" si="403"/>
        <v/>
      </c>
      <c r="EA115" t="str">
        <f t="shared" si="404"/>
        <v/>
      </c>
      <c r="EB115" t="str">
        <f t="shared" si="405"/>
        <v/>
      </c>
      <c r="EC115" t="str">
        <f t="shared" si="406"/>
        <v/>
      </c>
      <c r="ED115" t="str">
        <f t="shared" si="407"/>
        <v/>
      </c>
      <c r="EE115" t="str">
        <f t="shared" si="408"/>
        <v/>
      </c>
      <c r="EF115" t="str">
        <f t="shared" si="409"/>
        <v/>
      </c>
      <c r="EG115">
        <f t="shared" si="390"/>
        <v>0</v>
      </c>
      <c r="EH115" t="str">
        <f t="shared" si="381"/>
        <v/>
      </c>
      <c r="EI115" t="b">
        <f t="shared" si="485"/>
        <v>0</v>
      </c>
      <c r="EJ115" t="b">
        <f t="shared" si="486"/>
        <v>0</v>
      </c>
      <c r="EK115" t="b">
        <f t="shared" si="487"/>
        <v>0</v>
      </c>
      <c r="EL115" t="str">
        <f t="shared" si="382"/>
        <v>FALSEFALSEFALSE</v>
      </c>
      <c r="EM115" t="str">
        <f t="shared" si="383"/>
        <v/>
      </c>
      <c r="EN115" t="str">
        <f t="shared" si="384"/>
        <v/>
      </c>
      <c r="EO115" t="str">
        <f t="shared" si="488"/>
        <v/>
      </c>
      <c r="EP115" t="str">
        <f t="shared" si="489"/>
        <v/>
      </c>
      <c r="EQ115" t="str">
        <f t="shared" si="391"/>
        <v/>
      </c>
    </row>
    <row r="116" spans="1:147" x14ac:dyDescent="0.2">
      <c r="A116" t="str">
        <f t="shared" si="385"/>
        <v/>
      </c>
      <c r="B116" s="6" t="str">
        <f t="shared" si="410"/>
        <v/>
      </c>
      <c r="C116" t="str">
        <f t="shared" si="386"/>
        <v/>
      </c>
      <c r="D116" s="8" t="str">
        <f t="shared" si="387"/>
        <v/>
      </c>
      <c r="E116" s="9" t="str">
        <f t="shared" si="344"/>
        <v/>
      </c>
      <c r="F116" s="8" t="str">
        <f t="shared" si="345"/>
        <v/>
      </c>
      <c r="G116" t="str">
        <f t="shared" si="346"/>
        <v/>
      </c>
      <c r="H116" t="str">
        <f t="shared" si="347"/>
        <v/>
      </c>
      <c r="I116" t="str">
        <f t="shared" si="348"/>
        <v/>
      </c>
      <c r="J116" t="str">
        <f t="shared" si="349"/>
        <v/>
      </c>
      <c r="K116" t="str">
        <f t="shared" si="350"/>
        <v/>
      </c>
      <c r="L116" t="str">
        <f t="shared" si="351"/>
        <v/>
      </c>
      <c r="M116" t="str">
        <f t="shared" si="352"/>
        <v/>
      </c>
      <c r="N116" t="str">
        <f t="shared" si="353"/>
        <v/>
      </c>
      <c r="O116" t="str">
        <f t="shared" si="354"/>
        <v/>
      </c>
      <c r="P116" t="str">
        <f t="shared" si="355"/>
        <v/>
      </c>
      <c r="Q116" t="str">
        <f t="shared" si="388"/>
        <v/>
      </c>
      <c r="R116" t="str">
        <f t="shared" si="356"/>
        <v/>
      </c>
      <c r="S116" t="str">
        <f t="shared" si="412"/>
        <v/>
      </c>
      <c r="T116">
        <f t="shared" si="357"/>
        <v>0</v>
      </c>
      <c r="U116" t="str">
        <f t="shared" si="413"/>
        <v/>
      </c>
      <c r="V116" t="str">
        <f t="shared" si="414"/>
        <v/>
      </c>
      <c r="W116" t="str">
        <f t="shared" si="415"/>
        <v/>
      </c>
      <c r="X116" t="str">
        <f t="shared" si="416"/>
        <v/>
      </c>
      <c r="Y116" t="str">
        <f t="shared" si="417"/>
        <v/>
      </c>
      <c r="Z116" t="str">
        <f t="shared" si="418"/>
        <v/>
      </c>
      <c r="AA116" t="str">
        <f t="shared" si="490"/>
        <v/>
      </c>
      <c r="AC116" t="str">
        <f t="shared" si="419"/>
        <v/>
      </c>
      <c r="AD116" t="str">
        <f t="shared" si="420"/>
        <v/>
      </c>
      <c r="AE116" t="str">
        <f t="shared" si="421"/>
        <v/>
      </c>
      <c r="AF116" t="str">
        <f t="shared" si="422"/>
        <v/>
      </c>
      <c r="AG116" t="str">
        <f t="shared" si="423"/>
        <v/>
      </c>
      <c r="AH116" t="str">
        <f t="shared" si="424"/>
        <v/>
      </c>
      <c r="AI116" t="str">
        <f t="shared" si="425"/>
        <v/>
      </c>
      <c r="AJ116" t="str">
        <f t="shared" si="426"/>
        <v/>
      </c>
      <c r="AK116" t="str">
        <f t="shared" si="427"/>
        <v/>
      </c>
      <c r="AL116">
        <f t="shared" si="359"/>
        <v>0</v>
      </c>
      <c r="AM116" t="str">
        <f t="shared" si="428"/>
        <v/>
      </c>
      <c r="AN116" t="str">
        <f t="shared" si="429"/>
        <v/>
      </c>
      <c r="AO116" t="str">
        <f t="shared" si="430"/>
        <v/>
      </c>
      <c r="AP116" t="str">
        <f t="shared" si="389"/>
        <v/>
      </c>
      <c r="AQ116" t="b">
        <f t="shared" si="411"/>
        <v>0</v>
      </c>
      <c r="AR116" t="str">
        <f t="shared" si="431"/>
        <v/>
      </c>
      <c r="AS116" t="str">
        <f t="shared" si="432"/>
        <v/>
      </c>
      <c r="AT116" t="str">
        <f t="shared" si="360"/>
        <v/>
      </c>
      <c r="AU116" t="str">
        <f t="shared" si="433"/>
        <v/>
      </c>
      <c r="AV116" t="str">
        <f t="shared" si="361"/>
        <v/>
      </c>
      <c r="AW116" t="str">
        <f t="shared" si="362"/>
        <v/>
      </c>
      <c r="AX116" t="str">
        <f t="shared" si="363"/>
        <v/>
      </c>
      <c r="AY116" t="str">
        <f t="shared" si="364"/>
        <v/>
      </c>
      <c r="AZ116" t="str">
        <f t="shared" si="365"/>
        <v/>
      </c>
      <c r="BA116" t="str">
        <f t="shared" si="366"/>
        <v/>
      </c>
      <c r="BB116" t="str">
        <f t="shared" si="367"/>
        <v/>
      </c>
      <c r="BC116" t="str">
        <f t="shared" si="434"/>
        <v/>
      </c>
      <c r="BD116" t="str">
        <f t="shared" si="435"/>
        <v/>
      </c>
      <c r="BE116" t="str">
        <f t="shared" si="436"/>
        <v/>
      </c>
      <c r="BF116" t="str">
        <f t="shared" si="437"/>
        <v/>
      </c>
      <c r="BG116" t="str">
        <f t="shared" si="438"/>
        <v/>
      </c>
      <c r="BH116" t="str">
        <f t="shared" si="439"/>
        <v/>
      </c>
      <c r="BI116">
        <f t="shared" si="368"/>
        <v>0</v>
      </c>
      <c r="BJ116" t="str">
        <f t="shared" si="440"/>
        <v/>
      </c>
      <c r="BK116" t="str">
        <f t="shared" si="441"/>
        <v/>
      </c>
      <c r="BL116" t="b">
        <f t="shared" si="442"/>
        <v>0</v>
      </c>
      <c r="BM116" t="str">
        <f t="shared" si="443"/>
        <v/>
      </c>
      <c r="BN116" t="str">
        <f t="shared" si="444"/>
        <v/>
      </c>
      <c r="BO116" t="str">
        <f t="shared" si="445"/>
        <v/>
      </c>
      <c r="BP116" t="str">
        <f t="shared" si="446"/>
        <v/>
      </c>
      <c r="BQ116" t="str">
        <f t="shared" si="447"/>
        <v/>
      </c>
      <c r="BR116" t="str">
        <f t="shared" si="448"/>
        <v/>
      </c>
      <c r="BS116" t="str">
        <f t="shared" si="449"/>
        <v/>
      </c>
      <c r="BT116" t="str">
        <f t="shared" si="450"/>
        <v/>
      </c>
      <c r="BU116" t="str">
        <f t="shared" si="451"/>
        <v/>
      </c>
      <c r="BV116" t="str">
        <f t="shared" si="452"/>
        <v/>
      </c>
      <c r="BW116" t="str">
        <f t="shared" si="453"/>
        <v/>
      </c>
      <c r="BX116" t="str">
        <f t="shared" si="454"/>
        <v/>
      </c>
      <c r="BY116">
        <f t="shared" si="369"/>
        <v>0</v>
      </c>
      <c r="BZ116">
        <f t="shared" si="392"/>
        <v>0</v>
      </c>
      <c r="CA116" t="str">
        <f t="shared" si="455"/>
        <v/>
      </c>
      <c r="CB116" t="str">
        <f t="shared" si="370"/>
        <v/>
      </c>
      <c r="CC116" t="str">
        <f t="shared" si="371"/>
        <v/>
      </c>
      <c r="CD116" t="str">
        <f t="shared" si="456"/>
        <v/>
      </c>
      <c r="CE116" t="str">
        <f t="shared" si="457"/>
        <v/>
      </c>
      <c r="CF116" t="str">
        <f t="shared" si="458"/>
        <v/>
      </c>
      <c r="CG116" t="str">
        <f t="shared" si="459"/>
        <v/>
      </c>
      <c r="CH116" t="str">
        <f t="shared" si="460"/>
        <v/>
      </c>
      <c r="CI116" t="str">
        <f t="shared" si="461"/>
        <v/>
      </c>
      <c r="CJ116" t="str">
        <f t="shared" si="462"/>
        <v/>
      </c>
      <c r="CK116" t="str">
        <f t="shared" si="463"/>
        <v/>
      </c>
      <c r="CL116" t="str">
        <f t="shared" si="464"/>
        <v/>
      </c>
      <c r="CM116" t="str">
        <f t="shared" si="465"/>
        <v/>
      </c>
      <c r="CN116" t="str">
        <f t="shared" si="466"/>
        <v/>
      </c>
      <c r="CO116" t="str">
        <f t="shared" si="467"/>
        <v/>
      </c>
      <c r="CP116" t="str">
        <f t="shared" si="468"/>
        <v/>
      </c>
      <c r="CQ116" t="str">
        <f t="shared" si="469"/>
        <v/>
      </c>
      <c r="CR116" t="str">
        <f t="shared" si="470"/>
        <v/>
      </c>
      <c r="CS116" t="str">
        <f t="shared" si="471"/>
        <v/>
      </c>
      <c r="CT116" t="str">
        <f t="shared" si="472"/>
        <v/>
      </c>
      <c r="CU116" t="str">
        <f t="shared" si="473"/>
        <v/>
      </c>
      <c r="CV116" t="str">
        <f t="shared" si="474"/>
        <v/>
      </c>
      <c r="CW116" t="str">
        <f t="shared" si="393"/>
        <v/>
      </c>
      <c r="CX116" t="str">
        <f t="shared" si="394"/>
        <v/>
      </c>
      <c r="CY116" t="str">
        <f t="shared" si="395"/>
        <v/>
      </c>
      <c r="CZ116" t="str">
        <f t="shared" si="396"/>
        <v/>
      </c>
      <c r="DA116" t="str">
        <f t="shared" si="397"/>
        <v/>
      </c>
      <c r="DB116" t="str">
        <f t="shared" si="398"/>
        <v/>
      </c>
      <c r="DC116" t="str">
        <f t="shared" si="399"/>
        <v/>
      </c>
      <c r="DD116" t="str">
        <f t="shared" si="400"/>
        <v/>
      </c>
      <c r="DE116">
        <f t="shared" si="401"/>
        <v>0</v>
      </c>
      <c r="DF116">
        <f t="shared" si="475"/>
        <v>0</v>
      </c>
      <c r="DG116" t="str">
        <f t="shared" si="476"/>
        <v/>
      </c>
      <c r="DH116" t="str">
        <f t="shared" si="372"/>
        <v/>
      </c>
      <c r="DI116" t="str">
        <f t="shared" si="373"/>
        <v/>
      </c>
      <c r="DJ116" t="str">
        <f t="shared" si="374"/>
        <v/>
      </c>
      <c r="DK116" t="str">
        <f t="shared" si="375"/>
        <v/>
      </c>
      <c r="DL116" t="str">
        <f t="shared" si="376"/>
        <v/>
      </c>
      <c r="DM116" t="str">
        <f t="shared" si="377"/>
        <v/>
      </c>
      <c r="DN116" t="str">
        <f t="shared" si="378"/>
        <v/>
      </c>
      <c r="DO116" t="str">
        <f t="shared" si="379"/>
        <v/>
      </c>
      <c r="DP116" t="str">
        <f t="shared" si="380"/>
        <v/>
      </c>
      <c r="DQ116" t="str">
        <f t="shared" si="477"/>
        <v/>
      </c>
      <c r="DR116" t="str">
        <f t="shared" si="478"/>
        <v/>
      </c>
      <c r="DS116" t="str">
        <f t="shared" si="479"/>
        <v/>
      </c>
      <c r="DT116" t="str">
        <f t="shared" si="480"/>
        <v/>
      </c>
      <c r="DU116" t="str">
        <f t="shared" si="481"/>
        <v/>
      </c>
      <c r="DV116" t="str">
        <f t="shared" si="482"/>
        <v/>
      </c>
      <c r="DW116" t="str">
        <f t="shared" si="483"/>
        <v/>
      </c>
      <c r="DX116" t="str">
        <f t="shared" si="484"/>
        <v/>
      </c>
      <c r="DY116" t="str">
        <f t="shared" si="402"/>
        <v/>
      </c>
      <c r="DZ116" t="str">
        <f t="shared" si="403"/>
        <v/>
      </c>
      <c r="EA116" t="str">
        <f t="shared" si="404"/>
        <v/>
      </c>
      <c r="EB116" t="str">
        <f t="shared" si="405"/>
        <v/>
      </c>
      <c r="EC116" t="str">
        <f t="shared" si="406"/>
        <v/>
      </c>
      <c r="ED116" t="str">
        <f t="shared" si="407"/>
        <v/>
      </c>
      <c r="EE116" t="str">
        <f t="shared" si="408"/>
        <v/>
      </c>
      <c r="EF116" t="str">
        <f t="shared" si="409"/>
        <v/>
      </c>
      <c r="EG116">
        <f t="shared" si="390"/>
        <v>0</v>
      </c>
      <c r="EH116" t="str">
        <f t="shared" si="381"/>
        <v/>
      </c>
      <c r="EI116" t="b">
        <f t="shared" si="485"/>
        <v>0</v>
      </c>
      <c r="EJ116" t="b">
        <f t="shared" si="486"/>
        <v>0</v>
      </c>
      <c r="EK116" t="b">
        <f t="shared" si="487"/>
        <v>0</v>
      </c>
      <c r="EL116" t="str">
        <f t="shared" si="382"/>
        <v>FALSEFALSEFALSE</v>
      </c>
      <c r="EM116" t="str">
        <f t="shared" si="383"/>
        <v/>
      </c>
      <c r="EN116" t="str">
        <f t="shared" si="384"/>
        <v/>
      </c>
      <c r="EO116" t="str">
        <f t="shared" si="488"/>
        <v/>
      </c>
      <c r="EP116" t="str">
        <f t="shared" si="489"/>
        <v/>
      </c>
      <c r="EQ116" t="str">
        <f t="shared" si="391"/>
        <v/>
      </c>
    </row>
    <row r="117" spans="1:147" x14ac:dyDescent="0.2">
      <c r="A117" t="str">
        <f t="shared" si="385"/>
        <v/>
      </c>
      <c r="B117" s="6" t="str">
        <f t="shared" si="410"/>
        <v/>
      </c>
      <c r="C117" t="str">
        <f t="shared" si="386"/>
        <v/>
      </c>
      <c r="D117" s="8" t="str">
        <f t="shared" si="387"/>
        <v/>
      </c>
      <c r="E117" s="9" t="str">
        <f t="shared" si="344"/>
        <v/>
      </c>
      <c r="F117" s="8" t="str">
        <f t="shared" si="345"/>
        <v/>
      </c>
      <c r="G117" t="str">
        <f t="shared" si="346"/>
        <v/>
      </c>
      <c r="H117" t="str">
        <f t="shared" si="347"/>
        <v/>
      </c>
      <c r="I117" t="str">
        <f t="shared" si="348"/>
        <v/>
      </c>
      <c r="J117" t="str">
        <f t="shared" si="349"/>
        <v/>
      </c>
      <c r="K117" t="str">
        <f t="shared" si="350"/>
        <v/>
      </c>
      <c r="L117" t="str">
        <f t="shared" si="351"/>
        <v/>
      </c>
      <c r="M117" t="str">
        <f t="shared" si="352"/>
        <v/>
      </c>
      <c r="N117" t="str">
        <f t="shared" si="353"/>
        <v/>
      </c>
      <c r="O117" t="str">
        <f t="shared" si="354"/>
        <v/>
      </c>
      <c r="P117" t="str">
        <f t="shared" si="355"/>
        <v/>
      </c>
      <c r="Q117" t="str">
        <f t="shared" si="388"/>
        <v/>
      </c>
      <c r="R117" t="str">
        <f t="shared" si="356"/>
        <v/>
      </c>
      <c r="S117" t="str">
        <f t="shared" si="412"/>
        <v/>
      </c>
      <c r="T117">
        <f t="shared" si="357"/>
        <v>0</v>
      </c>
      <c r="U117" t="str">
        <f t="shared" si="413"/>
        <v/>
      </c>
      <c r="V117" t="str">
        <f t="shared" si="414"/>
        <v/>
      </c>
      <c r="W117" t="str">
        <f t="shared" si="415"/>
        <v/>
      </c>
      <c r="X117" t="str">
        <f t="shared" si="416"/>
        <v/>
      </c>
      <c r="Y117" t="str">
        <f t="shared" si="417"/>
        <v/>
      </c>
      <c r="Z117" t="str">
        <f t="shared" si="418"/>
        <v/>
      </c>
      <c r="AA117" t="str">
        <f t="shared" si="490"/>
        <v/>
      </c>
      <c r="AC117" t="str">
        <f t="shared" si="419"/>
        <v/>
      </c>
      <c r="AD117" t="str">
        <f t="shared" si="420"/>
        <v/>
      </c>
      <c r="AE117" t="str">
        <f t="shared" si="421"/>
        <v/>
      </c>
      <c r="AF117" t="str">
        <f t="shared" si="422"/>
        <v/>
      </c>
      <c r="AG117" t="str">
        <f t="shared" si="423"/>
        <v/>
      </c>
      <c r="AH117" t="str">
        <f t="shared" si="424"/>
        <v/>
      </c>
      <c r="AI117" t="str">
        <f t="shared" si="425"/>
        <v/>
      </c>
      <c r="AJ117" t="str">
        <f t="shared" si="426"/>
        <v/>
      </c>
      <c r="AK117" t="str">
        <f t="shared" si="427"/>
        <v/>
      </c>
      <c r="AL117">
        <f t="shared" si="359"/>
        <v>0</v>
      </c>
      <c r="AM117" t="str">
        <f t="shared" si="428"/>
        <v/>
      </c>
      <c r="AN117" t="str">
        <f t="shared" si="429"/>
        <v/>
      </c>
      <c r="AO117" t="str">
        <f t="shared" si="430"/>
        <v/>
      </c>
      <c r="AP117" t="str">
        <f t="shared" si="389"/>
        <v/>
      </c>
      <c r="AQ117" t="b">
        <f t="shared" si="411"/>
        <v>0</v>
      </c>
      <c r="AR117" t="str">
        <f t="shared" si="431"/>
        <v/>
      </c>
      <c r="AS117" t="str">
        <f t="shared" si="432"/>
        <v/>
      </c>
      <c r="AT117" t="str">
        <f t="shared" si="360"/>
        <v/>
      </c>
      <c r="AU117" t="str">
        <f t="shared" si="433"/>
        <v/>
      </c>
      <c r="AV117" t="str">
        <f t="shared" si="361"/>
        <v/>
      </c>
      <c r="AW117" t="str">
        <f t="shared" si="362"/>
        <v/>
      </c>
      <c r="AX117" t="str">
        <f t="shared" si="363"/>
        <v/>
      </c>
      <c r="AY117" t="str">
        <f t="shared" si="364"/>
        <v/>
      </c>
      <c r="AZ117" t="str">
        <f t="shared" si="365"/>
        <v/>
      </c>
      <c r="BA117" t="str">
        <f t="shared" si="366"/>
        <v/>
      </c>
      <c r="BB117" t="str">
        <f t="shared" si="367"/>
        <v/>
      </c>
      <c r="BC117" t="str">
        <f t="shared" si="434"/>
        <v/>
      </c>
      <c r="BD117" t="str">
        <f t="shared" si="435"/>
        <v/>
      </c>
      <c r="BE117" t="str">
        <f t="shared" si="436"/>
        <v/>
      </c>
      <c r="BF117" t="str">
        <f t="shared" si="437"/>
        <v/>
      </c>
      <c r="BG117" t="str">
        <f t="shared" si="438"/>
        <v/>
      </c>
      <c r="BH117" t="str">
        <f t="shared" si="439"/>
        <v/>
      </c>
      <c r="BI117">
        <f t="shared" si="368"/>
        <v>0</v>
      </c>
      <c r="BJ117" t="str">
        <f t="shared" si="440"/>
        <v/>
      </c>
      <c r="BK117" t="str">
        <f t="shared" si="441"/>
        <v/>
      </c>
      <c r="BL117" t="b">
        <f t="shared" si="442"/>
        <v>0</v>
      </c>
      <c r="BM117" t="str">
        <f t="shared" si="443"/>
        <v/>
      </c>
      <c r="BN117" t="str">
        <f t="shared" si="444"/>
        <v/>
      </c>
      <c r="BO117" t="str">
        <f t="shared" si="445"/>
        <v/>
      </c>
      <c r="BP117" t="str">
        <f t="shared" si="446"/>
        <v/>
      </c>
      <c r="BQ117" t="str">
        <f t="shared" si="447"/>
        <v/>
      </c>
      <c r="BR117" t="str">
        <f t="shared" si="448"/>
        <v/>
      </c>
      <c r="BS117" t="str">
        <f t="shared" si="449"/>
        <v/>
      </c>
      <c r="BT117" t="str">
        <f t="shared" si="450"/>
        <v/>
      </c>
      <c r="BU117" t="str">
        <f t="shared" si="451"/>
        <v/>
      </c>
      <c r="BV117" t="str">
        <f t="shared" si="452"/>
        <v/>
      </c>
      <c r="BW117" t="str">
        <f t="shared" si="453"/>
        <v/>
      </c>
      <c r="BX117" t="str">
        <f t="shared" si="454"/>
        <v/>
      </c>
      <c r="BY117">
        <f t="shared" si="369"/>
        <v>0</v>
      </c>
      <c r="BZ117">
        <f t="shared" si="392"/>
        <v>0</v>
      </c>
      <c r="CA117" t="str">
        <f t="shared" si="455"/>
        <v/>
      </c>
      <c r="CB117" t="str">
        <f t="shared" si="370"/>
        <v/>
      </c>
      <c r="CC117" t="str">
        <f t="shared" si="371"/>
        <v/>
      </c>
      <c r="CD117" t="str">
        <f t="shared" si="456"/>
        <v/>
      </c>
      <c r="CE117" t="str">
        <f t="shared" si="457"/>
        <v/>
      </c>
      <c r="CF117" t="str">
        <f t="shared" si="458"/>
        <v/>
      </c>
      <c r="CG117" t="str">
        <f t="shared" si="459"/>
        <v/>
      </c>
      <c r="CH117" t="str">
        <f t="shared" si="460"/>
        <v/>
      </c>
      <c r="CI117" t="str">
        <f t="shared" si="461"/>
        <v/>
      </c>
      <c r="CJ117" t="str">
        <f t="shared" si="462"/>
        <v/>
      </c>
      <c r="CK117" t="str">
        <f t="shared" si="463"/>
        <v/>
      </c>
      <c r="CL117" t="str">
        <f t="shared" si="464"/>
        <v/>
      </c>
      <c r="CM117" t="str">
        <f t="shared" si="465"/>
        <v/>
      </c>
      <c r="CN117" t="str">
        <f t="shared" si="466"/>
        <v/>
      </c>
      <c r="CO117" t="str">
        <f t="shared" si="467"/>
        <v/>
      </c>
      <c r="CP117" t="str">
        <f t="shared" si="468"/>
        <v/>
      </c>
      <c r="CQ117" t="str">
        <f t="shared" si="469"/>
        <v/>
      </c>
      <c r="CR117" t="str">
        <f t="shared" si="470"/>
        <v/>
      </c>
      <c r="CS117" t="str">
        <f t="shared" si="471"/>
        <v/>
      </c>
      <c r="CT117" t="str">
        <f t="shared" si="472"/>
        <v/>
      </c>
      <c r="CU117" t="str">
        <f t="shared" si="473"/>
        <v/>
      </c>
      <c r="CV117" t="str">
        <f t="shared" si="474"/>
        <v/>
      </c>
      <c r="CW117" t="str">
        <f t="shared" si="393"/>
        <v/>
      </c>
      <c r="CX117" t="str">
        <f t="shared" si="394"/>
        <v/>
      </c>
      <c r="CY117" t="str">
        <f t="shared" si="395"/>
        <v/>
      </c>
      <c r="CZ117" t="str">
        <f t="shared" si="396"/>
        <v/>
      </c>
      <c r="DA117" t="str">
        <f t="shared" si="397"/>
        <v/>
      </c>
      <c r="DB117" t="str">
        <f t="shared" si="398"/>
        <v/>
      </c>
      <c r="DC117" t="str">
        <f t="shared" si="399"/>
        <v/>
      </c>
      <c r="DD117" t="str">
        <f t="shared" si="400"/>
        <v/>
      </c>
      <c r="DE117">
        <f t="shared" si="401"/>
        <v>0</v>
      </c>
      <c r="DF117">
        <f t="shared" si="475"/>
        <v>0</v>
      </c>
      <c r="DG117" t="str">
        <f t="shared" si="476"/>
        <v/>
      </c>
      <c r="DH117" t="str">
        <f t="shared" si="372"/>
        <v/>
      </c>
      <c r="DI117" t="str">
        <f t="shared" si="373"/>
        <v/>
      </c>
      <c r="DJ117" t="str">
        <f t="shared" si="374"/>
        <v/>
      </c>
      <c r="DK117" t="str">
        <f t="shared" si="375"/>
        <v/>
      </c>
      <c r="DL117" t="str">
        <f t="shared" si="376"/>
        <v/>
      </c>
      <c r="DM117" t="str">
        <f t="shared" si="377"/>
        <v/>
      </c>
      <c r="DN117" t="str">
        <f t="shared" si="378"/>
        <v/>
      </c>
      <c r="DO117" t="str">
        <f t="shared" si="379"/>
        <v/>
      </c>
      <c r="DP117" t="str">
        <f t="shared" si="380"/>
        <v/>
      </c>
      <c r="DQ117" t="str">
        <f t="shared" si="477"/>
        <v/>
      </c>
      <c r="DR117" t="str">
        <f t="shared" si="478"/>
        <v/>
      </c>
      <c r="DS117" t="str">
        <f t="shared" si="479"/>
        <v/>
      </c>
      <c r="DT117" t="str">
        <f t="shared" si="480"/>
        <v/>
      </c>
      <c r="DU117" t="str">
        <f t="shared" si="481"/>
        <v/>
      </c>
      <c r="DV117" t="str">
        <f t="shared" si="482"/>
        <v/>
      </c>
      <c r="DW117" t="str">
        <f t="shared" si="483"/>
        <v/>
      </c>
      <c r="DX117" t="str">
        <f t="shared" si="484"/>
        <v/>
      </c>
      <c r="DY117" t="str">
        <f t="shared" si="402"/>
        <v/>
      </c>
      <c r="DZ117" t="str">
        <f t="shared" si="403"/>
        <v/>
      </c>
      <c r="EA117" t="str">
        <f t="shared" si="404"/>
        <v/>
      </c>
      <c r="EB117" t="str">
        <f t="shared" si="405"/>
        <v/>
      </c>
      <c r="EC117" t="str">
        <f t="shared" si="406"/>
        <v/>
      </c>
      <c r="ED117" t="str">
        <f t="shared" si="407"/>
        <v/>
      </c>
      <c r="EE117" t="str">
        <f t="shared" si="408"/>
        <v/>
      </c>
      <c r="EF117" t="str">
        <f t="shared" si="409"/>
        <v/>
      </c>
      <c r="EG117">
        <f t="shared" si="390"/>
        <v>0</v>
      </c>
      <c r="EH117" t="str">
        <f t="shared" si="381"/>
        <v/>
      </c>
      <c r="EI117" t="b">
        <f t="shared" si="485"/>
        <v>0</v>
      </c>
      <c r="EJ117" t="b">
        <f t="shared" si="486"/>
        <v>0</v>
      </c>
      <c r="EK117" t="b">
        <f t="shared" si="487"/>
        <v>0</v>
      </c>
      <c r="EL117" t="str">
        <f t="shared" si="382"/>
        <v>FALSEFALSEFALSE</v>
      </c>
      <c r="EM117" t="str">
        <f t="shared" si="383"/>
        <v/>
      </c>
      <c r="EN117" t="str">
        <f t="shared" si="384"/>
        <v/>
      </c>
      <c r="EO117" t="str">
        <f t="shared" si="488"/>
        <v/>
      </c>
      <c r="EP117" t="str">
        <f t="shared" si="489"/>
        <v/>
      </c>
      <c r="EQ117" t="str">
        <f t="shared" si="391"/>
        <v/>
      </c>
    </row>
    <row r="118" spans="1:147" x14ac:dyDescent="0.2">
      <c r="A118" t="str">
        <f t="shared" si="385"/>
        <v/>
      </c>
      <c r="B118" s="6" t="str">
        <f t="shared" si="410"/>
        <v/>
      </c>
      <c r="C118" t="str">
        <f t="shared" si="386"/>
        <v/>
      </c>
      <c r="D118" s="8" t="str">
        <f t="shared" si="387"/>
        <v/>
      </c>
      <c r="E118" s="9" t="str">
        <f t="shared" si="344"/>
        <v/>
      </c>
      <c r="F118" s="8" t="str">
        <f t="shared" si="345"/>
        <v/>
      </c>
      <c r="G118" t="str">
        <f t="shared" si="346"/>
        <v/>
      </c>
      <c r="H118" t="str">
        <f t="shared" si="347"/>
        <v/>
      </c>
      <c r="I118" t="str">
        <f t="shared" si="348"/>
        <v/>
      </c>
      <c r="J118" t="str">
        <f t="shared" si="349"/>
        <v/>
      </c>
      <c r="K118" t="str">
        <f t="shared" si="350"/>
        <v/>
      </c>
      <c r="L118" t="str">
        <f t="shared" si="351"/>
        <v/>
      </c>
      <c r="M118" t="str">
        <f t="shared" si="352"/>
        <v/>
      </c>
      <c r="N118" t="str">
        <f t="shared" si="353"/>
        <v/>
      </c>
      <c r="O118" t="str">
        <f t="shared" si="354"/>
        <v/>
      </c>
      <c r="P118" t="str">
        <f t="shared" si="355"/>
        <v/>
      </c>
      <c r="Q118" t="str">
        <f t="shared" si="388"/>
        <v/>
      </c>
      <c r="R118" t="str">
        <f t="shared" si="356"/>
        <v/>
      </c>
      <c r="S118" t="str">
        <f t="shared" si="412"/>
        <v/>
      </c>
      <c r="T118">
        <f t="shared" si="357"/>
        <v>0</v>
      </c>
      <c r="U118" t="str">
        <f t="shared" si="413"/>
        <v/>
      </c>
      <c r="V118" t="str">
        <f t="shared" si="414"/>
        <v/>
      </c>
      <c r="W118" t="str">
        <f t="shared" si="415"/>
        <v/>
      </c>
      <c r="X118" t="str">
        <f t="shared" si="416"/>
        <v/>
      </c>
      <c r="Y118" t="str">
        <f t="shared" si="417"/>
        <v/>
      </c>
      <c r="Z118" t="str">
        <f t="shared" si="418"/>
        <v/>
      </c>
      <c r="AA118" t="str">
        <f t="shared" si="490"/>
        <v/>
      </c>
      <c r="AC118" t="str">
        <f t="shared" si="419"/>
        <v/>
      </c>
      <c r="AD118" t="str">
        <f t="shared" si="420"/>
        <v/>
      </c>
      <c r="AE118" t="str">
        <f t="shared" si="421"/>
        <v/>
      </c>
      <c r="AF118" t="str">
        <f t="shared" si="422"/>
        <v/>
      </c>
      <c r="AG118" t="str">
        <f t="shared" si="423"/>
        <v/>
      </c>
      <c r="AH118" t="str">
        <f t="shared" si="424"/>
        <v/>
      </c>
      <c r="AI118" t="str">
        <f t="shared" si="425"/>
        <v/>
      </c>
      <c r="AJ118" t="str">
        <f t="shared" si="426"/>
        <v/>
      </c>
      <c r="AK118" t="str">
        <f t="shared" si="427"/>
        <v/>
      </c>
      <c r="AL118">
        <f t="shared" si="359"/>
        <v>0</v>
      </c>
      <c r="AM118" t="str">
        <f t="shared" si="428"/>
        <v/>
      </c>
      <c r="AN118" t="str">
        <f t="shared" si="429"/>
        <v/>
      </c>
      <c r="AO118" t="str">
        <f t="shared" si="430"/>
        <v/>
      </c>
      <c r="AP118" t="str">
        <f t="shared" si="389"/>
        <v/>
      </c>
      <c r="AQ118" t="b">
        <f t="shared" si="411"/>
        <v>0</v>
      </c>
      <c r="AR118" t="str">
        <f t="shared" si="431"/>
        <v/>
      </c>
      <c r="AS118" t="str">
        <f t="shared" si="432"/>
        <v/>
      </c>
      <c r="AT118" t="str">
        <f t="shared" si="360"/>
        <v/>
      </c>
      <c r="AU118" t="str">
        <f t="shared" si="433"/>
        <v/>
      </c>
      <c r="AV118" t="str">
        <f t="shared" si="361"/>
        <v/>
      </c>
      <c r="AW118" t="str">
        <f t="shared" si="362"/>
        <v/>
      </c>
      <c r="AX118" t="str">
        <f t="shared" si="363"/>
        <v/>
      </c>
      <c r="AY118" t="str">
        <f t="shared" si="364"/>
        <v/>
      </c>
      <c r="AZ118" t="str">
        <f t="shared" si="365"/>
        <v/>
      </c>
      <c r="BA118" t="str">
        <f t="shared" si="366"/>
        <v/>
      </c>
      <c r="BB118" t="str">
        <f t="shared" si="367"/>
        <v/>
      </c>
      <c r="BC118" t="str">
        <f t="shared" si="434"/>
        <v/>
      </c>
      <c r="BD118" t="str">
        <f t="shared" si="435"/>
        <v/>
      </c>
      <c r="BE118" t="str">
        <f t="shared" si="436"/>
        <v/>
      </c>
      <c r="BF118" t="str">
        <f t="shared" si="437"/>
        <v/>
      </c>
      <c r="BG118" t="str">
        <f t="shared" si="438"/>
        <v/>
      </c>
      <c r="BH118" t="str">
        <f t="shared" si="439"/>
        <v/>
      </c>
      <c r="BI118">
        <f t="shared" si="368"/>
        <v>0</v>
      </c>
      <c r="BJ118" t="str">
        <f t="shared" si="440"/>
        <v/>
      </c>
      <c r="BK118" t="str">
        <f t="shared" si="441"/>
        <v/>
      </c>
      <c r="BL118" t="b">
        <f t="shared" si="442"/>
        <v>0</v>
      </c>
      <c r="BM118" t="str">
        <f t="shared" si="443"/>
        <v/>
      </c>
      <c r="BN118" t="str">
        <f t="shared" si="444"/>
        <v/>
      </c>
      <c r="BO118" t="str">
        <f t="shared" si="445"/>
        <v/>
      </c>
      <c r="BP118" t="str">
        <f t="shared" si="446"/>
        <v/>
      </c>
      <c r="BQ118" t="str">
        <f t="shared" si="447"/>
        <v/>
      </c>
      <c r="BR118" t="str">
        <f t="shared" si="448"/>
        <v/>
      </c>
      <c r="BS118" t="str">
        <f t="shared" si="449"/>
        <v/>
      </c>
      <c r="BT118" t="str">
        <f t="shared" si="450"/>
        <v/>
      </c>
      <c r="BU118" t="str">
        <f t="shared" si="451"/>
        <v/>
      </c>
      <c r="BV118" t="str">
        <f t="shared" si="452"/>
        <v/>
      </c>
      <c r="BW118" t="str">
        <f t="shared" si="453"/>
        <v/>
      </c>
      <c r="BX118" t="str">
        <f t="shared" si="454"/>
        <v/>
      </c>
      <c r="BY118">
        <f t="shared" si="369"/>
        <v>0</v>
      </c>
      <c r="BZ118">
        <f t="shared" si="392"/>
        <v>0</v>
      </c>
      <c r="CA118" t="str">
        <f t="shared" si="455"/>
        <v/>
      </c>
      <c r="CB118" t="str">
        <f t="shared" si="370"/>
        <v/>
      </c>
      <c r="CC118" t="str">
        <f t="shared" si="371"/>
        <v/>
      </c>
      <c r="CD118" t="str">
        <f t="shared" si="456"/>
        <v/>
      </c>
      <c r="CE118" t="str">
        <f t="shared" si="457"/>
        <v/>
      </c>
      <c r="CF118" t="str">
        <f t="shared" si="458"/>
        <v/>
      </c>
      <c r="CG118" t="str">
        <f t="shared" si="459"/>
        <v/>
      </c>
      <c r="CH118" t="str">
        <f t="shared" si="460"/>
        <v/>
      </c>
      <c r="CI118" t="str">
        <f t="shared" si="461"/>
        <v/>
      </c>
      <c r="CJ118" t="str">
        <f t="shared" si="462"/>
        <v/>
      </c>
      <c r="CK118" t="str">
        <f t="shared" si="463"/>
        <v/>
      </c>
      <c r="CL118" t="str">
        <f t="shared" si="464"/>
        <v/>
      </c>
      <c r="CM118" t="str">
        <f t="shared" si="465"/>
        <v/>
      </c>
      <c r="CN118" t="str">
        <f t="shared" si="466"/>
        <v/>
      </c>
      <c r="CO118" t="str">
        <f t="shared" si="467"/>
        <v/>
      </c>
      <c r="CP118" t="str">
        <f t="shared" si="468"/>
        <v/>
      </c>
      <c r="CQ118" t="str">
        <f t="shared" si="469"/>
        <v/>
      </c>
      <c r="CR118" t="str">
        <f t="shared" si="470"/>
        <v/>
      </c>
      <c r="CS118" t="str">
        <f t="shared" si="471"/>
        <v/>
      </c>
      <c r="CT118" t="str">
        <f t="shared" si="472"/>
        <v/>
      </c>
      <c r="CU118" t="str">
        <f t="shared" si="473"/>
        <v/>
      </c>
      <c r="CV118" t="str">
        <f t="shared" si="474"/>
        <v/>
      </c>
      <c r="CW118" t="str">
        <f t="shared" si="393"/>
        <v/>
      </c>
      <c r="CX118" t="str">
        <f t="shared" si="394"/>
        <v/>
      </c>
      <c r="CY118" t="str">
        <f t="shared" si="395"/>
        <v/>
      </c>
      <c r="CZ118" t="str">
        <f t="shared" si="396"/>
        <v/>
      </c>
      <c r="DA118" t="str">
        <f t="shared" si="397"/>
        <v/>
      </c>
      <c r="DB118" t="str">
        <f t="shared" si="398"/>
        <v/>
      </c>
      <c r="DC118" t="str">
        <f t="shared" si="399"/>
        <v/>
      </c>
      <c r="DD118" t="str">
        <f t="shared" si="400"/>
        <v/>
      </c>
      <c r="DE118">
        <f t="shared" si="401"/>
        <v>0</v>
      </c>
      <c r="DF118">
        <f t="shared" si="475"/>
        <v>0</v>
      </c>
      <c r="DG118" t="str">
        <f t="shared" si="476"/>
        <v/>
      </c>
      <c r="DH118" t="str">
        <f t="shared" si="372"/>
        <v/>
      </c>
      <c r="DI118" t="str">
        <f t="shared" si="373"/>
        <v/>
      </c>
      <c r="DJ118" t="str">
        <f t="shared" si="374"/>
        <v/>
      </c>
      <c r="DK118" t="str">
        <f t="shared" si="375"/>
        <v/>
      </c>
      <c r="DL118" t="str">
        <f t="shared" si="376"/>
        <v/>
      </c>
      <c r="DM118" t="str">
        <f t="shared" si="377"/>
        <v/>
      </c>
      <c r="DN118" t="str">
        <f t="shared" si="378"/>
        <v/>
      </c>
      <c r="DO118" t="str">
        <f t="shared" si="379"/>
        <v/>
      </c>
      <c r="DP118" t="str">
        <f t="shared" si="380"/>
        <v/>
      </c>
      <c r="DQ118" t="str">
        <f t="shared" si="477"/>
        <v/>
      </c>
      <c r="DR118" t="str">
        <f t="shared" si="478"/>
        <v/>
      </c>
      <c r="DS118" t="str">
        <f t="shared" si="479"/>
        <v/>
      </c>
      <c r="DT118" t="str">
        <f t="shared" si="480"/>
        <v/>
      </c>
      <c r="DU118" t="str">
        <f t="shared" si="481"/>
        <v/>
      </c>
      <c r="DV118" t="str">
        <f t="shared" si="482"/>
        <v/>
      </c>
      <c r="DW118" t="str">
        <f t="shared" si="483"/>
        <v/>
      </c>
      <c r="DX118" t="str">
        <f t="shared" si="484"/>
        <v/>
      </c>
      <c r="DY118" t="str">
        <f t="shared" si="402"/>
        <v/>
      </c>
      <c r="DZ118" t="str">
        <f t="shared" si="403"/>
        <v/>
      </c>
      <c r="EA118" t="str">
        <f t="shared" si="404"/>
        <v/>
      </c>
      <c r="EB118" t="str">
        <f t="shared" si="405"/>
        <v/>
      </c>
      <c r="EC118" t="str">
        <f t="shared" si="406"/>
        <v/>
      </c>
      <c r="ED118" t="str">
        <f t="shared" si="407"/>
        <v/>
      </c>
      <c r="EE118" t="str">
        <f t="shared" si="408"/>
        <v/>
      </c>
      <c r="EF118" t="str">
        <f t="shared" si="409"/>
        <v/>
      </c>
      <c r="EG118">
        <f t="shared" si="390"/>
        <v>0</v>
      </c>
      <c r="EH118" t="str">
        <f t="shared" si="381"/>
        <v/>
      </c>
      <c r="EI118" t="b">
        <f t="shared" si="485"/>
        <v>0</v>
      </c>
      <c r="EJ118" t="b">
        <f t="shared" si="486"/>
        <v>0</v>
      </c>
      <c r="EK118" t="b">
        <f t="shared" si="487"/>
        <v>0</v>
      </c>
      <c r="EL118" t="str">
        <f t="shared" si="382"/>
        <v>FALSEFALSEFALSE</v>
      </c>
      <c r="EM118" t="str">
        <f t="shared" si="383"/>
        <v/>
      </c>
      <c r="EN118" t="str">
        <f t="shared" si="384"/>
        <v/>
      </c>
      <c r="EO118" t="str">
        <f t="shared" si="488"/>
        <v/>
      </c>
      <c r="EP118" t="str">
        <f t="shared" si="489"/>
        <v/>
      </c>
      <c r="EQ118" t="str">
        <f t="shared" si="391"/>
        <v/>
      </c>
    </row>
    <row r="119" spans="1:147" x14ac:dyDescent="0.2">
      <c r="A119" t="str">
        <f t="shared" si="385"/>
        <v/>
      </c>
      <c r="B119" s="6" t="str">
        <f t="shared" si="410"/>
        <v/>
      </c>
      <c r="C119" t="str">
        <f t="shared" si="386"/>
        <v/>
      </c>
      <c r="D119" s="8" t="str">
        <f t="shared" si="387"/>
        <v/>
      </c>
      <c r="E119" s="9" t="str">
        <f t="shared" si="344"/>
        <v/>
      </c>
      <c r="F119" s="8" t="str">
        <f t="shared" si="345"/>
        <v/>
      </c>
      <c r="G119" t="str">
        <f t="shared" si="346"/>
        <v/>
      </c>
      <c r="H119" t="str">
        <f t="shared" si="347"/>
        <v/>
      </c>
      <c r="I119" t="str">
        <f t="shared" si="348"/>
        <v/>
      </c>
      <c r="J119" t="str">
        <f t="shared" si="349"/>
        <v/>
      </c>
      <c r="K119" t="str">
        <f t="shared" si="350"/>
        <v/>
      </c>
      <c r="L119" t="str">
        <f t="shared" si="351"/>
        <v/>
      </c>
      <c r="M119" t="str">
        <f t="shared" si="352"/>
        <v/>
      </c>
      <c r="N119" t="str">
        <f t="shared" si="353"/>
        <v/>
      </c>
      <c r="O119" t="str">
        <f t="shared" si="354"/>
        <v/>
      </c>
      <c r="P119" t="str">
        <f t="shared" si="355"/>
        <v/>
      </c>
      <c r="Q119" t="str">
        <f t="shared" si="388"/>
        <v/>
      </c>
      <c r="R119" t="str">
        <f t="shared" si="356"/>
        <v/>
      </c>
      <c r="S119" t="str">
        <f t="shared" si="412"/>
        <v/>
      </c>
      <c r="T119">
        <f t="shared" si="357"/>
        <v>0</v>
      </c>
      <c r="U119" t="str">
        <f t="shared" si="413"/>
        <v/>
      </c>
      <c r="V119" t="str">
        <f t="shared" si="414"/>
        <v/>
      </c>
      <c r="W119" t="str">
        <f t="shared" si="415"/>
        <v/>
      </c>
      <c r="X119" t="str">
        <f t="shared" si="416"/>
        <v/>
      </c>
      <c r="Y119" t="str">
        <f t="shared" si="417"/>
        <v/>
      </c>
      <c r="Z119" t="str">
        <f t="shared" si="418"/>
        <v/>
      </c>
      <c r="AA119" t="str">
        <f t="shared" si="490"/>
        <v/>
      </c>
      <c r="AC119" t="str">
        <f t="shared" si="419"/>
        <v/>
      </c>
      <c r="AD119" t="str">
        <f t="shared" si="420"/>
        <v/>
      </c>
      <c r="AE119" t="str">
        <f t="shared" si="421"/>
        <v/>
      </c>
      <c r="AF119" t="str">
        <f t="shared" si="422"/>
        <v/>
      </c>
      <c r="AG119" t="str">
        <f t="shared" si="423"/>
        <v/>
      </c>
      <c r="AH119" t="str">
        <f t="shared" si="424"/>
        <v/>
      </c>
      <c r="AI119" t="str">
        <f t="shared" si="425"/>
        <v/>
      </c>
      <c r="AJ119" t="str">
        <f t="shared" si="426"/>
        <v/>
      </c>
      <c r="AK119" t="str">
        <f t="shared" si="427"/>
        <v/>
      </c>
      <c r="AL119">
        <f t="shared" si="359"/>
        <v>0</v>
      </c>
      <c r="AM119" t="str">
        <f t="shared" si="428"/>
        <v/>
      </c>
      <c r="AN119" t="str">
        <f t="shared" si="429"/>
        <v/>
      </c>
      <c r="AO119" t="str">
        <f t="shared" si="430"/>
        <v/>
      </c>
      <c r="AP119" t="str">
        <f t="shared" si="389"/>
        <v/>
      </c>
      <c r="AQ119" t="b">
        <f t="shared" si="411"/>
        <v>0</v>
      </c>
      <c r="AR119" t="str">
        <f t="shared" si="431"/>
        <v/>
      </c>
      <c r="AS119" t="str">
        <f t="shared" si="432"/>
        <v/>
      </c>
      <c r="AT119" t="str">
        <f t="shared" si="360"/>
        <v/>
      </c>
      <c r="AU119" t="str">
        <f t="shared" si="433"/>
        <v/>
      </c>
      <c r="AV119" t="str">
        <f t="shared" si="361"/>
        <v/>
      </c>
      <c r="AW119" t="str">
        <f t="shared" si="362"/>
        <v/>
      </c>
      <c r="AX119" t="str">
        <f t="shared" si="363"/>
        <v/>
      </c>
      <c r="AY119" t="str">
        <f t="shared" si="364"/>
        <v/>
      </c>
      <c r="AZ119" t="str">
        <f t="shared" si="365"/>
        <v/>
      </c>
      <c r="BA119" t="str">
        <f t="shared" si="366"/>
        <v/>
      </c>
      <c r="BB119" t="str">
        <f t="shared" si="367"/>
        <v/>
      </c>
      <c r="BC119" t="str">
        <f t="shared" si="434"/>
        <v/>
      </c>
      <c r="BD119" t="str">
        <f t="shared" si="435"/>
        <v/>
      </c>
      <c r="BE119" t="str">
        <f t="shared" si="436"/>
        <v/>
      </c>
      <c r="BF119" t="str">
        <f t="shared" si="437"/>
        <v/>
      </c>
      <c r="BG119" t="str">
        <f t="shared" si="438"/>
        <v/>
      </c>
      <c r="BH119" t="str">
        <f t="shared" si="439"/>
        <v/>
      </c>
      <c r="BI119">
        <f t="shared" si="368"/>
        <v>0</v>
      </c>
      <c r="BJ119" t="str">
        <f t="shared" si="440"/>
        <v/>
      </c>
      <c r="BK119" t="str">
        <f t="shared" si="441"/>
        <v/>
      </c>
      <c r="BL119" t="b">
        <f t="shared" si="442"/>
        <v>0</v>
      </c>
      <c r="BM119" t="str">
        <f t="shared" si="443"/>
        <v/>
      </c>
      <c r="BN119" t="str">
        <f t="shared" si="444"/>
        <v/>
      </c>
      <c r="BO119" t="str">
        <f t="shared" si="445"/>
        <v/>
      </c>
      <c r="BP119" t="str">
        <f t="shared" si="446"/>
        <v/>
      </c>
      <c r="BQ119" t="str">
        <f t="shared" si="447"/>
        <v/>
      </c>
      <c r="BR119" t="str">
        <f t="shared" si="448"/>
        <v/>
      </c>
      <c r="BS119" t="str">
        <f t="shared" si="449"/>
        <v/>
      </c>
      <c r="BT119" t="str">
        <f t="shared" si="450"/>
        <v/>
      </c>
      <c r="BU119" t="str">
        <f t="shared" si="451"/>
        <v/>
      </c>
      <c r="BV119" t="str">
        <f t="shared" si="452"/>
        <v/>
      </c>
      <c r="BW119" t="str">
        <f t="shared" si="453"/>
        <v/>
      </c>
      <c r="BX119" t="str">
        <f t="shared" si="454"/>
        <v/>
      </c>
      <c r="BY119">
        <f t="shared" si="369"/>
        <v>0</v>
      </c>
      <c r="BZ119">
        <f t="shared" si="392"/>
        <v>0</v>
      </c>
      <c r="CA119" t="str">
        <f t="shared" si="455"/>
        <v/>
      </c>
      <c r="CB119" t="str">
        <f t="shared" si="370"/>
        <v/>
      </c>
      <c r="CC119" t="str">
        <f t="shared" si="371"/>
        <v/>
      </c>
      <c r="CD119" t="str">
        <f t="shared" si="456"/>
        <v/>
      </c>
      <c r="CE119" t="str">
        <f t="shared" si="457"/>
        <v/>
      </c>
      <c r="CF119" t="str">
        <f t="shared" si="458"/>
        <v/>
      </c>
      <c r="CG119" t="str">
        <f t="shared" si="459"/>
        <v/>
      </c>
      <c r="CH119" t="str">
        <f t="shared" si="460"/>
        <v/>
      </c>
      <c r="CI119" t="str">
        <f t="shared" si="461"/>
        <v/>
      </c>
      <c r="CJ119" t="str">
        <f t="shared" si="462"/>
        <v/>
      </c>
      <c r="CK119" t="str">
        <f t="shared" si="463"/>
        <v/>
      </c>
      <c r="CL119" t="str">
        <f t="shared" si="464"/>
        <v/>
      </c>
      <c r="CM119" t="str">
        <f t="shared" si="465"/>
        <v/>
      </c>
      <c r="CN119" t="str">
        <f t="shared" si="466"/>
        <v/>
      </c>
      <c r="CO119" t="str">
        <f t="shared" si="467"/>
        <v/>
      </c>
      <c r="CP119" t="str">
        <f t="shared" si="468"/>
        <v/>
      </c>
      <c r="CQ119" t="str">
        <f t="shared" si="469"/>
        <v/>
      </c>
      <c r="CR119" t="str">
        <f t="shared" si="470"/>
        <v/>
      </c>
      <c r="CS119" t="str">
        <f t="shared" si="471"/>
        <v/>
      </c>
      <c r="CT119" t="str">
        <f t="shared" si="472"/>
        <v/>
      </c>
      <c r="CU119" t="str">
        <f t="shared" si="473"/>
        <v/>
      </c>
      <c r="CV119" t="str">
        <f t="shared" si="474"/>
        <v/>
      </c>
      <c r="CW119" t="str">
        <f t="shared" si="393"/>
        <v/>
      </c>
      <c r="CX119" t="str">
        <f t="shared" si="394"/>
        <v/>
      </c>
      <c r="CY119" t="str">
        <f t="shared" si="395"/>
        <v/>
      </c>
      <c r="CZ119" t="str">
        <f t="shared" si="396"/>
        <v/>
      </c>
      <c r="DA119" t="str">
        <f t="shared" si="397"/>
        <v/>
      </c>
      <c r="DB119" t="str">
        <f t="shared" si="398"/>
        <v/>
      </c>
      <c r="DC119" t="str">
        <f t="shared" si="399"/>
        <v/>
      </c>
      <c r="DD119" t="str">
        <f t="shared" si="400"/>
        <v/>
      </c>
      <c r="DE119">
        <f t="shared" si="401"/>
        <v>0</v>
      </c>
      <c r="DF119">
        <f t="shared" si="475"/>
        <v>0</v>
      </c>
      <c r="DG119" t="str">
        <f t="shared" si="476"/>
        <v/>
      </c>
      <c r="DH119" t="str">
        <f t="shared" si="372"/>
        <v/>
      </c>
      <c r="DI119" t="str">
        <f t="shared" si="373"/>
        <v/>
      </c>
      <c r="DJ119" t="str">
        <f t="shared" si="374"/>
        <v/>
      </c>
      <c r="DK119" t="str">
        <f t="shared" si="375"/>
        <v/>
      </c>
      <c r="DL119" t="str">
        <f t="shared" si="376"/>
        <v/>
      </c>
      <c r="DM119" t="str">
        <f t="shared" si="377"/>
        <v/>
      </c>
      <c r="DN119" t="str">
        <f t="shared" si="378"/>
        <v/>
      </c>
      <c r="DO119" t="str">
        <f t="shared" si="379"/>
        <v/>
      </c>
      <c r="DP119" t="str">
        <f t="shared" si="380"/>
        <v/>
      </c>
      <c r="DQ119" t="str">
        <f t="shared" si="477"/>
        <v/>
      </c>
      <c r="DR119" t="str">
        <f t="shared" si="478"/>
        <v/>
      </c>
      <c r="DS119" t="str">
        <f t="shared" si="479"/>
        <v/>
      </c>
      <c r="DT119" t="str">
        <f t="shared" si="480"/>
        <v/>
      </c>
      <c r="DU119" t="str">
        <f t="shared" si="481"/>
        <v/>
      </c>
      <c r="DV119" t="str">
        <f t="shared" si="482"/>
        <v/>
      </c>
      <c r="DW119" t="str">
        <f t="shared" si="483"/>
        <v/>
      </c>
      <c r="DX119" t="str">
        <f t="shared" si="484"/>
        <v/>
      </c>
      <c r="DY119" t="str">
        <f t="shared" si="402"/>
        <v/>
      </c>
      <c r="DZ119" t="str">
        <f t="shared" si="403"/>
        <v/>
      </c>
      <c r="EA119" t="str">
        <f t="shared" si="404"/>
        <v/>
      </c>
      <c r="EB119" t="str">
        <f t="shared" si="405"/>
        <v/>
      </c>
      <c r="EC119" t="str">
        <f t="shared" si="406"/>
        <v/>
      </c>
      <c r="ED119" t="str">
        <f t="shared" si="407"/>
        <v/>
      </c>
      <c r="EE119" t="str">
        <f t="shared" si="408"/>
        <v/>
      </c>
      <c r="EF119" t="str">
        <f t="shared" si="409"/>
        <v/>
      </c>
      <c r="EG119">
        <f t="shared" si="390"/>
        <v>0</v>
      </c>
      <c r="EH119" t="str">
        <f t="shared" si="381"/>
        <v/>
      </c>
      <c r="EI119" t="b">
        <f t="shared" si="485"/>
        <v>0</v>
      </c>
      <c r="EJ119" t="b">
        <f t="shared" si="486"/>
        <v>0</v>
      </c>
      <c r="EK119" t="b">
        <f t="shared" si="487"/>
        <v>0</v>
      </c>
      <c r="EL119" t="str">
        <f t="shared" si="382"/>
        <v>FALSEFALSEFALSE</v>
      </c>
      <c r="EM119" t="str">
        <f t="shared" si="383"/>
        <v/>
      </c>
      <c r="EN119" t="str">
        <f t="shared" si="384"/>
        <v/>
      </c>
      <c r="EO119" t="str">
        <f t="shared" si="488"/>
        <v/>
      </c>
      <c r="EP119" t="str">
        <f t="shared" si="489"/>
        <v/>
      </c>
      <c r="EQ119" t="str">
        <f t="shared" si="391"/>
        <v/>
      </c>
    </row>
    <row r="120" spans="1:147" x14ac:dyDescent="0.2">
      <c r="A120" t="str">
        <f t="shared" si="385"/>
        <v/>
      </c>
      <c r="B120" s="6" t="str">
        <f t="shared" si="410"/>
        <v/>
      </c>
      <c r="C120" t="str">
        <f t="shared" si="386"/>
        <v/>
      </c>
      <c r="D120" s="8" t="str">
        <f t="shared" si="387"/>
        <v/>
      </c>
      <c r="E120" s="9" t="str">
        <f t="shared" si="344"/>
        <v/>
      </c>
      <c r="F120" s="8" t="str">
        <f t="shared" si="345"/>
        <v/>
      </c>
      <c r="G120" t="str">
        <f t="shared" si="346"/>
        <v/>
      </c>
      <c r="H120" t="str">
        <f t="shared" si="347"/>
        <v/>
      </c>
      <c r="I120" t="str">
        <f t="shared" si="348"/>
        <v/>
      </c>
      <c r="J120" t="str">
        <f t="shared" si="349"/>
        <v/>
      </c>
      <c r="K120" t="str">
        <f t="shared" si="350"/>
        <v/>
      </c>
      <c r="L120" t="str">
        <f t="shared" si="351"/>
        <v/>
      </c>
      <c r="M120" t="str">
        <f t="shared" si="352"/>
        <v/>
      </c>
      <c r="N120" t="str">
        <f t="shared" si="353"/>
        <v/>
      </c>
      <c r="O120" t="str">
        <f t="shared" si="354"/>
        <v/>
      </c>
      <c r="P120" t="str">
        <f t="shared" si="355"/>
        <v/>
      </c>
      <c r="Q120" t="str">
        <f t="shared" si="388"/>
        <v/>
      </c>
      <c r="R120" t="str">
        <f t="shared" si="356"/>
        <v/>
      </c>
      <c r="S120" t="str">
        <f t="shared" si="412"/>
        <v/>
      </c>
      <c r="T120">
        <f t="shared" si="357"/>
        <v>0</v>
      </c>
      <c r="U120" t="str">
        <f t="shared" si="413"/>
        <v/>
      </c>
      <c r="V120" t="str">
        <f t="shared" si="414"/>
        <v/>
      </c>
      <c r="W120" t="str">
        <f t="shared" si="415"/>
        <v/>
      </c>
      <c r="X120" t="str">
        <f t="shared" si="416"/>
        <v/>
      </c>
      <c r="Y120" t="str">
        <f t="shared" si="417"/>
        <v/>
      </c>
      <c r="Z120" t="str">
        <f t="shared" si="418"/>
        <v/>
      </c>
      <c r="AA120" t="str">
        <f t="shared" si="490"/>
        <v/>
      </c>
      <c r="AC120" t="str">
        <f t="shared" si="419"/>
        <v/>
      </c>
      <c r="AD120" t="str">
        <f t="shared" si="420"/>
        <v/>
      </c>
      <c r="AE120" t="str">
        <f t="shared" si="421"/>
        <v/>
      </c>
      <c r="AF120" t="str">
        <f t="shared" si="422"/>
        <v/>
      </c>
      <c r="AG120" t="str">
        <f t="shared" si="423"/>
        <v/>
      </c>
      <c r="AH120" t="str">
        <f t="shared" si="424"/>
        <v/>
      </c>
      <c r="AI120" t="str">
        <f t="shared" si="425"/>
        <v/>
      </c>
      <c r="AJ120" t="str">
        <f t="shared" si="426"/>
        <v/>
      </c>
      <c r="AK120" t="str">
        <f t="shared" si="427"/>
        <v/>
      </c>
      <c r="AL120">
        <f t="shared" si="359"/>
        <v>0</v>
      </c>
      <c r="AM120" t="str">
        <f t="shared" si="428"/>
        <v/>
      </c>
      <c r="AN120" t="str">
        <f t="shared" si="429"/>
        <v/>
      </c>
      <c r="AO120" t="str">
        <f t="shared" si="430"/>
        <v/>
      </c>
      <c r="AP120" t="str">
        <f t="shared" si="389"/>
        <v/>
      </c>
      <c r="AQ120" t="b">
        <f t="shared" si="411"/>
        <v>0</v>
      </c>
      <c r="AR120" t="str">
        <f t="shared" si="431"/>
        <v/>
      </c>
      <c r="AS120" t="str">
        <f t="shared" si="432"/>
        <v/>
      </c>
      <c r="AT120" t="str">
        <f t="shared" si="360"/>
        <v/>
      </c>
      <c r="AU120" t="str">
        <f t="shared" si="433"/>
        <v/>
      </c>
      <c r="AV120" t="str">
        <f t="shared" si="361"/>
        <v/>
      </c>
      <c r="AW120" t="str">
        <f t="shared" si="362"/>
        <v/>
      </c>
      <c r="AX120" t="str">
        <f t="shared" si="363"/>
        <v/>
      </c>
      <c r="AY120" t="str">
        <f t="shared" si="364"/>
        <v/>
      </c>
      <c r="AZ120" t="str">
        <f t="shared" si="365"/>
        <v/>
      </c>
      <c r="BA120" t="str">
        <f t="shared" si="366"/>
        <v/>
      </c>
      <c r="BB120" t="str">
        <f t="shared" si="367"/>
        <v/>
      </c>
      <c r="BC120" t="str">
        <f t="shared" si="434"/>
        <v/>
      </c>
      <c r="BD120" t="str">
        <f t="shared" si="435"/>
        <v/>
      </c>
      <c r="BE120" t="str">
        <f t="shared" si="436"/>
        <v/>
      </c>
      <c r="BF120" t="str">
        <f t="shared" si="437"/>
        <v/>
      </c>
      <c r="BG120" t="str">
        <f t="shared" si="438"/>
        <v/>
      </c>
      <c r="BH120" t="str">
        <f t="shared" si="439"/>
        <v/>
      </c>
      <c r="BI120">
        <f t="shared" si="368"/>
        <v>0</v>
      </c>
      <c r="BJ120" t="str">
        <f t="shared" si="440"/>
        <v/>
      </c>
      <c r="BK120" t="str">
        <f t="shared" si="441"/>
        <v/>
      </c>
      <c r="BL120" t="b">
        <f t="shared" si="442"/>
        <v>0</v>
      </c>
      <c r="BM120" t="str">
        <f t="shared" si="443"/>
        <v/>
      </c>
      <c r="BN120" t="str">
        <f t="shared" si="444"/>
        <v/>
      </c>
      <c r="BO120" t="str">
        <f t="shared" si="445"/>
        <v/>
      </c>
      <c r="BP120" t="str">
        <f t="shared" si="446"/>
        <v/>
      </c>
      <c r="BQ120" t="str">
        <f t="shared" si="447"/>
        <v/>
      </c>
      <c r="BR120" t="str">
        <f t="shared" si="448"/>
        <v/>
      </c>
      <c r="BS120" t="str">
        <f t="shared" si="449"/>
        <v/>
      </c>
      <c r="BT120" t="str">
        <f t="shared" si="450"/>
        <v/>
      </c>
      <c r="BU120" t="str">
        <f t="shared" si="451"/>
        <v/>
      </c>
      <c r="BV120" t="str">
        <f t="shared" si="452"/>
        <v/>
      </c>
      <c r="BW120" t="str">
        <f t="shared" si="453"/>
        <v/>
      </c>
      <c r="BX120" t="str">
        <f t="shared" si="454"/>
        <v/>
      </c>
      <c r="BY120">
        <f t="shared" si="369"/>
        <v>0</v>
      </c>
      <c r="BZ120">
        <f t="shared" si="392"/>
        <v>0</v>
      </c>
      <c r="CA120" t="str">
        <f t="shared" si="455"/>
        <v/>
      </c>
      <c r="CB120" t="str">
        <f t="shared" si="370"/>
        <v/>
      </c>
      <c r="CC120" t="str">
        <f t="shared" si="371"/>
        <v/>
      </c>
      <c r="CD120" t="str">
        <f t="shared" si="456"/>
        <v/>
      </c>
      <c r="CE120" t="str">
        <f t="shared" si="457"/>
        <v/>
      </c>
      <c r="CF120" t="str">
        <f t="shared" si="458"/>
        <v/>
      </c>
      <c r="CG120" t="str">
        <f t="shared" si="459"/>
        <v/>
      </c>
      <c r="CH120" t="str">
        <f t="shared" si="460"/>
        <v/>
      </c>
      <c r="CI120" t="str">
        <f t="shared" si="461"/>
        <v/>
      </c>
      <c r="CJ120" t="str">
        <f t="shared" si="462"/>
        <v/>
      </c>
      <c r="CK120" t="str">
        <f t="shared" si="463"/>
        <v/>
      </c>
      <c r="CL120" t="str">
        <f t="shared" si="464"/>
        <v/>
      </c>
      <c r="CM120" t="str">
        <f t="shared" si="465"/>
        <v/>
      </c>
      <c r="CN120" t="str">
        <f t="shared" si="466"/>
        <v/>
      </c>
      <c r="CO120" t="str">
        <f t="shared" si="467"/>
        <v/>
      </c>
      <c r="CP120" t="str">
        <f t="shared" si="468"/>
        <v/>
      </c>
      <c r="CQ120" t="str">
        <f t="shared" si="469"/>
        <v/>
      </c>
      <c r="CR120" t="str">
        <f t="shared" si="470"/>
        <v/>
      </c>
      <c r="CS120" t="str">
        <f t="shared" si="471"/>
        <v/>
      </c>
      <c r="CT120" t="str">
        <f t="shared" si="472"/>
        <v/>
      </c>
      <c r="CU120" t="str">
        <f t="shared" si="473"/>
        <v/>
      </c>
      <c r="CV120" t="str">
        <f t="shared" si="474"/>
        <v/>
      </c>
      <c r="CW120" t="str">
        <f t="shared" si="393"/>
        <v/>
      </c>
      <c r="CX120" t="str">
        <f t="shared" si="394"/>
        <v/>
      </c>
      <c r="CY120" t="str">
        <f t="shared" si="395"/>
        <v/>
      </c>
      <c r="CZ120" t="str">
        <f t="shared" si="396"/>
        <v/>
      </c>
      <c r="DA120" t="str">
        <f t="shared" si="397"/>
        <v/>
      </c>
      <c r="DB120" t="str">
        <f t="shared" si="398"/>
        <v/>
      </c>
      <c r="DC120" t="str">
        <f t="shared" si="399"/>
        <v/>
      </c>
      <c r="DD120" t="str">
        <f t="shared" si="400"/>
        <v/>
      </c>
      <c r="DE120">
        <f t="shared" si="401"/>
        <v>0</v>
      </c>
      <c r="DF120">
        <f t="shared" si="475"/>
        <v>0</v>
      </c>
      <c r="DG120" t="str">
        <f t="shared" si="476"/>
        <v/>
      </c>
      <c r="DH120" t="str">
        <f t="shared" si="372"/>
        <v/>
      </c>
      <c r="DI120" t="str">
        <f t="shared" si="373"/>
        <v/>
      </c>
      <c r="DJ120" t="str">
        <f t="shared" si="374"/>
        <v/>
      </c>
      <c r="DK120" t="str">
        <f t="shared" si="375"/>
        <v/>
      </c>
      <c r="DL120" t="str">
        <f t="shared" si="376"/>
        <v/>
      </c>
      <c r="DM120" t="str">
        <f t="shared" si="377"/>
        <v/>
      </c>
      <c r="DN120" t="str">
        <f t="shared" si="378"/>
        <v/>
      </c>
      <c r="DO120" t="str">
        <f t="shared" si="379"/>
        <v/>
      </c>
      <c r="DP120" t="str">
        <f t="shared" si="380"/>
        <v/>
      </c>
      <c r="DQ120" t="str">
        <f t="shared" si="477"/>
        <v/>
      </c>
      <c r="DR120" t="str">
        <f t="shared" si="478"/>
        <v/>
      </c>
      <c r="DS120" t="str">
        <f t="shared" si="479"/>
        <v/>
      </c>
      <c r="DT120" t="str">
        <f t="shared" si="480"/>
        <v/>
      </c>
      <c r="DU120" t="str">
        <f t="shared" si="481"/>
        <v/>
      </c>
      <c r="DV120" t="str">
        <f t="shared" si="482"/>
        <v/>
      </c>
      <c r="DW120" t="str">
        <f t="shared" si="483"/>
        <v/>
      </c>
      <c r="DX120" t="str">
        <f t="shared" si="484"/>
        <v/>
      </c>
      <c r="DY120" t="str">
        <f t="shared" si="402"/>
        <v/>
      </c>
      <c r="DZ120" t="str">
        <f t="shared" si="403"/>
        <v/>
      </c>
      <c r="EA120" t="str">
        <f t="shared" si="404"/>
        <v/>
      </c>
      <c r="EB120" t="str">
        <f t="shared" si="405"/>
        <v/>
      </c>
      <c r="EC120" t="str">
        <f t="shared" si="406"/>
        <v/>
      </c>
      <c r="ED120" t="str">
        <f t="shared" si="407"/>
        <v/>
      </c>
      <c r="EE120" t="str">
        <f t="shared" si="408"/>
        <v/>
      </c>
      <c r="EF120" t="str">
        <f t="shared" si="409"/>
        <v/>
      </c>
      <c r="EG120">
        <f t="shared" si="390"/>
        <v>0</v>
      </c>
      <c r="EH120" t="str">
        <f t="shared" si="381"/>
        <v/>
      </c>
      <c r="EI120" t="b">
        <f t="shared" si="485"/>
        <v>0</v>
      </c>
      <c r="EJ120" t="b">
        <f t="shared" si="486"/>
        <v>0</v>
      </c>
      <c r="EK120" t="b">
        <f t="shared" si="487"/>
        <v>0</v>
      </c>
      <c r="EL120" t="str">
        <f t="shared" si="382"/>
        <v>FALSEFALSEFALSE</v>
      </c>
      <c r="EM120" t="str">
        <f t="shared" si="383"/>
        <v/>
      </c>
      <c r="EN120" t="str">
        <f t="shared" si="384"/>
        <v/>
      </c>
      <c r="EO120" t="str">
        <f t="shared" si="488"/>
        <v/>
      </c>
      <c r="EP120" t="str">
        <f t="shared" si="489"/>
        <v/>
      </c>
      <c r="EQ120" t="str">
        <f t="shared" si="391"/>
        <v/>
      </c>
    </row>
    <row r="121" spans="1:147" x14ac:dyDescent="0.2">
      <c r="A121" t="str">
        <f t="shared" si="385"/>
        <v/>
      </c>
      <c r="B121" s="6" t="str">
        <f t="shared" si="410"/>
        <v/>
      </c>
      <c r="C121" t="str">
        <f t="shared" si="386"/>
        <v/>
      </c>
      <c r="D121" s="8" t="str">
        <f t="shared" si="387"/>
        <v/>
      </c>
      <c r="E121" s="9" t="str">
        <f t="shared" si="344"/>
        <v/>
      </c>
      <c r="F121" s="8" t="str">
        <f t="shared" si="345"/>
        <v/>
      </c>
      <c r="G121" t="str">
        <f t="shared" si="346"/>
        <v/>
      </c>
      <c r="H121" t="str">
        <f t="shared" si="347"/>
        <v/>
      </c>
      <c r="I121" t="str">
        <f t="shared" si="348"/>
        <v/>
      </c>
      <c r="J121" t="str">
        <f t="shared" si="349"/>
        <v/>
      </c>
      <c r="K121" t="str">
        <f t="shared" si="350"/>
        <v/>
      </c>
      <c r="L121" t="str">
        <f t="shared" si="351"/>
        <v/>
      </c>
      <c r="M121" t="str">
        <f t="shared" si="352"/>
        <v/>
      </c>
      <c r="N121" t="str">
        <f t="shared" si="353"/>
        <v/>
      </c>
      <c r="O121" t="str">
        <f t="shared" si="354"/>
        <v/>
      </c>
      <c r="P121" t="str">
        <f t="shared" si="355"/>
        <v/>
      </c>
      <c r="Q121" t="str">
        <f t="shared" si="388"/>
        <v/>
      </c>
      <c r="R121" t="str">
        <f t="shared" si="356"/>
        <v/>
      </c>
      <c r="S121" t="str">
        <f t="shared" si="412"/>
        <v/>
      </c>
      <c r="T121">
        <f t="shared" si="357"/>
        <v>0</v>
      </c>
      <c r="U121" t="str">
        <f t="shared" si="413"/>
        <v/>
      </c>
      <c r="V121" t="str">
        <f t="shared" si="414"/>
        <v/>
      </c>
      <c r="W121" t="str">
        <f t="shared" si="415"/>
        <v/>
      </c>
      <c r="X121" t="str">
        <f t="shared" si="416"/>
        <v/>
      </c>
      <c r="Y121" t="str">
        <f t="shared" si="417"/>
        <v/>
      </c>
      <c r="Z121" t="str">
        <f t="shared" si="418"/>
        <v/>
      </c>
      <c r="AA121" t="str">
        <f t="shared" si="490"/>
        <v/>
      </c>
      <c r="AC121" t="str">
        <f t="shared" si="419"/>
        <v/>
      </c>
      <c r="AD121" t="str">
        <f t="shared" si="420"/>
        <v/>
      </c>
      <c r="AE121" t="str">
        <f t="shared" si="421"/>
        <v/>
      </c>
      <c r="AF121" t="str">
        <f t="shared" si="422"/>
        <v/>
      </c>
      <c r="AG121" t="str">
        <f t="shared" si="423"/>
        <v/>
      </c>
      <c r="AH121" t="str">
        <f t="shared" si="424"/>
        <v/>
      </c>
      <c r="AI121" t="str">
        <f t="shared" si="425"/>
        <v/>
      </c>
      <c r="AJ121" t="str">
        <f t="shared" si="426"/>
        <v/>
      </c>
      <c r="AK121" t="str">
        <f t="shared" si="427"/>
        <v/>
      </c>
      <c r="AL121">
        <f t="shared" si="359"/>
        <v>0</v>
      </c>
      <c r="AM121" t="str">
        <f t="shared" si="428"/>
        <v/>
      </c>
      <c r="AN121" t="str">
        <f t="shared" si="429"/>
        <v/>
      </c>
      <c r="AO121" t="str">
        <f t="shared" si="430"/>
        <v/>
      </c>
      <c r="AP121" t="str">
        <f t="shared" si="389"/>
        <v/>
      </c>
      <c r="AQ121" t="b">
        <f t="shared" si="411"/>
        <v>0</v>
      </c>
      <c r="AR121" t="str">
        <f t="shared" si="431"/>
        <v/>
      </c>
      <c r="AS121" t="str">
        <f t="shared" si="432"/>
        <v/>
      </c>
      <c r="AT121" t="str">
        <f t="shared" si="360"/>
        <v/>
      </c>
      <c r="AU121" t="str">
        <f t="shared" si="433"/>
        <v/>
      </c>
      <c r="AV121" t="str">
        <f t="shared" si="361"/>
        <v/>
      </c>
      <c r="AW121" t="str">
        <f t="shared" si="362"/>
        <v/>
      </c>
      <c r="AX121" t="str">
        <f t="shared" si="363"/>
        <v/>
      </c>
      <c r="AY121" t="str">
        <f t="shared" si="364"/>
        <v/>
      </c>
      <c r="AZ121" t="str">
        <f t="shared" si="365"/>
        <v/>
      </c>
      <c r="BA121" t="str">
        <f t="shared" si="366"/>
        <v/>
      </c>
      <c r="BB121" t="str">
        <f t="shared" si="367"/>
        <v/>
      </c>
      <c r="BC121" t="str">
        <f t="shared" si="434"/>
        <v/>
      </c>
      <c r="BD121" t="str">
        <f t="shared" si="435"/>
        <v/>
      </c>
      <c r="BE121" t="str">
        <f t="shared" si="436"/>
        <v/>
      </c>
      <c r="BF121" t="str">
        <f t="shared" si="437"/>
        <v/>
      </c>
      <c r="BG121" t="str">
        <f t="shared" si="438"/>
        <v/>
      </c>
      <c r="BH121" t="str">
        <f t="shared" si="439"/>
        <v/>
      </c>
      <c r="BI121">
        <f t="shared" si="368"/>
        <v>0</v>
      </c>
      <c r="BJ121" t="str">
        <f t="shared" si="440"/>
        <v/>
      </c>
      <c r="BK121" t="str">
        <f t="shared" si="441"/>
        <v/>
      </c>
      <c r="BL121" t="b">
        <f t="shared" si="442"/>
        <v>0</v>
      </c>
      <c r="BM121" t="str">
        <f t="shared" si="443"/>
        <v/>
      </c>
      <c r="BN121" t="str">
        <f t="shared" si="444"/>
        <v/>
      </c>
      <c r="BO121" t="str">
        <f t="shared" si="445"/>
        <v/>
      </c>
      <c r="BP121" t="str">
        <f t="shared" si="446"/>
        <v/>
      </c>
      <c r="BQ121" t="str">
        <f t="shared" si="447"/>
        <v/>
      </c>
      <c r="BR121" t="str">
        <f t="shared" si="448"/>
        <v/>
      </c>
      <c r="BS121" t="str">
        <f t="shared" si="449"/>
        <v/>
      </c>
      <c r="BT121" t="str">
        <f t="shared" si="450"/>
        <v/>
      </c>
      <c r="BU121" t="str">
        <f t="shared" si="451"/>
        <v/>
      </c>
      <c r="BV121" t="str">
        <f t="shared" si="452"/>
        <v/>
      </c>
      <c r="BW121" t="str">
        <f t="shared" si="453"/>
        <v/>
      </c>
      <c r="BX121" t="str">
        <f t="shared" si="454"/>
        <v/>
      </c>
      <c r="BY121">
        <f t="shared" si="369"/>
        <v>0</v>
      </c>
      <c r="BZ121">
        <f t="shared" si="392"/>
        <v>0</v>
      </c>
      <c r="CA121" t="str">
        <f t="shared" si="455"/>
        <v/>
      </c>
      <c r="CB121" t="str">
        <f t="shared" si="370"/>
        <v/>
      </c>
      <c r="CC121" t="str">
        <f t="shared" si="371"/>
        <v/>
      </c>
      <c r="CD121" t="str">
        <f t="shared" si="456"/>
        <v/>
      </c>
      <c r="CE121" t="str">
        <f t="shared" si="457"/>
        <v/>
      </c>
      <c r="CF121" t="str">
        <f t="shared" si="458"/>
        <v/>
      </c>
      <c r="CG121" t="str">
        <f t="shared" si="459"/>
        <v/>
      </c>
      <c r="CH121" t="str">
        <f t="shared" si="460"/>
        <v/>
      </c>
      <c r="CI121" t="str">
        <f t="shared" si="461"/>
        <v/>
      </c>
      <c r="CJ121" t="str">
        <f t="shared" si="462"/>
        <v/>
      </c>
      <c r="CK121" t="str">
        <f t="shared" si="463"/>
        <v/>
      </c>
      <c r="CL121" t="str">
        <f t="shared" si="464"/>
        <v/>
      </c>
      <c r="CM121" t="str">
        <f t="shared" si="465"/>
        <v/>
      </c>
      <c r="CN121" t="str">
        <f t="shared" si="466"/>
        <v/>
      </c>
      <c r="CO121" t="str">
        <f t="shared" si="467"/>
        <v/>
      </c>
      <c r="CP121" t="str">
        <f t="shared" si="468"/>
        <v/>
      </c>
      <c r="CQ121" t="str">
        <f t="shared" si="469"/>
        <v/>
      </c>
      <c r="CR121" t="str">
        <f t="shared" si="470"/>
        <v/>
      </c>
      <c r="CS121" t="str">
        <f t="shared" si="471"/>
        <v/>
      </c>
      <c r="CT121" t="str">
        <f t="shared" si="472"/>
        <v/>
      </c>
      <c r="CU121" t="str">
        <f t="shared" si="473"/>
        <v/>
      </c>
      <c r="CV121" t="str">
        <f t="shared" si="474"/>
        <v/>
      </c>
      <c r="CW121" t="str">
        <f t="shared" si="393"/>
        <v/>
      </c>
      <c r="CX121" t="str">
        <f t="shared" si="394"/>
        <v/>
      </c>
      <c r="CY121" t="str">
        <f t="shared" si="395"/>
        <v/>
      </c>
      <c r="CZ121" t="str">
        <f t="shared" si="396"/>
        <v/>
      </c>
      <c r="DA121" t="str">
        <f t="shared" si="397"/>
        <v/>
      </c>
      <c r="DB121" t="str">
        <f t="shared" si="398"/>
        <v/>
      </c>
      <c r="DC121" t="str">
        <f t="shared" si="399"/>
        <v/>
      </c>
      <c r="DD121" t="str">
        <f t="shared" si="400"/>
        <v/>
      </c>
      <c r="DE121">
        <f t="shared" si="401"/>
        <v>0</v>
      </c>
      <c r="DF121">
        <f t="shared" si="475"/>
        <v>0</v>
      </c>
      <c r="DG121" t="str">
        <f t="shared" si="476"/>
        <v/>
      </c>
      <c r="DH121" t="str">
        <f t="shared" si="372"/>
        <v/>
      </c>
      <c r="DI121" t="str">
        <f t="shared" si="373"/>
        <v/>
      </c>
      <c r="DJ121" t="str">
        <f t="shared" si="374"/>
        <v/>
      </c>
      <c r="DK121" t="str">
        <f t="shared" si="375"/>
        <v/>
      </c>
      <c r="DL121" t="str">
        <f t="shared" si="376"/>
        <v/>
      </c>
      <c r="DM121" t="str">
        <f t="shared" si="377"/>
        <v/>
      </c>
      <c r="DN121" t="str">
        <f t="shared" si="378"/>
        <v/>
      </c>
      <c r="DO121" t="str">
        <f t="shared" si="379"/>
        <v/>
      </c>
      <c r="DP121" t="str">
        <f t="shared" si="380"/>
        <v/>
      </c>
      <c r="DQ121" t="str">
        <f t="shared" si="477"/>
        <v/>
      </c>
      <c r="DR121" t="str">
        <f t="shared" si="478"/>
        <v/>
      </c>
      <c r="DS121" t="str">
        <f t="shared" si="479"/>
        <v/>
      </c>
      <c r="DT121" t="str">
        <f t="shared" si="480"/>
        <v/>
      </c>
      <c r="DU121" t="str">
        <f t="shared" si="481"/>
        <v/>
      </c>
      <c r="DV121" t="str">
        <f t="shared" si="482"/>
        <v/>
      </c>
      <c r="DW121" t="str">
        <f t="shared" si="483"/>
        <v/>
      </c>
      <c r="DX121" t="str">
        <f t="shared" si="484"/>
        <v/>
      </c>
      <c r="DY121" t="str">
        <f t="shared" si="402"/>
        <v/>
      </c>
      <c r="DZ121" t="str">
        <f t="shared" si="403"/>
        <v/>
      </c>
      <c r="EA121" t="str">
        <f t="shared" si="404"/>
        <v/>
      </c>
      <c r="EB121" t="str">
        <f t="shared" si="405"/>
        <v/>
      </c>
      <c r="EC121" t="str">
        <f t="shared" si="406"/>
        <v/>
      </c>
      <c r="ED121" t="str">
        <f t="shared" si="407"/>
        <v/>
      </c>
      <c r="EE121" t="str">
        <f t="shared" si="408"/>
        <v/>
      </c>
      <c r="EF121" t="str">
        <f t="shared" si="409"/>
        <v/>
      </c>
      <c r="EG121">
        <f t="shared" si="390"/>
        <v>0</v>
      </c>
      <c r="EH121" t="str">
        <f t="shared" si="381"/>
        <v/>
      </c>
      <c r="EI121" t="b">
        <f t="shared" si="485"/>
        <v>0</v>
      </c>
      <c r="EJ121" t="b">
        <f t="shared" si="486"/>
        <v>0</v>
      </c>
      <c r="EK121" t="b">
        <f t="shared" si="487"/>
        <v>0</v>
      </c>
      <c r="EL121" t="str">
        <f t="shared" si="382"/>
        <v>FALSEFALSEFALSE</v>
      </c>
      <c r="EM121" t="str">
        <f t="shared" si="383"/>
        <v/>
      </c>
      <c r="EN121" t="str">
        <f t="shared" si="384"/>
        <v/>
      </c>
      <c r="EO121" t="str">
        <f t="shared" si="488"/>
        <v/>
      </c>
      <c r="EP121" t="str">
        <f t="shared" si="489"/>
        <v/>
      </c>
      <c r="EQ121" t="str">
        <f t="shared" si="391"/>
        <v/>
      </c>
    </row>
    <row r="122" spans="1:147" x14ac:dyDescent="0.2">
      <c r="A122" t="str">
        <f t="shared" si="385"/>
        <v/>
      </c>
      <c r="B122" s="6" t="str">
        <f t="shared" si="410"/>
        <v/>
      </c>
      <c r="C122" t="str">
        <f t="shared" si="386"/>
        <v/>
      </c>
      <c r="D122" s="8" t="str">
        <f t="shared" si="387"/>
        <v/>
      </c>
      <c r="E122" s="9" t="str">
        <f t="shared" si="344"/>
        <v/>
      </c>
      <c r="F122" s="8" t="str">
        <f t="shared" si="345"/>
        <v/>
      </c>
      <c r="G122" t="str">
        <f t="shared" si="346"/>
        <v/>
      </c>
      <c r="H122" t="str">
        <f t="shared" si="347"/>
        <v/>
      </c>
      <c r="I122" t="str">
        <f t="shared" si="348"/>
        <v/>
      </c>
      <c r="J122" t="str">
        <f t="shared" si="349"/>
        <v/>
      </c>
      <c r="K122" t="str">
        <f t="shared" si="350"/>
        <v/>
      </c>
      <c r="L122" t="str">
        <f t="shared" si="351"/>
        <v/>
      </c>
      <c r="M122" t="str">
        <f t="shared" si="352"/>
        <v/>
      </c>
      <c r="N122" t="str">
        <f t="shared" si="353"/>
        <v/>
      </c>
      <c r="O122" t="str">
        <f t="shared" si="354"/>
        <v/>
      </c>
      <c r="P122" t="str">
        <f t="shared" si="355"/>
        <v/>
      </c>
      <c r="Q122" t="str">
        <f t="shared" si="388"/>
        <v/>
      </c>
      <c r="R122" t="str">
        <f t="shared" si="356"/>
        <v/>
      </c>
      <c r="S122" t="str">
        <f t="shared" si="412"/>
        <v/>
      </c>
      <c r="T122">
        <f t="shared" si="357"/>
        <v>0</v>
      </c>
      <c r="U122" t="str">
        <f t="shared" si="413"/>
        <v/>
      </c>
      <c r="V122" t="str">
        <f t="shared" si="414"/>
        <v/>
      </c>
      <c r="W122" t="str">
        <f t="shared" si="415"/>
        <v/>
      </c>
      <c r="X122" t="str">
        <f t="shared" si="416"/>
        <v/>
      </c>
      <c r="Y122" t="str">
        <f t="shared" si="417"/>
        <v/>
      </c>
      <c r="Z122" t="str">
        <f t="shared" si="418"/>
        <v/>
      </c>
      <c r="AA122" t="str">
        <f t="shared" si="490"/>
        <v/>
      </c>
      <c r="AC122" t="str">
        <f t="shared" si="419"/>
        <v/>
      </c>
      <c r="AD122" t="str">
        <f t="shared" si="420"/>
        <v/>
      </c>
      <c r="AE122" t="str">
        <f t="shared" si="421"/>
        <v/>
      </c>
      <c r="AF122" t="str">
        <f t="shared" si="422"/>
        <v/>
      </c>
      <c r="AG122" t="str">
        <f t="shared" si="423"/>
        <v/>
      </c>
      <c r="AH122" t="str">
        <f t="shared" si="424"/>
        <v/>
      </c>
      <c r="AI122" t="str">
        <f t="shared" si="425"/>
        <v/>
      </c>
      <c r="AJ122" t="str">
        <f t="shared" si="426"/>
        <v/>
      </c>
      <c r="AK122" t="str">
        <f t="shared" si="427"/>
        <v/>
      </c>
      <c r="AL122">
        <f t="shared" si="359"/>
        <v>0</v>
      </c>
      <c r="AM122" t="str">
        <f t="shared" si="428"/>
        <v/>
      </c>
      <c r="AN122" t="str">
        <f t="shared" si="429"/>
        <v/>
      </c>
      <c r="AO122" t="str">
        <f t="shared" si="430"/>
        <v/>
      </c>
      <c r="AP122" t="str">
        <f t="shared" si="389"/>
        <v/>
      </c>
      <c r="AQ122" t="b">
        <f t="shared" si="411"/>
        <v>0</v>
      </c>
      <c r="AR122" t="str">
        <f t="shared" si="431"/>
        <v/>
      </c>
      <c r="AS122" t="str">
        <f t="shared" si="432"/>
        <v/>
      </c>
      <c r="AT122" t="str">
        <f t="shared" si="360"/>
        <v/>
      </c>
      <c r="AU122" t="str">
        <f t="shared" si="433"/>
        <v/>
      </c>
      <c r="AV122" t="str">
        <f t="shared" si="361"/>
        <v/>
      </c>
      <c r="AW122" t="str">
        <f t="shared" si="362"/>
        <v/>
      </c>
      <c r="AX122" t="str">
        <f t="shared" si="363"/>
        <v/>
      </c>
      <c r="AY122" t="str">
        <f t="shared" si="364"/>
        <v/>
      </c>
      <c r="AZ122" t="str">
        <f t="shared" si="365"/>
        <v/>
      </c>
      <c r="BA122" t="str">
        <f t="shared" si="366"/>
        <v/>
      </c>
      <c r="BB122" t="str">
        <f t="shared" si="367"/>
        <v/>
      </c>
      <c r="BC122" t="str">
        <f t="shared" si="434"/>
        <v/>
      </c>
      <c r="BD122" t="str">
        <f t="shared" si="435"/>
        <v/>
      </c>
      <c r="BE122" t="str">
        <f t="shared" si="436"/>
        <v/>
      </c>
      <c r="BF122" t="str">
        <f t="shared" si="437"/>
        <v/>
      </c>
      <c r="BG122" t="str">
        <f t="shared" si="438"/>
        <v/>
      </c>
      <c r="BH122" t="str">
        <f t="shared" si="439"/>
        <v/>
      </c>
      <c r="BI122">
        <f t="shared" si="368"/>
        <v>0</v>
      </c>
      <c r="BJ122" t="str">
        <f t="shared" si="440"/>
        <v/>
      </c>
      <c r="BK122" t="str">
        <f t="shared" si="441"/>
        <v/>
      </c>
      <c r="BL122" t="b">
        <f t="shared" si="442"/>
        <v>0</v>
      </c>
      <c r="BM122" t="str">
        <f t="shared" si="443"/>
        <v/>
      </c>
      <c r="BN122" t="str">
        <f t="shared" si="444"/>
        <v/>
      </c>
      <c r="BO122" t="str">
        <f t="shared" si="445"/>
        <v/>
      </c>
      <c r="BP122" t="str">
        <f t="shared" si="446"/>
        <v/>
      </c>
      <c r="BQ122" t="str">
        <f t="shared" si="447"/>
        <v/>
      </c>
      <c r="BR122" t="str">
        <f t="shared" si="448"/>
        <v/>
      </c>
      <c r="BS122" t="str">
        <f t="shared" si="449"/>
        <v/>
      </c>
      <c r="BT122" t="str">
        <f t="shared" si="450"/>
        <v/>
      </c>
      <c r="BU122" t="str">
        <f t="shared" si="451"/>
        <v/>
      </c>
      <c r="BV122" t="str">
        <f t="shared" si="452"/>
        <v/>
      </c>
      <c r="BW122" t="str">
        <f t="shared" si="453"/>
        <v/>
      </c>
      <c r="BX122" t="str">
        <f t="shared" si="454"/>
        <v/>
      </c>
      <c r="BY122">
        <f t="shared" si="369"/>
        <v>0</v>
      </c>
      <c r="BZ122">
        <f t="shared" si="392"/>
        <v>0</v>
      </c>
      <c r="CA122" t="str">
        <f t="shared" si="455"/>
        <v/>
      </c>
      <c r="CB122" t="str">
        <f t="shared" si="370"/>
        <v/>
      </c>
      <c r="CC122" t="str">
        <f t="shared" si="371"/>
        <v/>
      </c>
      <c r="CD122" t="str">
        <f t="shared" si="456"/>
        <v/>
      </c>
      <c r="CE122" t="str">
        <f t="shared" si="457"/>
        <v/>
      </c>
      <c r="CF122" t="str">
        <f t="shared" si="458"/>
        <v/>
      </c>
      <c r="CG122" t="str">
        <f t="shared" si="459"/>
        <v/>
      </c>
      <c r="CH122" t="str">
        <f t="shared" si="460"/>
        <v/>
      </c>
      <c r="CI122" t="str">
        <f t="shared" si="461"/>
        <v/>
      </c>
      <c r="CJ122" t="str">
        <f t="shared" si="462"/>
        <v/>
      </c>
      <c r="CK122" t="str">
        <f t="shared" si="463"/>
        <v/>
      </c>
      <c r="CL122" t="str">
        <f t="shared" si="464"/>
        <v/>
      </c>
      <c r="CM122" t="str">
        <f t="shared" si="465"/>
        <v/>
      </c>
      <c r="CN122" t="str">
        <f t="shared" si="466"/>
        <v/>
      </c>
      <c r="CO122" t="str">
        <f t="shared" si="467"/>
        <v/>
      </c>
      <c r="CP122" t="str">
        <f t="shared" si="468"/>
        <v/>
      </c>
      <c r="CQ122" t="str">
        <f t="shared" si="469"/>
        <v/>
      </c>
      <c r="CR122" t="str">
        <f t="shared" si="470"/>
        <v/>
      </c>
      <c r="CS122" t="str">
        <f t="shared" si="471"/>
        <v/>
      </c>
      <c r="CT122" t="str">
        <f t="shared" si="472"/>
        <v/>
      </c>
      <c r="CU122" t="str">
        <f t="shared" si="473"/>
        <v/>
      </c>
      <c r="CV122" t="str">
        <f t="shared" si="474"/>
        <v/>
      </c>
      <c r="CW122" t="str">
        <f t="shared" si="393"/>
        <v/>
      </c>
      <c r="CX122" t="str">
        <f t="shared" si="394"/>
        <v/>
      </c>
      <c r="CY122" t="str">
        <f t="shared" si="395"/>
        <v/>
      </c>
      <c r="CZ122" t="str">
        <f t="shared" si="396"/>
        <v/>
      </c>
      <c r="DA122" t="str">
        <f t="shared" si="397"/>
        <v/>
      </c>
      <c r="DB122" t="str">
        <f t="shared" si="398"/>
        <v/>
      </c>
      <c r="DC122" t="str">
        <f t="shared" si="399"/>
        <v/>
      </c>
      <c r="DD122" t="str">
        <f t="shared" si="400"/>
        <v/>
      </c>
      <c r="DE122">
        <f t="shared" si="401"/>
        <v>0</v>
      </c>
      <c r="DF122">
        <f t="shared" si="475"/>
        <v>0</v>
      </c>
      <c r="DG122" t="str">
        <f t="shared" si="476"/>
        <v/>
      </c>
      <c r="DH122" t="str">
        <f t="shared" si="372"/>
        <v/>
      </c>
      <c r="DI122" t="str">
        <f t="shared" si="373"/>
        <v/>
      </c>
      <c r="DJ122" t="str">
        <f t="shared" si="374"/>
        <v/>
      </c>
      <c r="DK122" t="str">
        <f t="shared" si="375"/>
        <v/>
      </c>
      <c r="DL122" t="str">
        <f t="shared" si="376"/>
        <v/>
      </c>
      <c r="DM122" t="str">
        <f t="shared" si="377"/>
        <v/>
      </c>
      <c r="DN122" t="str">
        <f t="shared" si="378"/>
        <v/>
      </c>
      <c r="DO122" t="str">
        <f t="shared" si="379"/>
        <v/>
      </c>
      <c r="DP122" t="str">
        <f t="shared" si="380"/>
        <v/>
      </c>
      <c r="DQ122" t="str">
        <f t="shared" si="477"/>
        <v/>
      </c>
      <c r="DR122" t="str">
        <f t="shared" si="478"/>
        <v/>
      </c>
      <c r="DS122" t="str">
        <f t="shared" si="479"/>
        <v/>
      </c>
      <c r="DT122" t="str">
        <f t="shared" si="480"/>
        <v/>
      </c>
      <c r="DU122" t="str">
        <f t="shared" si="481"/>
        <v/>
      </c>
      <c r="DV122" t="str">
        <f t="shared" si="482"/>
        <v/>
      </c>
      <c r="DW122" t="str">
        <f t="shared" si="483"/>
        <v/>
      </c>
      <c r="DX122" t="str">
        <f t="shared" si="484"/>
        <v/>
      </c>
      <c r="DY122" t="str">
        <f t="shared" si="402"/>
        <v/>
      </c>
      <c r="DZ122" t="str">
        <f t="shared" si="403"/>
        <v/>
      </c>
      <c r="EA122" t="str">
        <f t="shared" si="404"/>
        <v/>
      </c>
      <c r="EB122" t="str">
        <f t="shared" si="405"/>
        <v/>
      </c>
      <c r="EC122" t="str">
        <f t="shared" si="406"/>
        <v/>
      </c>
      <c r="ED122" t="str">
        <f t="shared" si="407"/>
        <v/>
      </c>
      <c r="EE122" t="str">
        <f t="shared" si="408"/>
        <v/>
      </c>
      <c r="EF122" t="str">
        <f t="shared" si="409"/>
        <v/>
      </c>
      <c r="EG122">
        <f t="shared" si="390"/>
        <v>0</v>
      </c>
      <c r="EH122" t="str">
        <f t="shared" si="381"/>
        <v/>
      </c>
      <c r="EI122" t="b">
        <f t="shared" si="485"/>
        <v>0</v>
      </c>
      <c r="EJ122" t="b">
        <f t="shared" si="486"/>
        <v>0</v>
      </c>
      <c r="EK122" t="b">
        <f t="shared" si="487"/>
        <v>0</v>
      </c>
      <c r="EL122" t="str">
        <f t="shared" si="382"/>
        <v>FALSEFALSEFALSE</v>
      </c>
      <c r="EM122" t="str">
        <f t="shared" si="383"/>
        <v/>
      </c>
      <c r="EN122" t="str">
        <f t="shared" si="384"/>
        <v/>
      </c>
      <c r="EO122" t="str">
        <f t="shared" si="488"/>
        <v/>
      </c>
      <c r="EP122" t="str">
        <f t="shared" si="489"/>
        <v/>
      </c>
      <c r="EQ122" t="str">
        <f t="shared" si="391"/>
        <v/>
      </c>
    </row>
    <row r="123" spans="1:147" x14ac:dyDescent="0.2">
      <c r="A123" t="str">
        <f t="shared" si="385"/>
        <v/>
      </c>
      <c r="B123" s="6" t="str">
        <f t="shared" si="410"/>
        <v/>
      </c>
      <c r="C123" t="str">
        <f t="shared" si="386"/>
        <v/>
      </c>
      <c r="D123" s="8" t="str">
        <f t="shared" si="387"/>
        <v/>
      </c>
      <c r="E123" s="9" t="str">
        <f t="shared" si="344"/>
        <v/>
      </c>
      <c r="F123" s="8" t="str">
        <f t="shared" si="345"/>
        <v/>
      </c>
      <c r="G123" t="str">
        <f t="shared" si="346"/>
        <v/>
      </c>
      <c r="H123" t="str">
        <f t="shared" si="347"/>
        <v/>
      </c>
      <c r="I123" t="str">
        <f t="shared" si="348"/>
        <v/>
      </c>
      <c r="J123" t="str">
        <f t="shared" si="349"/>
        <v/>
      </c>
      <c r="K123" t="str">
        <f t="shared" si="350"/>
        <v/>
      </c>
      <c r="L123" t="str">
        <f t="shared" si="351"/>
        <v/>
      </c>
      <c r="M123" t="str">
        <f t="shared" si="352"/>
        <v/>
      </c>
      <c r="N123" t="str">
        <f t="shared" si="353"/>
        <v/>
      </c>
      <c r="O123" t="str">
        <f t="shared" si="354"/>
        <v/>
      </c>
      <c r="P123" t="str">
        <f t="shared" si="355"/>
        <v/>
      </c>
      <c r="Q123" t="str">
        <f t="shared" si="388"/>
        <v/>
      </c>
      <c r="R123" t="str">
        <f t="shared" si="356"/>
        <v/>
      </c>
      <c r="S123" t="str">
        <f t="shared" si="412"/>
        <v/>
      </c>
      <c r="T123">
        <f t="shared" si="357"/>
        <v>0</v>
      </c>
      <c r="U123" t="str">
        <f t="shared" si="413"/>
        <v/>
      </c>
      <c r="V123" t="str">
        <f t="shared" si="414"/>
        <v/>
      </c>
      <c r="W123" t="str">
        <f t="shared" si="415"/>
        <v/>
      </c>
      <c r="X123" t="str">
        <f t="shared" si="416"/>
        <v/>
      </c>
      <c r="Y123" t="str">
        <f t="shared" si="417"/>
        <v/>
      </c>
      <c r="Z123" t="str">
        <f t="shared" si="418"/>
        <v/>
      </c>
      <c r="AA123" t="str">
        <f t="shared" si="490"/>
        <v/>
      </c>
      <c r="AC123" t="str">
        <f t="shared" si="419"/>
        <v/>
      </c>
      <c r="AD123" t="str">
        <f t="shared" si="420"/>
        <v/>
      </c>
      <c r="AE123" t="str">
        <f t="shared" si="421"/>
        <v/>
      </c>
      <c r="AF123" t="str">
        <f t="shared" si="422"/>
        <v/>
      </c>
      <c r="AG123" t="str">
        <f t="shared" si="423"/>
        <v/>
      </c>
      <c r="AH123" t="str">
        <f t="shared" si="424"/>
        <v/>
      </c>
      <c r="AI123" t="str">
        <f t="shared" si="425"/>
        <v/>
      </c>
      <c r="AJ123" t="str">
        <f t="shared" si="426"/>
        <v/>
      </c>
      <c r="AK123" t="str">
        <f t="shared" si="427"/>
        <v/>
      </c>
      <c r="AL123">
        <f t="shared" si="359"/>
        <v>0</v>
      </c>
      <c r="AM123" t="str">
        <f t="shared" si="428"/>
        <v/>
      </c>
      <c r="AN123" t="str">
        <f t="shared" si="429"/>
        <v/>
      </c>
      <c r="AO123" t="str">
        <f t="shared" si="430"/>
        <v/>
      </c>
      <c r="AP123" t="str">
        <f t="shared" si="389"/>
        <v/>
      </c>
      <c r="AQ123" t="b">
        <f t="shared" si="411"/>
        <v>0</v>
      </c>
      <c r="AR123" t="str">
        <f t="shared" si="431"/>
        <v/>
      </c>
      <c r="AS123" t="str">
        <f t="shared" si="432"/>
        <v/>
      </c>
      <c r="AT123" t="str">
        <f t="shared" si="360"/>
        <v/>
      </c>
      <c r="AU123" t="str">
        <f t="shared" si="433"/>
        <v/>
      </c>
      <c r="AV123" t="str">
        <f t="shared" si="361"/>
        <v/>
      </c>
      <c r="AW123" t="str">
        <f t="shared" si="362"/>
        <v/>
      </c>
      <c r="AX123" t="str">
        <f t="shared" si="363"/>
        <v/>
      </c>
      <c r="AY123" t="str">
        <f t="shared" si="364"/>
        <v/>
      </c>
      <c r="AZ123" t="str">
        <f t="shared" si="365"/>
        <v/>
      </c>
      <c r="BA123" t="str">
        <f t="shared" si="366"/>
        <v/>
      </c>
      <c r="BB123" t="str">
        <f t="shared" si="367"/>
        <v/>
      </c>
      <c r="BC123" t="str">
        <f t="shared" si="434"/>
        <v/>
      </c>
      <c r="BD123" t="str">
        <f t="shared" si="435"/>
        <v/>
      </c>
      <c r="BE123" t="str">
        <f t="shared" si="436"/>
        <v/>
      </c>
      <c r="BF123" t="str">
        <f t="shared" si="437"/>
        <v/>
      </c>
      <c r="BG123" t="str">
        <f t="shared" si="438"/>
        <v/>
      </c>
      <c r="BH123" t="str">
        <f t="shared" si="439"/>
        <v/>
      </c>
      <c r="BI123">
        <f t="shared" si="368"/>
        <v>0</v>
      </c>
      <c r="BJ123" t="str">
        <f t="shared" si="440"/>
        <v/>
      </c>
      <c r="BK123" t="str">
        <f t="shared" si="441"/>
        <v/>
      </c>
      <c r="BL123" t="b">
        <f t="shared" si="442"/>
        <v>0</v>
      </c>
      <c r="BM123" t="str">
        <f t="shared" si="443"/>
        <v/>
      </c>
      <c r="BN123" t="str">
        <f t="shared" si="444"/>
        <v/>
      </c>
      <c r="BO123" t="str">
        <f t="shared" si="445"/>
        <v/>
      </c>
      <c r="BP123" t="str">
        <f t="shared" si="446"/>
        <v/>
      </c>
      <c r="BQ123" t="str">
        <f t="shared" si="447"/>
        <v/>
      </c>
      <c r="BR123" t="str">
        <f t="shared" si="448"/>
        <v/>
      </c>
      <c r="BS123" t="str">
        <f t="shared" si="449"/>
        <v/>
      </c>
      <c r="BT123" t="str">
        <f t="shared" si="450"/>
        <v/>
      </c>
      <c r="BU123" t="str">
        <f t="shared" si="451"/>
        <v/>
      </c>
      <c r="BV123" t="str">
        <f t="shared" si="452"/>
        <v/>
      </c>
      <c r="BW123" t="str">
        <f t="shared" si="453"/>
        <v/>
      </c>
      <c r="BX123" t="str">
        <f t="shared" si="454"/>
        <v/>
      </c>
      <c r="BY123">
        <f t="shared" si="369"/>
        <v>0</v>
      </c>
      <c r="BZ123">
        <f t="shared" si="392"/>
        <v>0</v>
      </c>
      <c r="CA123" t="str">
        <f t="shared" si="455"/>
        <v/>
      </c>
      <c r="CB123" t="str">
        <f t="shared" si="370"/>
        <v/>
      </c>
      <c r="CC123" t="str">
        <f t="shared" si="371"/>
        <v/>
      </c>
      <c r="CD123" t="str">
        <f t="shared" si="456"/>
        <v/>
      </c>
      <c r="CE123" t="str">
        <f t="shared" si="457"/>
        <v/>
      </c>
      <c r="CF123" t="str">
        <f t="shared" si="458"/>
        <v/>
      </c>
      <c r="CG123" t="str">
        <f t="shared" si="459"/>
        <v/>
      </c>
      <c r="CH123" t="str">
        <f t="shared" si="460"/>
        <v/>
      </c>
      <c r="CI123" t="str">
        <f t="shared" si="461"/>
        <v/>
      </c>
      <c r="CJ123" t="str">
        <f t="shared" si="462"/>
        <v/>
      </c>
      <c r="CK123" t="str">
        <f t="shared" si="463"/>
        <v/>
      </c>
      <c r="CL123" t="str">
        <f t="shared" si="464"/>
        <v/>
      </c>
      <c r="CM123" t="str">
        <f t="shared" si="465"/>
        <v/>
      </c>
      <c r="CN123" t="str">
        <f t="shared" si="466"/>
        <v/>
      </c>
      <c r="CO123" t="str">
        <f t="shared" si="467"/>
        <v/>
      </c>
      <c r="CP123" t="str">
        <f t="shared" si="468"/>
        <v/>
      </c>
      <c r="CQ123" t="str">
        <f t="shared" si="469"/>
        <v/>
      </c>
      <c r="CR123" t="str">
        <f t="shared" si="470"/>
        <v/>
      </c>
      <c r="CS123" t="str">
        <f t="shared" si="471"/>
        <v/>
      </c>
      <c r="CT123" t="str">
        <f t="shared" si="472"/>
        <v/>
      </c>
      <c r="CU123" t="str">
        <f t="shared" si="473"/>
        <v/>
      </c>
      <c r="CV123" t="str">
        <f t="shared" si="474"/>
        <v/>
      </c>
      <c r="CW123" t="str">
        <f t="shared" si="393"/>
        <v/>
      </c>
      <c r="CX123" t="str">
        <f t="shared" si="394"/>
        <v/>
      </c>
      <c r="CY123" t="str">
        <f t="shared" si="395"/>
        <v/>
      </c>
      <c r="CZ123" t="str">
        <f t="shared" si="396"/>
        <v/>
      </c>
      <c r="DA123" t="str">
        <f t="shared" si="397"/>
        <v/>
      </c>
      <c r="DB123" t="str">
        <f t="shared" si="398"/>
        <v/>
      </c>
      <c r="DC123" t="str">
        <f t="shared" si="399"/>
        <v/>
      </c>
      <c r="DD123" t="str">
        <f t="shared" si="400"/>
        <v/>
      </c>
      <c r="DE123">
        <f t="shared" si="401"/>
        <v>0</v>
      </c>
      <c r="DF123">
        <f t="shared" si="475"/>
        <v>0</v>
      </c>
      <c r="DG123" t="str">
        <f t="shared" si="476"/>
        <v/>
      </c>
      <c r="DH123" t="str">
        <f t="shared" si="372"/>
        <v/>
      </c>
      <c r="DI123" t="str">
        <f t="shared" si="373"/>
        <v/>
      </c>
      <c r="DJ123" t="str">
        <f t="shared" si="374"/>
        <v/>
      </c>
      <c r="DK123" t="str">
        <f t="shared" si="375"/>
        <v/>
      </c>
      <c r="DL123" t="str">
        <f t="shared" si="376"/>
        <v/>
      </c>
      <c r="DM123" t="str">
        <f t="shared" si="377"/>
        <v/>
      </c>
      <c r="DN123" t="str">
        <f t="shared" si="378"/>
        <v/>
      </c>
      <c r="DO123" t="str">
        <f t="shared" si="379"/>
        <v/>
      </c>
      <c r="DP123" t="str">
        <f t="shared" si="380"/>
        <v/>
      </c>
      <c r="DQ123" t="str">
        <f t="shared" si="477"/>
        <v/>
      </c>
      <c r="DR123" t="str">
        <f t="shared" si="478"/>
        <v/>
      </c>
      <c r="DS123" t="str">
        <f t="shared" si="479"/>
        <v/>
      </c>
      <c r="DT123" t="str">
        <f t="shared" si="480"/>
        <v/>
      </c>
      <c r="DU123" t="str">
        <f t="shared" si="481"/>
        <v/>
      </c>
      <c r="DV123" t="str">
        <f t="shared" si="482"/>
        <v/>
      </c>
      <c r="DW123" t="str">
        <f t="shared" si="483"/>
        <v/>
      </c>
      <c r="DX123" t="str">
        <f t="shared" si="484"/>
        <v/>
      </c>
      <c r="DY123" t="str">
        <f t="shared" si="402"/>
        <v/>
      </c>
      <c r="DZ123" t="str">
        <f t="shared" si="403"/>
        <v/>
      </c>
      <c r="EA123" t="str">
        <f t="shared" si="404"/>
        <v/>
      </c>
      <c r="EB123" t="str">
        <f t="shared" si="405"/>
        <v/>
      </c>
      <c r="EC123" t="str">
        <f t="shared" si="406"/>
        <v/>
      </c>
      <c r="ED123" t="str">
        <f t="shared" si="407"/>
        <v/>
      </c>
      <c r="EE123" t="str">
        <f t="shared" si="408"/>
        <v/>
      </c>
      <c r="EF123" t="str">
        <f t="shared" si="409"/>
        <v/>
      </c>
      <c r="EG123">
        <f t="shared" si="390"/>
        <v>0</v>
      </c>
      <c r="EH123" t="str">
        <f t="shared" si="381"/>
        <v/>
      </c>
      <c r="EI123" t="b">
        <f t="shared" si="485"/>
        <v>0</v>
      </c>
      <c r="EJ123" t="b">
        <f t="shared" si="486"/>
        <v>0</v>
      </c>
      <c r="EK123" t="b">
        <f t="shared" si="487"/>
        <v>0</v>
      </c>
      <c r="EL123" t="str">
        <f t="shared" si="382"/>
        <v>FALSEFALSEFALSE</v>
      </c>
      <c r="EM123" t="str">
        <f t="shared" si="383"/>
        <v/>
      </c>
      <c r="EN123" t="str">
        <f t="shared" si="384"/>
        <v/>
      </c>
      <c r="EO123" t="str">
        <f t="shared" si="488"/>
        <v/>
      </c>
      <c r="EP123" t="str">
        <f t="shared" si="489"/>
        <v/>
      </c>
      <c r="EQ123" t="str">
        <f t="shared" si="391"/>
        <v/>
      </c>
    </row>
    <row r="124" spans="1:147" x14ac:dyDescent="0.2">
      <c r="A124" t="str">
        <f t="shared" si="385"/>
        <v/>
      </c>
      <c r="B124" s="6" t="str">
        <f t="shared" si="410"/>
        <v/>
      </c>
      <c r="C124" t="str">
        <f t="shared" si="386"/>
        <v/>
      </c>
      <c r="D124" s="8" t="str">
        <f t="shared" si="387"/>
        <v/>
      </c>
      <c r="E124" s="9" t="str">
        <f t="shared" si="344"/>
        <v/>
      </c>
      <c r="F124" s="8" t="str">
        <f t="shared" si="345"/>
        <v/>
      </c>
      <c r="G124" t="str">
        <f t="shared" si="346"/>
        <v/>
      </c>
      <c r="H124" t="str">
        <f t="shared" si="347"/>
        <v/>
      </c>
      <c r="I124" t="str">
        <f t="shared" si="348"/>
        <v/>
      </c>
      <c r="J124" t="str">
        <f t="shared" si="349"/>
        <v/>
      </c>
      <c r="K124" t="str">
        <f t="shared" si="350"/>
        <v/>
      </c>
      <c r="L124" t="str">
        <f t="shared" si="351"/>
        <v/>
      </c>
      <c r="M124" t="str">
        <f t="shared" si="352"/>
        <v/>
      </c>
      <c r="N124" t="str">
        <f t="shared" si="353"/>
        <v/>
      </c>
      <c r="O124" t="str">
        <f t="shared" si="354"/>
        <v/>
      </c>
      <c r="P124" t="str">
        <f t="shared" si="355"/>
        <v/>
      </c>
      <c r="Q124" t="str">
        <f t="shared" si="388"/>
        <v/>
      </c>
      <c r="R124" t="str">
        <f t="shared" si="356"/>
        <v/>
      </c>
      <c r="S124" t="str">
        <f t="shared" si="412"/>
        <v/>
      </c>
      <c r="T124">
        <f t="shared" si="357"/>
        <v>0</v>
      </c>
      <c r="U124" t="str">
        <f t="shared" si="413"/>
        <v/>
      </c>
      <c r="V124" t="str">
        <f t="shared" si="414"/>
        <v/>
      </c>
      <c r="W124" t="str">
        <f t="shared" si="415"/>
        <v/>
      </c>
      <c r="X124" t="str">
        <f t="shared" si="416"/>
        <v/>
      </c>
      <c r="Y124" t="str">
        <f t="shared" si="417"/>
        <v/>
      </c>
      <c r="Z124" t="str">
        <f t="shared" si="418"/>
        <v/>
      </c>
      <c r="AA124" t="str">
        <f t="shared" si="490"/>
        <v/>
      </c>
      <c r="AC124" t="str">
        <f t="shared" si="419"/>
        <v/>
      </c>
      <c r="AD124" t="str">
        <f t="shared" si="420"/>
        <v/>
      </c>
      <c r="AE124" t="str">
        <f t="shared" si="421"/>
        <v/>
      </c>
      <c r="AF124" t="str">
        <f t="shared" si="422"/>
        <v/>
      </c>
      <c r="AG124" t="str">
        <f t="shared" si="423"/>
        <v/>
      </c>
      <c r="AH124" t="str">
        <f t="shared" si="424"/>
        <v/>
      </c>
      <c r="AI124" t="str">
        <f t="shared" si="425"/>
        <v/>
      </c>
      <c r="AJ124" t="str">
        <f t="shared" si="426"/>
        <v/>
      </c>
      <c r="AK124" t="str">
        <f t="shared" si="427"/>
        <v/>
      </c>
      <c r="AL124">
        <f t="shared" si="359"/>
        <v>0</v>
      </c>
      <c r="AM124" t="str">
        <f t="shared" si="428"/>
        <v/>
      </c>
      <c r="AN124" t="str">
        <f t="shared" si="429"/>
        <v/>
      </c>
      <c r="AO124" t="str">
        <f t="shared" si="430"/>
        <v/>
      </c>
      <c r="AP124" t="str">
        <f t="shared" si="389"/>
        <v/>
      </c>
      <c r="AQ124" t="b">
        <f t="shared" si="411"/>
        <v>0</v>
      </c>
      <c r="AR124" t="str">
        <f t="shared" si="431"/>
        <v/>
      </c>
      <c r="AS124" t="str">
        <f t="shared" si="432"/>
        <v/>
      </c>
      <c r="AT124" t="str">
        <f t="shared" si="360"/>
        <v/>
      </c>
      <c r="AU124" t="str">
        <f t="shared" si="433"/>
        <v/>
      </c>
      <c r="AV124" t="str">
        <f t="shared" si="361"/>
        <v/>
      </c>
      <c r="AW124" t="str">
        <f t="shared" si="362"/>
        <v/>
      </c>
      <c r="AX124" t="str">
        <f t="shared" si="363"/>
        <v/>
      </c>
      <c r="AY124" t="str">
        <f t="shared" si="364"/>
        <v/>
      </c>
      <c r="AZ124" t="str">
        <f t="shared" si="365"/>
        <v/>
      </c>
      <c r="BA124" t="str">
        <f t="shared" si="366"/>
        <v/>
      </c>
      <c r="BB124" t="str">
        <f t="shared" si="367"/>
        <v/>
      </c>
      <c r="BC124" t="str">
        <f t="shared" si="434"/>
        <v/>
      </c>
      <c r="BD124" t="str">
        <f t="shared" si="435"/>
        <v/>
      </c>
      <c r="BE124" t="str">
        <f t="shared" si="436"/>
        <v/>
      </c>
      <c r="BF124" t="str">
        <f t="shared" si="437"/>
        <v/>
      </c>
      <c r="BG124" t="str">
        <f t="shared" si="438"/>
        <v/>
      </c>
      <c r="BH124" t="str">
        <f t="shared" si="439"/>
        <v/>
      </c>
      <c r="BI124">
        <f t="shared" si="368"/>
        <v>0</v>
      </c>
      <c r="BJ124" t="str">
        <f t="shared" si="440"/>
        <v/>
      </c>
      <c r="BK124" t="str">
        <f t="shared" si="441"/>
        <v/>
      </c>
      <c r="BL124" t="b">
        <f t="shared" si="442"/>
        <v>0</v>
      </c>
      <c r="BM124" t="str">
        <f t="shared" si="443"/>
        <v/>
      </c>
      <c r="BN124" t="str">
        <f t="shared" si="444"/>
        <v/>
      </c>
      <c r="BO124" t="str">
        <f t="shared" si="445"/>
        <v/>
      </c>
      <c r="BP124" t="str">
        <f t="shared" si="446"/>
        <v/>
      </c>
      <c r="BQ124" t="str">
        <f t="shared" si="447"/>
        <v/>
      </c>
      <c r="BR124" t="str">
        <f t="shared" si="448"/>
        <v/>
      </c>
      <c r="BS124" t="str">
        <f t="shared" si="449"/>
        <v/>
      </c>
      <c r="BT124" t="str">
        <f t="shared" si="450"/>
        <v/>
      </c>
      <c r="BU124" t="str">
        <f t="shared" si="451"/>
        <v/>
      </c>
      <c r="BV124" t="str">
        <f t="shared" si="452"/>
        <v/>
      </c>
      <c r="BW124" t="str">
        <f t="shared" si="453"/>
        <v/>
      </c>
      <c r="BX124" t="str">
        <f t="shared" si="454"/>
        <v/>
      </c>
      <c r="BY124">
        <f t="shared" si="369"/>
        <v>0</v>
      </c>
      <c r="BZ124">
        <f t="shared" si="392"/>
        <v>0</v>
      </c>
      <c r="CA124" t="str">
        <f t="shared" si="455"/>
        <v/>
      </c>
      <c r="CB124" t="str">
        <f t="shared" si="370"/>
        <v/>
      </c>
      <c r="CC124" t="str">
        <f t="shared" si="371"/>
        <v/>
      </c>
      <c r="CD124" t="str">
        <f t="shared" si="456"/>
        <v/>
      </c>
      <c r="CE124" t="str">
        <f t="shared" si="457"/>
        <v/>
      </c>
      <c r="CF124" t="str">
        <f t="shared" si="458"/>
        <v/>
      </c>
      <c r="CG124" t="str">
        <f t="shared" si="459"/>
        <v/>
      </c>
      <c r="CH124" t="str">
        <f t="shared" si="460"/>
        <v/>
      </c>
      <c r="CI124" t="str">
        <f t="shared" si="461"/>
        <v/>
      </c>
      <c r="CJ124" t="str">
        <f t="shared" si="462"/>
        <v/>
      </c>
      <c r="CK124" t="str">
        <f t="shared" si="463"/>
        <v/>
      </c>
      <c r="CL124" t="str">
        <f t="shared" si="464"/>
        <v/>
      </c>
      <c r="CM124" t="str">
        <f t="shared" si="465"/>
        <v/>
      </c>
      <c r="CN124" t="str">
        <f t="shared" si="466"/>
        <v/>
      </c>
      <c r="CO124" t="str">
        <f t="shared" si="467"/>
        <v/>
      </c>
      <c r="CP124" t="str">
        <f t="shared" si="468"/>
        <v/>
      </c>
      <c r="CQ124" t="str">
        <f t="shared" si="469"/>
        <v/>
      </c>
      <c r="CR124" t="str">
        <f t="shared" si="470"/>
        <v/>
      </c>
      <c r="CS124" t="str">
        <f t="shared" si="471"/>
        <v/>
      </c>
      <c r="CT124" t="str">
        <f t="shared" si="472"/>
        <v/>
      </c>
      <c r="CU124" t="str">
        <f t="shared" si="473"/>
        <v/>
      </c>
      <c r="CV124" t="str">
        <f t="shared" si="474"/>
        <v/>
      </c>
      <c r="CW124" t="str">
        <f t="shared" si="393"/>
        <v/>
      </c>
      <c r="CX124" t="str">
        <f t="shared" si="394"/>
        <v/>
      </c>
      <c r="CY124" t="str">
        <f t="shared" si="395"/>
        <v/>
      </c>
      <c r="CZ124" t="str">
        <f t="shared" si="396"/>
        <v/>
      </c>
      <c r="DA124" t="str">
        <f t="shared" si="397"/>
        <v/>
      </c>
      <c r="DB124" t="str">
        <f t="shared" si="398"/>
        <v/>
      </c>
      <c r="DC124" t="str">
        <f t="shared" si="399"/>
        <v/>
      </c>
      <c r="DD124" t="str">
        <f t="shared" si="400"/>
        <v/>
      </c>
      <c r="DE124">
        <f t="shared" si="401"/>
        <v>0</v>
      </c>
      <c r="DF124">
        <f t="shared" si="475"/>
        <v>0</v>
      </c>
      <c r="DG124" t="str">
        <f t="shared" si="476"/>
        <v/>
      </c>
      <c r="DH124" t="str">
        <f t="shared" si="372"/>
        <v/>
      </c>
      <c r="DI124" t="str">
        <f t="shared" si="373"/>
        <v/>
      </c>
      <c r="DJ124" t="str">
        <f t="shared" si="374"/>
        <v/>
      </c>
      <c r="DK124" t="str">
        <f t="shared" si="375"/>
        <v/>
      </c>
      <c r="DL124" t="str">
        <f t="shared" si="376"/>
        <v/>
      </c>
      <c r="DM124" t="str">
        <f t="shared" si="377"/>
        <v/>
      </c>
      <c r="DN124" t="str">
        <f t="shared" si="378"/>
        <v/>
      </c>
      <c r="DO124" t="str">
        <f t="shared" si="379"/>
        <v/>
      </c>
      <c r="DP124" t="str">
        <f t="shared" si="380"/>
        <v/>
      </c>
      <c r="DQ124" t="str">
        <f t="shared" si="477"/>
        <v/>
      </c>
      <c r="DR124" t="str">
        <f t="shared" si="478"/>
        <v/>
      </c>
      <c r="DS124" t="str">
        <f t="shared" si="479"/>
        <v/>
      </c>
      <c r="DT124" t="str">
        <f t="shared" si="480"/>
        <v/>
      </c>
      <c r="DU124" t="str">
        <f t="shared" si="481"/>
        <v/>
      </c>
      <c r="DV124" t="str">
        <f t="shared" si="482"/>
        <v/>
      </c>
      <c r="DW124" t="str">
        <f t="shared" si="483"/>
        <v/>
      </c>
      <c r="DX124" t="str">
        <f t="shared" si="484"/>
        <v/>
      </c>
      <c r="DY124" t="str">
        <f t="shared" si="402"/>
        <v/>
      </c>
      <c r="DZ124" t="str">
        <f t="shared" si="403"/>
        <v/>
      </c>
      <c r="EA124" t="str">
        <f t="shared" si="404"/>
        <v/>
      </c>
      <c r="EB124" t="str">
        <f t="shared" si="405"/>
        <v/>
      </c>
      <c r="EC124" t="str">
        <f t="shared" si="406"/>
        <v/>
      </c>
      <c r="ED124" t="str">
        <f t="shared" si="407"/>
        <v/>
      </c>
      <c r="EE124" t="str">
        <f t="shared" si="408"/>
        <v/>
      </c>
      <c r="EF124" t="str">
        <f t="shared" si="409"/>
        <v/>
      </c>
      <c r="EG124">
        <f t="shared" si="390"/>
        <v>0</v>
      </c>
      <c r="EH124" t="str">
        <f t="shared" si="381"/>
        <v/>
      </c>
      <c r="EI124" t="b">
        <f t="shared" si="485"/>
        <v>0</v>
      </c>
      <c r="EJ124" t="b">
        <f t="shared" si="486"/>
        <v>0</v>
      </c>
      <c r="EK124" t="b">
        <f t="shared" si="487"/>
        <v>0</v>
      </c>
      <c r="EL124" t="str">
        <f t="shared" si="382"/>
        <v>FALSEFALSEFALSE</v>
      </c>
      <c r="EM124" t="str">
        <f t="shared" si="383"/>
        <v/>
      </c>
      <c r="EN124" t="str">
        <f t="shared" si="384"/>
        <v/>
      </c>
      <c r="EO124" t="str">
        <f t="shared" si="488"/>
        <v/>
      </c>
      <c r="EP124" t="str">
        <f t="shared" si="489"/>
        <v/>
      </c>
      <c r="EQ124" t="str">
        <f t="shared" si="391"/>
        <v/>
      </c>
    </row>
    <row r="125" spans="1:147" x14ac:dyDescent="0.2">
      <c r="A125" t="str">
        <f t="shared" si="385"/>
        <v/>
      </c>
      <c r="B125" s="6" t="str">
        <f t="shared" si="410"/>
        <v/>
      </c>
      <c r="C125" t="str">
        <f t="shared" si="386"/>
        <v/>
      </c>
      <c r="D125" s="8" t="str">
        <f t="shared" si="387"/>
        <v/>
      </c>
      <c r="E125" s="9" t="str">
        <f t="shared" si="344"/>
        <v/>
      </c>
      <c r="F125" s="8" t="str">
        <f t="shared" si="345"/>
        <v/>
      </c>
      <c r="G125" t="str">
        <f t="shared" si="346"/>
        <v/>
      </c>
      <c r="H125" t="str">
        <f t="shared" si="347"/>
        <v/>
      </c>
      <c r="I125" t="str">
        <f t="shared" si="348"/>
        <v/>
      </c>
      <c r="J125" t="str">
        <f t="shared" si="349"/>
        <v/>
      </c>
      <c r="K125" t="str">
        <f t="shared" si="350"/>
        <v/>
      </c>
      <c r="L125" t="str">
        <f t="shared" si="351"/>
        <v/>
      </c>
      <c r="M125" t="str">
        <f t="shared" si="352"/>
        <v/>
      </c>
      <c r="N125" t="str">
        <f t="shared" si="353"/>
        <v/>
      </c>
      <c r="O125" t="str">
        <f t="shared" si="354"/>
        <v/>
      </c>
      <c r="P125" t="str">
        <f t="shared" si="355"/>
        <v/>
      </c>
      <c r="Q125" t="str">
        <f t="shared" si="388"/>
        <v/>
      </c>
      <c r="R125" t="str">
        <f t="shared" si="356"/>
        <v/>
      </c>
      <c r="S125" t="str">
        <f t="shared" si="412"/>
        <v/>
      </c>
      <c r="T125">
        <f t="shared" si="357"/>
        <v>0</v>
      </c>
      <c r="U125" t="str">
        <f t="shared" si="413"/>
        <v/>
      </c>
      <c r="V125" t="str">
        <f t="shared" si="414"/>
        <v/>
      </c>
      <c r="W125" t="str">
        <f t="shared" si="415"/>
        <v/>
      </c>
      <c r="X125" t="str">
        <f t="shared" si="416"/>
        <v/>
      </c>
      <c r="Y125" t="str">
        <f t="shared" si="417"/>
        <v/>
      </c>
      <c r="Z125" t="str">
        <f t="shared" si="418"/>
        <v/>
      </c>
      <c r="AA125" t="str">
        <f t="shared" si="490"/>
        <v/>
      </c>
      <c r="AC125" t="str">
        <f t="shared" si="419"/>
        <v/>
      </c>
      <c r="AD125" t="str">
        <f t="shared" si="420"/>
        <v/>
      </c>
      <c r="AE125" t="str">
        <f t="shared" si="421"/>
        <v/>
      </c>
      <c r="AF125" t="str">
        <f t="shared" si="422"/>
        <v/>
      </c>
      <c r="AG125" t="str">
        <f t="shared" si="423"/>
        <v/>
      </c>
      <c r="AH125" t="str">
        <f t="shared" si="424"/>
        <v/>
      </c>
      <c r="AI125" t="str">
        <f t="shared" si="425"/>
        <v/>
      </c>
      <c r="AJ125" t="str">
        <f t="shared" si="426"/>
        <v/>
      </c>
      <c r="AK125" t="str">
        <f t="shared" si="427"/>
        <v/>
      </c>
      <c r="AL125">
        <f t="shared" si="359"/>
        <v>0</v>
      </c>
      <c r="AM125" t="str">
        <f t="shared" si="428"/>
        <v/>
      </c>
      <c r="AN125" t="str">
        <f t="shared" si="429"/>
        <v/>
      </c>
      <c r="AO125" t="str">
        <f t="shared" si="430"/>
        <v/>
      </c>
      <c r="AP125" t="str">
        <f t="shared" si="389"/>
        <v/>
      </c>
      <c r="AQ125" t="b">
        <f t="shared" si="411"/>
        <v>0</v>
      </c>
      <c r="AR125" t="str">
        <f t="shared" si="431"/>
        <v/>
      </c>
      <c r="AS125" t="str">
        <f t="shared" si="432"/>
        <v/>
      </c>
      <c r="AT125" t="str">
        <f t="shared" si="360"/>
        <v/>
      </c>
      <c r="AU125" t="str">
        <f t="shared" si="433"/>
        <v/>
      </c>
      <c r="AV125" t="str">
        <f t="shared" si="361"/>
        <v/>
      </c>
      <c r="AW125" t="str">
        <f t="shared" si="362"/>
        <v/>
      </c>
      <c r="AX125" t="str">
        <f t="shared" si="363"/>
        <v/>
      </c>
      <c r="AY125" t="str">
        <f t="shared" si="364"/>
        <v/>
      </c>
      <c r="AZ125" t="str">
        <f t="shared" si="365"/>
        <v/>
      </c>
      <c r="BA125" t="str">
        <f t="shared" si="366"/>
        <v/>
      </c>
      <c r="BB125" t="str">
        <f t="shared" si="367"/>
        <v/>
      </c>
      <c r="BC125" t="str">
        <f t="shared" si="434"/>
        <v/>
      </c>
      <c r="BD125" t="str">
        <f t="shared" si="435"/>
        <v/>
      </c>
      <c r="BE125" t="str">
        <f t="shared" si="436"/>
        <v/>
      </c>
      <c r="BF125" t="str">
        <f t="shared" si="437"/>
        <v/>
      </c>
      <c r="BG125" t="str">
        <f t="shared" si="438"/>
        <v/>
      </c>
      <c r="BH125" t="str">
        <f t="shared" si="439"/>
        <v/>
      </c>
      <c r="BI125">
        <f t="shared" si="368"/>
        <v>0</v>
      </c>
      <c r="BJ125" t="str">
        <f t="shared" si="440"/>
        <v/>
      </c>
      <c r="BK125" t="str">
        <f t="shared" si="441"/>
        <v/>
      </c>
      <c r="BL125" t="b">
        <f t="shared" si="442"/>
        <v>0</v>
      </c>
      <c r="BM125" t="str">
        <f t="shared" si="443"/>
        <v/>
      </c>
      <c r="BN125" t="str">
        <f t="shared" si="444"/>
        <v/>
      </c>
      <c r="BO125" t="str">
        <f t="shared" si="445"/>
        <v/>
      </c>
      <c r="BP125" t="str">
        <f t="shared" si="446"/>
        <v/>
      </c>
      <c r="BQ125" t="str">
        <f t="shared" si="447"/>
        <v/>
      </c>
      <c r="BR125" t="str">
        <f t="shared" si="448"/>
        <v/>
      </c>
      <c r="BS125" t="str">
        <f t="shared" si="449"/>
        <v/>
      </c>
      <c r="BT125" t="str">
        <f t="shared" si="450"/>
        <v/>
      </c>
      <c r="BU125" t="str">
        <f t="shared" si="451"/>
        <v/>
      </c>
      <c r="BV125" t="str">
        <f t="shared" si="452"/>
        <v/>
      </c>
      <c r="BW125" t="str">
        <f t="shared" si="453"/>
        <v/>
      </c>
      <c r="BX125" t="str">
        <f t="shared" si="454"/>
        <v/>
      </c>
      <c r="BY125">
        <f t="shared" si="369"/>
        <v>0</v>
      </c>
      <c r="BZ125">
        <f t="shared" si="392"/>
        <v>0</v>
      </c>
      <c r="CA125" t="str">
        <f t="shared" si="455"/>
        <v/>
      </c>
      <c r="CB125" t="str">
        <f t="shared" si="370"/>
        <v/>
      </c>
      <c r="CC125" t="str">
        <f t="shared" si="371"/>
        <v/>
      </c>
      <c r="CD125" t="str">
        <f t="shared" si="456"/>
        <v/>
      </c>
      <c r="CE125" t="str">
        <f t="shared" si="457"/>
        <v/>
      </c>
      <c r="CF125" t="str">
        <f t="shared" si="458"/>
        <v/>
      </c>
      <c r="CG125" t="str">
        <f t="shared" si="459"/>
        <v/>
      </c>
      <c r="CH125" t="str">
        <f t="shared" si="460"/>
        <v/>
      </c>
      <c r="CI125" t="str">
        <f t="shared" si="461"/>
        <v/>
      </c>
      <c r="CJ125" t="str">
        <f t="shared" si="462"/>
        <v/>
      </c>
      <c r="CK125" t="str">
        <f t="shared" si="463"/>
        <v/>
      </c>
      <c r="CL125" t="str">
        <f t="shared" si="464"/>
        <v/>
      </c>
      <c r="CM125" t="str">
        <f t="shared" si="465"/>
        <v/>
      </c>
      <c r="CN125" t="str">
        <f t="shared" si="466"/>
        <v/>
      </c>
      <c r="CO125" t="str">
        <f t="shared" si="467"/>
        <v/>
      </c>
      <c r="CP125" t="str">
        <f t="shared" si="468"/>
        <v/>
      </c>
      <c r="CQ125" t="str">
        <f t="shared" si="469"/>
        <v/>
      </c>
      <c r="CR125" t="str">
        <f t="shared" si="470"/>
        <v/>
      </c>
      <c r="CS125" t="str">
        <f t="shared" si="471"/>
        <v/>
      </c>
      <c r="CT125" t="str">
        <f t="shared" si="472"/>
        <v/>
      </c>
      <c r="CU125" t="str">
        <f t="shared" si="473"/>
        <v/>
      </c>
      <c r="CV125" t="str">
        <f t="shared" si="474"/>
        <v/>
      </c>
      <c r="CW125" t="str">
        <f t="shared" si="393"/>
        <v/>
      </c>
      <c r="CX125" t="str">
        <f t="shared" si="394"/>
        <v/>
      </c>
      <c r="CY125" t="str">
        <f t="shared" si="395"/>
        <v/>
      </c>
      <c r="CZ125" t="str">
        <f t="shared" si="396"/>
        <v/>
      </c>
      <c r="DA125" t="str">
        <f t="shared" si="397"/>
        <v/>
      </c>
      <c r="DB125" t="str">
        <f t="shared" si="398"/>
        <v/>
      </c>
      <c r="DC125" t="str">
        <f t="shared" si="399"/>
        <v/>
      </c>
      <c r="DD125" t="str">
        <f t="shared" si="400"/>
        <v/>
      </c>
      <c r="DE125">
        <f t="shared" si="401"/>
        <v>0</v>
      </c>
      <c r="DF125">
        <f t="shared" si="475"/>
        <v>0</v>
      </c>
      <c r="DG125" t="str">
        <f t="shared" si="476"/>
        <v/>
      </c>
      <c r="DH125" t="str">
        <f t="shared" si="372"/>
        <v/>
      </c>
      <c r="DI125" t="str">
        <f t="shared" si="373"/>
        <v/>
      </c>
      <c r="DJ125" t="str">
        <f t="shared" si="374"/>
        <v/>
      </c>
      <c r="DK125" t="str">
        <f t="shared" si="375"/>
        <v/>
      </c>
      <c r="DL125" t="str">
        <f t="shared" si="376"/>
        <v/>
      </c>
      <c r="DM125" t="str">
        <f t="shared" si="377"/>
        <v/>
      </c>
      <c r="DN125" t="str">
        <f t="shared" si="378"/>
        <v/>
      </c>
      <c r="DO125" t="str">
        <f t="shared" si="379"/>
        <v/>
      </c>
      <c r="DP125" t="str">
        <f t="shared" si="380"/>
        <v/>
      </c>
      <c r="DQ125" t="str">
        <f t="shared" si="477"/>
        <v/>
      </c>
      <c r="DR125" t="str">
        <f t="shared" si="478"/>
        <v/>
      </c>
      <c r="DS125" t="str">
        <f t="shared" si="479"/>
        <v/>
      </c>
      <c r="DT125" t="str">
        <f t="shared" si="480"/>
        <v/>
      </c>
      <c r="DU125" t="str">
        <f t="shared" si="481"/>
        <v/>
      </c>
      <c r="DV125" t="str">
        <f t="shared" si="482"/>
        <v/>
      </c>
      <c r="DW125" t="str">
        <f t="shared" si="483"/>
        <v/>
      </c>
      <c r="DX125" t="str">
        <f t="shared" si="484"/>
        <v/>
      </c>
      <c r="DY125" t="str">
        <f t="shared" si="402"/>
        <v/>
      </c>
      <c r="DZ125" t="str">
        <f t="shared" si="403"/>
        <v/>
      </c>
      <c r="EA125" t="str">
        <f t="shared" si="404"/>
        <v/>
      </c>
      <c r="EB125" t="str">
        <f t="shared" si="405"/>
        <v/>
      </c>
      <c r="EC125" t="str">
        <f t="shared" si="406"/>
        <v/>
      </c>
      <c r="ED125" t="str">
        <f t="shared" si="407"/>
        <v/>
      </c>
      <c r="EE125" t="str">
        <f t="shared" si="408"/>
        <v/>
      </c>
      <c r="EF125" t="str">
        <f t="shared" si="409"/>
        <v/>
      </c>
      <c r="EG125">
        <f t="shared" si="390"/>
        <v>0</v>
      </c>
      <c r="EH125" t="str">
        <f t="shared" si="381"/>
        <v/>
      </c>
      <c r="EI125" t="b">
        <f t="shared" si="485"/>
        <v>0</v>
      </c>
      <c r="EJ125" t="b">
        <f t="shared" si="486"/>
        <v>0</v>
      </c>
      <c r="EK125" t="b">
        <f t="shared" si="487"/>
        <v>0</v>
      </c>
      <c r="EL125" t="str">
        <f t="shared" si="382"/>
        <v>FALSEFALSEFALSE</v>
      </c>
      <c r="EM125" t="str">
        <f t="shared" si="383"/>
        <v/>
      </c>
      <c r="EN125" t="str">
        <f t="shared" si="384"/>
        <v/>
      </c>
      <c r="EO125" t="str">
        <f t="shared" si="488"/>
        <v/>
      </c>
      <c r="EP125" t="str">
        <f t="shared" si="489"/>
        <v/>
      </c>
      <c r="EQ125" t="str">
        <f t="shared" si="391"/>
        <v/>
      </c>
    </row>
    <row r="126" spans="1:147" x14ac:dyDescent="0.2">
      <c r="A126" t="str">
        <f t="shared" si="385"/>
        <v/>
      </c>
      <c r="B126" s="6" t="str">
        <f t="shared" si="410"/>
        <v/>
      </c>
      <c r="C126" t="str">
        <f t="shared" si="386"/>
        <v/>
      </c>
      <c r="D126" s="8" t="str">
        <f t="shared" si="387"/>
        <v/>
      </c>
      <c r="E126" s="9" t="str">
        <f t="shared" si="344"/>
        <v/>
      </c>
      <c r="F126" s="8" t="str">
        <f t="shared" si="345"/>
        <v/>
      </c>
      <c r="G126" t="str">
        <f t="shared" si="346"/>
        <v/>
      </c>
      <c r="H126" t="str">
        <f t="shared" si="347"/>
        <v/>
      </c>
      <c r="I126" t="str">
        <f t="shared" si="348"/>
        <v/>
      </c>
      <c r="J126" t="str">
        <f t="shared" si="349"/>
        <v/>
      </c>
      <c r="K126" t="str">
        <f t="shared" si="350"/>
        <v/>
      </c>
      <c r="L126" t="str">
        <f t="shared" si="351"/>
        <v/>
      </c>
      <c r="M126" t="str">
        <f t="shared" si="352"/>
        <v/>
      </c>
      <c r="N126" t="str">
        <f t="shared" si="353"/>
        <v/>
      </c>
      <c r="O126" t="str">
        <f t="shared" si="354"/>
        <v/>
      </c>
      <c r="P126" t="str">
        <f t="shared" si="355"/>
        <v/>
      </c>
      <c r="Q126" t="str">
        <f t="shared" si="388"/>
        <v/>
      </c>
      <c r="R126" t="str">
        <f t="shared" si="356"/>
        <v/>
      </c>
      <c r="S126" t="str">
        <f t="shared" si="412"/>
        <v/>
      </c>
      <c r="T126">
        <f t="shared" si="357"/>
        <v>0</v>
      </c>
      <c r="U126" t="str">
        <f t="shared" si="413"/>
        <v/>
      </c>
      <c r="V126" t="str">
        <f t="shared" si="414"/>
        <v/>
      </c>
      <c r="W126" t="str">
        <f t="shared" si="415"/>
        <v/>
      </c>
      <c r="X126" t="str">
        <f t="shared" si="416"/>
        <v/>
      </c>
      <c r="Y126" t="str">
        <f t="shared" si="417"/>
        <v/>
      </c>
      <c r="Z126" t="str">
        <f t="shared" si="418"/>
        <v/>
      </c>
      <c r="AA126" t="str">
        <f t="shared" si="490"/>
        <v/>
      </c>
      <c r="AC126" t="str">
        <f t="shared" si="419"/>
        <v/>
      </c>
      <c r="AD126" t="str">
        <f t="shared" si="420"/>
        <v/>
      </c>
      <c r="AE126" t="str">
        <f t="shared" si="421"/>
        <v/>
      </c>
      <c r="AF126" t="str">
        <f t="shared" si="422"/>
        <v/>
      </c>
      <c r="AG126" t="str">
        <f t="shared" si="423"/>
        <v/>
      </c>
      <c r="AH126" t="str">
        <f t="shared" si="424"/>
        <v/>
      </c>
      <c r="AI126" t="str">
        <f t="shared" si="425"/>
        <v/>
      </c>
      <c r="AJ126" t="str">
        <f t="shared" si="426"/>
        <v/>
      </c>
      <c r="AK126" t="str">
        <f t="shared" si="427"/>
        <v/>
      </c>
      <c r="AL126">
        <f t="shared" si="359"/>
        <v>0</v>
      </c>
      <c r="AM126" t="str">
        <f t="shared" si="428"/>
        <v/>
      </c>
      <c r="AN126" t="str">
        <f t="shared" si="429"/>
        <v/>
      </c>
      <c r="AO126" t="str">
        <f t="shared" si="430"/>
        <v/>
      </c>
      <c r="AP126" t="str">
        <f t="shared" si="389"/>
        <v/>
      </c>
      <c r="AQ126" t="b">
        <f t="shared" si="411"/>
        <v>0</v>
      </c>
      <c r="AR126" t="str">
        <f t="shared" si="431"/>
        <v/>
      </c>
      <c r="AS126" t="str">
        <f t="shared" si="432"/>
        <v/>
      </c>
      <c r="AT126" t="str">
        <f t="shared" si="360"/>
        <v/>
      </c>
      <c r="AU126" t="str">
        <f t="shared" si="433"/>
        <v/>
      </c>
      <c r="AV126" t="str">
        <f t="shared" si="361"/>
        <v/>
      </c>
      <c r="AW126" t="str">
        <f t="shared" si="362"/>
        <v/>
      </c>
      <c r="AX126" t="str">
        <f t="shared" si="363"/>
        <v/>
      </c>
      <c r="AY126" t="str">
        <f t="shared" si="364"/>
        <v/>
      </c>
      <c r="AZ126" t="str">
        <f t="shared" si="365"/>
        <v/>
      </c>
      <c r="BA126" t="str">
        <f t="shared" si="366"/>
        <v/>
      </c>
      <c r="BB126" t="str">
        <f t="shared" si="367"/>
        <v/>
      </c>
      <c r="BC126" t="str">
        <f t="shared" si="434"/>
        <v/>
      </c>
      <c r="BD126" t="str">
        <f t="shared" si="435"/>
        <v/>
      </c>
      <c r="BE126" t="str">
        <f t="shared" si="436"/>
        <v/>
      </c>
      <c r="BF126" t="str">
        <f t="shared" si="437"/>
        <v/>
      </c>
      <c r="BG126" t="str">
        <f t="shared" si="438"/>
        <v/>
      </c>
      <c r="BH126" t="str">
        <f t="shared" si="439"/>
        <v/>
      </c>
      <c r="BI126">
        <f t="shared" si="368"/>
        <v>0</v>
      </c>
      <c r="BJ126" t="str">
        <f t="shared" si="440"/>
        <v/>
      </c>
      <c r="BK126" t="str">
        <f t="shared" si="441"/>
        <v/>
      </c>
      <c r="BL126" t="b">
        <f t="shared" si="442"/>
        <v>0</v>
      </c>
      <c r="BM126" t="str">
        <f t="shared" si="443"/>
        <v/>
      </c>
      <c r="BN126" t="str">
        <f t="shared" si="444"/>
        <v/>
      </c>
      <c r="BO126" t="str">
        <f t="shared" si="445"/>
        <v/>
      </c>
      <c r="BP126" t="str">
        <f t="shared" si="446"/>
        <v/>
      </c>
      <c r="BQ126" t="str">
        <f t="shared" si="447"/>
        <v/>
      </c>
      <c r="BR126" t="str">
        <f t="shared" si="448"/>
        <v/>
      </c>
      <c r="BS126" t="str">
        <f t="shared" si="449"/>
        <v/>
      </c>
      <c r="BT126" t="str">
        <f t="shared" si="450"/>
        <v/>
      </c>
      <c r="BU126" t="str">
        <f t="shared" si="451"/>
        <v/>
      </c>
      <c r="BV126" t="str">
        <f t="shared" si="452"/>
        <v/>
      </c>
      <c r="BW126" t="str">
        <f t="shared" si="453"/>
        <v/>
      </c>
      <c r="BX126" t="str">
        <f t="shared" si="454"/>
        <v/>
      </c>
      <c r="BY126">
        <f t="shared" si="369"/>
        <v>0</v>
      </c>
      <c r="BZ126">
        <f t="shared" si="392"/>
        <v>0</v>
      </c>
      <c r="CA126" t="str">
        <f t="shared" si="455"/>
        <v/>
      </c>
      <c r="CB126" t="str">
        <f t="shared" si="370"/>
        <v/>
      </c>
      <c r="CC126" t="str">
        <f t="shared" si="371"/>
        <v/>
      </c>
      <c r="CD126" t="str">
        <f t="shared" si="456"/>
        <v/>
      </c>
      <c r="CE126" t="str">
        <f t="shared" si="457"/>
        <v/>
      </c>
      <c r="CF126" t="str">
        <f t="shared" si="458"/>
        <v/>
      </c>
      <c r="CG126" t="str">
        <f t="shared" si="459"/>
        <v/>
      </c>
      <c r="CH126" t="str">
        <f t="shared" si="460"/>
        <v/>
      </c>
      <c r="CI126" t="str">
        <f t="shared" si="461"/>
        <v/>
      </c>
      <c r="CJ126" t="str">
        <f t="shared" si="462"/>
        <v/>
      </c>
      <c r="CK126" t="str">
        <f t="shared" si="463"/>
        <v/>
      </c>
      <c r="CL126" t="str">
        <f t="shared" si="464"/>
        <v/>
      </c>
      <c r="CM126" t="str">
        <f t="shared" si="465"/>
        <v/>
      </c>
      <c r="CN126" t="str">
        <f t="shared" si="466"/>
        <v/>
      </c>
      <c r="CO126" t="str">
        <f t="shared" si="467"/>
        <v/>
      </c>
      <c r="CP126" t="str">
        <f t="shared" si="468"/>
        <v/>
      </c>
      <c r="CQ126" t="str">
        <f t="shared" si="469"/>
        <v/>
      </c>
      <c r="CR126" t="str">
        <f t="shared" si="470"/>
        <v/>
      </c>
      <c r="CS126" t="str">
        <f t="shared" si="471"/>
        <v/>
      </c>
      <c r="CT126" t="str">
        <f t="shared" si="472"/>
        <v/>
      </c>
      <c r="CU126" t="str">
        <f t="shared" si="473"/>
        <v/>
      </c>
      <c r="CV126" t="str">
        <f t="shared" si="474"/>
        <v/>
      </c>
      <c r="CW126" t="str">
        <f t="shared" si="393"/>
        <v/>
      </c>
      <c r="CX126" t="str">
        <f t="shared" si="394"/>
        <v/>
      </c>
      <c r="CY126" t="str">
        <f t="shared" si="395"/>
        <v/>
      </c>
      <c r="CZ126" t="str">
        <f t="shared" si="396"/>
        <v/>
      </c>
      <c r="DA126" t="str">
        <f t="shared" si="397"/>
        <v/>
      </c>
      <c r="DB126" t="str">
        <f t="shared" si="398"/>
        <v/>
      </c>
      <c r="DC126" t="str">
        <f t="shared" si="399"/>
        <v/>
      </c>
      <c r="DD126" t="str">
        <f t="shared" si="400"/>
        <v/>
      </c>
      <c r="DE126">
        <f t="shared" si="401"/>
        <v>0</v>
      </c>
      <c r="DF126">
        <f t="shared" si="475"/>
        <v>0</v>
      </c>
      <c r="DG126" t="str">
        <f t="shared" si="476"/>
        <v/>
      </c>
      <c r="DH126" t="str">
        <f t="shared" si="372"/>
        <v/>
      </c>
      <c r="DI126" t="str">
        <f t="shared" si="373"/>
        <v/>
      </c>
      <c r="DJ126" t="str">
        <f t="shared" si="374"/>
        <v/>
      </c>
      <c r="DK126" t="str">
        <f t="shared" si="375"/>
        <v/>
      </c>
      <c r="DL126" t="str">
        <f t="shared" si="376"/>
        <v/>
      </c>
      <c r="DM126" t="str">
        <f t="shared" si="377"/>
        <v/>
      </c>
      <c r="DN126" t="str">
        <f t="shared" si="378"/>
        <v/>
      </c>
      <c r="DO126" t="str">
        <f t="shared" si="379"/>
        <v/>
      </c>
      <c r="DP126" t="str">
        <f t="shared" si="380"/>
        <v/>
      </c>
      <c r="DQ126" t="str">
        <f t="shared" si="477"/>
        <v/>
      </c>
      <c r="DR126" t="str">
        <f t="shared" si="478"/>
        <v/>
      </c>
      <c r="DS126" t="str">
        <f t="shared" si="479"/>
        <v/>
      </c>
      <c r="DT126" t="str">
        <f t="shared" si="480"/>
        <v/>
      </c>
      <c r="DU126" t="str">
        <f t="shared" si="481"/>
        <v/>
      </c>
      <c r="DV126" t="str">
        <f t="shared" si="482"/>
        <v/>
      </c>
      <c r="DW126" t="str">
        <f t="shared" si="483"/>
        <v/>
      </c>
      <c r="DX126" t="str">
        <f t="shared" si="484"/>
        <v/>
      </c>
      <c r="DY126" t="str">
        <f t="shared" si="402"/>
        <v/>
      </c>
      <c r="DZ126" t="str">
        <f t="shared" si="403"/>
        <v/>
      </c>
      <c r="EA126" t="str">
        <f t="shared" si="404"/>
        <v/>
      </c>
      <c r="EB126" t="str">
        <f t="shared" si="405"/>
        <v/>
      </c>
      <c r="EC126" t="str">
        <f t="shared" si="406"/>
        <v/>
      </c>
      <c r="ED126" t="str">
        <f t="shared" si="407"/>
        <v/>
      </c>
      <c r="EE126" t="str">
        <f t="shared" si="408"/>
        <v/>
      </c>
      <c r="EF126" t="str">
        <f t="shared" si="409"/>
        <v/>
      </c>
      <c r="EG126">
        <f t="shared" si="390"/>
        <v>0</v>
      </c>
      <c r="EH126" t="str">
        <f t="shared" si="381"/>
        <v/>
      </c>
      <c r="EI126" t="b">
        <f t="shared" si="485"/>
        <v>0</v>
      </c>
      <c r="EJ126" t="b">
        <f t="shared" si="486"/>
        <v>0</v>
      </c>
      <c r="EK126" t="b">
        <f t="shared" si="487"/>
        <v>0</v>
      </c>
      <c r="EL126" t="str">
        <f t="shared" si="382"/>
        <v>FALSEFALSEFALSE</v>
      </c>
      <c r="EM126" t="str">
        <f t="shared" si="383"/>
        <v/>
      </c>
      <c r="EN126" t="str">
        <f t="shared" si="384"/>
        <v/>
      </c>
      <c r="EO126" t="str">
        <f t="shared" si="488"/>
        <v/>
      </c>
      <c r="EP126" t="str">
        <f t="shared" si="489"/>
        <v/>
      </c>
      <c r="EQ126" t="str">
        <f t="shared" si="391"/>
        <v/>
      </c>
    </row>
    <row r="127" spans="1:147" x14ac:dyDescent="0.2">
      <c r="A127" t="str">
        <f t="shared" si="385"/>
        <v/>
      </c>
      <c r="B127" s="6" t="str">
        <f t="shared" si="410"/>
        <v/>
      </c>
      <c r="C127" t="str">
        <f t="shared" si="386"/>
        <v/>
      </c>
      <c r="D127" s="8" t="str">
        <f t="shared" si="387"/>
        <v/>
      </c>
      <c r="E127" s="9" t="str">
        <f t="shared" si="344"/>
        <v/>
      </c>
      <c r="F127" s="8" t="str">
        <f t="shared" si="345"/>
        <v/>
      </c>
      <c r="G127" t="str">
        <f t="shared" si="346"/>
        <v/>
      </c>
      <c r="H127" t="str">
        <f t="shared" si="347"/>
        <v/>
      </c>
      <c r="I127" t="str">
        <f t="shared" si="348"/>
        <v/>
      </c>
      <c r="J127" t="str">
        <f t="shared" si="349"/>
        <v/>
      </c>
      <c r="K127" t="str">
        <f t="shared" si="350"/>
        <v/>
      </c>
      <c r="L127" t="str">
        <f t="shared" si="351"/>
        <v/>
      </c>
      <c r="M127" t="str">
        <f t="shared" si="352"/>
        <v/>
      </c>
      <c r="N127" t="str">
        <f t="shared" si="353"/>
        <v/>
      </c>
      <c r="O127" t="str">
        <f t="shared" si="354"/>
        <v/>
      </c>
      <c r="P127" t="str">
        <f t="shared" si="355"/>
        <v/>
      </c>
      <c r="Q127" t="str">
        <f t="shared" si="388"/>
        <v/>
      </c>
      <c r="R127" t="str">
        <f t="shared" si="356"/>
        <v/>
      </c>
      <c r="S127" t="str">
        <f t="shared" si="412"/>
        <v/>
      </c>
      <c r="T127">
        <f t="shared" si="357"/>
        <v>0</v>
      </c>
      <c r="U127" t="str">
        <f t="shared" si="413"/>
        <v/>
      </c>
      <c r="V127" t="str">
        <f t="shared" si="414"/>
        <v/>
      </c>
      <c r="W127" t="str">
        <f t="shared" si="415"/>
        <v/>
      </c>
      <c r="X127" t="str">
        <f t="shared" si="416"/>
        <v/>
      </c>
      <c r="Y127" t="str">
        <f t="shared" si="417"/>
        <v/>
      </c>
      <c r="Z127" t="str">
        <f t="shared" si="418"/>
        <v/>
      </c>
      <c r="AA127" t="str">
        <f t="shared" si="490"/>
        <v/>
      </c>
      <c r="AC127" t="str">
        <f t="shared" si="419"/>
        <v/>
      </c>
      <c r="AD127" t="str">
        <f t="shared" si="420"/>
        <v/>
      </c>
      <c r="AE127" t="str">
        <f t="shared" si="421"/>
        <v/>
      </c>
      <c r="AF127" t="str">
        <f t="shared" si="422"/>
        <v/>
      </c>
      <c r="AG127" t="str">
        <f t="shared" si="423"/>
        <v/>
      </c>
      <c r="AH127" t="str">
        <f t="shared" si="424"/>
        <v/>
      </c>
      <c r="AI127" t="str">
        <f t="shared" si="425"/>
        <v/>
      </c>
      <c r="AJ127" t="str">
        <f t="shared" si="426"/>
        <v/>
      </c>
      <c r="AK127" t="str">
        <f t="shared" si="427"/>
        <v/>
      </c>
      <c r="AL127">
        <f t="shared" si="359"/>
        <v>0</v>
      </c>
      <c r="AM127" t="str">
        <f t="shared" si="428"/>
        <v/>
      </c>
      <c r="AN127" t="str">
        <f t="shared" si="429"/>
        <v/>
      </c>
      <c r="AO127" t="str">
        <f t="shared" si="430"/>
        <v/>
      </c>
      <c r="AP127" t="str">
        <f t="shared" si="389"/>
        <v/>
      </c>
      <c r="AQ127" t="b">
        <f t="shared" si="411"/>
        <v>0</v>
      </c>
      <c r="AR127" t="str">
        <f t="shared" si="431"/>
        <v/>
      </c>
      <c r="AS127" t="str">
        <f t="shared" si="432"/>
        <v/>
      </c>
      <c r="AT127" t="str">
        <f t="shared" si="360"/>
        <v/>
      </c>
      <c r="AU127" t="str">
        <f t="shared" si="433"/>
        <v/>
      </c>
      <c r="AV127" t="str">
        <f t="shared" si="361"/>
        <v/>
      </c>
      <c r="AW127" t="str">
        <f t="shared" si="362"/>
        <v/>
      </c>
      <c r="AX127" t="str">
        <f t="shared" si="363"/>
        <v/>
      </c>
      <c r="AY127" t="str">
        <f t="shared" si="364"/>
        <v/>
      </c>
      <c r="AZ127" t="str">
        <f t="shared" si="365"/>
        <v/>
      </c>
      <c r="BA127" t="str">
        <f t="shared" si="366"/>
        <v/>
      </c>
      <c r="BB127" t="str">
        <f t="shared" si="367"/>
        <v/>
      </c>
      <c r="BC127" t="str">
        <f t="shared" si="434"/>
        <v/>
      </c>
      <c r="BD127" t="str">
        <f t="shared" si="435"/>
        <v/>
      </c>
      <c r="BE127" t="str">
        <f t="shared" si="436"/>
        <v/>
      </c>
      <c r="BF127" t="str">
        <f t="shared" si="437"/>
        <v/>
      </c>
      <c r="BG127" t="str">
        <f t="shared" si="438"/>
        <v/>
      </c>
      <c r="BH127" t="str">
        <f t="shared" si="439"/>
        <v/>
      </c>
      <c r="BI127">
        <f t="shared" si="368"/>
        <v>0</v>
      </c>
      <c r="BJ127" t="str">
        <f t="shared" si="440"/>
        <v/>
      </c>
      <c r="BK127" t="str">
        <f t="shared" si="441"/>
        <v/>
      </c>
      <c r="BL127" t="b">
        <f t="shared" si="442"/>
        <v>0</v>
      </c>
      <c r="BM127" t="str">
        <f t="shared" si="443"/>
        <v/>
      </c>
      <c r="BN127" t="str">
        <f t="shared" si="444"/>
        <v/>
      </c>
      <c r="BO127" t="str">
        <f t="shared" si="445"/>
        <v/>
      </c>
      <c r="BP127" t="str">
        <f t="shared" si="446"/>
        <v/>
      </c>
      <c r="BQ127" t="str">
        <f t="shared" si="447"/>
        <v/>
      </c>
      <c r="BR127" t="str">
        <f t="shared" si="448"/>
        <v/>
      </c>
      <c r="BS127" t="str">
        <f t="shared" si="449"/>
        <v/>
      </c>
      <c r="BT127" t="str">
        <f t="shared" si="450"/>
        <v/>
      </c>
      <c r="BU127" t="str">
        <f t="shared" si="451"/>
        <v/>
      </c>
      <c r="BV127" t="str">
        <f t="shared" si="452"/>
        <v/>
      </c>
      <c r="BW127" t="str">
        <f t="shared" si="453"/>
        <v/>
      </c>
      <c r="BX127" t="str">
        <f t="shared" si="454"/>
        <v/>
      </c>
      <c r="BY127">
        <f t="shared" si="369"/>
        <v>0</v>
      </c>
      <c r="BZ127">
        <f t="shared" si="392"/>
        <v>0</v>
      </c>
      <c r="CA127" t="str">
        <f t="shared" si="455"/>
        <v/>
      </c>
      <c r="CB127" t="str">
        <f t="shared" si="370"/>
        <v/>
      </c>
      <c r="CC127" t="str">
        <f t="shared" si="371"/>
        <v/>
      </c>
      <c r="CD127" t="str">
        <f t="shared" si="456"/>
        <v/>
      </c>
      <c r="CE127" t="str">
        <f t="shared" si="457"/>
        <v/>
      </c>
      <c r="CF127" t="str">
        <f t="shared" si="458"/>
        <v/>
      </c>
      <c r="CG127" t="str">
        <f t="shared" si="459"/>
        <v/>
      </c>
      <c r="CH127" t="str">
        <f t="shared" si="460"/>
        <v/>
      </c>
      <c r="CI127" t="str">
        <f t="shared" si="461"/>
        <v/>
      </c>
      <c r="CJ127" t="str">
        <f t="shared" si="462"/>
        <v/>
      </c>
      <c r="CK127" t="str">
        <f t="shared" si="463"/>
        <v/>
      </c>
      <c r="CL127" t="str">
        <f t="shared" si="464"/>
        <v/>
      </c>
      <c r="CM127" t="str">
        <f t="shared" si="465"/>
        <v/>
      </c>
      <c r="CN127" t="str">
        <f t="shared" si="466"/>
        <v/>
      </c>
      <c r="CO127" t="str">
        <f t="shared" si="467"/>
        <v/>
      </c>
      <c r="CP127" t="str">
        <f t="shared" si="468"/>
        <v/>
      </c>
      <c r="CQ127" t="str">
        <f t="shared" si="469"/>
        <v/>
      </c>
      <c r="CR127" t="str">
        <f t="shared" si="470"/>
        <v/>
      </c>
      <c r="CS127" t="str">
        <f t="shared" si="471"/>
        <v/>
      </c>
      <c r="CT127" t="str">
        <f t="shared" si="472"/>
        <v/>
      </c>
      <c r="CU127" t="str">
        <f t="shared" si="473"/>
        <v/>
      </c>
      <c r="CV127" t="str">
        <f t="shared" si="474"/>
        <v/>
      </c>
      <c r="CW127" t="str">
        <f t="shared" si="393"/>
        <v/>
      </c>
      <c r="CX127" t="str">
        <f t="shared" si="394"/>
        <v/>
      </c>
      <c r="CY127" t="str">
        <f t="shared" si="395"/>
        <v/>
      </c>
      <c r="CZ127" t="str">
        <f t="shared" si="396"/>
        <v/>
      </c>
      <c r="DA127" t="str">
        <f t="shared" si="397"/>
        <v/>
      </c>
      <c r="DB127" t="str">
        <f t="shared" si="398"/>
        <v/>
      </c>
      <c r="DC127" t="str">
        <f t="shared" si="399"/>
        <v/>
      </c>
      <c r="DD127" t="str">
        <f t="shared" si="400"/>
        <v/>
      </c>
      <c r="DE127">
        <f t="shared" si="401"/>
        <v>0</v>
      </c>
      <c r="DF127">
        <f t="shared" si="475"/>
        <v>0</v>
      </c>
      <c r="DG127" t="str">
        <f t="shared" si="476"/>
        <v/>
      </c>
      <c r="DH127" t="str">
        <f t="shared" si="372"/>
        <v/>
      </c>
      <c r="DI127" t="str">
        <f t="shared" si="373"/>
        <v/>
      </c>
      <c r="DJ127" t="str">
        <f t="shared" si="374"/>
        <v/>
      </c>
      <c r="DK127" t="str">
        <f t="shared" si="375"/>
        <v/>
      </c>
      <c r="DL127" t="str">
        <f t="shared" si="376"/>
        <v/>
      </c>
      <c r="DM127" t="str">
        <f t="shared" si="377"/>
        <v/>
      </c>
      <c r="DN127" t="str">
        <f t="shared" si="378"/>
        <v/>
      </c>
      <c r="DO127" t="str">
        <f t="shared" si="379"/>
        <v/>
      </c>
      <c r="DP127" t="str">
        <f t="shared" si="380"/>
        <v/>
      </c>
      <c r="DQ127" t="str">
        <f t="shared" si="477"/>
        <v/>
      </c>
      <c r="DR127" t="str">
        <f t="shared" si="478"/>
        <v/>
      </c>
      <c r="DS127" t="str">
        <f t="shared" si="479"/>
        <v/>
      </c>
      <c r="DT127" t="str">
        <f t="shared" si="480"/>
        <v/>
      </c>
      <c r="DU127" t="str">
        <f t="shared" si="481"/>
        <v/>
      </c>
      <c r="DV127" t="str">
        <f t="shared" si="482"/>
        <v/>
      </c>
      <c r="DW127" t="str">
        <f t="shared" si="483"/>
        <v/>
      </c>
      <c r="DX127" t="str">
        <f t="shared" si="484"/>
        <v/>
      </c>
      <c r="DY127" t="str">
        <f t="shared" si="402"/>
        <v/>
      </c>
      <c r="DZ127" t="str">
        <f t="shared" si="403"/>
        <v/>
      </c>
      <c r="EA127" t="str">
        <f t="shared" si="404"/>
        <v/>
      </c>
      <c r="EB127" t="str">
        <f t="shared" si="405"/>
        <v/>
      </c>
      <c r="EC127" t="str">
        <f t="shared" si="406"/>
        <v/>
      </c>
      <c r="ED127" t="str">
        <f t="shared" si="407"/>
        <v/>
      </c>
      <c r="EE127" t="str">
        <f t="shared" si="408"/>
        <v/>
      </c>
      <c r="EF127" t="str">
        <f t="shared" si="409"/>
        <v/>
      </c>
      <c r="EG127">
        <f t="shared" si="390"/>
        <v>0</v>
      </c>
      <c r="EH127" t="str">
        <f t="shared" si="381"/>
        <v/>
      </c>
      <c r="EI127" t="b">
        <f t="shared" si="485"/>
        <v>0</v>
      </c>
      <c r="EJ127" t="b">
        <f t="shared" si="486"/>
        <v>0</v>
      </c>
      <c r="EK127" t="b">
        <f t="shared" si="487"/>
        <v>0</v>
      </c>
      <c r="EL127" t="str">
        <f t="shared" si="382"/>
        <v>FALSEFALSEFALSE</v>
      </c>
      <c r="EM127" t="str">
        <f t="shared" si="383"/>
        <v/>
      </c>
      <c r="EN127" t="str">
        <f t="shared" si="384"/>
        <v/>
      </c>
      <c r="EO127" t="str">
        <f t="shared" si="488"/>
        <v/>
      </c>
      <c r="EP127" t="str">
        <f t="shared" si="489"/>
        <v/>
      </c>
      <c r="EQ127" t="str">
        <f t="shared" si="391"/>
        <v/>
      </c>
    </row>
    <row r="128" spans="1:147" x14ac:dyDescent="0.2">
      <c r="A128" t="str">
        <f t="shared" si="385"/>
        <v/>
      </c>
      <c r="B128" s="6" t="str">
        <f t="shared" si="410"/>
        <v/>
      </c>
      <c r="C128" t="str">
        <f t="shared" si="386"/>
        <v/>
      </c>
      <c r="D128" s="8" t="str">
        <f t="shared" si="387"/>
        <v/>
      </c>
      <c r="E128" s="9" t="str">
        <f t="shared" si="344"/>
        <v/>
      </c>
      <c r="F128" s="8" t="str">
        <f t="shared" si="345"/>
        <v/>
      </c>
      <c r="G128" t="str">
        <f t="shared" si="346"/>
        <v/>
      </c>
      <c r="H128" t="str">
        <f t="shared" si="347"/>
        <v/>
      </c>
      <c r="I128" t="str">
        <f t="shared" si="348"/>
        <v/>
      </c>
      <c r="J128" t="str">
        <f t="shared" si="349"/>
        <v/>
      </c>
      <c r="K128" t="str">
        <f t="shared" si="350"/>
        <v/>
      </c>
      <c r="L128" t="str">
        <f t="shared" si="351"/>
        <v/>
      </c>
      <c r="M128" t="str">
        <f t="shared" si="352"/>
        <v/>
      </c>
      <c r="N128" t="str">
        <f t="shared" si="353"/>
        <v/>
      </c>
      <c r="O128" t="str">
        <f t="shared" si="354"/>
        <v/>
      </c>
      <c r="P128" t="str">
        <f t="shared" si="355"/>
        <v/>
      </c>
      <c r="Q128" t="str">
        <f t="shared" si="388"/>
        <v/>
      </c>
      <c r="R128" t="str">
        <f t="shared" si="356"/>
        <v/>
      </c>
      <c r="S128" t="str">
        <f t="shared" si="412"/>
        <v/>
      </c>
      <c r="T128">
        <f t="shared" si="357"/>
        <v>0</v>
      </c>
      <c r="U128" t="str">
        <f t="shared" si="413"/>
        <v/>
      </c>
      <c r="V128" t="str">
        <f t="shared" si="414"/>
        <v/>
      </c>
      <c r="W128" t="str">
        <f t="shared" si="415"/>
        <v/>
      </c>
      <c r="X128" t="str">
        <f t="shared" si="416"/>
        <v/>
      </c>
      <c r="Y128" t="str">
        <f t="shared" si="417"/>
        <v/>
      </c>
      <c r="Z128" t="str">
        <f t="shared" si="418"/>
        <v/>
      </c>
      <c r="AA128" t="str">
        <f t="shared" si="490"/>
        <v/>
      </c>
      <c r="AC128" t="str">
        <f t="shared" si="419"/>
        <v/>
      </c>
      <c r="AD128" t="str">
        <f t="shared" si="420"/>
        <v/>
      </c>
      <c r="AE128" t="str">
        <f t="shared" si="421"/>
        <v/>
      </c>
      <c r="AF128" t="str">
        <f t="shared" si="422"/>
        <v/>
      </c>
      <c r="AG128" t="str">
        <f t="shared" si="423"/>
        <v/>
      </c>
      <c r="AH128" t="str">
        <f t="shared" si="424"/>
        <v/>
      </c>
      <c r="AI128" t="str">
        <f t="shared" si="425"/>
        <v/>
      </c>
      <c r="AJ128" t="str">
        <f t="shared" si="426"/>
        <v/>
      </c>
      <c r="AK128" t="str">
        <f t="shared" si="427"/>
        <v/>
      </c>
      <c r="AL128">
        <f t="shared" si="359"/>
        <v>0</v>
      </c>
      <c r="AM128" t="str">
        <f t="shared" si="428"/>
        <v/>
      </c>
      <c r="AN128" t="str">
        <f t="shared" si="429"/>
        <v/>
      </c>
      <c r="AO128" t="str">
        <f t="shared" si="430"/>
        <v/>
      </c>
      <c r="AP128" t="str">
        <f t="shared" si="389"/>
        <v/>
      </c>
      <c r="AQ128" t="b">
        <f t="shared" si="411"/>
        <v>0</v>
      </c>
      <c r="AR128" t="str">
        <f t="shared" si="431"/>
        <v/>
      </c>
      <c r="AS128" t="str">
        <f t="shared" si="432"/>
        <v/>
      </c>
      <c r="AT128" t="str">
        <f t="shared" si="360"/>
        <v/>
      </c>
      <c r="AU128" t="str">
        <f t="shared" si="433"/>
        <v/>
      </c>
      <c r="AV128" t="str">
        <f t="shared" si="361"/>
        <v/>
      </c>
      <c r="AW128" t="str">
        <f t="shared" si="362"/>
        <v/>
      </c>
      <c r="AX128" t="str">
        <f t="shared" si="363"/>
        <v/>
      </c>
      <c r="AY128" t="str">
        <f t="shared" si="364"/>
        <v/>
      </c>
      <c r="AZ128" t="str">
        <f t="shared" si="365"/>
        <v/>
      </c>
      <c r="BA128" t="str">
        <f t="shared" si="366"/>
        <v/>
      </c>
      <c r="BB128" t="str">
        <f t="shared" si="367"/>
        <v/>
      </c>
      <c r="BC128" t="str">
        <f t="shared" si="434"/>
        <v/>
      </c>
      <c r="BD128" t="str">
        <f t="shared" si="435"/>
        <v/>
      </c>
      <c r="BE128" t="str">
        <f t="shared" si="436"/>
        <v/>
      </c>
      <c r="BF128" t="str">
        <f t="shared" si="437"/>
        <v/>
      </c>
      <c r="BG128" t="str">
        <f t="shared" si="438"/>
        <v/>
      </c>
      <c r="BH128" t="str">
        <f t="shared" si="439"/>
        <v/>
      </c>
      <c r="BI128">
        <f t="shared" si="368"/>
        <v>0</v>
      </c>
      <c r="BJ128" t="str">
        <f t="shared" si="440"/>
        <v/>
      </c>
      <c r="BK128" t="str">
        <f t="shared" si="441"/>
        <v/>
      </c>
      <c r="BL128" t="b">
        <f t="shared" si="442"/>
        <v>0</v>
      </c>
      <c r="BM128" t="str">
        <f t="shared" si="443"/>
        <v/>
      </c>
      <c r="BN128" t="str">
        <f t="shared" si="444"/>
        <v/>
      </c>
      <c r="BO128" t="str">
        <f t="shared" si="445"/>
        <v/>
      </c>
      <c r="BP128" t="str">
        <f t="shared" si="446"/>
        <v/>
      </c>
      <c r="BQ128" t="str">
        <f t="shared" si="447"/>
        <v/>
      </c>
      <c r="BR128" t="str">
        <f t="shared" si="448"/>
        <v/>
      </c>
      <c r="BS128" t="str">
        <f t="shared" si="449"/>
        <v/>
      </c>
      <c r="BT128" t="str">
        <f t="shared" si="450"/>
        <v/>
      </c>
      <c r="BU128" t="str">
        <f t="shared" si="451"/>
        <v/>
      </c>
      <c r="BV128" t="str">
        <f t="shared" si="452"/>
        <v/>
      </c>
      <c r="BW128" t="str">
        <f t="shared" si="453"/>
        <v/>
      </c>
      <c r="BX128" t="str">
        <f t="shared" si="454"/>
        <v/>
      </c>
      <c r="BY128">
        <f t="shared" si="369"/>
        <v>0</v>
      </c>
      <c r="BZ128">
        <f t="shared" si="392"/>
        <v>0</v>
      </c>
      <c r="CA128" t="str">
        <f t="shared" si="455"/>
        <v/>
      </c>
      <c r="CB128" t="str">
        <f t="shared" si="370"/>
        <v/>
      </c>
      <c r="CC128" t="str">
        <f t="shared" si="371"/>
        <v/>
      </c>
      <c r="CD128" t="str">
        <f t="shared" si="456"/>
        <v/>
      </c>
      <c r="CE128" t="str">
        <f t="shared" si="457"/>
        <v/>
      </c>
      <c r="CF128" t="str">
        <f t="shared" si="458"/>
        <v/>
      </c>
      <c r="CG128" t="str">
        <f t="shared" si="459"/>
        <v/>
      </c>
      <c r="CH128" t="str">
        <f t="shared" si="460"/>
        <v/>
      </c>
      <c r="CI128" t="str">
        <f t="shared" si="461"/>
        <v/>
      </c>
      <c r="CJ128" t="str">
        <f t="shared" si="462"/>
        <v/>
      </c>
      <c r="CK128" t="str">
        <f t="shared" si="463"/>
        <v/>
      </c>
      <c r="CL128" t="str">
        <f t="shared" si="464"/>
        <v/>
      </c>
      <c r="CM128" t="str">
        <f t="shared" si="465"/>
        <v/>
      </c>
      <c r="CN128" t="str">
        <f t="shared" si="466"/>
        <v/>
      </c>
      <c r="CO128" t="str">
        <f t="shared" si="467"/>
        <v/>
      </c>
      <c r="CP128" t="str">
        <f t="shared" si="468"/>
        <v/>
      </c>
      <c r="CQ128" t="str">
        <f t="shared" si="469"/>
        <v/>
      </c>
      <c r="CR128" t="str">
        <f t="shared" si="470"/>
        <v/>
      </c>
      <c r="CS128" t="str">
        <f t="shared" si="471"/>
        <v/>
      </c>
      <c r="CT128" t="str">
        <f t="shared" si="472"/>
        <v/>
      </c>
      <c r="CU128" t="str">
        <f t="shared" si="473"/>
        <v/>
      </c>
      <c r="CV128" t="str">
        <f t="shared" si="474"/>
        <v/>
      </c>
      <c r="CW128" t="str">
        <f t="shared" si="393"/>
        <v/>
      </c>
      <c r="CX128" t="str">
        <f t="shared" si="394"/>
        <v/>
      </c>
      <c r="CY128" t="str">
        <f t="shared" si="395"/>
        <v/>
      </c>
      <c r="CZ128" t="str">
        <f t="shared" si="396"/>
        <v/>
      </c>
      <c r="DA128" t="str">
        <f t="shared" si="397"/>
        <v/>
      </c>
      <c r="DB128" t="str">
        <f t="shared" si="398"/>
        <v/>
      </c>
      <c r="DC128" t="str">
        <f t="shared" si="399"/>
        <v/>
      </c>
      <c r="DD128" t="str">
        <f t="shared" si="400"/>
        <v/>
      </c>
      <c r="DE128">
        <f t="shared" si="401"/>
        <v>0</v>
      </c>
      <c r="DF128">
        <f t="shared" si="475"/>
        <v>0</v>
      </c>
      <c r="DG128" t="str">
        <f t="shared" si="476"/>
        <v/>
      </c>
      <c r="DH128" t="str">
        <f t="shared" si="372"/>
        <v/>
      </c>
      <c r="DI128" t="str">
        <f t="shared" si="373"/>
        <v/>
      </c>
      <c r="DJ128" t="str">
        <f t="shared" si="374"/>
        <v/>
      </c>
      <c r="DK128" t="str">
        <f t="shared" si="375"/>
        <v/>
      </c>
      <c r="DL128" t="str">
        <f t="shared" si="376"/>
        <v/>
      </c>
      <c r="DM128" t="str">
        <f t="shared" si="377"/>
        <v/>
      </c>
      <c r="DN128" t="str">
        <f t="shared" si="378"/>
        <v/>
      </c>
      <c r="DO128" t="str">
        <f t="shared" si="379"/>
        <v/>
      </c>
      <c r="DP128" t="str">
        <f t="shared" si="380"/>
        <v/>
      </c>
      <c r="DQ128" t="str">
        <f t="shared" si="477"/>
        <v/>
      </c>
      <c r="DR128" t="str">
        <f t="shared" si="478"/>
        <v/>
      </c>
      <c r="DS128" t="str">
        <f t="shared" si="479"/>
        <v/>
      </c>
      <c r="DT128" t="str">
        <f t="shared" si="480"/>
        <v/>
      </c>
      <c r="DU128" t="str">
        <f t="shared" si="481"/>
        <v/>
      </c>
      <c r="DV128" t="str">
        <f t="shared" si="482"/>
        <v/>
      </c>
      <c r="DW128" t="str">
        <f t="shared" si="483"/>
        <v/>
      </c>
      <c r="DX128" t="str">
        <f t="shared" si="484"/>
        <v/>
      </c>
      <c r="DY128" t="str">
        <f t="shared" si="402"/>
        <v/>
      </c>
      <c r="DZ128" t="str">
        <f t="shared" si="403"/>
        <v/>
      </c>
      <c r="EA128" t="str">
        <f t="shared" si="404"/>
        <v/>
      </c>
      <c r="EB128" t="str">
        <f t="shared" si="405"/>
        <v/>
      </c>
      <c r="EC128" t="str">
        <f t="shared" si="406"/>
        <v/>
      </c>
      <c r="ED128" t="str">
        <f t="shared" si="407"/>
        <v/>
      </c>
      <c r="EE128" t="str">
        <f t="shared" si="408"/>
        <v/>
      </c>
      <c r="EF128" t="str">
        <f t="shared" si="409"/>
        <v/>
      </c>
      <c r="EG128">
        <f t="shared" si="390"/>
        <v>0</v>
      </c>
      <c r="EH128" t="str">
        <f t="shared" si="381"/>
        <v/>
      </c>
      <c r="EI128" t="b">
        <f t="shared" si="485"/>
        <v>0</v>
      </c>
      <c r="EJ128" t="b">
        <f t="shared" si="486"/>
        <v>0</v>
      </c>
      <c r="EK128" t="b">
        <f t="shared" si="487"/>
        <v>0</v>
      </c>
      <c r="EL128" t="str">
        <f t="shared" si="382"/>
        <v>FALSEFALSEFALSE</v>
      </c>
      <c r="EM128" t="str">
        <f t="shared" si="383"/>
        <v/>
      </c>
      <c r="EN128" t="str">
        <f t="shared" si="384"/>
        <v/>
      </c>
      <c r="EO128" t="str">
        <f t="shared" si="488"/>
        <v/>
      </c>
      <c r="EP128" t="str">
        <f t="shared" si="489"/>
        <v/>
      </c>
      <c r="EQ128" t="str">
        <f t="shared" si="391"/>
        <v/>
      </c>
    </row>
    <row r="129" spans="1:147" x14ac:dyDescent="0.2">
      <c r="A129" t="str">
        <f t="shared" si="385"/>
        <v/>
      </c>
      <c r="B129" s="6" t="str">
        <f t="shared" si="410"/>
        <v/>
      </c>
      <c r="C129" t="str">
        <f t="shared" si="386"/>
        <v/>
      </c>
      <c r="D129" s="8" t="str">
        <f t="shared" si="387"/>
        <v/>
      </c>
      <c r="E129" s="9" t="str">
        <f t="shared" si="344"/>
        <v/>
      </c>
      <c r="F129" s="8" t="str">
        <f t="shared" si="345"/>
        <v/>
      </c>
      <c r="G129" t="str">
        <f t="shared" si="346"/>
        <v/>
      </c>
      <c r="H129" t="str">
        <f t="shared" si="347"/>
        <v/>
      </c>
      <c r="I129" t="str">
        <f t="shared" si="348"/>
        <v/>
      </c>
      <c r="J129" t="str">
        <f t="shared" si="349"/>
        <v/>
      </c>
      <c r="K129" t="str">
        <f t="shared" si="350"/>
        <v/>
      </c>
      <c r="L129" t="str">
        <f t="shared" si="351"/>
        <v/>
      </c>
      <c r="M129" t="str">
        <f t="shared" si="352"/>
        <v/>
      </c>
      <c r="N129" t="str">
        <f t="shared" si="353"/>
        <v/>
      </c>
      <c r="O129" t="str">
        <f t="shared" si="354"/>
        <v/>
      </c>
      <c r="P129" t="str">
        <f t="shared" si="355"/>
        <v/>
      </c>
      <c r="Q129" t="str">
        <f t="shared" si="388"/>
        <v/>
      </c>
      <c r="R129" t="str">
        <f t="shared" si="356"/>
        <v/>
      </c>
      <c r="S129" t="str">
        <f t="shared" si="412"/>
        <v/>
      </c>
      <c r="T129">
        <f t="shared" si="357"/>
        <v>0</v>
      </c>
      <c r="U129" t="str">
        <f t="shared" si="413"/>
        <v/>
      </c>
      <c r="V129" t="str">
        <f t="shared" si="414"/>
        <v/>
      </c>
      <c r="W129" t="str">
        <f t="shared" si="415"/>
        <v/>
      </c>
      <c r="X129" t="str">
        <f t="shared" si="416"/>
        <v/>
      </c>
      <c r="Y129" t="str">
        <f t="shared" si="417"/>
        <v/>
      </c>
      <c r="Z129" t="str">
        <f t="shared" si="418"/>
        <v/>
      </c>
      <c r="AA129" t="str">
        <f t="shared" si="490"/>
        <v/>
      </c>
      <c r="AC129" t="str">
        <f t="shared" si="419"/>
        <v/>
      </c>
      <c r="AD129" t="str">
        <f t="shared" si="420"/>
        <v/>
      </c>
      <c r="AE129" t="str">
        <f t="shared" si="421"/>
        <v/>
      </c>
      <c r="AF129" t="str">
        <f t="shared" si="422"/>
        <v/>
      </c>
      <c r="AG129" t="str">
        <f t="shared" si="423"/>
        <v/>
      </c>
      <c r="AH129" t="str">
        <f t="shared" si="424"/>
        <v/>
      </c>
      <c r="AI129" t="str">
        <f t="shared" si="425"/>
        <v/>
      </c>
      <c r="AJ129" t="str">
        <f t="shared" si="426"/>
        <v/>
      </c>
      <c r="AK129" t="str">
        <f t="shared" si="427"/>
        <v/>
      </c>
      <c r="AL129">
        <f t="shared" si="359"/>
        <v>0</v>
      </c>
      <c r="AM129" t="str">
        <f t="shared" si="428"/>
        <v/>
      </c>
      <c r="AN129" t="str">
        <f t="shared" si="429"/>
        <v/>
      </c>
      <c r="AO129" t="str">
        <f t="shared" si="430"/>
        <v/>
      </c>
      <c r="AP129" t="str">
        <f t="shared" si="389"/>
        <v/>
      </c>
      <c r="AQ129" t="b">
        <f t="shared" si="411"/>
        <v>0</v>
      </c>
      <c r="AR129" t="str">
        <f t="shared" si="431"/>
        <v/>
      </c>
      <c r="AS129" t="str">
        <f t="shared" si="432"/>
        <v/>
      </c>
      <c r="AT129" t="str">
        <f t="shared" si="360"/>
        <v/>
      </c>
      <c r="AU129" t="str">
        <f t="shared" si="433"/>
        <v/>
      </c>
      <c r="AV129" t="str">
        <f t="shared" si="361"/>
        <v/>
      </c>
      <c r="AW129" t="str">
        <f t="shared" si="362"/>
        <v/>
      </c>
      <c r="AX129" t="str">
        <f t="shared" si="363"/>
        <v/>
      </c>
      <c r="AY129" t="str">
        <f t="shared" si="364"/>
        <v/>
      </c>
      <c r="AZ129" t="str">
        <f t="shared" si="365"/>
        <v/>
      </c>
      <c r="BA129" t="str">
        <f t="shared" si="366"/>
        <v/>
      </c>
      <c r="BB129" t="str">
        <f t="shared" si="367"/>
        <v/>
      </c>
      <c r="BC129" t="str">
        <f t="shared" si="434"/>
        <v/>
      </c>
      <c r="BD129" t="str">
        <f t="shared" si="435"/>
        <v/>
      </c>
      <c r="BE129" t="str">
        <f t="shared" si="436"/>
        <v/>
      </c>
      <c r="BF129" t="str">
        <f t="shared" si="437"/>
        <v/>
      </c>
      <c r="BG129" t="str">
        <f t="shared" si="438"/>
        <v/>
      </c>
      <c r="BH129" t="str">
        <f t="shared" si="439"/>
        <v/>
      </c>
      <c r="BI129">
        <f t="shared" si="368"/>
        <v>0</v>
      </c>
      <c r="BJ129" t="str">
        <f t="shared" si="440"/>
        <v/>
      </c>
      <c r="BK129" t="str">
        <f t="shared" si="441"/>
        <v/>
      </c>
      <c r="BL129" t="b">
        <f t="shared" si="442"/>
        <v>0</v>
      </c>
      <c r="BM129" t="str">
        <f t="shared" si="443"/>
        <v/>
      </c>
      <c r="BN129" t="str">
        <f t="shared" si="444"/>
        <v/>
      </c>
      <c r="BO129" t="str">
        <f t="shared" si="445"/>
        <v/>
      </c>
      <c r="BP129" t="str">
        <f t="shared" si="446"/>
        <v/>
      </c>
      <c r="BQ129" t="str">
        <f t="shared" si="447"/>
        <v/>
      </c>
      <c r="BR129" t="str">
        <f t="shared" si="448"/>
        <v/>
      </c>
      <c r="BS129" t="str">
        <f t="shared" si="449"/>
        <v/>
      </c>
      <c r="BT129" t="str">
        <f t="shared" si="450"/>
        <v/>
      </c>
      <c r="BU129" t="str">
        <f t="shared" si="451"/>
        <v/>
      </c>
      <c r="BV129" t="str">
        <f t="shared" si="452"/>
        <v/>
      </c>
      <c r="BW129" t="str">
        <f t="shared" si="453"/>
        <v/>
      </c>
      <c r="BX129" t="str">
        <f t="shared" si="454"/>
        <v/>
      </c>
      <c r="BY129">
        <f t="shared" si="369"/>
        <v>0</v>
      </c>
      <c r="BZ129">
        <f t="shared" si="392"/>
        <v>0</v>
      </c>
      <c r="CA129" t="str">
        <f t="shared" si="455"/>
        <v/>
      </c>
      <c r="CB129" t="str">
        <f t="shared" si="370"/>
        <v/>
      </c>
      <c r="CC129" t="str">
        <f t="shared" si="371"/>
        <v/>
      </c>
      <c r="CD129" t="str">
        <f t="shared" si="456"/>
        <v/>
      </c>
      <c r="CE129" t="str">
        <f t="shared" si="457"/>
        <v/>
      </c>
      <c r="CF129" t="str">
        <f t="shared" si="458"/>
        <v/>
      </c>
      <c r="CG129" t="str">
        <f t="shared" si="459"/>
        <v/>
      </c>
      <c r="CH129" t="str">
        <f t="shared" si="460"/>
        <v/>
      </c>
      <c r="CI129" t="str">
        <f t="shared" si="461"/>
        <v/>
      </c>
      <c r="CJ129" t="str">
        <f t="shared" si="462"/>
        <v/>
      </c>
      <c r="CK129" t="str">
        <f t="shared" si="463"/>
        <v/>
      </c>
      <c r="CL129" t="str">
        <f t="shared" si="464"/>
        <v/>
      </c>
      <c r="CM129" t="str">
        <f t="shared" si="465"/>
        <v/>
      </c>
      <c r="CN129" t="str">
        <f t="shared" si="466"/>
        <v/>
      </c>
      <c r="CO129" t="str">
        <f t="shared" si="467"/>
        <v/>
      </c>
      <c r="CP129" t="str">
        <f t="shared" si="468"/>
        <v/>
      </c>
      <c r="CQ129" t="str">
        <f t="shared" si="469"/>
        <v/>
      </c>
      <c r="CR129" t="str">
        <f t="shared" si="470"/>
        <v/>
      </c>
      <c r="CS129" t="str">
        <f t="shared" si="471"/>
        <v/>
      </c>
      <c r="CT129" t="str">
        <f t="shared" si="472"/>
        <v/>
      </c>
      <c r="CU129" t="str">
        <f t="shared" si="473"/>
        <v/>
      </c>
      <c r="CV129" t="str">
        <f t="shared" si="474"/>
        <v/>
      </c>
      <c r="CW129" t="str">
        <f t="shared" si="393"/>
        <v/>
      </c>
      <c r="CX129" t="str">
        <f t="shared" si="394"/>
        <v/>
      </c>
      <c r="CY129" t="str">
        <f t="shared" si="395"/>
        <v/>
      </c>
      <c r="CZ129" t="str">
        <f t="shared" si="396"/>
        <v/>
      </c>
      <c r="DA129" t="str">
        <f t="shared" si="397"/>
        <v/>
      </c>
      <c r="DB129" t="str">
        <f t="shared" si="398"/>
        <v/>
      </c>
      <c r="DC129" t="str">
        <f t="shared" si="399"/>
        <v/>
      </c>
      <c r="DD129" t="str">
        <f t="shared" si="400"/>
        <v/>
      </c>
      <c r="DE129">
        <f t="shared" si="401"/>
        <v>0</v>
      </c>
      <c r="DF129">
        <f t="shared" si="475"/>
        <v>0</v>
      </c>
      <c r="DG129" t="str">
        <f t="shared" si="476"/>
        <v/>
      </c>
      <c r="DH129" t="str">
        <f t="shared" si="372"/>
        <v/>
      </c>
      <c r="DI129" t="str">
        <f t="shared" si="373"/>
        <v/>
      </c>
      <c r="DJ129" t="str">
        <f t="shared" si="374"/>
        <v/>
      </c>
      <c r="DK129" t="str">
        <f t="shared" si="375"/>
        <v/>
      </c>
      <c r="DL129" t="str">
        <f t="shared" si="376"/>
        <v/>
      </c>
      <c r="DM129" t="str">
        <f t="shared" si="377"/>
        <v/>
      </c>
      <c r="DN129" t="str">
        <f t="shared" si="378"/>
        <v/>
      </c>
      <c r="DO129" t="str">
        <f t="shared" si="379"/>
        <v/>
      </c>
      <c r="DP129" t="str">
        <f t="shared" si="380"/>
        <v/>
      </c>
      <c r="DQ129" t="str">
        <f t="shared" si="477"/>
        <v/>
      </c>
      <c r="DR129" t="str">
        <f t="shared" si="478"/>
        <v/>
      </c>
      <c r="DS129" t="str">
        <f t="shared" si="479"/>
        <v/>
      </c>
      <c r="DT129" t="str">
        <f t="shared" si="480"/>
        <v/>
      </c>
      <c r="DU129" t="str">
        <f t="shared" si="481"/>
        <v/>
      </c>
      <c r="DV129" t="str">
        <f t="shared" si="482"/>
        <v/>
      </c>
      <c r="DW129" t="str">
        <f t="shared" si="483"/>
        <v/>
      </c>
      <c r="DX129" t="str">
        <f t="shared" si="484"/>
        <v/>
      </c>
      <c r="DY129" t="str">
        <f t="shared" si="402"/>
        <v/>
      </c>
      <c r="DZ129" t="str">
        <f t="shared" si="403"/>
        <v/>
      </c>
      <c r="EA129" t="str">
        <f t="shared" si="404"/>
        <v/>
      </c>
      <c r="EB129" t="str">
        <f t="shared" si="405"/>
        <v/>
      </c>
      <c r="EC129" t="str">
        <f t="shared" si="406"/>
        <v/>
      </c>
      <c r="ED129" t="str">
        <f t="shared" si="407"/>
        <v/>
      </c>
      <c r="EE129" t="str">
        <f t="shared" si="408"/>
        <v/>
      </c>
      <c r="EF129" t="str">
        <f t="shared" si="409"/>
        <v/>
      </c>
      <c r="EG129">
        <f t="shared" si="390"/>
        <v>0</v>
      </c>
      <c r="EH129" t="str">
        <f t="shared" si="381"/>
        <v/>
      </c>
      <c r="EI129" t="b">
        <f t="shared" si="485"/>
        <v>0</v>
      </c>
      <c r="EJ129" t="b">
        <f t="shared" si="486"/>
        <v>0</v>
      </c>
      <c r="EK129" t="b">
        <f t="shared" si="487"/>
        <v>0</v>
      </c>
      <c r="EL129" t="str">
        <f t="shared" si="382"/>
        <v>FALSEFALSEFALSE</v>
      </c>
      <c r="EM129" t="str">
        <f t="shared" si="383"/>
        <v/>
      </c>
      <c r="EN129" t="str">
        <f t="shared" si="384"/>
        <v/>
      </c>
      <c r="EO129" t="str">
        <f t="shared" si="488"/>
        <v/>
      </c>
      <c r="EP129" t="str">
        <f t="shared" si="489"/>
        <v/>
      </c>
      <c r="EQ129" t="str">
        <f t="shared" si="391"/>
        <v/>
      </c>
    </row>
    <row r="130" spans="1:147" x14ac:dyDescent="0.2">
      <c r="A130" t="str">
        <f t="shared" si="385"/>
        <v/>
      </c>
      <c r="B130" s="6" t="str">
        <f t="shared" si="410"/>
        <v/>
      </c>
      <c r="C130" t="str">
        <f t="shared" si="386"/>
        <v/>
      </c>
      <c r="D130" s="8" t="str">
        <f t="shared" si="387"/>
        <v/>
      </c>
      <c r="E130" s="9" t="str">
        <f t="shared" si="344"/>
        <v/>
      </c>
      <c r="F130" s="8" t="str">
        <f t="shared" si="345"/>
        <v/>
      </c>
      <c r="G130" t="str">
        <f t="shared" si="346"/>
        <v/>
      </c>
      <c r="H130" t="str">
        <f t="shared" si="347"/>
        <v/>
      </c>
      <c r="I130" t="str">
        <f t="shared" si="348"/>
        <v/>
      </c>
      <c r="J130" t="str">
        <f t="shared" si="349"/>
        <v/>
      </c>
      <c r="K130" t="str">
        <f t="shared" si="350"/>
        <v/>
      </c>
      <c r="L130" t="str">
        <f t="shared" si="351"/>
        <v/>
      </c>
      <c r="M130" t="str">
        <f t="shared" si="352"/>
        <v/>
      </c>
      <c r="N130" t="str">
        <f t="shared" si="353"/>
        <v/>
      </c>
      <c r="O130" t="str">
        <f t="shared" si="354"/>
        <v/>
      </c>
      <c r="P130" t="str">
        <f t="shared" si="355"/>
        <v/>
      </c>
      <c r="Q130" t="str">
        <f t="shared" si="388"/>
        <v/>
      </c>
      <c r="R130" t="str">
        <f t="shared" si="356"/>
        <v/>
      </c>
      <c r="S130" t="str">
        <f t="shared" si="412"/>
        <v/>
      </c>
      <c r="T130">
        <f t="shared" si="357"/>
        <v>0</v>
      </c>
      <c r="U130" t="str">
        <f t="shared" si="413"/>
        <v/>
      </c>
      <c r="V130" t="str">
        <f t="shared" si="414"/>
        <v/>
      </c>
      <c r="W130" t="str">
        <f t="shared" si="415"/>
        <v/>
      </c>
      <c r="X130" t="str">
        <f t="shared" si="416"/>
        <v/>
      </c>
      <c r="Y130" t="str">
        <f t="shared" si="417"/>
        <v/>
      </c>
      <c r="Z130" t="str">
        <f t="shared" si="418"/>
        <v/>
      </c>
      <c r="AA130" t="str">
        <f t="shared" si="490"/>
        <v/>
      </c>
      <c r="AC130" t="str">
        <f t="shared" si="419"/>
        <v/>
      </c>
      <c r="AD130" t="str">
        <f t="shared" si="420"/>
        <v/>
      </c>
      <c r="AE130" t="str">
        <f t="shared" si="421"/>
        <v/>
      </c>
      <c r="AF130" t="str">
        <f t="shared" si="422"/>
        <v/>
      </c>
      <c r="AG130" t="str">
        <f t="shared" si="423"/>
        <v/>
      </c>
      <c r="AH130" t="str">
        <f t="shared" si="424"/>
        <v/>
      </c>
      <c r="AI130" t="str">
        <f t="shared" si="425"/>
        <v/>
      </c>
      <c r="AJ130" t="str">
        <f t="shared" si="426"/>
        <v/>
      </c>
      <c r="AK130" t="str">
        <f t="shared" si="427"/>
        <v/>
      </c>
      <c r="AL130">
        <f t="shared" si="359"/>
        <v>0</v>
      </c>
      <c r="AM130" t="str">
        <f t="shared" si="428"/>
        <v/>
      </c>
      <c r="AN130" t="str">
        <f t="shared" si="429"/>
        <v/>
      </c>
      <c r="AO130" t="str">
        <f t="shared" si="430"/>
        <v/>
      </c>
      <c r="AP130" t="str">
        <f t="shared" si="389"/>
        <v/>
      </c>
      <c r="AQ130" t="b">
        <f t="shared" si="411"/>
        <v>0</v>
      </c>
      <c r="AR130" t="str">
        <f t="shared" si="431"/>
        <v/>
      </c>
      <c r="AS130" t="str">
        <f t="shared" si="432"/>
        <v/>
      </c>
      <c r="AT130" t="str">
        <f t="shared" si="360"/>
        <v/>
      </c>
      <c r="AU130" t="str">
        <f t="shared" si="433"/>
        <v/>
      </c>
      <c r="AV130" t="str">
        <f t="shared" si="361"/>
        <v/>
      </c>
      <c r="AW130" t="str">
        <f t="shared" si="362"/>
        <v/>
      </c>
      <c r="AX130" t="str">
        <f t="shared" si="363"/>
        <v/>
      </c>
      <c r="AY130" t="str">
        <f t="shared" si="364"/>
        <v/>
      </c>
      <c r="AZ130" t="str">
        <f t="shared" si="365"/>
        <v/>
      </c>
      <c r="BA130" t="str">
        <f t="shared" si="366"/>
        <v/>
      </c>
      <c r="BB130" t="str">
        <f t="shared" si="367"/>
        <v/>
      </c>
      <c r="BC130" t="str">
        <f t="shared" si="434"/>
        <v/>
      </c>
      <c r="BD130" t="str">
        <f t="shared" si="435"/>
        <v/>
      </c>
      <c r="BE130" t="str">
        <f t="shared" si="436"/>
        <v/>
      </c>
      <c r="BF130" t="str">
        <f t="shared" si="437"/>
        <v/>
      </c>
      <c r="BG130" t="str">
        <f t="shared" si="438"/>
        <v/>
      </c>
      <c r="BH130" t="str">
        <f t="shared" si="439"/>
        <v/>
      </c>
      <c r="BI130">
        <f t="shared" si="368"/>
        <v>0</v>
      </c>
      <c r="BJ130" t="str">
        <f t="shared" si="440"/>
        <v/>
      </c>
      <c r="BK130" t="str">
        <f t="shared" si="441"/>
        <v/>
      </c>
      <c r="BL130" t="b">
        <f t="shared" si="442"/>
        <v>0</v>
      </c>
      <c r="BM130" t="str">
        <f t="shared" si="443"/>
        <v/>
      </c>
      <c r="BN130" t="str">
        <f t="shared" si="444"/>
        <v/>
      </c>
      <c r="BO130" t="str">
        <f t="shared" si="445"/>
        <v/>
      </c>
      <c r="BP130" t="str">
        <f t="shared" si="446"/>
        <v/>
      </c>
      <c r="BQ130" t="str">
        <f t="shared" si="447"/>
        <v/>
      </c>
      <c r="BR130" t="str">
        <f t="shared" si="448"/>
        <v/>
      </c>
      <c r="BS130" t="str">
        <f t="shared" si="449"/>
        <v/>
      </c>
      <c r="BT130" t="str">
        <f t="shared" si="450"/>
        <v/>
      </c>
      <c r="BU130" t="str">
        <f t="shared" si="451"/>
        <v/>
      </c>
      <c r="BV130" t="str">
        <f t="shared" si="452"/>
        <v/>
      </c>
      <c r="BW130" t="str">
        <f t="shared" si="453"/>
        <v/>
      </c>
      <c r="BX130" t="str">
        <f t="shared" si="454"/>
        <v/>
      </c>
      <c r="BY130">
        <f t="shared" si="369"/>
        <v>0</v>
      </c>
      <c r="BZ130">
        <f t="shared" si="392"/>
        <v>0</v>
      </c>
      <c r="CA130" t="str">
        <f t="shared" si="455"/>
        <v/>
      </c>
      <c r="CB130" t="str">
        <f t="shared" si="370"/>
        <v/>
      </c>
      <c r="CC130" t="str">
        <f t="shared" si="371"/>
        <v/>
      </c>
      <c r="CD130" t="str">
        <f t="shared" si="456"/>
        <v/>
      </c>
      <c r="CE130" t="str">
        <f t="shared" si="457"/>
        <v/>
      </c>
      <c r="CF130" t="str">
        <f t="shared" si="458"/>
        <v/>
      </c>
      <c r="CG130" t="str">
        <f t="shared" si="459"/>
        <v/>
      </c>
      <c r="CH130" t="str">
        <f t="shared" si="460"/>
        <v/>
      </c>
      <c r="CI130" t="str">
        <f t="shared" si="461"/>
        <v/>
      </c>
      <c r="CJ130" t="str">
        <f t="shared" si="462"/>
        <v/>
      </c>
      <c r="CK130" t="str">
        <f t="shared" si="463"/>
        <v/>
      </c>
      <c r="CL130" t="str">
        <f t="shared" si="464"/>
        <v/>
      </c>
      <c r="CM130" t="str">
        <f t="shared" si="465"/>
        <v/>
      </c>
      <c r="CN130" t="str">
        <f t="shared" si="466"/>
        <v/>
      </c>
      <c r="CO130" t="str">
        <f t="shared" si="467"/>
        <v/>
      </c>
      <c r="CP130" t="str">
        <f t="shared" si="468"/>
        <v/>
      </c>
      <c r="CQ130" t="str">
        <f t="shared" si="469"/>
        <v/>
      </c>
      <c r="CR130" t="str">
        <f t="shared" si="470"/>
        <v/>
      </c>
      <c r="CS130" t="str">
        <f t="shared" si="471"/>
        <v/>
      </c>
      <c r="CT130" t="str">
        <f t="shared" si="472"/>
        <v/>
      </c>
      <c r="CU130" t="str">
        <f t="shared" si="473"/>
        <v/>
      </c>
      <c r="CV130" t="str">
        <f t="shared" si="474"/>
        <v/>
      </c>
      <c r="CW130" t="str">
        <f t="shared" si="393"/>
        <v/>
      </c>
      <c r="CX130" t="str">
        <f t="shared" si="394"/>
        <v/>
      </c>
      <c r="CY130" t="str">
        <f t="shared" si="395"/>
        <v/>
      </c>
      <c r="CZ130" t="str">
        <f t="shared" si="396"/>
        <v/>
      </c>
      <c r="DA130" t="str">
        <f t="shared" si="397"/>
        <v/>
      </c>
      <c r="DB130" t="str">
        <f t="shared" si="398"/>
        <v/>
      </c>
      <c r="DC130" t="str">
        <f t="shared" si="399"/>
        <v/>
      </c>
      <c r="DD130" t="str">
        <f t="shared" si="400"/>
        <v/>
      </c>
      <c r="DE130">
        <f t="shared" si="401"/>
        <v>0</v>
      </c>
      <c r="DF130">
        <f t="shared" si="475"/>
        <v>0</v>
      </c>
      <c r="DG130" t="str">
        <f t="shared" si="476"/>
        <v/>
      </c>
      <c r="DH130" t="str">
        <f t="shared" si="372"/>
        <v/>
      </c>
      <c r="DI130" t="str">
        <f t="shared" si="373"/>
        <v/>
      </c>
      <c r="DJ130" t="str">
        <f t="shared" si="374"/>
        <v/>
      </c>
      <c r="DK130" t="str">
        <f t="shared" si="375"/>
        <v/>
      </c>
      <c r="DL130" t="str">
        <f t="shared" si="376"/>
        <v/>
      </c>
      <c r="DM130" t="str">
        <f t="shared" si="377"/>
        <v/>
      </c>
      <c r="DN130" t="str">
        <f t="shared" si="378"/>
        <v/>
      </c>
      <c r="DO130" t="str">
        <f t="shared" si="379"/>
        <v/>
      </c>
      <c r="DP130" t="str">
        <f t="shared" si="380"/>
        <v/>
      </c>
      <c r="DQ130" t="str">
        <f t="shared" si="477"/>
        <v/>
      </c>
      <c r="DR130" t="str">
        <f t="shared" si="478"/>
        <v/>
      </c>
      <c r="DS130" t="str">
        <f t="shared" si="479"/>
        <v/>
      </c>
      <c r="DT130" t="str">
        <f t="shared" si="480"/>
        <v/>
      </c>
      <c r="DU130" t="str">
        <f t="shared" si="481"/>
        <v/>
      </c>
      <c r="DV130" t="str">
        <f t="shared" si="482"/>
        <v/>
      </c>
      <c r="DW130" t="str">
        <f t="shared" si="483"/>
        <v/>
      </c>
      <c r="DX130" t="str">
        <f t="shared" si="484"/>
        <v/>
      </c>
      <c r="DY130" t="str">
        <f t="shared" si="402"/>
        <v/>
      </c>
      <c r="DZ130" t="str">
        <f t="shared" si="403"/>
        <v/>
      </c>
      <c r="EA130" t="str">
        <f t="shared" si="404"/>
        <v/>
      </c>
      <c r="EB130" t="str">
        <f t="shared" si="405"/>
        <v/>
      </c>
      <c r="EC130" t="str">
        <f t="shared" si="406"/>
        <v/>
      </c>
      <c r="ED130" t="str">
        <f t="shared" si="407"/>
        <v/>
      </c>
      <c r="EE130" t="str">
        <f t="shared" si="408"/>
        <v/>
      </c>
      <c r="EF130" t="str">
        <f t="shared" si="409"/>
        <v/>
      </c>
      <c r="EG130">
        <f t="shared" si="390"/>
        <v>0</v>
      </c>
      <c r="EH130" t="str">
        <f t="shared" si="381"/>
        <v/>
      </c>
      <c r="EI130" t="b">
        <f t="shared" si="485"/>
        <v>0</v>
      </c>
      <c r="EJ130" t="b">
        <f t="shared" si="486"/>
        <v>0</v>
      </c>
      <c r="EK130" t="b">
        <f t="shared" si="487"/>
        <v>0</v>
      </c>
      <c r="EL130" t="str">
        <f t="shared" si="382"/>
        <v>FALSEFALSEFALSE</v>
      </c>
      <c r="EM130" t="str">
        <f t="shared" si="383"/>
        <v/>
      </c>
      <c r="EN130" t="str">
        <f t="shared" si="384"/>
        <v/>
      </c>
      <c r="EO130" t="str">
        <f t="shared" si="488"/>
        <v/>
      </c>
      <c r="EP130" t="str">
        <f t="shared" si="489"/>
        <v/>
      </c>
      <c r="EQ130" t="str">
        <f t="shared" si="391"/>
        <v/>
      </c>
    </row>
    <row r="131" spans="1:147" x14ac:dyDescent="0.2">
      <c r="A131" t="str">
        <f t="shared" si="385"/>
        <v/>
      </c>
      <c r="B131" s="6" t="str">
        <f t="shared" si="410"/>
        <v/>
      </c>
      <c r="C131" t="str">
        <f t="shared" si="386"/>
        <v/>
      </c>
      <c r="D131" s="8" t="str">
        <f t="shared" si="387"/>
        <v/>
      </c>
      <c r="E131" s="9" t="str">
        <f t="shared" si="344"/>
        <v/>
      </c>
      <c r="F131" s="8" t="str">
        <f t="shared" si="345"/>
        <v/>
      </c>
      <c r="G131" t="str">
        <f t="shared" si="346"/>
        <v/>
      </c>
      <c r="H131" t="str">
        <f t="shared" si="347"/>
        <v/>
      </c>
      <c r="I131" t="str">
        <f t="shared" si="348"/>
        <v/>
      </c>
      <c r="J131" t="str">
        <f t="shared" si="349"/>
        <v/>
      </c>
      <c r="K131" t="str">
        <f t="shared" si="350"/>
        <v/>
      </c>
      <c r="L131" t="str">
        <f t="shared" si="351"/>
        <v/>
      </c>
      <c r="M131" t="str">
        <f t="shared" si="352"/>
        <v/>
      </c>
      <c r="N131" t="str">
        <f t="shared" si="353"/>
        <v/>
      </c>
      <c r="O131" t="str">
        <f t="shared" si="354"/>
        <v/>
      </c>
      <c r="P131" t="str">
        <f t="shared" si="355"/>
        <v/>
      </c>
      <c r="Q131" t="str">
        <f t="shared" si="388"/>
        <v/>
      </c>
      <c r="R131" t="str">
        <f t="shared" si="356"/>
        <v/>
      </c>
      <c r="S131" t="str">
        <f t="shared" si="412"/>
        <v/>
      </c>
      <c r="T131">
        <f t="shared" si="357"/>
        <v>0</v>
      </c>
      <c r="U131" t="str">
        <f t="shared" si="413"/>
        <v/>
      </c>
      <c r="V131" t="str">
        <f t="shared" si="414"/>
        <v/>
      </c>
      <c r="W131" t="str">
        <f t="shared" si="415"/>
        <v/>
      </c>
      <c r="X131" t="str">
        <f t="shared" si="416"/>
        <v/>
      </c>
      <c r="Y131" t="str">
        <f t="shared" si="417"/>
        <v/>
      </c>
      <c r="Z131" t="str">
        <f t="shared" si="418"/>
        <v/>
      </c>
      <c r="AA131" t="str">
        <f t="shared" si="490"/>
        <v/>
      </c>
      <c r="AC131" t="str">
        <f t="shared" si="419"/>
        <v/>
      </c>
      <c r="AD131" t="str">
        <f t="shared" si="420"/>
        <v/>
      </c>
      <c r="AE131" t="str">
        <f t="shared" si="421"/>
        <v/>
      </c>
      <c r="AF131" t="str">
        <f t="shared" si="422"/>
        <v/>
      </c>
      <c r="AG131" t="str">
        <f t="shared" si="423"/>
        <v/>
      </c>
      <c r="AH131" t="str">
        <f t="shared" si="424"/>
        <v/>
      </c>
      <c r="AI131" t="str">
        <f t="shared" si="425"/>
        <v/>
      </c>
      <c r="AJ131" t="str">
        <f t="shared" si="426"/>
        <v/>
      </c>
      <c r="AK131" t="str">
        <f t="shared" si="427"/>
        <v/>
      </c>
      <c r="AL131">
        <f t="shared" si="359"/>
        <v>0</v>
      </c>
      <c r="AM131" t="str">
        <f t="shared" si="428"/>
        <v/>
      </c>
      <c r="AN131" t="str">
        <f t="shared" si="429"/>
        <v/>
      </c>
      <c r="AO131" t="str">
        <f t="shared" si="430"/>
        <v/>
      </c>
      <c r="AP131" t="str">
        <f t="shared" si="389"/>
        <v/>
      </c>
      <c r="AQ131" t="b">
        <f t="shared" si="411"/>
        <v>0</v>
      </c>
      <c r="AR131" t="str">
        <f t="shared" si="431"/>
        <v/>
      </c>
      <c r="AS131" t="str">
        <f t="shared" si="432"/>
        <v/>
      </c>
      <c r="AT131" t="str">
        <f t="shared" si="360"/>
        <v/>
      </c>
      <c r="AU131" t="str">
        <f t="shared" si="433"/>
        <v/>
      </c>
      <c r="AV131" t="str">
        <f t="shared" si="361"/>
        <v/>
      </c>
      <c r="AW131" t="str">
        <f t="shared" si="362"/>
        <v/>
      </c>
      <c r="AX131" t="str">
        <f t="shared" si="363"/>
        <v/>
      </c>
      <c r="AY131" t="str">
        <f t="shared" si="364"/>
        <v/>
      </c>
      <c r="AZ131" t="str">
        <f t="shared" si="365"/>
        <v/>
      </c>
      <c r="BA131" t="str">
        <f t="shared" si="366"/>
        <v/>
      </c>
      <c r="BB131" t="str">
        <f t="shared" si="367"/>
        <v/>
      </c>
      <c r="BC131" t="str">
        <f t="shared" si="434"/>
        <v/>
      </c>
      <c r="BD131" t="str">
        <f t="shared" si="435"/>
        <v/>
      </c>
      <c r="BE131" t="str">
        <f t="shared" si="436"/>
        <v/>
      </c>
      <c r="BF131" t="str">
        <f t="shared" si="437"/>
        <v/>
      </c>
      <c r="BG131" t="str">
        <f t="shared" si="438"/>
        <v/>
      </c>
      <c r="BH131" t="str">
        <f t="shared" si="439"/>
        <v/>
      </c>
      <c r="BI131">
        <f t="shared" si="368"/>
        <v>0</v>
      </c>
      <c r="BJ131" t="str">
        <f t="shared" si="440"/>
        <v/>
      </c>
      <c r="BK131" t="str">
        <f t="shared" si="441"/>
        <v/>
      </c>
      <c r="BL131" t="b">
        <f t="shared" si="442"/>
        <v>0</v>
      </c>
      <c r="BM131" t="str">
        <f t="shared" si="443"/>
        <v/>
      </c>
      <c r="BN131" t="str">
        <f t="shared" si="444"/>
        <v/>
      </c>
      <c r="BO131" t="str">
        <f t="shared" si="445"/>
        <v/>
      </c>
      <c r="BP131" t="str">
        <f t="shared" si="446"/>
        <v/>
      </c>
      <c r="BQ131" t="str">
        <f t="shared" si="447"/>
        <v/>
      </c>
      <c r="BR131" t="str">
        <f t="shared" si="448"/>
        <v/>
      </c>
      <c r="BS131" t="str">
        <f t="shared" si="449"/>
        <v/>
      </c>
      <c r="BT131" t="str">
        <f t="shared" si="450"/>
        <v/>
      </c>
      <c r="BU131" t="str">
        <f t="shared" si="451"/>
        <v/>
      </c>
      <c r="BV131" t="str">
        <f t="shared" si="452"/>
        <v/>
      </c>
      <c r="BW131" t="str">
        <f t="shared" si="453"/>
        <v/>
      </c>
      <c r="BX131" t="str">
        <f t="shared" si="454"/>
        <v/>
      </c>
      <c r="BY131">
        <f t="shared" si="369"/>
        <v>0</v>
      </c>
      <c r="BZ131">
        <f t="shared" si="392"/>
        <v>0</v>
      </c>
      <c r="CA131" t="str">
        <f t="shared" si="455"/>
        <v/>
      </c>
      <c r="CB131" t="str">
        <f t="shared" si="370"/>
        <v/>
      </c>
      <c r="CC131" t="str">
        <f t="shared" si="371"/>
        <v/>
      </c>
      <c r="CD131" t="str">
        <f t="shared" si="456"/>
        <v/>
      </c>
      <c r="CE131" t="str">
        <f t="shared" si="457"/>
        <v/>
      </c>
      <c r="CF131" t="str">
        <f t="shared" si="458"/>
        <v/>
      </c>
      <c r="CG131" t="str">
        <f t="shared" si="459"/>
        <v/>
      </c>
      <c r="CH131" t="str">
        <f t="shared" si="460"/>
        <v/>
      </c>
      <c r="CI131" t="str">
        <f t="shared" si="461"/>
        <v/>
      </c>
      <c r="CJ131" t="str">
        <f t="shared" si="462"/>
        <v/>
      </c>
      <c r="CK131" t="str">
        <f t="shared" si="463"/>
        <v/>
      </c>
      <c r="CL131" t="str">
        <f t="shared" si="464"/>
        <v/>
      </c>
      <c r="CM131" t="str">
        <f t="shared" si="465"/>
        <v/>
      </c>
      <c r="CN131" t="str">
        <f t="shared" si="466"/>
        <v/>
      </c>
      <c r="CO131" t="str">
        <f t="shared" si="467"/>
        <v/>
      </c>
      <c r="CP131" t="str">
        <f t="shared" si="468"/>
        <v/>
      </c>
      <c r="CQ131" t="str">
        <f t="shared" si="469"/>
        <v/>
      </c>
      <c r="CR131" t="str">
        <f t="shared" si="470"/>
        <v/>
      </c>
      <c r="CS131" t="str">
        <f t="shared" si="471"/>
        <v/>
      </c>
      <c r="CT131" t="str">
        <f t="shared" si="472"/>
        <v/>
      </c>
      <c r="CU131" t="str">
        <f t="shared" si="473"/>
        <v/>
      </c>
      <c r="CV131" t="str">
        <f t="shared" si="474"/>
        <v/>
      </c>
      <c r="CW131" t="str">
        <f t="shared" si="393"/>
        <v/>
      </c>
      <c r="CX131" t="str">
        <f t="shared" si="394"/>
        <v/>
      </c>
      <c r="CY131" t="str">
        <f t="shared" si="395"/>
        <v/>
      </c>
      <c r="CZ131" t="str">
        <f t="shared" si="396"/>
        <v/>
      </c>
      <c r="DA131" t="str">
        <f t="shared" si="397"/>
        <v/>
      </c>
      <c r="DB131" t="str">
        <f t="shared" si="398"/>
        <v/>
      </c>
      <c r="DC131" t="str">
        <f t="shared" si="399"/>
        <v/>
      </c>
      <c r="DD131" t="str">
        <f t="shared" si="400"/>
        <v/>
      </c>
      <c r="DE131">
        <f t="shared" si="401"/>
        <v>0</v>
      </c>
      <c r="DF131">
        <f t="shared" si="475"/>
        <v>0</v>
      </c>
      <c r="DG131" t="str">
        <f t="shared" si="476"/>
        <v/>
      </c>
      <c r="DH131" t="str">
        <f t="shared" si="372"/>
        <v/>
      </c>
      <c r="DI131" t="str">
        <f t="shared" si="373"/>
        <v/>
      </c>
      <c r="DJ131" t="str">
        <f t="shared" si="374"/>
        <v/>
      </c>
      <c r="DK131" t="str">
        <f t="shared" si="375"/>
        <v/>
      </c>
      <c r="DL131" t="str">
        <f t="shared" si="376"/>
        <v/>
      </c>
      <c r="DM131" t="str">
        <f t="shared" si="377"/>
        <v/>
      </c>
      <c r="DN131" t="str">
        <f t="shared" si="378"/>
        <v/>
      </c>
      <c r="DO131" t="str">
        <f t="shared" si="379"/>
        <v/>
      </c>
      <c r="DP131" t="str">
        <f t="shared" si="380"/>
        <v/>
      </c>
      <c r="DQ131" t="str">
        <f t="shared" si="477"/>
        <v/>
      </c>
      <c r="DR131" t="str">
        <f t="shared" si="478"/>
        <v/>
      </c>
      <c r="DS131" t="str">
        <f t="shared" si="479"/>
        <v/>
      </c>
      <c r="DT131" t="str">
        <f t="shared" si="480"/>
        <v/>
      </c>
      <c r="DU131" t="str">
        <f t="shared" si="481"/>
        <v/>
      </c>
      <c r="DV131" t="str">
        <f t="shared" si="482"/>
        <v/>
      </c>
      <c r="DW131" t="str">
        <f t="shared" si="483"/>
        <v/>
      </c>
      <c r="DX131" t="str">
        <f t="shared" si="484"/>
        <v/>
      </c>
      <c r="DY131" t="str">
        <f t="shared" si="402"/>
        <v/>
      </c>
      <c r="DZ131" t="str">
        <f t="shared" si="403"/>
        <v/>
      </c>
      <c r="EA131" t="str">
        <f t="shared" si="404"/>
        <v/>
      </c>
      <c r="EB131" t="str">
        <f t="shared" si="405"/>
        <v/>
      </c>
      <c r="EC131" t="str">
        <f t="shared" si="406"/>
        <v/>
      </c>
      <c r="ED131" t="str">
        <f t="shared" si="407"/>
        <v/>
      </c>
      <c r="EE131" t="str">
        <f t="shared" si="408"/>
        <v/>
      </c>
      <c r="EF131" t="str">
        <f t="shared" si="409"/>
        <v/>
      </c>
      <c r="EG131">
        <f t="shared" si="390"/>
        <v>0</v>
      </c>
      <c r="EH131" t="str">
        <f t="shared" si="381"/>
        <v/>
      </c>
      <c r="EI131" t="b">
        <f t="shared" si="485"/>
        <v>0</v>
      </c>
      <c r="EJ131" t="b">
        <f t="shared" si="486"/>
        <v>0</v>
      </c>
      <c r="EK131" t="b">
        <f t="shared" si="487"/>
        <v>0</v>
      </c>
      <c r="EL131" t="str">
        <f t="shared" si="382"/>
        <v>FALSEFALSEFALSE</v>
      </c>
      <c r="EM131" t="str">
        <f t="shared" si="383"/>
        <v/>
      </c>
      <c r="EN131" t="str">
        <f t="shared" si="384"/>
        <v/>
      </c>
      <c r="EO131" t="str">
        <f t="shared" si="488"/>
        <v/>
      </c>
      <c r="EP131" t="str">
        <f t="shared" si="489"/>
        <v/>
      </c>
      <c r="EQ131" t="str">
        <f t="shared" si="391"/>
        <v/>
      </c>
    </row>
    <row r="132" spans="1:147" x14ac:dyDescent="0.2">
      <c r="A132" t="str">
        <f t="shared" si="385"/>
        <v/>
      </c>
      <c r="B132" s="6" t="str">
        <f t="shared" si="410"/>
        <v/>
      </c>
      <c r="C132" t="str">
        <f t="shared" si="386"/>
        <v/>
      </c>
      <c r="D132" s="8" t="str">
        <f t="shared" si="387"/>
        <v/>
      </c>
      <c r="E132" s="9" t="str">
        <f t="shared" si="344"/>
        <v/>
      </c>
      <c r="F132" s="8" t="str">
        <f t="shared" si="345"/>
        <v/>
      </c>
      <c r="G132" t="str">
        <f t="shared" si="346"/>
        <v/>
      </c>
      <c r="H132" t="str">
        <f t="shared" si="347"/>
        <v/>
      </c>
      <c r="I132" t="str">
        <f t="shared" si="348"/>
        <v/>
      </c>
      <c r="J132" t="str">
        <f t="shared" si="349"/>
        <v/>
      </c>
      <c r="K132" t="str">
        <f t="shared" si="350"/>
        <v/>
      </c>
      <c r="L132" t="str">
        <f t="shared" si="351"/>
        <v/>
      </c>
      <c r="M132" t="str">
        <f t="shared" si="352"/>
        <v/>
      </c>
      <c r="N132" t="str">
        <f t="shared" si="353"/>
        <v/>
      </c>
      <c r="O132" t="str">
        <f t="shared" si="354"/>
        <v/>
      </c>
      <c r="P132" t="str">
        <f t="shared" si="355"/>
        <v/>
      </c>
      <c r="Q132" t="str">
        <f t="shared" si="388"/>
        <v/>
      </c>
      <c r="R132" t="str">
        <f t="shared" si="356"/>
        <v/>
      </c>
      <c r="S132" t="str">
        <f t="shared" si="412"/>
        <v/>
      </c>
      <c r="T132">
        <f t="shared" si="357"/>
        <v>0</v>
      </c>
      <c r="U132" t="str">
        <f t="shared" si="413"/>
        <v/>
      </c>
      <c r="V132" t="str">
        <f t="shared" si="414"/>
        <v/>
      </c>
      <c r="W132" t="str">
        <f t="shared" si="415"/>
        <v/>
      </c>
      <c r="X132" t="str">
        <f t="shared" si="416"/>
        <v/>
      </c>
      <c r="Y132" t="str">
        <f t="shared" si="417"/>
        <v/>
      </c>
      <c r="Z132" t="str">
        <f t="shared" si="418"/>
        <v/>
      </c>
      <c r="AA132" t="str">
        <f t="shared" si="490"/>
        <v/>
      </c>
      <c r="AC132" t="str">
        <f t="shared" si="419"/>
        <v/>
      </c>
      <c r="AD132" t="str">
        <f t="shared" si="420"/>
        <v/>
      </c>
      <c r="AE132" t="str">
        <f t="shared" si="421"/>
        <v/>
      </c>
      <c r="AF132" t="str">
        <f t="shared" si="422"/>
        <v/>
      </c>
      <c r="AG132" t="str">
        <f t="shared" si="423"/>
        <v/>
      </c>
      <c r="AH132" t="str">
        <f t="shared" si="424"/>
        <v/>
      </c>
      <c r="AI132" t="str">
        <f t="shared" si="425"/>
        <v/>
      </c>
      <c r="AJ132" t="str">
        <f t="shared" si="426"/>
        <v/>
      </c>
      <c r="AK132" t="str">
        <f t="shared" si="427"/>
        <v/>
      </c>
      <c r="AL132">
        <f t="shared" si="359"/>
        <v>0</v>
      </c>
      <c r="AM132" t="str">
        <f t="shared" si="428"/>
        <v/>
      </c>
      <c r="AN132" t="str">
        <f t="shared" si="429"/>
        <v/>
      </c>
      <c r="AO132" t="str">
        <f t="shared" si="430"/>
        <v/>
      </c>
      <c r="AP132" t="str">
        <f t="shared" si="389"/>
        <v/>
      </c>
      <c r="AQ132" t="b">
        <f t="shared" si="411"/>
        <v>0</v>
      </c>
      <c r="AR132" t="str">
        <f t="shared" si="431"/>
        <v/>
      </c>
      <c r="AS132" t="str">
        <f t="shared" si="432"/>
        <v/>
      </c>
      <c r="AT132" t="str">
        <f t="shared" si="360"/>
        <v/>
      </c>
      <c r="AU132" t="str">
        <f t="shared" si="433"/>
        <v/>
      </c>
      <c r="AV132" t="str">
        <f t="shared" si="361"/>
        <v/>
      </c>
      <c r="AW132" t="str">
        <f t="shared" si="362"/>
        <v/>
      </c>
      <c r="AX132" t="str">
        <f t="shared" si="363"/>
        <v/>
      </c>
      <c r="AY132" t="str">
        <f t="shared" si="364"/>
        <v/>
      </c>
      <c r="AZ132" t="str">
        <f t="shared" si="365"/>
        <v/>
      </c>
      <c r="BA132" t="str">
        <f t="shared" si="366"/>
        <v/>
      </c>
      <c r="BB132" t="str">
        <f t="shared" si="367"/>
        <v/>
      </c>
      <c r="BC132" t="str">
        <f t="shared" si="434"/>
        <v/>
      </c>
      <c r="BD132" t="str">
        <f t="shared" si="435"/>
        <v/>
      </c>
      <c r="BE132" t="str">
        <f t="shared" si="436"/>
        <v/>
      </c>
      <c r="BF132" t="str">
        <f t="shared" si="437"/>
        <v/>
      </c>
      <c r="BG132" t="str">
        <f t="shared" si="438"/>
        <v/>
      </c>
      <c r="BH132" t="str">
        <f t="shared" si="439"/>
        <v/>
      </c>
      <c r="BI132">
        <f t="shared" si="368"/>
        <v>0</v>
      </c>
      <c r="BJ132" t="str">
        <f t="shared" si="440"/>
        <v/>
      </c>
      <c r="BK132" t="str">
        <f t="shared" si="441"/>
        <v/>
      </c>
      <c r="BL132" t="b">
        <f t="shared" si="442"/>
        <v>0</v>
      </c>
      <c r="BM132" t="str">
        <f t="shared" si="443"/>
        <v/>
      </c>
      <c r="BN132" t="str">
        <f t="shared" si="444"/>
        <v/>
      </c>
      <c r="BO132" t="str">
        <f t="shared" si="445"/>
        <v/>
      </c>
      <c r="BP132" t="str">
        <f t="shared" si="446"/>
        <v/>
      </c>
      <c r="BQ132" t="str">
        <f t="shared" si="447"/>
        <v/>
      </c>
      <c r="BR132" t="str">
        <f t="shared" si="448"/>
        <v/>
      </c>
      <c r="BS132" t="str">
        <f t="shared" si="449"/>
        <v/>
      </c>
      <c r="BT132" t="str">
        <f t="shared" si="450"/>
        <v/>
      </c>
      <c r="BU132" t="str">
        <f t="shared" si="451"/>
        <v/>
      </c>
      <c r="BV132" t="str">
        <f t="shared" si="452"/>
        <v/>
      </c>
      <c r="BW132" t="str">
        <f t="shared" si="453"/>
        <v/>
      </c>
      <c r="BX132" t="str">
        <f t="shared" si="454"/>
        <v/>
      </c>
      <c r="BY132">
        <f t="shared" si="369"/>
        <v>0</v>
      </c>
      <c r="BZ132">
        <f t="shared" si="392"/>
        <v>0</v>
      </c>
      <c r="CA132" t="str">
        <f t="shared" si="455"/>
        <v/>
      </c>
      <c r="CB132" t="str">
        <f t="shared" si="370"/>
        <v/>
      </c>
      <c r="CC132" t="str">
        <f t="shared" si="371"/>
        <v/>
      </c>
      <c r="CD132" t="str">
        <f t="shared" si="456"/>
        <v/>
      </c>
      <c r="CE132" t="str">
        <f t="shared" si="457"/>
        <v/>
      </c>
      <c r="CF132" t="str">
        <f t="shared" si="458"/>
        <v/>
      </c>
      <c r="CG132" t="str">
        <f t="shared" si="459"/>
        <v/>
      </c>
      <c r="CH132" t="str">
        <f t="shared" si="460"/>
        <v/>
      </c>
      <c r="CI132" t="str">
        <f t="shared" si="461"/>
        <v/>
      </c>
      <c r="CJ132" t="str">
        <f t="shared" si="462"/>
        <v/>
      </c>
      <c r="CK132" t="str">
        <f t="shared" si="463"/>
        <v/>
      </c>
      <c r="CL132" t="str">
        <f t="shared" si="464"/>
        <v/>
      </c>
      <c r="CM132" t="str">
        <f t="shared" si="465"/>
        <v/>
      </c>
      <c r="CN132" t="str">
        <f t="shared" si="466"/>
        <v/>
      </c>
      <c r="CO132" t="str">
        <f t="shared" si="467"/>
        <v/>
      </c>
      <c r="CP132" t="str">
        <f t="shared" si="468"/>
        <v/>
      </c>
      <c r="CQ132" t="str">
        <f t="shared" si="469"/>
        <v/>
      </c>
      <c r="CR132" t="str">
        <f t="shared" si="470"/>
        <v/>
      </c>
      <c r="CS132" t="str">
        <f t="shared" si="471"/>
        <v/>
      </c>
      <c r="CT132" t="str">
        <f t="shared" si="472"/>
        <v/>
      </c>
      <c r="CU132" t="str">
        <f t="shared" si="473"/>
        <v/>
      </c>
      <c r="CV132" t="str">
        <f t="shared" si="474"/>
        <v/>
      </c>
      <c r="CW132" t="str">
        <f t="shared" si="393"/>
        <v/>
      </c>
      <c r="CX132" t="str">
        <f t="shared" si="394"/>
        <v/>
      </c>
      <c r="CY132" t="str">
        <f t="shared" si="395"/>
        <v/>
      </c>
      <c r="CZ132" t="str">
        <f t="shared" si="396"/>
        <v/>
      </c>
      <c r="DA132" t="str">
        <f t="shared" si="397"/>
        <v/>
      </c>
      <c r="DB132" t="str">
        <f t="shared" si="398"/>
        <v/>
      </c>
      <c r="DC132" t="str">
        <f t="shared" si="399"/>
        <v/>
      </c>
      <c r="DD132" t="str">
        <f t="shared" si="400"/>
        <v/>
      </c>
      <c r="DE132">
        <f t="shared" si="401"/>
        <v>0</v>
      </c>
      <c r="DF132">
        <f t="shared" si="475"/>
        <v>0</v>
      </c>
      <c r="DG132" t="str">
        <f t="shared" si="476"/>
        <v/>
      </c>
      <c r="DH132" t="str">
        <f t="shared" si="372"/>
        <v/>
      </c>
      <c r="DI132" t="str">
        <f t="shared" si="373"/>
        <v/>
      </c>
      <c r="DJ132" t="str">
        <f t="shared" si="374"/>
        <v/>
      </c>
      <c r="DK132" t="str">
        <f t="shared" si="375"/>
        <v/>
      </c>
      <c r="DL132" t="str">
        <f t="shared" si="376"/>
        <v/>
      </c>
      <c r="DM132" t="str">
        <f t="shared" si="377"/>
        <v/>
      </c>
      <c r="DN132" t="str">
        <f t="shared" si="378"/>
        <v/>
      </c>
      <c r="DO132" t="str">
        <f t="shared" si="379"/>
        <v/>
      </c>
      <c r="DP132" t="str">
        <f t="shared" si="380"/>
        <v/>
      </c>
      <c r="DQ132" t="str">
        <f t="shared" si="477"/>
        <v/>
      </c>
      <c r="DR132" t="str">
        <f t="shared" si="478"/>
        <v/>
      </c>
      <c r="DS132" t="str">
        <f t="shared" si="479"/>
        <v/>
      </c>
      <c r="DT132" t="str">
        <f t="shared" si="480"/>
        <v/>
      </c>
      <c r="DU132" t="str">
        <f t="shared" si="481"/>
        <v/>
      </c>
      <c r="DV132" t="str">
        <f t="shared" si="482"/>
        <v/>
      </c>
      <c r="DW132" t="str">
        <f t="shared" si="483"/>
        <v/>
      </c>
      <c r="DX132" t="str">
        <f t="shared" si="484"/>
        <v/>
      </c>
      <c r="DY132" t="str">
        <f t="shared" si="402"/>
        <v/>
      </c>
      <c r="DZ132" t="str">
        <f t="shared" si="403"/>
        <v/>
      </c>
      <c r="EA132" t="str">
        <f t="shared" si="404"/>
        <v/>
      </c>
      <c r="EB132" t="str">
        <f t="shared" si="405"/>
        <v/>
      </c>
      <c r="EC132" t="str">
        <f t="shared" si="406"/>
        <v/>
      </c>
      <c r="ED132" t="str">
        <f t="shared" si="407"/>
        <v/>
      </c>
      <c r="EE132" t="str">
        <f t="shared" si="408"/>
        <v/>
      </c>
      <c r="EF132" t="str">
        <f t="shared" si="409"/>
        <v/>
      </c>
      <c r="EG132">
        <f t="shared" si="390"/>
        <v>0</v>
      </c>
      <c r="EH132" t="str">
        <f t="shared" si="381"/>
        <v/>
      </c>
      <c r="EI132" t="b">
        <f t="shared" si="485"/>
        <v>0</v>
      </c>
      <c r="EJ132" t="b">
        <f t="shared" si="486"/>
        <v>0</v>
      </c>
      <c r="EK132" t="b">
        <f t="shared" si="487"/>
        <v>0</v>
      </c>
      <c r="EL132" t="str">
        <f t="shared" si="382"/>
        <v>FALSEFALSEFALSE</v>
      </c>
      <c r="EM132" t="str">
        <f t="shared" si="383"/>
        <v/>
      </c>
      <c r="EN132" t="str">
        <f t="shared" si="384"/>
        <v/>
      </c>
      <c r="EO132" t="str">
        <f t="shared" si="488"/>
        <v/>
      </c>
      <c r="EP132" t="str">
        <f t="shared" si="489"/>
        <v/>
      </c>
      <c r="EQ132" t="str">
        <f t="shared" si="391"/>
        <v/>
      </c>
    </row>
    <row r="133" spans="1:147" x14ac:dyDescent="0.2">
      <c r="A133" t="str">
        <f t="shared" si="385"/>
        <v/>
      </c>
      <c r="B133" s="6" t="str">
        <f t="shared" si="410"/>
        <v/>
      </c>
      <c r="C133" t="str">
        <f t="shared" si="386"/>
        <v/>
      </c>
      <c r="D133" s="8" t="str">
        <f t="shared" si="387"/>
        <v/>
      </c>
      <c r="E133" s="9" t="str">
        <f t="shared" si="344"/>
        <v/>
      </c>
      <c r="F133" s="8" t="str">
        <f t="shared" si="345"/>
        <v/>
      </c>
      <c r="G133" t="str">
        <f t="shared" si="346"/>
        <v/>
      </c>
      <c r="H133" t="str">
        <f t="shared" si="347"/>
        <v/>
      </c>
      <c r="I133" t="str">
        <f t="shared" si="348"/>
        <v/>
      </c>
      <c r="J133" t="str">
        <f t="shared" si="349"/>
        <v/>
      </c>
      <c r="K133" t="str">
        <f t="shared" si="350"/>
        <v/>
      </c>
      <c r="L133" t="str">
        <f t="shared" si="351"/>
        <v/>
      </c>
      <c r="M133" t="str">
        <f t="shared" si="352"/>
        <v/>
      </c>
      <c r="N133" t="str">
        <f t="shared" si="353"/>
        <v/>
      </c>
      <c r="O133" t="str">
        <f t="shared" si="354"/>
        <v/>
      </c>
      <c r="P133" t="str">
        <f t="shared" si="355"/>
        <v/>
      </c>
      <c r="Q133" t="str">
        <f t="shared" si="388"/>
        <v/>
      </c>
      <c r="R133" t="str">
        <f t="shared" si="356"/>
        <v/>
      </c>
      <c r="S133" t="str">
        <f t="shared" si="412"/>
        <v/>
      </c>
      <c r="T133">
        <f t="shared" si="357"/>
        <v>0</v>
      </c>
      <c r="U133" t="str">
        <f t="shared" si="413"/>
        <v/>
      </c>
      <c r="V133" t="str">
        <f t="shared" si="414"/>
        <v/>
      </c>
      <c r="W133" t="str">
        <f t="shared" si="415"/>
        <v/>
      </c>
      <c r="X133" t="str">
        <f t="shared" si="416"/>
        <v/>
      </c>
      <c r="Y133" t="str">
        <f t="shared" si="417"/>
        <v/>
      </c>
      <c r="Z133" t="str">
        <f t="shared" si="418"/>
        <v/>
      </c>
      <c r="AA133" t="str">
        <f t="shared" si="490"/>
        <v/>
      </c>
      <c r="AC133" t="str">
        <f t="shared" si="419"/>
        <v/>
      </c>
      <c r="AD133" t="str">
        <f t="shared" si="420"/>
        <v/>
      </c>
      <c r="AE133" t="str">
        <f t="shared" si="421"/>
        <v/>
      </c>
      <c r="AF133" t="str">
        <f t="shared" si="422"/>
        <v/>
      </c>
      <c r="AG133" t="str">
        <f t="shared" si="423"/>
        <v/>
      </c>
      <c r="AH133" t="str">
        <f t="shared" si="424"/>
        <v/>
      </c>
      <c r="AI133" t="str">
        <f t="shared" si="425"/>
        <v/>
      </c>
      <c r="AJ133" t="str">
        <f t="shared" si="426"/>
        <v/>
      </c>
      <c r="AK133" t="str">
        <f t="shared" si="427"/>
        <v/>
      </c>
      <c r="AL133">
        <f t="shared" si="359"/>
        <v>0</v>
      </c>
      <c r="AM133" t="str">
        <f t="shared" si="428"/>
        <v/>
      </c>
      <c r="AN133" t="str">
        <f t="shared" si="429"/>
        <v/>
      </c>
      <c r="AO133" t="str">
        <f t="shared" si="430"/>
        <v/>
      </c>
      <c r="AP133" t="str">
        <f t="shared" si="389"/>
        <v/>
      </c>
      <c r="AQ133" t="b">
        <f t="shared" si="411"/>
        <v>0</v>
      </c>
      <c r="AR133" t="str">
        <f t="shared" si="431"/>
        <v/>
      </c>
      <c r="AS133" t="str">
        <f t="shared" si="432"/>
        <v/>
      </c>
      <c r="AT133" t="str">
        <f t="shared" si="360"/>
        <v/>
      </c>
      <c r="AU133" t="str">
        <f t="shared" si="433"/>
        <v/>
      </c>
      <c r="AV133" t="str">
        <f t="shared" si="361"/>
        <v/>
      </c>
      <c r="AW133" t="str">
        <f t="shared" si="362"/>
        <v/>
      </c>
      <c r="AX133" t="str">
        <f t="shared" si="363"/>
        <v/>
      </c>
      <c r="AY133" t="str">
        <f t="shared" si="364"/>
        <v/>
      </c>
      <c r="AZ133" t="str">
        <f t="shared" si="365"/>
        <v/>
      </c>
      <c r="BA133" t="str">
        <f t="shared" si="366"/>
        <v/>
      </c>
      <c r="BB133" t="str">
        <f t="shared" si="367"/>
        <v/>
      </c>
      <c r="BC133" t="str">
        <f t="shared" si="434"/>
        <v/>
      </c>
      <c r="BD133" t="str">
        <f t="shared" si="435"/>
        <v/>
      </c>
      <c r="BE133" t="str">
        <f t="shared" si="436"/>
        <v/>
      </c>
      <c r="BF133" t="str">
        <f t="shared" si="437"/>
        <v/>
      </c>
      <c r="BG133" t="str">
        <f t="shared" si="438"/>
        <v/>
      </c>
      <c r="BH133" t="str">
        <f t="shared" si="439"/>
        <v/>
      </c>
      <c r="BI133">
        <f t="shared" si="368"/>
        <v>0</v>
      </c>
      <c r="BJ133" t="str">
        <f t="shared" si="440"/>
        <v/>
      </c>
      <c r="BK133" t="str">
        <f t="shared" si="441"/>
        <v/>
      </c>
      <c r="BL133" t="b">
        <f t="shared" si="442"/>
        <v>0</v>
      </c>
      <c r="BM133" t="str">
        <f t="shared" si="443"/>
        <v/>
      </c>
      <c r="BN133" t="str">
        <f t="shared" si="444"/>
        <v/>
      </c>
      <c r="BO133" t="str">
        <f t="shared" si="445"/>
        <v/>
      </c>
      <c r="BP133" t="str">
        <f t="shared" si="446"/>
        <v/>
      </c>
      <c r="BQ133" t="str">
        <f t="shared" si="447"/>
        <v/>
      </c>
      <c r="BR133" t="str">
        <f t="shared" si="448"/>
        <v/>
      </c>
      <c r="BS133" t="str">
        <f t="shared" si="449"/>
        <v/>
      </c>
      <c r="BT133" t="str">
        <f t="shared" si="450"/>
        <v/>
      </c>
      <c r="BU133" t="str">
        <f t="shared" si="451"/>
        <v/>
      </c>
      <c r="BV133" t="str">
        <f t="shared" si="452"/>
        <v/>
      </c>
      <c r="BW133" t="str">
        <f t="shared" si="453"/>
        <v/>
      </c>
      <c r="BX133" t="str">
        <f t="shared" si="454"/>
        <v/>
      </c>
      <c r="BY133">
        <f t="shared" si="369"/>
        <v>0</v>
      </c>
      <c r="BZ133">
        <f t="shared" si="392"/>
        <v>0</v>
      </c>
      <c r="CA133" t="str">
        <f t="shared" si="455"/>
        <v/>
      </c>
      <c r="CB133" t="str">
        <f t="shared" si="370"/>
        <v/>
      </c>
      <c r="CC133" t="str">
        <f t="shared" si="371"/>
        <v/>
      </c>
      <c r="CD133" t="str">
        <f t="shared" si="456"/>
        <v/>
      </c>
      <c r="CE133" t="str">
        <f t="shared" si="457"/>
        <v/>
      </c>
      <c r="CF133" t="str">
        <f t="shared" si="458"/>
        <v/>
      </c>
      <c r="CG133" t="str">
        <f t="shared" si="459"/>
        <v/>
      </c>
      <c r="CH133" t="str">
        <f t="shared" si="460"/>
        <v/>
      </c>
      <c r="CI133" t="str">
        <f t="shared" si="461"/>
        <v/>
      </c>
      <c r="CJ133" t="str">
        <f t="shared" si="462"/>
        <v/>
      </c>
      <c r="CK133" t="str">
        <f t="shared" si="463"/>
        <v/>
      </c>
      <c r="CL133" t="str">
        <f t="shared" si="464"/>
        <v/>
      </c>
      <c r="CM133" t="str">
        <f t="shared" si="465"/>
        <v/>
      </c>
      <c r="CN133" t="str">
        <f t="shared" si="466"/>
        <v/>
      </c>
      <c r="CO133" t="str">
        <f t="shared" si="467"/>
        <v/>
      </c>
      <c r="CP133" t="str">
        <f t="shared" si="468"/>
        <v/>
      </c>
      <c r="CQ133" t="str">
        <f t="shared" si="469"/>
        <v/>
      </c>
      <c r="CR133" t="str">
        <f t="shared" si="470"/>
        <v/>
      </c>
      <c r="CS133" t="str">
        <f t="shared" si="471"/>
        <v/>
      </c>
      <c r="CT133" t="str">
        <f t="shared" si="472"/>
        <v/>
      </c>
      <c r="CU133" t="str">
        <f t="shared" si="473"/>
        <v/>
      </c>
      <c r="CV133" t="str">
        <f t="shared" si="474"/>
        <v/>
      </c>
      <c r="CW133" t="str">
        <f t="shared" si="393"/>
        <v/>
      </c>
      <c r="CX133" t="str">
        <f t="shared" si="394"/>
        <v/>
      </c>
      <c r="CY133" t="str">
        <f t="shared" si="395"/>
        <v/>
      </c>
      <c r="CZ133" t="str">
        <f t="shared" si="396"/>
        <v/>
      </c>
      <c r="DA133" t="str">
        <f t="shared" si="397"/>
        <v/>
      </c>
      <c r="DB133" t="str">
        <f t="shared" si="398"/>
        <v/>
      </c>
      <c r="DC133" t="str">
        <f t="shared" si="399"/>
        <v/>
      </c>
      <c r="DD133" t="str">
        <f t="shared" si="400"/>
        <v/>
      </c>
      <c r="DE133">
        <f t="shared" si="401"/>
        <v>0</v>
      </c>
      <c r="DF133">
        <f t="shared" si="475"/>
        <v>0</v>
      </c>
      <c r="DG133" t="str">
        <f t="shared" si="476"/>
        <v/>
      </c>
      <c r="DH133" t="str">
        <f t="shared" si="372"/>
        <v/>
      </c>
      <c r="DI133" t="str">
        <f t="shared" si="373"/>
        <v/>
      </c>
      <c r="DJ133" t="str">
        <f t="shared" si="374"/>
        <v/>
      </c>
      <c r="DK133" t="str">
        <f t="shared" si="375"/>
        <v/>
      </c>
      <c r="DL133" t="str">
        <f t="shared" si="376"/>
        <v/>
      </c>
      <c r="DM133" t="str">
        <f t="shared" si="377"/>
        <v/>
      </c>
      <c r="DN133" t="str">
        <f t="shared" si="378"/>
        <v/>
      </c>
      <c r="DO133" t="str">
        <f t="shared" si="379"/>
        <v/>
      </c>
      <c r="DP133" t="str">
        <f t="shared" si="380"/>
        <v/>
      </c>
      <c r="DQ133" t="str">
        <f t="shared" si="477"/>
        <v/>
      </c>
      <c r="DR133" t="str">
        <f t="shared" si="478"/>
        <v/>
      </c>
      <c r="DS133" t="str">
        <f t="shared" si="479"/>
        <v/>
      </c>
      <c r="DT133" t="str">
        <f t="shared" si="480"/>
        <v/>
      </c>
      <c r="DU133" t="str">
        <f t="shared" si="481"/>
        <v/>
      </c>
      <c r="DV133" t="str">
        <f t="shared" si="482"/>
        <v/>
      </c>
      <c r="DW133" t="str">
        <f t="shared" si="483"/>
        <v/>
      </c>
      <c r="DX133" t="str">
        <f t="shared" si="484"/>
        <v/>
      </c>
      <c r="DY133" t="str">
        <f t="shared" si="402"/>
        <v/>
      </c>
      <c r="DZ133" t="str">
        <f t="shared" si="403"/>
        <v/>
      </c>
      <c r="EA133" t="str">
        <f t="shared" si="404"/>
        <v/>
      </c>
      <c r="EB133" t="str">
        <f t="shared" si="405"/>
        <v/>
      </c>
      <c r="EC133" t="str">
        <f t="shared" si="406"/>
        <v/>
      </c>
      <c r="ED133" t="str">
        <f t="shared" si="407"/>
        <v/>
      </c>
      <c r="EE133" t="str">
        <f t="shared" si="408"/>
        <v/>
      </c>
      <c r="EF133" t="str">
        <f t="shared" si="409"/>
        <v/>
      </c>
      <c r="EG133">
        <f t="shared" si="390"/>
        <v>0</v>
      </c>
      <c r="EH133" t="str">
        <f t="shared" si="381"/>
        <v/>
      </c>
      <c r="EI133" t="b">
        <f t="shared" si="485"/>
        <v>0</v>
      </c>
      <c r="EJ133" t="b">
        <f t="shared" si="486"/>
        <v>0</v>
      </c>
      <c r="EK133" t="b">
        <f t="shared" si="487"/>
        <v>0</v>
      </c>
      <c r="EL133" t="str">
        <f t="shared" si="382"/>
        <v>FALSEFALSEFALSE</v>
      </c>
      <c r="EM133" t="str">
        <f t="shared" si="383"/>
        <v/>
      </c>
      <c r="EN133" t="str">
        <f t="shared" si="384"/>
        <v/>
      </c>
      <c r="EO133" t="str">
        <f t="shared" si="488"/>
        <v/>
      </c>
      <c r="EP133" t="str">
        <f t="shared" si="489"/>
        <v/>
      </c>
      <c r="EQ133" t="str">
        <f t="shared" si="391"/>
        <v/>
      </c>
    </row>
    <row r="134" spans="1:147" x14ac:dyDescent="0.2">
      <c r="A134" t="str">
        <f t="shared" si="385"/>
        <v/>
      </c>
      <c r="B134" s="6" t="str">
        <f t="shared" si="410"/>
        <v/>
      </c>
      <c r="C134" t="str">
        <f t="shared" si="386"/>
        <v/>
      </c>
      <c r="D134" s="8" t="str">
        <f t="shared" si="387"/>
        <v/>
      </c>
      <c r="E134" s="9" t="str">
        <f t="shared" si="344"/>
        <v/>
      </c>
      <c r="F134" s="8" t="str">
        <f t="shared" si="345"/>
        <v/>
      </c>
      <c r="G134" t="str">
        <f t="shared" si="346"/>
        <v/>
      </c>
      <c r="H134" t="str">
        <f t="shared" si="347"/>
        <v/>
      </c>
      <c r="I134" t="str">
        <f t="shared" si="348"/>
        <v/>
      </c>
      <c r="J134" t="str">
        <f t="shared" si="349"/>
        <v/>
      </c>
      <c r="K134" t="str">
        <f t="shared" si="350"/>
        <v/>
      </c>
      <c r="L134" t="str">
        <f t="shared" si="351"/>
        <v/>
      </c>
      <c r="M134" t="str">
        <f t="shared" si="352"/>
        <v/>
      </c>
      <c r="N134" t="str">
        <f t="shared" si="353"/>
        <v/>
      </c>
      <c r="O134" t="str">
        <f t="shared" si="354"/>
        <v/>
      </c>
      <c r="P134" t="str">
        <f t="shared" si="355"/>
        <v/>
      </c>
      <c r="Q134" t="str">
        <f t="shared" si="388"/>
        <v/>
      </c>
      <c r="R134" t="str">
        <f t="shared" si="356"/>
        <v/>
      </c>
      <c r="S134" t="str">
        <f t="shared" si="412"/>
        <v/>
      </c>
      <c r="T134">
        <f t="shared" si="357"/>
        <v>0</v>
      </c>
      <c r="U134" t="str">
        <f t="shared" si="413"/>
        <v/>
      </c>
      <c r="V134" t="str">
        <f t="shared" si="414"/>
        <v/>
      </c>
      <c r="W134" t="str">
        <f t="shared" si="415"/>
        <v/>
      </c>
      <c r="X134" t="str">
        <f t="shared" si="416"/>
        <v/>
      </c>
      <c r="Y134" t="str">
        <f t="shared" si="417"/>
        <v/>
      </c>
      <c r="Z134" t="str">
        <f t="shared" si="418"/>
        <v/>
      </c>
      <c r="AA134" t="str">
        <f t="shared" si="490"/>
        <v/>
      </c>
      <c r="AC134" t="str">
        <f t="shared" si="419"/>
        <v/>
      </c>
      <c r="AD134" t="str">
        <f t="shared" si="420"/>
        <v/>
      </c>
      <c r="AE134" t="str">
        <f t="shared" si="421"/>
        <v/>
      </c>
      <c r="AF134" t="str">
        <f t="shared" si="422"/>
        <v/>
      </c>
      <c r="AG134" t="str">
        <f t="shared" si="423"/>
        <v/>
      </c>
      <c r="AH134" t="str">
        <f t="shared" si="424"/>
        <v/>
      </c>
      <c r="AI134" t="str">
        <f t="shared" si="425"/>
        <v/>
      </c>
      <c r="AJ134" t="str">
        <f t="shared" si="426"/>
        <v/>
      </c>
      <c r="AK134" t="str">
        <f t="shared" si="427"/>
        <v/>
      </c>
      <c r="AL134">
        <f t="shared" si="359"/>
        <v>0</v>
      </c>
      <c r="AM134" t="str">
        <f t="shared" si="428"/>
        <v/>
      </c>
      <c r="AN134" t="str">
        <f t="shared" si="429"/>
        <v/>
      </c>
      <c r="AO134" t="str">
        <f t="shared" si="430"/>
        <v/>
      </c>
      <c r="AP134" t="str">
        <f t="shared" si="389"/>
        <v/>
      </c>
      <c r="AQ134" t="b">
        <f t="shared" si="411"/>
        <v>0</v>
      </c>
      <c r="AR134" t="str">
        <f t="shared" si="431"/>
        <v/>
      </c>
      <c r="AS134" t="str">
        <f t="shared" si="432"/>
        <v/>
      </c>
      <c r="AT134" t="str">
        <f t="shared" si="360"/>
        <v/>
      </c>
      <c r="AU134" t="str">
        <f t="shared" si="433"/>
        <v/>
      </c>
      <c r="AV134" t="str">
        <f t="shared" si="361"/>
        <v/>
      </c>
      <c r="AW134" t="str">
        <f t="shared" si="362"/>
        <v/>
      </c>
      <c r="AX134" t="str">
        <f t="shared" si="363"/>
        <v/>
      </c>
      <c r="AY134" t="str">
        <f t="shared" si="364"/>
        <v/>
      </c>
      <c r="AZ134" t="str">
        <f t="shared" si="365"/>
        <v/>
      </c>
      <c r="BA134" t="str">
        <f t="shared" si="366"/>
        <v/>
      </c>
      <c r="BB134" t="str">
        <f t="shared" si="367"/>
        <v/>
      </c>
      <c r="BC134" t="str">
        <f t="shared" si="434"/>
        <v/>
      </c>
      <c r="BD134" t="str">
        <f t="shared" si="435"/>
        <v/>
      </c>
      <c r="BE134" t="str">
        <f t="shared" si="436"/>
        <v/>
      </c>
      <c r="BF134" t="str">
        <f t="shared" si="437"/>
        <v/>
      </c>
      <c r="BG134" t="str">
        <f t="shared" si="438"/>
        <v/>
      </c>
      <c r="BH134" t="str">
        <f t="shared" si="439"/>
        <v/>
      </c>
      <c r="BI134">
        <f t="shared" si="368"/>
        <v>0</v>
      </c>
      <c r="BJ134" t="str">
        <f t="shared" si="440"/>
        <v/>
      </c>
      <c r="BK134" t="str">
        <f t="shared" si="441"/>
        <v/>
      </c>
      <c r="BL134" t="b">
        <f t="shared" si="442"/>
        <v>0</v>
      </c>
      <c r="BM134" t="str">
        <f t="shared" si="443"/>
        <v/>
      </c>
      <c r="BN134" t="str">
        <f t="shared" si="444"/>
        <v/>
      </c>
      <c r="BO134" t="str">
        <f t="shared" si="445"/>
        <v/>
      </c>
      <c r="BP134" t="str">
        <f t="shared" si="446"/>
        <v/>
      </c>
      <c r="BQ134" t="str">
        <f t="shared" si="447"/>
        <v/>
      </c>
      <c r="BR134" t="str">
        <f t="shared" si="448"/>
        <v/>
      </c>
      <c r="BS134" t="str">
        <f t="shared" si="449"/>
        <v/>
      </c>
      <c r="BT134" t="str">
        <f t="shared" si="450"/>
        <v/>
      </c>
      <c r="BU134" t="str">
        <f t="shared" si="451"/>
        <v/>
      </c>
      <c r="BV134" t="str">
        <f t="shared" si="452"/>
        <v/>
      </c>
      <c r="BW134" t="str">
        <f t="shared" si="453"/>
        <v/>
      </c>
      <c r="BX134" t="str">
        <f t="shared" si="454"/>
        <v/>
      </c>
      <c r="BY134">
        <f t="shared" si="369"/>
        <v>0</v>
      </c>
      <c r="BZ134">
        <f t="shared" si="392"/>
        <v>0</v>
      </c>
      <c r="CA134" t="str">
        <f t="shared" si="455"/>
        <v/>
      </c>
      <c r="CB134" t="str">
        <f t="shared" si="370"/>
        <v/>
      </c>
      <c r="CC134" t="str">
        <f t="shared" si="371"/>
        <v/>
      </c>
      <c r="CD134" t="str">
        <f t="shared" si="456"/>
        <v/>
      </c>
      <c r="CE134" t="str">
        <f t="shared" si="457"/>
        <v/>
      </c>
      <c r="CF134" t="str">
        <f t="shared" si="458"/>
        <v/>
      </c>
      <c r="CG134" t="str">
        <f t="shared" si="459"/>
        <v/>
      </c>
      <c r="CH134" t="str">
        <f t="shared" si="460"/>
        <v/>
      </c>
      <c r="CI134" t="str">
        <f t="shared" si="461"/>
        <v/>
      </c>
      <c r="CJ134" t="str">
        <f t="shared" si="462"/>
        <v/>
      </c>
      <c r="CK134" t="str">
        <f t="shared" si="463"/>
        <v/>
      </c>
      <c r="CL134" t="str">
        <f t="shared" si="464"/>
        <v/>
      </c>
      <c r="CM134" t="str">
        <f t="shared" si="465"/>
        <v/>
      </c>
      <c r="CN134" t="str">
        <f t="shared" si="466"/>
        <v/>
      </c>
      <c r="CO134" t="str">
        <f t="shared" si="467"/>
        <v/>
      </c>
      <c r="CP134" t="str">
        <f t="shared" si="468"/>
        <v/>
      </c>
      <c r="CQ134" t="str">
        <f t="shared" si="469"/>
        <v/>
      </c>
      <c r="CR134" t="str">
        <f t="shared" si="470"/>
        <v/>
      </c>
      <c r="CS134" t="str">
        <f t="shared" si="471"/>
        <v/>
      </c>
      <c r="CT134" t="str">
        <f t="shared" si="472"/>
        <v/>
      </c>
      <c r="CU134" t="str">
        <f t="shared" si="473"/>
        <v/>
      </c>
      <c r="CV134" t="str">
        <f t="shared" si="474"/>
        <v/>
      </c>
      <c r="CW134" t="str">
        <f t="shared" si="393"/>
        <v/>
      </c>
      <c r="CX134" t="str">
        <f t="shared" si="394"/>
        <v/>
      </c>
      <c r="CY134" t="str">
        <f t="shared" si="395"/>
        <v/>
      </c>
      <c r="CZ134" t="str">
        <f t="shared" si="396"/>
        <v/>
      </c>
      <c r="DA134" t="str">
        <f t="shared" si="397"/>
        <v/>
      </c>
      <c r="DB134" t="str">
        <f t="shared" si="398"/>
        <v/>
      </c>
      <c r="DC134" t="str">
        <f t="shared" si="399"/>
        <v/>
      </c>
      <c r="DD134" t="str">
        <f t="shared" si="400"/>
        <v/>
      </c>
      <c r="DE134">
        <f t="shared" si="401"/>
        <v>0</v>
      </c>
      <c r="DF134">
        <f t="shared" si="475"/>
        <v>0</v>
      </c>
      <c r="DG134" t="str">
        <f t="shared" si="476"/>
        <v/>
      </c>
      <c r="DH134" t="str">
        <f t="shared" si="372"/>
        <v/>
      </c>
      <c r="DI134" t="str">
        <f t="shared" si="373"/>
        <v/>
      </c>
      <c r="DJ134" t="str">
        <f t="shared" si="374"/>
        <v/>
      </c>
      <c r="DK134" t="str">
        <f t="shared" si="375"/>
        <v/>
      </c>
      <c r="DL134" t="str">
        <f t="shared" si="376"/>
        <v/>
      </c>
      <c r="DM134" t="str">
        <f t="shared" si="377"/>
        <v/>
      </c>
      <c r="DN134" t="str">
        <f t="shared" si="378"/>
        <v/>
      </c>
      <c r="DO134" t="str">
        <f t="shared" si="379"/>
        <v/>
      </c>
      <c r="DP134" t="str">
        <f t="shared" si="380"/>
        <v/>
      </c>
      <c r="DQ134" t="str">
        <f t="shared" si="477"/>
        <v/>
      </c>
      <c r="DR134" t="str">
        <f t="shared" si="478"/>
        <v/>
      </c>
      <c r="DS134" t="str">
        <f t="shared" si="479"/>
        <v/>
      </c>
      <c r="DT134" t="str">
        <f t="shared" si="480"/>
        <v/>
      </c>
      <c r="DU134" t="str">
        <f t="shared" si="481"/>
        <v/>
      </c>
      <c r="DV134" t="str">
        <f t="shared" si="482"/>
        <v/>
      </c>
      <c r="DW134" t="str">
        <f t="shared" si="483"/>
        <v/>
      </c>
      <c r="DX134" t="str">
        <f t="shared" si="484"/>
        <v/>
      </c>
      <c r="DY134" t="str">
        <f t="shared" si="402"/>
        <v/>
      </c>
      <c r="DZ134" t="str">
        <f t="shared" si="403"/>
        <v/>
      </c>
      <c r="EA134" t="str">
        <f t="shared" si="404"/>
        <v/>
      </c>
      <c r="EB134" t="str">
        <f t="shared" si="405"/>
        <v/>
      </c>
      <c r="EC134" t="str">
        <f t="shared" si="406"/>
        <v/>
      </c>
      <c r="ED134" t="str">
        <f t="shared" si="407"/>
        <v/>
      </c>
      <c r="EE134" t="str">
        <f t="shared" si="408"/>
        <v/>
      </c>
      <c r="EF134" t="str">
        <f t="shared" si="409"/>
        <v/>
      </c>
      <c r="EG134">
        <f t="shared" si="390"/>
        <v>0</v>
      </c>
      <c r="EH134" t="str">
        <f t="shared" si="381"/>
        <v/>
      </c>
      <c r="EI134" t="b">
        <f t="shared" si="485"/>
        <v>0</v>
      </c>
      <c r="EJ134" t="b">
        <f t="shared" si="486"/>
        <v>0</v>
      </c>
      <c r="EK134" t="b">
        <f t="shared" si="487"/>
        <v>0</v>
      </c>
      <c r="EL134" t="str">
        <f t="shared" si="382"/>
        <v>FALSEFALSEFALSE</v>
      </c>
      <c r="EM134" t="str">
        <f t="shared" si="383"/>
        <v/>
      </c>
      <c r="EN134" t="str">
        <f t="shared" si="384"/>
        <v/>
      </c>
      <c r="EO134" t="str">
        <f t="shared" si="488"/>
        <v/>
      </c>
      <c r="EP134" t="str">
        <f t="shared" si="489"/>
        <v/>
      </c>
      <c r="EQ134" t="str">
        <f t="shared" si="391"/>
        <v/>
      </c>
    </row>
    <row r="135" spans="1:147" x14ac:dyDescent="0.2">
      <c r="A135" t="str">
        <f t="shared" si="385"/>
        <v/>
      </c>
      <c r="B135" s="6" t="str">
        <f t="shared" si="410"/>
        <v/>
      </c>
      <c r="C135" t="str">
        <f t="shared" si="386"/>
        <v/>
      </c>
      <c r="D135" s="8" t="str">
        <f t="shared" si="387"/>
        <v/>
      </c>
      <c r="E135" s="9" t="str">
        <f t="shared" si="344"/>
        <v/>
      </c>
      <c r="F135" s="8" t="str">
        <f t="shared" si="345"/>
        <v/>
      </c>
      <c r="G135" t="str">
        <f t="shared" si="346"/>
        <v/>
      </c>
      <c r="H135" t="str">
        <f t="shared" si="347"/>
        <v/>
      </c>
      <c r="I135" t="str">
        <f t="shared" si="348"/>
        <v/>
      </c>
      <c r="J135" t="str">
        <f t="shared" si="349"/>
        <v/>
      </c>
      <c r="K135" t="str">
        <f t="shared" si="350"/>
        <v/>
      </c>
      <c r="L135" t="str">
        <f t="shared" si="351"/>
        <v/>
      </c>
      <c r="M135" t="str">
        <f t="shared" si="352"/>
        <v/>
      </c>
      <c r="N135" t="str">
        <f t="shared" si="353"/>
        <v/>
      </c>
      <c r="O135" t="str">
        <f t="shared" si="354"/>
        <v/>
      </c>
      <c r="P135" t="str">
        <f t="shared" si="355"/>
        <v/>
      </c>
      <c r="Q135" t="str">
        <f t="shared" si="388"/>
        <v/>
      </c>
      <c r="R135" t="str">
        <f t="shared" si="356"/>
        <v/>
      </c>
      <c r="S135" t="str">
        <f t="shared" si="412"/>
        <v/>
      </c>
      <c r="T135">
        <f t="shared" si="357"/>
        <v>0</v>
      </c>
      <c r="U135" t="str">
        <f t="shared" si="413"/>
        <v/>
      </c>
      <c r="V135" t="str">
        <f t="shared" si="414"/>
        <v/>
      </c>
      <c r="W135" t="str">
        <f t="shared" si="415"/>
        <v/>
      </c>
      <c r="X135" t="str">
        <f t="shared" si="416"/>
        <v/>
      </c>
      <c r="Y135" t="str">
        <f t="shared" si="417"/>
        <v/>
      </c>
      <c r="Z135" t="str">
        <f t="shared" si="418"/>
        <v/>
      </c>
      <c r="AA135" t="str">
        <f t="shared" si="490"/>
        <v/>
      </c>
      <c r="AC135" t="str">
        <f t="shared" si="419"/>
        <v/>
      </c>
      <c r="AD135" t="str">
        <f t="shared" si="420"/>
        <v/>
      </c>
      <c r="AE135" t="str">
        <f t="shared" si="421"/>
        <v/>
      </c>
      <c r="AF135" t="str">
        <f t="shared" si="422"/>
        <v/>
      </c>
      <c r="AG135" t="str">
        <f t="shared" si="423"/>
        <v/>
      </c>
      <c r="AH135" t="str">
        <f t="shared" si="424"/>
        <v/>
      </c>
      <c r="AI135" t="str">
        <f t="shared" si="425"/>
        <v/>
      </c>
      <c r="AJ135" t="str">
        <f t="shared" si="426"/>
        <v/>
      </c>
      <c r="AK135" t="str">
        <f t="shared" si="427"/>
        <v/>
      </c>
      <c r="AL135">
        <f t="shared" si="359"/>
        <v>0</v>
      </c>
      <c r="AM135" t="str">
        <f t="shared" si="428"/>
        <v/>
      </c>
      <c r="AN135" t="str">
        <f t="shared" si="429"/>
        <v/>
      </c>
      <c r="AO135" t="str">
        <f t="shared" si="430"/>
        <v/>
      </c>
      <c r="AP135" t="str">
        <f t="shared" si="389"/>
        <v/>
      </c>
      <c r="AQ135" t="b">
        <f t="shared" si="411"/>
        <v>0</v>
      </c>
      <c r="AR135" t="str">
        <f t="shared" si="431"/>
        <v/>
      </c>
      <c r="AS135" t="str">
        <f t="shared" si="432"/>
        <v/>
      </c>
      <c r="AT135" t="str">
        <f t="shared" si="360"/>
        <v/>
      </c>
      <c r="AU135" t="str">
        <f t="shared" si="433"/>
        <v/>
      </c>
      <c r="AV135" t="str">
        <f t="shared" si="361"/>
        <v/>
      </c>
      <c r="AW135" t="str">
        <f t="shared" si="362"/>
        <v/>
      </c>
      <c r="AX135" t="str">
        <f t="shared" si="363"/>
        <v/>
      </c>
      <c r="AY135" t="str">
        <f t="shared" si="364"/>
        <v/>
      </c>
      <c r="AZ135" t="str">
        <f t="shared" si="365"/>
        <v/>
      </c>
      <c r="BA135" t="str">
        <f t="shared" si="366"/>
        <v/>
      </c>
      <c r="BB135" t="str">
        <f t="shared" si="367"/>
        <v/>
      </c>
      <c r="BC135" t="str">
        <f t="shared" si="434"/>
        <v/>
      </c>
      <c r="BD135" t="str">
        <f t="shared" si="435"/>
        <v/>
      </c>
      <c r="BE135" t="str">
        <f t="shared" si="436"/>
        <v/>
      </c>
      <c r="BF135" t="str">
        <f t="shared" si="437"/>
        <v/>
      </c>
      <c r="BG135" t="str">
        <f t="shared" si="438"/>
        <v/>
      </c>
      <c r="BH135" t="str">
        <f t="shared" si="439"/>
        <v/>
      </c>
      <c r="BI135">
        <f t="shared" si="368"/>
        <v>0</v>
      </c>
      <c r="BJ135" t="str">
        <f t="shared" si="440"/>
        <v/>
      </c>
      <c r="BK135" t="str">
        <f t="shared" si="441"/>
        <v/>
      </c>
      <c r="BL135" t="b">
        <f t="shared" si="442"/>
        <v>0</v>
      </c>
      <c r="BM135" t="str">
        <f t="shared" si="443"/>
        <v/>
      </c>
      <c r="BN135" t="str">
        <f t="shared" si="444"/>
        <v/>
      </c>
      <c r="BO135" t="str">
        <f t="shared" si="445"/>
        <v/>
      </c>
      <c r="BP135" t="str">
        <f t="shared" si="446"/>
        <v/>
      </c>
      <c r="BQ135" t="str">
        <f t="shared" si="447"/>
        <v/>
      </c>
      <c r="BR135" t="str">
        <f t="shared" si="448"/>
        <v/>
      </c>
      <c r="BS135" t="str">
        <f t="shared" si="449"/>
        <v/>
      </c>
      <c r="BT135" t="str">
        <f t="shared" si="450"/>
        <v/>
      </c>
      <c r="BU135" t="str">
        <f t="shared" si="451"/>
        <v/>
      </c>
      <c r="BV135" t="str">
        <f t="shared" si="452"/>
        <v/>
      </c>
      <c r="BW135" t="str">
        <f t="shared" si="453"/>
        <v/>
      </c>
      <c r="BX135" t="str">
        <f t="shared" si="454"/>
        <v/>
      </c>
      <c r="BY135">
        <f t="shared" si="369"/>
        <v>0</v>
      </c>
      <c r="BZ135">
        <f t="shared" si="392"/>
        <v>0</v>
      </c>
      <c r="CA135" t="str">
        <f t="shared" si="455"/>
        <v/>
      </c>
      <c r="CB135" t="str">
        <f t="shared" si="370"/>
        <v/>
      </c>
      <c r="CC135" t="str">
        <f t="shared" si="371"/>
        <v/>
      </c>
      <c r="CD135" t="str">
        <f t="shared" si="456"/>
        <v/>
      </c>
      <c r="CE135" t="str">
        <f t="shared" si="457"/>
        <v/>
      </c>
      <c r="CF135" t="str">
        <f t="shared" si="458"/>
        <v/>
      </c>
      <c r="CG135" t="str">
        <f t="shared" si="459"/>
        <v/>
      </c>
      <c r="CH135" t="str">
        <f t="shared" si="460"/>
        <v/>
      </c>
      <c r="CI135" t="str">
        <f t="shared" si="461"/>
        <v/>
      </c>
      <c r="CJ135" t="str">
        <f t="shared" si="462"/>
        <v/>
      </c>
      <c r="CK135" t="str">
        <f t="shared" si="463"/>
        <v/>
      </c>
      <c r="CL135" t="str">
        <f t="shared" si="464"/>
        <v/>
      </c>
      <c r="CM135" t="str">
        <f t="shared" si="465"/>
        <v/>
      </c>
      <c r="CN135" t="str">
        <f t="shared" si="466"/>
        <v/>
      </c>
      <c r="CO135" t="str">
        <f t="shared" si="467"/>
        <v/>
      </c>
      <c r="CP135" t="str">
        <f t="shared" si="468"/>
        <v/>
      </c>
      <c r="CQ135" t="str">
        <f t="shared" si="469"/>
        <v/>
      </c>
      <c r="CR135" t="str">
        <f t="shared" si="470"/>
        <v/>
      </c>
      <c r="CS135" t="str">
        <f t="shared" si="471"/>
        <v/>
      </c>
      <c r="CT135" t="str">
        <f t="shared" si="472"/>
        <v/>
      </c>
      <c r="CU135" t="str">
        <f t="shared" si="473"/>
        <v/>
      </c>
      <c r="CV135" t="str">
        <f t="shared" si="474"/>
        <v/>
      </c>
      <c r="CW135" t="str">
        <f t="shared" si="393"/>
        <v/>
      </c>
      <c r="CX135" t="str">
        <f t="shared" si="394"/>
        <v/>
      </c>
      <c r="CY135" t="str">
        <f t="shared" si="395"/>
        <v/>
      </c>
      <c r="CZ135" t="str">
        <f t="shared" si="396"/>
        <v/>
      </c>
      <c r="DA135" t="str">
        <f t="shared" si="397"/>
        <v/>
      </c>
      <c r="DB135" t="str">
        <f t="shared" si="398"/>
        <v/>
      </c>
      <c r="DC135" t="str">
        <f t="shared" si="399"/>
        <v/>
      </c>
      <c r="DD135" t="str">
        <f t="shared" si="400"/>
        <v/>
      </c>
      <c r="DE135">
        <f t="shared" si="401"/>
        <v>0</v>
      </c>
      <c r="DF135">
        <f t="shared" si="475"/>
        <v>0</v>
      </c>
      <c r="DG135" t="str">
        <f t="shared" si="476"/>
        <v/>
      </c>
      <c r="DH135" t="str">
        <f t="shared" si="372"/>
        <v/>
      </c>
      <c r="DI135" t="str">
        <f t="shared" si="373"/>
        <v/>
      </c>
      <c r="DJ135" t="str">
        <f t="shared" si="374"/>
        <v/>
      </c>
      <c r="DK135" t="str">
        <f t="shared" si="375"/>
        <v/>
      </c>
      <c r="DL135" t="str">
        <f t="shared" si="376"/>
        <v/>
      </c>
      <c r="DM135" t="str">
        <f t="shared" si="377"/>
        <v/>
      </c>
      <c r="DN135" t="str">
        <f t="shared" si="378"/>
        <v/>
      </c>
      <c r="DO135" t="str">
        <f t="shared" si="379"/>
        <v/>
      </c>
      <c r="DP135" t="str">
        <f t="shared" si="380"/>
        <v/>
      </c>
      <c r="DQ135" t="str">
        <f t="shared" si="477"/>
        <v/>
      </c>
      <c r="DR135" t="str">
        <f t="shared" si="478"/>
        <v/>
      </c>
      <c r="DS135" t="str">
        <f t="shared" si="479"/>
        <v/>
      </c>
      <c r="DT135" t="str">
        <f t="shared" si="480"/>
        <v/>
      </c>
      <c r="DU135" t="str">
        <f t="shared" si="481"/>
        <v/>
      </c>
      <c r="DV135" t="str">
        <f t="shared" si="482"/>
        <v/>
      </c>
      <c r="DW135" t="str">
        <f t="shared" si="483"/>
        <v/>
      </c>
      <c r="DX135" t="str">
        <f t="shared" si="484"/>
        <v/>
      </c>
      <c r="DY135" t="str">
        <f t="shared" si="402"/>
        <v/>
      </c>
      <c r="DZ135" t="str">
        <f t="shared" si="403"/>
        <v/>
      </c>
      <c r="EA135" t="str">
        <f t="shared" si="404"/>
        <v/>
      </c>
      <c r="EB135" t="str">
        <f t="shared" si="405"/>
        <v/>
      </c>
      <c r="EC135" t="str">
        <f t="shared" si="406"/>
        <v/>
      </c>
      <c r="ED135" t="str">
        <f t="shared" si="407"/>
        <v/>
      </c>
      <c r="EE135" t="str">
        <f t="shared" si="408"/>
        <v/>
      </c>
      <c r="EF135" t="str">
        <f t="shared" si="409"/>
        <v/>
      </c>
      <c r="EG135">
        <f t="shared" si="390"/>
        <v>0</v>
      </c>
      <c r="EH135" t="str">
        <f t="shared" si="381"/>
        <v/>
      </c>
      <c r="EI135" t="b">
        <f t="shared" si="485"/>
        <v>0</v>
      </c>
      <c r="EJ135" t="b">
        <f t="shared" si="486"/>
        <v>0</v>
      </c>
      <c r="EK135" t="b">
        <f t="shared" si="487"/>
        <v>0</v>
      </c>
      <c r="EL135" t="str">
        <f t="shared" si="382"/>
        <v>FALSEFALSEFALSE</v>
      </c>
      <c r="EM135" t="str">
        <f t="shared" si="383"/>
        <v/>
      </c>
      <c r="EN135" t="str">
        <f t="shared" si="384"/>
        <v/>
      </c>
      <c r="EO135" t="str">
        <f t="shared" si="488"/>
        <v/>
      </c>
      <c r="EP135" t="str">
        <f t="shared" si="489"/>
        <v/>
      </c>
      <c r="EQ135" t="str">
        <f t="shared" si="391"/>
        <v/>
      </c>
    </row>
    <row r="136" spans="1:147" x14ac:dyDescent="0.2">
      <c r="A136" t="str">
        <f t="shared" si="385"/>
        <v/>
      </c>
      <c r="B136" s="6" t="str">
        <f t="shared" si="410"/>
        <v/>
      </c>
      <c r="C136" t="str">
        <f t="shared" si="386"/>
        <v/>
      </c>
      <c r="D136" s="8" t="str">
        <f t="shared" si="387"/>
        <v/>
      </c>
      <c r="E136" s="9" t="str">
        <f t="shared" si="344"/>
        <v/>
      </c>
      <c r="F136" s="8" t="str">
        <f t="shared" si="345"/>
        <v/>
      </c>
      <c r="G136" t="str">
        <f t="shared" si="346"/>
        <v/>
      </c>
      <c r="H136" t="str">
        <f t="shared" si="347"/>
        <v/>
      </c>
      <c r="I136" t="str">
        <f t="shared" si="348"/>
        <v/>
      </c>
      <c r="J136" t="str">
        <f t="shared" si="349"/>
        <v/>
      </c>
      <c r="K136" t="str">
        <f t="shared" si="350"/>
        <v/>
      </c>
      <c r="L136" t="str">
        <f t="shared" si="351"/>
        <v/>
      </c>
      <c r="M136" t="str">
        <f t="shared" si="352"/>
        <v/>
      </c>
      <c r="N136" t="str">
        <f t="shared" si="353"/>
        <v/>
      </c>
      <c r="O136" t="str">
        <f t="shared" si="354"/>
        <v/>
      </c>
      <c r="P136" t="str">
        <f t="shared" si="355"/>
        <v/>
      </c>
      <c r="Q136" t="str">
        <f t="shared" si="388"/>
        <v/>
      </c>
      <c r="R136" t="str">
        <f t="shared" si="356"/>
        <v/>
      </c>
      <c r="S136" t="str">
        <f t="shared" si="412"/>
        <v/>
      </c>
      <c r="T136">
        <f t="shared" si="357"/>
        <v>0</v>
      </c>
      <c r="U136" t="str">
        <f t="shared" si="413"/>
        <v/>
      </c>
      <c r="V136" t="str">
        <f t="shared" si="414"/>
        <v/>
      </c>
      <c r="W136" t="str">
        <f t="shared" si="415"/>
        <v/>
      </c>
      <c r="X136" t="str">
        <f t="shared" si="416"/>
        <v/>
      </c>
      <c r="Y136" t="str">
        <f t="shared" si="417"/>
        <v/>
      </c>
      <c r="Z136" t="str">
        <f t="shared" si="418"/>
        <v/>
      </c>
      <c r="AA136" t="str">
        <f t="shared" si="490"/>
        <v/>
      </c>
      <c r="AC136" t="str">
        <f t="shared" si="419"/>
        <v/>
      </c>
      <c r="AD136" t="str">
        <f t="shared" si="420"/>
        <v/>
      </c>
      <c r="AE136" t="str">
        <f t="shared" si="421"/>
        <v/>
      </c>
      <c r="AF136" t="str">
        <f t="shared" si="422"/>
        <v/>
      </c>
      <c r="AG136" t="str">
        <f t="shared" si="423"/>
        <v/>
      </c>
      <c r="AH136" t="str">
        <f t="shared" si="424"/>
        <v/>
      </c>
      <c r="AI136" t="str">
        <f t="shared" si="425"/>
        <v/>
      </c>
      <c r="AJ136" t="str">
        <f t="shared" si="426"/>
        <v/>
      </c>
      <c r="AK136" t="str">
        <f t="shared" si="427"/>
        <v/>
      </c>
      <c r="AL136">
        <f t="shared" si="359"/>
        <v>0</v>
      </c>
      <c r="AM136" t="str">
        <f t="shared" si="428"/>
        <v/>
      </c>
      <c r="AN136" t="str">
        <f t="shared" si="429"/>
        <v/>
      </c>
      <c r="AO136" t="str">
        <f t="shared" si="430"/>
        <v/>
      </c>
      <c r="AP136" t="str">
        <f t="shared" si="389"/>
        <v/>
      </c>
      <c r="AQ136" t="b">
        <f t="shared" si="411"/>
        <v>0</v>
      </c>
      <c r="AR136" t="str">
        <f t="shared" si="431"/>
        <v/>
      </c>
      <c r="AS136" t="str">
        <f t="shared" si="432"/>
        <v/>
      </c>
      <c r="AT136" t="str">
        <f t="shared" si="360"/>
        <v/>
      </c>
      <c r="AU136" t="str">
        <f t="shared" si="433"/>
        <v/>
      </c>
      <c r="AV136" t="str">
        <f t="shared" si="361"/>
        <v/>
      </c>
      <c r="AW136" t="str">
        <f t="shared" si="362"/>
        <v/>
      </c>
      <c r="AX136" t="str">
        <f t="shared" si="363"/>
        <v/>
      </c>
      <c r="AY136" t="str">
        <f t="shared" si="364"/>
        <v/>
      </c>
      <c r="AZ136" t="str">
        <f t="shared" si="365"/>
        <v/>
      </c>
      <c r="BA136" t="str">
        <f t="shared" si="366"/>
        <v/>
      </c>
      <c r="BB136" t="str">
        <f t="shared" si="367"/>
        <v/>
      </c>
      <c r="BC136" t="str">
        <f t="shared" si="434"/>
        <v/>
      </c>
      <c r="BD136" t="str">
        <f t="shared" si="435"/>
        <v/>
      </c>
      <c r="BE136" t="str">
        <f t="shared" si="436"/>
        <v/>
      </c>
      <c r="BF136" t="str">
        <f t="shared" si="437"/>
        <v/>
      </c>
      <c r="BG136" t="str">
        <f t="shared" si="438"/>
        <v/>
      </c>
      <c r="BH136" t="str">
        <f t="shared" si="439"/>
        <v/>
      </c>
      <c r="BI136">
        <f t="shared" si="368"/>
        <v>0</v>
      </c>
      <c r="BJ136" t="str">
        <f t="shared" si="440"/>
        <v/>
      </c>
      <c r="BK136" t="str">
        <f t="shared" si="441"/>
        <v/>
      </c>
      <c r="BL136" t="b">
        <f t="shared" si="442"/>
        <v>0</v>
      </c>
      <c r="BM136" t="str">
        <f t="shared" si="443"/>
        <v/>
      </c>
      <c r="BN136" t="str">
        <f t="shared" si="444"/>
        <v/>
      </c>
      <c r="BO136" t="str">
        <f t="shared" si="445"/>
        <v/>
      </c>
      <c r="BP136" t="str">
        <f t="shared" si="446"/>
        <v/>
      </c>
      <c r="BQ136" t="str">
        <f t="shared" si="447"/>
        <v/>
      </c>
      <c r="BR136" t="str">
        <f t="shared" si="448"/>
        <v/>
      </c>
      <c r="BS136" t="str">
        <f t="shared" si="449"/>
        <v/>
      </c>
      <c r="BT136" t="str">
        <f t="shared" si="450"/>
        <v/>
      </c>
      <c r="BU136" t="str">
        <f t="shared" si="451"/>
        <v/>
      </c>
      <c r="BV136" t="str">
        <f t="shared" si="452"/>
        <v/>
      </c>
      <c r="BW136" t="str">
        <f t="shared" si="453"/>
        <v/>
      </c>
      <c r="BX136" t="str">
        <f t="shared" si="454"/>
        <v/>
      </c>
      <c r="BY136">
        <f t="shared" si="369"/>
        <v>0</v>
      </c>
      <c r="BZ136">
        <f t="shared" si="392"/>
        <v>0</v>
      </c>
      <c r="CA136" t="str">
        <f t="shared" si="455"/>
        <v/>
      </c>
      <c r="CB136" t="str">
        <f t="shared" si="370"/>
        <v/>
      </c>
      <c r="CC136" t="str">
        <f t="shared" si="371"/>
        <v/>
      </c>
      <c r="CD136" t="str">
        <f t="shared" si="456"/>
        <v/>
      </c>
      <c r="CE136" t="str">
        <f t="shared" si="457"/>
        <v/>
      </c>
      <c r="CF136" t="str">
        <f t="shared" si="458"/>
        <v/>
      </c>
      <c r="CG136" t="str">
        <f t="shared" si="459"/>
        <v/>
      </c>
      <c r="CH136" t="str">
        <f t="shared" si="460"/>
        <v/>
      </c>
      <c r="CI136" t="str">
        <f t="shared" si="461"/>
        <v/>
      </c>
      <c r="CJ136" t="str">
        <f t="shared" si="462"/>
        <v/>
      </c>
      <c r="CK136" t="str">
        <f t="shared" si="463"/>
        <v/>
      </c>
      <c r="CL136" t="str">
        <f t="shared" si="464"/>
        <v/>
      </c>
      <c r="CM136" t="str">
        <f t="shared" si="465"/>
        <v/>
      </c>
      <c r="CN136" t="str">
        <f t="shared" si="466"/>
        <v/>
      </c>
      <c r="CO136" t="str">
        <f t="shared" si="467"/>
        <v/>
      </c>
      <c r="CP136" t="str">
        <f t="shared" si="468"/>
        <v/>
      </c>
      <c r="CQ136" t="str">
        <f t="shared" si="469"/>
        <v/>
      </c>
      <c r="CR136" t="str">
        <f t="shared" si="470"/>
        <v/>
      </c>
      <c r="CS136" t="str">
        <f t="shared" si="471"/>
        <v/>
      </c>
      <c r="CT136" t="str">
        <f t="shared" si="472"/>
        <v/>
      </c>
      <c r="CU136" t="str">
        <f t="shared" si="473"/>
        <v/>
      </c>
      <c r="CV136" t="str">
        <f t="shared" si="474"/>
        <v/>
      </c>
      <c r="CW136" t="str">
        <f t="shared" si="393"/>
        <v/>
      </c>
      <c r="CX136" t="str">
        <f t="shared" si="394"/>
        <v/>
      </c>
      <c r="CY136" t="str">
        <f t="shared" si="395"/>
        <v/>
      </c>
      <c r="CZ136" t="str">
        <f t="shared" si="396"/>
        <v/>
      </c>
      <c r="DA136" t="str">
        <f t="shared" si="397"/>
        <v/>
      </c>
      <c r="DB136" t="str">
        <f t="shared" si="398"/>
        <v/>
      </c>
      <c r="DC136" t="str">
        <f t="shared" si="399"/>
        <v/>
      </c>
      <c r="DD136" t="str">
        <f t="shared" si="400"/>
        <v/>
      </c>
      <c r="DE136">
        <f t="shared" si="401"/>
        <v>0</v>
      </c>
      <c r="DF136">
        <f t="shared" si="475"/>
        <v>0</v>
      </c>
      <c r="DG136" t="str">
        <f t="shared" si="476"/>
        <v/>
      </c>
      <c r="DH136" t="str">
        <f t="shared" si="372"/>
        <v/>
      </c>
      <c r="DI136" t="str">
        <f t="shared" si="373"/>
        <v/>
      </c>
      <c r="DJ136" t="str">
        <f t="shared" si="374"/>
        <v/>
      </c>
      <c r="DK136" t="str">
        <f t="shared" si="375"/>
        <v/>
      </c>
      <c r="DL136" t="str">
        <f t="shared" si="376"/>
        <v/>
      </c>
      <c r="DM136" t="str">
        <f t="shared" si="377"/>
        <v/>
      </c>
      <c r="DN136" t="str">
        <f t="shared" si="378"/>
        <v/>
      </c>
      <c r="DO136" t="str">
        <f t="shared" si="379"/>
        <v/>
      </c>
      <c r="DP136" t="str">
        <f t="shared" si="380"/>
        <v/>
      </c>
      <c r="DQ136" t="str">
        <f t="shared" si="477"/>
        <v/>
      </c>
      <c r="DR136" t="str">
        <f t="shared" si="478"/>
        <v/>
      </c>
      <c r="DS136" t="str">
        <f t="shared" si="479"/>
        <v/>
      </c>
      <c r="DT136" t="str">
        <f t="shared" si="480"/>
        <v/>
      </c>
      <c r="DU136" t="str">
        <f t="shared" si="481"/>
        <v/>
      </c>
      <c r="DV136" t="str">
        <f t="shared" si="482"/>
        <v/>
      </c>
      <c r="DW136" t="str">
        <f t="shared" si="483"/>
        <v/>
      </c>
      <c r="DX136" t="str">
        <f t="shared" si="484"/>
        <v/>
      </c>
      <c r="DY136" t="str">
        <f t="shared" si="402"/>
        <v/>
      </c>
      <c r="DZ136" t="str">
        <f t="shared" si="403"/>
        <v/>
      </c>
      <c r="EA136" t="str">
        <f t="shared" si="404"/>
        <v/>
      </c>
      <c r="EB136" t="str">
        <f t="shared" si="405"/>
        <v/>
      </c>
      <c r="EC136" t="str">
        <f t="shared" si="406"/>
        <v/>
      </c>
      <c r="ED136" t="str">
        <f t="shared" si="407"/>
        <v/>
      </c>
      <c r="EE136" t="str">
        <f t="shared" si="408"/>
        <v/>
      </c>
      <c r="EF136" t="str">
        <f t="shared" si="409"/>
        <v/>
      </c>
      <c r="EG136">
        <f t="shared" si="390"/>
        <v>0</v>
      </c>
      <c r="EH136" t="str">
        <f t="shared" si="381"/>
        <v/>
      </c>
      <c r="EI136" t="b">
        <f t="shared" si="485"/>
        <v>0</v>
      </c>
      <c r="EJ136" t="b">
        <f t="shared" si="486"/>
        <v>0</v>
      </c>
      <c r="EK136" t="b">
        <f t="shared" si="487"/>
        <v>0</v>
      </c>
      <c r="EL136" t="str">
        <f t="shared" si="382"/>
        <v>FALSEFALSEFALSE</v>
      </c>
      <c r="EM136" t="str">
        <f t="shared" si="383"/>
        <v/>
      </c>
      <c r="EN136" t="str">
        <f t="shared" si="384"/>
        <v/>
      </c>
      <c r="EO136" t="str">
        <f t="shared" si="488"/>
        <v/>
      </c>
      <c r="EP136" t="str">
        <f t="shared" si="489"/>
        <v/>
      </c>
      <c r="EQ136" t="str">
        <f t="shared" si="391"/>
        <v/>
      </c>
    </row>
    <row r="137" spans="1:147" x14ac:dyDescent="0.2">
      <c r="A137" t="str">
        <f t="shared" si="385"/>
        <v/>
      </c>
      <c r="B137" s="6" t="str">
        <f t="shared" si="410"/>
        <v/>
      </c>
      <c r="C137" t="str">
        <f t="shared" si="386"/>
        <v/>
      </c>
      <c r="D137" s="8" t="str">
        <f t="shared" si="387"/>
        <v/>
      </c>
      <c r="E137" s="9" t="str">
        <f t="shared" si="344"/>
        <v/>
      </c>
      <c r="F137" s="8" t="str">
        <f t="shared" si="345"/>
        <v/>
      </c>
      <c r="G137" t="str">
        <f t="shared" si="346"/>
        <v/>
      </c>
      <c r="H137" t="str">
        <f t="shared" si="347"/>
        <v/>
      </c>
      <c r="I137" t="str">
        <f t="shared" si="348"/>
        <v/>
      </c>
      <c r="J137" t="str">
        <f t="shared" si="349"/>
        <v/>
      </c>
      <c r="K137" t="str">
        <f t="shared" si="350"/>
        <v/>
      </c>
      <c r="L137" t="str">
        <f t="shared" si="351"/>
        <v/>
      </c>
      <c r="M137" t="str">
        <f t="shared" si="352"/>
        <v/>
      </c>
      <c r="N137" t="str">
        <f t="shared" si="353"/>
        <v/>
      </c>
      <c r="O137" t="str">
        <f t="shared" si="354"/>
        <v/>
      </c>
      <c r="P137" t="str">
        <f t="shared" si="355"/>
        <v/>
      </c>
      <c r="Q137" t="str">
        <f t="shared" si="388"/>
        <v/>
      </c>
      <c r="R137" t="str">
        <f t="shared" si="356"/>
        <v/>
      </c>
      <c r="S137" t="str">
        <f t="shared" si="412"/>
        <v/>
      </c>
      <c r="T137">
        <f t="shared" si="357"/>
        <v>0</v>
      </c>
      <c r="U137" t="str">
        <f t="shared" si="413"/>
        <v/>
      </c>
      <c r="V137" t="str">
        <f t="shared" si="414"/>
        <v/>
      </c>
      <c r="W137" t="str">
        <f t="shared" si="415"/>
        <v/>
      </c>
      <c r="X137" t="str">
        <f t="shared" si="416"/>
        <v/>
      </c>
      <c r="Y137" t="str">
        <f t="shared" si="417"/>
        <v/>
      </c>
      <c r="Z137" t="str">
        <f t="shared" si="418"/>
        <v/>
      </c>
      <c r="AA137" t="str">
        <f t="shared" si="490"/>
        <v/>
      </c>
      <c r="AC137" t="str">
        <f t="shared" si="419"/>
        <v/>
      </c>
      <c r="AD137" t="str">
        <f t="shared" si="420"/>
        <v/>
      </c>
      <c r="AE137" t="str">
        <f t="shared" si="421"/>
        <v/>
      </c>
      <c r="AF137" t="str">
        <f t="shared" si="422"/>
        <v/>
      </c>
      <c r="AG137" t="str">
        <f t="shared" si="423"/>
        <v/>
      </c>
      <c r="AH137" t="str">
        <f t="shared" si="424"/>
        <v/>
      </c>
      <c r="AI137" t="str">
        <f t="shared" si="425"/>
        <v/>
      </c>
      <c r="AJ137" t="str">
        <f t="shared" si="426"/>
        <v/>
      </c>
      <c r="AK137" t="str">
        <f t="shared" si="427"/>
        <v/>
      </c>
      <c r="AL137">
        <f t="shared" si="359"/>
        <v>0</v>
      </c>
      <c r="AM137" t="str">
        <f t="shared" si="428"/>
        <v/>
      </c>
      <c r="AN137" t="str">
        <f t="shared" si="429"/>
        <v/>
      </c>
      <c r="AO137" t="str">
        <f t="shared" si="430"/>
        <v/>
      </c>
      <c r="AP137" t="str">
        <f t="shared" si="389"/>
        <v/>
      </c>
      <c r="AQ137" t="b">
        <f t="shared" si="411"/>
        <v>0</v>
      </c>
      <c r="AR137" t="str">
        <f t="shared" si="431"/>
        <v/>
      </c>
      <c r="AS137" t="str">
        <f t="shared" si="432"/>
        <v/>
      </c>
      <c r="AT137" t="str">
        <f t="shared" si="360"/>
        <v/>
      </c>
      <c r="AU137" t="str">
        <f t="shared" si="433"/>
        <v/>
      </c>
      <c r="AV137" t="str">
        <f t="shared" si="361"/>
        <v/>
      </c>
      <c r="AW137" t="str">
        <f t="shared" si="362"/>
        <v/>
      </c>
      <c r="AX137" t="str">
        <f t="shared" si="363"/>
        <v/>
      </c>
      <c r="AY137" t="str">
        <f t="shared" si="364"/>
        <v/>
      </c>
      <c r="AZ137" t="str">
        <f t="shared" si="365"/>
        <v/>
      </c>
      <c r="BA137" t="str">
        <f t="shared" si="366"/>
        <v/>
      </c>
      <c r="BB137" t="str">
        <f t="shared" si="367"/>
        <v/>
      </c>
      <c r="BC137" t="str">
        <f t="shared" si="434"/>
        <v/>
      </c>
      <c r="BD137" t="str">
        <f t="shared" si="435"/>
        <v/>
      </c>
      <c r="BE137" t="str">
        <f t="shared" si="436"/>
        <v/>
      </c>
      <c r="BF137" t="str">
        <f t="shared" si="437"/>
        <v/>
      </c>
      <c r="BG137" t="str">
        <f t="shared" si="438"/>
        <v/>
      </c>
      <c r="BH137" t="str">
        <f t="shared" si="439"/>
        <v/>
      </c>
      <c r="BI137">
        <f t="shared" si="368"/>
        <v>0</v>
      </c>
      <c r="BJ137" t="str">
        <f t="shared" si="440"/>
        <v/>
      </c>
      <c r="BK137" t="str">
        <f t="shared" si="441"/>
        <v/>
      </c>
      <c r="BL137" t="b">
        <f t="shared" si="442"/>
        <v>0</v>
      </c>
      <c r="BM137" t="str">
        <f t="shared" si="443"/>
        <v/>
      </c>
      <c r="BN137" t="str">
        <f t="shared" si="444"/>
        <v/>
      </c>
      <c r="BO137" t="str">
        <f t="shared" si="445"/>
        <v/>
      </c>
      <c r="BP137" t="str">
        <f t="shared" si="446"/>
        <v/>
      </c>
      <c r="BQ137" t="str">
        <f t="shared" si="447"/>
        <v/>
      </c>
      <c r="BR137" t="str">
        <f t="shared" si="448"/>
        <v/>
      </c>
      <c r="BS137" t="str">
        <f t="shared" si="449"/>
        <v/>
      </c>
      <c r="BT137" t="str">
        <f t="shared" si="450"/>
        <v/>
      </c>
      <c r="BU137" t="str">
        <f t="shared" si="451"/>
        <v/>
      </c>
      <c r="BV137" t="str">
        <f t="shared" si="452"/>
        <v/>
      </c>
      <c r="BW137" t="str">
        <f t="shared" si="453"/>
        <v/>
      </c>
      <c r="BX137" t="str">
        <f t="shared" si="454"/>
        <v/>
      </c>
      <c r="BY137">
        <f t="shared" si="369"/>
        <v>0</v>
      </c>
      <c r="BZ137">
        <f t="shared" si="392"/>
        <v>0</v>
      </c>
      <c r="CA137" t="str">
        <f t="shared" si="455"/>
        <v/>
      </c>
      <c r="CB137" t="str">
        <f t="shared" si="370"/>
        <v/>
      </c>
      <c r="CC137" t="str">
        <f t="shared" si="371"/>
        <v/>
      </c>
      <c r="CD137" t="str">
        <f t="shared" si="456"/>
        <v/>
      </c>
      <c r="CE137" t="str">
        <f t="shared" si="457"/>
        <v/>
      </c>
      <c r="CF137" t="str">
        <f t="shared" si="458"/>
        <v/>
      </c>
      <c r="CG137" t="str">
        <f t="shared" si="459"/>
        <v/>
      </c>
      <c r="CH137" t="str">
        <f t="shared" si="460"/>
        <v/>
      </c>
      <c r="CI137" t="str">
        <f t="shared" si="461"/>
        <v/>
      </c>
      <c r="CJ137" t="str">
        <f t="shared" si="462"/>
        <v/>
      </c>
      <c r="CK137" t="str">
        <f t="shared" si="463"/>
        <v/>
      </c>
      <c r="CL137" t="str">
        <f t="shared" si="464"/>
        <v/>
      </c>
      <c r="CM137" t="str">
        <f t="shared" si="465"/>
        <v/>
      </c>
      <c r="CN137" t="str">
        <f t="shared" si="466"/>
        <v/>
      </c>
      <c r="CO137" t="str">
        <f t="shared" si="467"/>
        <v/>
      </c>
      <c r="CP137" t="str">
        <f t="shared" si="468"/>
        <v/>
      </c>
      <c r="CQ137" t="str">
        <f t="shared" si="469"/>
        <v/>
      </c>
      <c r="CR137" t="str">
        <f t="shared" si="470"/>
        <v/>
      </c>
      <c r="CS137" t="str">
        <f t="shared" si="471"/>
        <v/>
      </c>
      <c r="CT137" t="str">
        <f t="shared" si="472"/>
        <v/>
      </c>
      <c r="CU137" t="str">
        <f t="shared" si="473"/>
        <v/>
      </c>
      <c r="CV137" t="str">
        <f t="shared" si="474"/>
        <v/>
      </c>
      <c r="CW137" t="str">
        <f t="shared" si="393"/>
        <v/>
      </c>
      <c r="CX137" t="str">
        <f t="shared" si="394"/>
        <v/>
      </c>
      <c r="CY137" t="str">
        <f t="shared" si="395"/>
        <v/>
      </c>
      <c r="CZ137" t="str">
        <f t="shared" si="396"/>
        <v/>
      </c>
      <c r="DA137" t="str">
        <f t="shared" si="397"/>
        <v/>
      </c>
      <c r="DB137" t="str">
        <f t="shared" si="398"/>
        <v/>
      </c>
      <c r="DC137" t="str">
        <f t="shared" si="399"/>
        <v/>
      </c>
      <c r="DD137" t="str">
        <f t="shared" si="400"/>
        <v/>
      </c>
      <c r="DE137">
        <f t="shared" si="401"/>
        <v>0</v>
      </c>
      <c r="DF137">
        <f t="shared" si="475"/>
        <v>0</v>
      </c>
      <c r="DG137" t="str">
        <f t="shared" si="476"/>
        <v/>
      </c>
      <c r="DH137" t="str">
        <f t="shared" si="372"/>
        <v/>
      </c>
      <c r="DI137" t="str">
        <f t="shared" si="373"/>
        <v/>
      </c>
      <c r="DJ137" t="str">
        <f t="shared" si="374"/>
        <v/>
      </c>
      <c r="DK137" t="str">
        <f t="shared" si="375"/>
        <v/>
      </c>
      <c r="DL137" t="str">
        <f t="shared" si="376"/>
        <v/>
      </c>
      <c r="DM137" t="str">
        <f t="shared" si="377"/>
        <v/>
      </c>
      <c r="DN137" t="str">
        <f t="shared" si="378"/>
        <v/>
      </c>
      <c r="DO137" t="str">
        <f t="shared" si="379"/>
        <v/>
      </c>
      <c r="DP137" t="str">
        <f t="shared" si="380"/>
        <v/>
      </c>
      <c r="DQ137" t="str">
        <f t="shared" si="477"/>
        <v/>
      </c>
      <c r="DR137" t="str">
        <f t="shared" si="478"/>
        <v/>
      </c>
      <c r="DS137" t="str">
        <f t="shared" si="479"/>
        <v/>
      </c>
      <c r="DT137" t="str">
        <f t="shared" si="480"/>
        <v/>
      </c>
      <c r="DU137" t="str">
        <f t="shared" si="481"/>
        <v/>
      </c>
      <c r="DV137" t="str">
        <f t="shared" si="482"/>
        <v/>
      </c>
      <c r="DW137" t="str">
        <f t="shared" si="483"/>
        <v/>
      </c>
      <c r="DX137" t="str">
        <f t="shared" si="484"/>
        <v/>
      </c>
      <c r="DY137" t="str">
        <f t="shared" si="402"/>
        <v/>
      </c>
      <c r="DZ137" t="str">
        <f t="shared" si="403"/>
        <v/>
      </c>
      <c r="EA137" t="str">
        <f t="shared" si="404"/>
        <v/>
      </c>
      <c r="EB137" t="str">
        <f t="shared" si="405"/>
        <v/>
      </c>
      <c r="EC137" t="str">
        <f t="shared" si="406"/>
        <v/>
      </c>
      <c r="ED137" t="str">
        <f t="shared" si="407"/>
        <v/>
      </c>
      <c r="EE137" t="str">
        <f t="shared" si="408"/>
        <v/>
      </c>
      <c r="EF137" t="str">
        <f t="shared" si="409"/>
        <v/>
      </c>
      <c r="EG137">
        <f t="shared" si="390"/>
        <v>0</v>
      </c>
      <c r="EH137" t="str">
        <f t="shared" si="381"/>
        <v/>
      </c>
      <c r="EI137" t="b">
        <f t="shared" si="485"/>
        <v>0</v>
      </c>
      <c r="EJ137" t="b">
        <f t="shared" si="486"/>
        <v>0</v>
      </c>
      <c r="EK137" t="b">
        <f t="shared" si="487"/>
        <v>0</v>
      </c>
      <c r="EL137" t="str">
        <f t="shared" si="382"/>
        <v>FALSEFALSEFALSE</v>
      </c>
      <c r="EM137" t="str">
        <f t="shared" si="383"/>
        <v/>
      </c>
      <c r="EN137" t="str">
        <f t="shared" si="384"/>
        <v/>
      </c>
      <c r="EO137" t="str">
        <f t="shared" si="488"/>
        <v/>
      </c>
      <c r="EP137" t="str">
        <f t="shared" si="489"/>
        <v/>
      </c>
      <c r="EQ137" t="str">
        <f t="shared" si="391"/>
        <v/>
      </c>
    </row>
    <row r="138" spans="1:147" x14ac:dyDescent="0.2">
      <c r="A138" t="str">
        <f t="shared" si="385"/>
        <v/>
      </c>
      <c r="B138" s="6" t="str">
        <f t="shared" si="410"/>
        <v/>
      </c>
      <c r="C138" t="str">
        <f t="shared" si="386"/>
        <v/>
      </c>
      <c r="D138" s="8" t="str">
        <f t="shared" si="387"/>
        <v/>
      </c>
      <c r="E138" s="9" t="str">
        <f t="shared" si="344"/>
        <v/>
      </c>
      <c r="F138" s="8" t="str">
        <f t="shared" si="345"/>
        <v/>
      </c>
      <c r="G138" t="str">
        <f t="shared" si="346"/>
        <v/>
      </c>
      <c r="H138" t="str">
        <f t="shared" si="347"/>
        <v/>
      </c>
      <c r="I138" t="str">
        <f t="shared" si="348"/>
        <v/>
      </c>
      <c r="J138" t="str">
        <f t="shared" si="349"/>
        <v/>
      </c>
      <c r="K138" t="str">
        <f t="shared" si="350"/>
        <v/>
      </c>
      <c r="L138" t="str">
        <f t="shared" si="351"/>
        <v/>
      </c>
      <c r="M138" t="str">
        <f t="shared" si="352"/>
        <v/>
      </c>
      <c r="N138" t="str">
        <f t="shared" si="353"/>
        <v/>
      </c>
      <c r="O138" t="str">
        <f t="shared" si="354"/>
        <v/>
      </c>
      <c r="P138" t="str">
        <f t="shared" si="355"/>
        <v/>
      </c>
      <c r="Q138" t="str">
        <f t="shared" si="388"/>
        <v/>
      </c>
      <c r="R138" t="str">
        <f t="shared" si="356"/>
        <v/>
      </c>
      <c r="S138" t="str">
        <f t="shared" si="412"/>
        <v/>
      </c>
      <c r="T138">
        <f t="shared" si="357"/>
        <v>0</v>
      </c>
      <c r="U138" t="str">
        <f t="shared" si="413"/>
        <v/>
      </c>
      <c r="V138" t="str">
        <f t="shared" si="414"/>
        <v/>
      </c>
      <c r="W138" t="str">
        <f t="shared" si="415"/>
        <v/>
      </c>
      <c r="X138" t="str">
        <f t="shared" si="416"/>
        <v/>
      </c>
      <c r="Y138" t="str">
        <f t="shared" si="417"/>
        <v/>
      </c>
      <c r="Z138" t="str">
        <f t="shared" si="418"/>
        <v/>
      </c>
      <c r="AA138" t="str">
        <f t="shared" si="490"/>
        <v/>
      </c>
      <c r="AC138" t="str">
        <f t="shared" si="419"/>
        <v/>
      </c>
      <c r="AD138" t="str">
        <f t="shared" si="420"/>
        <v/>
      </c>
      <c r="AE138" t="str">
        <f t="shared" si="421"/>
        <v/>
      </c>
      <c r="AF138" t="str">
        <f t="shared" si="422"/>
        <v/>
      </c>
      <c r="AG138" t="str">
        <f t="shared" si="423"/>
        <v/>
      </c>
      <c r="AH138" t="str">
        <f t="shared" si="424"/>
        <v/>
      </c>
      <c r="AI138" t="str">
        <f t="shared" si="425"/>
        <v/>
      </c>
      <c r="AJ138" t="str">
        <f t="shared" si="426"/>
        <v/>
      </c>
      <c r="AK138" t="str">
        <f t="shared" si="427"/>
        <v/>
      </c>
      <c r="AL138">
        <f t="shared" si="359"/>
        <v>0</v>
      </c>
      <c r="AM138" t="str">
        <f t="shared" si="428"/>
        <v/>
      </c>
      <c r="AN138" t="str">
        <f t="shared" si="429"/>
        <v/>
      </c>
      <c r="AO138" t="str">
        <f t="shared" si="430"/>
        <v/>
      </c>
      <c r="AP138" t="str">
        <f t="shared" si="389"/>
        <v/>
      </c>
      <c r="AQ138" t="b">
        <f t="shared" si="411"/>
        <v>0</v>
      </c>
      <c r="AR138" t="str">
        <f t="shared" si="431"/>
        <v/>
      </c>
      <c r="AS138" t="str">
        <f t="shared" si="432"/>
        <v/>
      </c>
      <c r="AT138" t="str">
        <f t="shared" si="360"/>
        <v/>
      </c>
      <c r="AU138" t="str">
        <f t="shared" si="433"/>
        <v/>
      </c>
      <c r="AV138" t="str">
        <f t="shared" si="361"/>
        <v/>
      </c>
      <c r="AW138" t="str">
        <f t="shared" si="362"/>
        <v/>
      </c>
      <c r="AX138" t="str">
        <f t="shared" si="363"/>
        <v/>
      </c>
      <c r="AY138" t="str">
        <f t="shared" si="364"/>
        <v/>
      </c>
      <c r="AZ138" t="str">
        <f t="shared" si="365"/>
        <v/>
      </c>
      <c r="BA138" t="str">
        <f t="shared" si="366"/>
        <v/>
      </c>
      <c r="BB138" t="str">
        <f t="shared" si="367"/>
        <v/>
      </c>
      <c r="BC138" t="str">
        <f t="shared" si="434"/>
        <v/>
      </c>
      <c r="BD138" t="str">
        <f t="shared" si="435"/>
        <v/>
      </c>
      <c r="BE138" t="str">
        <f t="shared" si="436"/>
        <v/>
      </c>
      <c r="BF138" t="str">
        <f t="shared" si="437"/>
        <v/>
      </c>
      <c r="BG138" t="str">
        <f t="shared" si="438"/>
        <v/>
      </c>
      <c r="BH138" t="str">
        <f t="shared" si="439"/>
        <v/>
      </c>
      <c r="BI138">
        <f t="shared" si="368"/>
        <v>0</v>
      </c>
      <c r="BJ138" t="str">
        <f t="shared" si="440"/>
        <v/>
      </c>
      <c r="BK138" t="str">
        <f t="shared" si="441"/>
        <v/>
      </c>
      <c r="BL138" t="b">
        <f t="shared" si="442"/>
        <v>0</v>
      </c>
      <c r="BM138" t="str">
        <f t="shared" si="443"/>
        <v/>
      </c>
      <c r="BN138" t="str">
        <f t="shared" si="444"/>
        <v/>
      </c>
      <c r="BO138" t="str">
        <f t="shared" si="445"/>
        <v/>
      </c>
      <c r="BP138" t="str">
        <f t="shared" si="446"/>
        <v/>
      </c>
      <c r="BQ138" t="str">
        <f t="shared" si="447"/>
        <v/>
      </c>
      <c r="BR138" t="str">
        <f t="shared" si="448"/>
        <v/>
      </c>
      <c r="BS138" t="str">
        <f t="shared" si="449"/>
        <v/>
      </c>
      <c r="BT138" t="str">
        <f t="shared" si="450"/>
        <v/>
      </c>
      <c r="BU138" t="str">
        <f t="shared" si="451"/>
        <v/>
      </c>
      <c r="BV138" t="str">
        <f t="shared" si="452"/>
        <v/>
      </c>
      <c r="BW138" t="str">
        <f t="shared" si="453"/>
        <v/>
      </c>
      <c r="BX138" t="str">
        <f t="shared" si="454"/>
        <v/>
      </c>
      <c r="BY138">
        <f t="shared" si="369"/>
        <v>0</v>
      </c>
      <c r="BZ138">
        <f t="shared" si="392"/>
        <v>0</v>
      </c>
      <c r="CA138" t="str">
        <f t="shared" si="455"/>
        <v/>
      </c>
      <c r="CB138" t="str">
        <f t="shared" si="370"/>
        <v/>
      </c>
      <c r="CC138" t="str">
        <f t="shared" si="371"/>
        <v/>
      </c>
      <c r="CD138" t="str">
        <f t="shared" si="456"/>
        <v/>
      </c>
      <c r="CE138" t="str">
        <f t="shared" si="457"/>
        <v/>
      </c>
      <c r="CF138" t="str">
        <f t="shared" si="458"/>
        <v/>
      </c>
      <c r="CG138" t="str">
        <f t="shared" si="459"/>
        <v/>
      </c>
      <c r="CH138" t="str">
        <f t="shared" si="460"/>
        <v/>
      </c>
      <c r="CI138" t="str">
        <f t="shared" si="461"/>
        <v/>
      </c>
      <c r="CJ138" t="str">
        <f t="shared" si="462"/>
        <v/>
      </c>
      <c r="CK138" t="str">
        <f t="shared" si="463"/>
        <v/>
      </c>
      <c r="CL138" t="str">
        <f t="shared" si="464"/>
        <v/>
      </c>
      <c r="CM138" t="str">
        <f t="shared" si="465"/>
        <v/>
      </c>
      <c r="CN138" t="str">
        <f t="shared" si="466"/>
        <v/>
      </c>
      <c r="CO138" t="str">
        <f t="shared" si="467"/>
        <v/>
      </c>
      <c r="CP138" t="str">
        <f t="shared" si="468"/>
        <v/>
      </c>
      <c r="CQ138" t="str">
        <f t="shared" si="469"/>
        <v/>
      </c>
      <c r="CR138" t="str">
        <f t="shared" si="470"/>
        <v/>
      </c>
      <c r="CS138" t="str">
        <f t="shared" si="471"/>
        <v/>
      </c>
      <c r="CT138" t="str">
        <f t="shared" si="472"/>
        <v/>
      </c>
      <c r="CU138" t="str">
        <f t="shared" si="473"/>
        <v/>
      </c>
      <c r="CV138" t="str">
        <f t="shared" si="474"/>
        <v/>
      </c>
      <c r="CW138" t="str">
        <f t="shared" si="393"/>
        <v/>
      </c>
      <c r="CX138" t="str">
        <f t="shared" si="394"/>
        <v/>
      </c>
      <c r="CY138" t="str">
        <f t="shared" si="395"/>
        <v/>
      </c>
      <c r="CZ138" t="str">
        <f t="shared" si="396"/>
        <v/>
      </c>
      <c r="DA138" t="str">
        <f t="shared" si="397"/>
        <v/>
      </c>
      <c r="DB138" t="str">
        <f t="shared" si="398"/>
        <v/>
      </c>
      <c r="DC138" t="str">
        <f t="shared" si="399"/>
        <v/>
      </c>
      <c r="DD138" t="str">
        <f t="shared" si="400"/>
        <v/>
      </c>
      <c r="DE138">
        <f t="shared" si="401"/>
        <v>0</v>
      </c>
      <c r="DF138">
        <f t="shared" si="475"/>
        <v>0</v>
      </c>
      <c r="DG138" t="str">
        <f t="shared" si="476"/>
        <v/>
      </c>
      <c r="DH138" t="str">
        <f t="shared" si="372"/>
        <v/>
      </c>
      <c r="DI138" t="str">
        <f t="shared" si="373"/>
        <v/>
      </c>
      <c r="DJ138" t="str">
        <f t="shared" si="374"/>
        <v/>
      </c>
      <c r="DK138" t="str">
        <f t="shared" si="375"/>
        <v/>
      </c>
      <c r="DL138" t="str">
        <f t="shared" si="376"/>
        <v/>
      </c>
      <c r="DM138" t="str">
        <f t="shared" si="377"/>
        <v/>
      </c>
      <c r="DN138" t="str">
        <f t="shared" si="378"/>
        <v/>
      </c>
      <c r="DO138" t="str">
        <f t="shared" si="379"/>
        <v/>
      </c>
      <c r="DP138" t="str">
        <f t="shared" si="380"/>
        <v/>
      </c>
      <c r="DQ138" t="str">
        <f t="shared" si="477"/>
        <v/>
      </c>
      <c r="DR138" t="str">
        <f t="shared" si="478"/>
        <v/>
      </c>
      <c r="DS138" t="str">
        <f t="shared" si="479"/>
        <v/>
      </c>
      <c r="DT138" t="str">
        <f t="shared" si="480"/>
        <v/>
      </c>
      <c r="DU138" t="str">
        <f t="shared" si="481"/>
        <v/>
      </c>
      <c r="DV138" t="str">
        <f t="shared" si="482"/>
        <v/>
      </c>
      <c r="DW138" t="str">
        <f t="shared" si="483"/>
        <v/>
      </c>
      <c r="DX138" t="str">
        <f t="shared" si="484"/>
        <v/>
      </c>
      <c r="DY138" t="str">
        <f t="shared" si="402"/>
        <v/>
      </c>
      <c r="DZ138" t="str">
        <f t="shared" si="403"/>
        <v/>
      </c>
      <c r="EA138" t="str">
        <f t="shared" si="404"/>
        <v/>
      </c>
      <c r="EB138" t="str">
        <f t="shared" si="405"/>
        <v/>
      </c>
      <c r="EC138" t="str">
        <f t="shared" si="406"/>
        <v/>
      </c>
      <c r="ED138" t="str">
        <f t="shared" si="407"/>
        <v/>
      </c>
      <c r="EE138" t="str">
        <f t="shared" si="408"/>
        <v/>
      </c>
      <c r="EF138" t="str">
        <f t="shared" si="409"/>
        <v/>
      </c>
      <c r="EG138">
        <f t="shared" si="390"/>
        <v>0</v>
      </c>
      <c r="EH138" t="str">
        <f t="shared" si="381"/>
        <v/>
      </c>
      <c r="EI138" t="b">
        <f t="shared" si="485"/>
        <v>0</v>
      </c>
      <c r="EJ138" t="b">
        <f t="shared" si="486"/>
        <v>0</v>
      </c>
      <c r="EK138" t="b">
        <f t="shared" si="487"/>
        <v>0</v>
      </c>
      <c r="EL138" t="str">
        <f t="shared" si="382"/>
        <v>FALSEFALSEFALSE</v>
      </c>
      <c r="EM138" t="str">
        <f t="shared" si="383"/>
        <v/>
      </c>
      <c r="EN138" t="str">
        <f t="shared" si="384"/>
        <v/>
      </c>
      <c r="EO138" t="str">
        <f t="shared" si="488"/>
        <v/>
      </c>
      <c r="EP138" t="str">
        <f t="shared" si="489"/>
        <v/>
      </c>
      <c r="EQ138" t="str">
        <f t="shared" si="391"/>
        <v/>
      </c>
    </row>
    <row r="139" spans="1:147" x14ac:dyDescent="0.2">
      <c r="A139" t="str">
        <f t="shared" si="385"/>
        <v/>
      </c>
      <c r="B139" s="6" t="str">
        <f t="shared" si="410"/>
        <v/>
      </c>
      <c r="C139" t="str">
        <f t="shared" si="386"/>
        <v/>
      </c>
      <c r="D139" s="8" t="str">
        <f t="shared" si="387"/>
        <v/>
      </c>
      <c r="E139" s="9" t="str">
        <f t="shared" si="344"/>
        <v/>
      </c>
      <c r="F139" s="8" t="str">
        <f t="shared" si="345"/>
        <v/>
      </c>
      <c r="G139" t="str">
        <f t="shared" si="346"/>
        <v/>
      </c>
      <c r="H139" t="str">
        <f t="shared" si="347"/>
        <v/>
      </c>
      <c r="I139" t="str">
        <f t="shared" si="348"/>
        <v/>
      </c>
      <c r="J139" t="str">
        <f t="shared" si="349"/>
        <v/>
      </c>
      <c r="K139" t="str">
        <f t="shared" si="350"/>
        <v/>
      </c>
      <c r="L139" t="str">
        <f t="shared" si="351"/>
        <v/>
      </c>
      <c r="M139" t="str">
        <f t="shared" si="352"/>
        <v/>
      </c>
      <c r="N139" t="str">
        <f t="shared" si="353"/>
        <v/>
      </c>
      <c r="O139" t="str">
        <f t="shared" si="354"/>
        <v/>
      </c>
      <c r="P139" t="str">
        <f t="shared" si="355"/>
        <v/>
      </c>
      <c r="Q139" t="str">
        <f t="shared" si="388"/>
        <v/>
      </c>
      <c r="R139" t="str">
        <f t="shared" si="356"/>
        <v/>
      </c>
      <c r="S139" t="str">
        <f t="shared" ref="S139:S170" si="491">IF(RIGHT(R139,2)=$AM$2,LEFT(R139,LEN(R139)-2),IF(RIGHT(R139,3)=$AM$3,LEFT(R139,LEN(R139)-3),IF(RIGHT(R139,3)="eed",LEFT(R139,LEN(R139-3)),"")))</f>
        <v/>
      </c>
      <c r="T139">
        <f t="shared" si="357"/>
        <v>0</v>
      </c>
      <c r="U139" t="str">
        <f t="shared" ref="U139:U170" si="492">IFERROR(IF(MID(S139,T139-6,1)=$EH$2,$EH$1,IF(MID(S139,T139-6,1)=$EH$3,$EH$1,IF(MID(S139,T139-6,1)=$EH$4,$EH$1,IF(MID(S139,T139-6,1)=$EH$2,$EH$1,IF(MID(S139,T139-6,1)=$EH$5,$EH$1,IF(MID(S139,T139-6,1)=$EH$6,$EH$1,IF(MID(S139,T139-6,1)=$EH$7,$EH$1,IF(MID(S139,T139-6,1)=$EH$8,$EH$1,IF(MID(S139,T139-6,1)=$EI$2,$EH$1,IF(MID(S139,T139-6,1)=$EI$3,$EH$1,IF(MID(S139,T139-6,1)=$EI$4,$EH$1,IF(MID(S139,T139-6,1)=$EI$5,$EH$1,IF(MID(S139,T139-6,1)=$EI$6,$EH$1,IF(MID(S139,T1293,1)=$EI$7,$EH$1,IF(MID(S139,T139-6,1)=$EI$8,$EH$1,IF(MID(S139,T139-6,1)=$EJ$2,$EH$1,IF(MID(S139,T139-6,1)=$EJ$3,$EH$1,IF(MID(S139,T139-6,1)=$EJ$4,$EH$1,IF(MID(S139,T139-6,1)=$EJ$5,$EH$1,IF(MID(S139,T139-6,1)=$EJ$6,$EH$1,IF(MID(S139,T139-6,1)=$EJ$7,$EH$1,IF(MID(S139,T139-6,1)=$EJ$8,$EH$1,IF(MID(S139,T139-6,1)=$S$2,$S$1,IF(MID(S139,T139-6,1)=$S$3,$S$1,IF(MID(S139,T139-6,1)=$S$4,$S$1,IF(MID(S139,T139-6,1)=$S$5,$S$1,IF(MID(S139,T139-6,1)=$S$6,$S$1,""))))))))))))))))))))))))))),"")</f>
        <v/>
      </c>
      <c r="V139" t="str">
        <f t="shared" ref="V139:V170" si="493">IFERROR(IF(MID(S139,T139-5,1)=$EH$2,$EH$1,IF(MID(S139,T139-5,1)=$EH$3,$EH$1,IF(MID(S139,T139-5,1)=$EH$4,$EH$1,IF(MID(S139,T139-5,1)=$EH$2,$EH$1,IF(MID(S139,T139-5,1)=$EH$5,$EH$1,IF(MID(S139,T139-5,1)=$EH$6,$EH$1,IF(MID(S139,T139-5,1)=$EH$7,$EH$1,IF(MID(S139,T139-5,1)=$EH$8,$EH$1,IF(MID(S139,T139-5,1)=$EI$2,$EH$1,IF(MID(S139,T139-5,1)=$EI$3,$EH$1,IF(MID(S139,T139-5,1)=$EI$4,$EH$1,IF(MID(S139,T139-5,1)=$EI$5,$EH$1,IF(MID(S139,T139-5,1)=$EI$6,$EH$1,IF(MID(S139,T139-5,1)=$EI$7,$EH$1,IF(MID(S139,T139-5,1)=$EI$8,$EH$1,IF(MID(S139,T139-5,1)=$EJ$2,$EH$1,IF(MID(S139,T139-5,1)=$EJ$3,$EH$1,IF(MID(S139,T139-5,1)=$EJ$4,$EH$1,IF(MID(S139,T139-5,1)=$EJ$5,$EH$1,IF(MID(S139,T139-5,1)=$EJ$6,$EH$1,IF(MID(S139,T139-5,1)=$EJ$7,$EH$1,IF(MID(S139,T139-5,1)=$EJ$8,$EH$1,IF(MID(S139,T139-5,1)=$S$2,$S$1,IF(MID(S139,T139-5,1)=$S$3,$S$1,IF(MID(S139,T139-5,1)=$S$4,$S$1,IF(MID(S139,T139-5,1)=$S$5,$S$1,IF(MID(S139,T139-5,1)=$S$6,$S$1,""))))))))))))))))))))))))))),"")</f>
        <v/>
      </c>
      <c r="W139" t="str">
        <f t="shared" ref="W139:W170" si="494">IFERROR(IF(MID(S139,T139-4,1)=$EH$2,$EH$1,IF(MID(S139,T139-4,1)=$EH$3,$EH$1,IF(MID(S139,T139-4,1)=$EH$4,$EH$1,IF(MID(S139,T139-4,1)=$EH$2,$EH$1,IF(MID(S139,T139-4,1)=$EH$5,$EH$1,IF(MID(S139,T139-4,1)=$EH$6,$EH$1,IF(MID(S139,T139-4,1)=$EH$7,$EH$1,IF(MID(S139,T139-4,1)=$EH$8,$EH$1,IF(MID(S139,T139-4,1)=$EI$2,$EH$1,IF(MID(S139,T139-4,1)=$EI$3,$EH$1,IF(MID(S139,T139-4,1)=$EI$4,$EH$1,IF(MID(S139,T139-4,1)=$EI$5,$EH$1,IF(MID(S139,T139-4,1)=$EI$6,$EH$1,IF(MID(S139,T139-4,1)=$EI$7,$EH$1,IF(MID(S139,T139-4,1)=$EI$8,$EH$1,IF(MID(S139,T139-4,1)=$EJ$2,$EH$1,IF(MID(S139,T139-4,1)=$EJ$3,$EH$1,IF(MID(S139,T139-4,1)=$EJ$4,$EH$1,IF(MID(S139,T139-4,1)=$EJ$5,$EH$1,IF(MID(S139,T139-4,1)=$EJ$6,$EH$1,IF(MID(S139,T139-4,1)=$EJ$7,$EH$1,IF(MID(S139,T139-4,1)=$EJ$8,$EH$1,IF(MID(S139,T139-4,1)=$S$2,$S$1,IF(MID(S139,T139-4,1)=$S$3,$S$1,IF(MID(S139,T139-4,1)=$S$4,$S$1,IF(MID(S139,T139-4,1)=$S$5,$S$1,IF(MID(S139,T139-4,1)=$S$6,$S$1,""))))))))))))))))))))))))))),"")</f>
        <v/>
      </c>
      <c r="X139" t="str">
        <f t="shared" ref="X139:X170" si="495">IFERROR(IF(MID(S139,T139-3,1)=$EH$2,$EH$1,IF(MID(S139,T139-3,1)=$EH$3,$EH$1,IF(MID(S139,T139-3,1)=$EH$4,$EH$1,IF(MID(S139,T139-3,1)=$EH$2,$EH$1,IF(MID(S139,T139-3,1)=$EH$5,$EH$1,IF(MID(S139,T139-3,1)=$EH$6,$EH$1,IF(MID(S139,T139-3,1)=$EH$7,$EH$1,IF(MID(S139,T139-3,1)=$EH$8,$EH$1,IF(MID(S139,T139-3,1)=$EI$2,$EH$1,IF(MID(S139,T139-3,1)=$EI$3,$EH$1,IF(MID(S139,T139-3,1)=$EI$4,$EH$1,IF(MID(S139,T139-3,1)=$EI$5,$EH$1,IF(MID(S139,T139-3,1)=$EI$6,$EH$1,IF(MID(S139,T139-3,1)=$EI$7,$EH$1,IF(MID(S139,T139-3,1)=$EI$8,$EH$1,IF(MID(S139,T139-3,1)=$EJ$2,$EH$1,IF(MID(S139,T139-3,1)=$EJ$3,$EH$1,IF(MID(S139,T139-3,1)=$EJ$4,$EH$1,IF(MID(S139,T139-3,1)=$EJ$5,$EH$1,IF(MID(S139,T139-3,1)=$EJ$6,$EH$1,IF(MID(S139,T139-3,1)=$EJ$7,$EH$1,IF(MID(S139,T139-3,1)=$EJ$8,$EH$1,IF(MID(S139,T139-3,1)=$S$2,$S$1,IF(MID(S139,T139-3,1)=$S$3,$S$1,IF(MID(S139,T139-3,1)=$S$4,$S$1,IF(MID(S139,T139-3,1)=$S$5,$S$1,IF(MID(S139,T139-3,1)=$S$6,$S$1,""))))))))))))))))))))))))))),"")</f>
        <v/>
      </c>
      <c r="Y139" t="str">
        <f t="shared" ref="Y139:Y170" si="496">IFERROR(IF(MID(S139,T139-2,1)=$EH$2,$EH$1,IF(MID(S139,T139-2,1)=$EH$3,$EH$1,IF(MID(S139,T139-2,1)=$EH$4,$EH$1,IF(MID(S139,T139-2,1)=$EH$2,$EH$1,IF(MID(S139,T139-2,1)=$EH$5,$EH$1,IF(MID(S139,T139-2,1)=$EH$6,$EH$1,IF(MID(S139,T139-2,1)=$EH$7,$EH$1,IF(MID(S139,T139-2,1)=$EH$8,$EH$1,IF(MID(S139,T139-2,1)=$EI$2,$EH$1,IF(MID(S139,T139-2,1)=$EI$3,$EH$1,IF(MID(S139,T139-2,1)=$EI$4,$EH$1,IF(MID(S139,T139-2,1)=$EI$5,$EH$1,IF(MID(S139,T139-2,1)=$EI$6,$EH$1,IF(MID(S139,T139-2,1)=$EI$7,$EH$1,IF(MID(S139,T139-2,1)=$EI$8,$EH$1,IF(MID(S139,T139-2,1)=$EJ$2,$EH$1,IF(MID(S139,T139-2,1)=$EJ$3,$EH$1,IF(MID(S139,T139-2,1)=$EJ$4,$EH$1,IF(MID(S139,T139-2,1)=$EJ$5,$EH$1,IF(MID(S139,T139-2,1)=$EJ$6,$EH$1,IF(MID(S139,T139-2,1)=$EJ$7,$EH$1,IF(MID(S139,T139-2,1)=$EJ$8,$EH$1,IF(MID(S139,T139-2,1)=$S$2,$S$1,IF(MID(S139,T139-2,1)=$S$3,$S$1,IF(MID(S139,T139-2,1)=$S$4,$S$1,IF(MID(S139,T139-2,1)=$S$5,$S$1,IF(MID(S139,T139-2,1)=$S$6,$S$1,""))))))))))))))))))))))))))),"")</f>
        <v/>
      </c>
      <c r="Z139" t="str">
        <f t="shared" ref="Z139:Z170" si="497">IFERROR(IF(MID(S139,T139-1,1)=$EH$2,$EH$1,IF(MID(S139,T139-1,1)=$EH$3,$EH$1,IF(MID(S139,T139-1,1)=$EH$4,$EH$1,IF(MID(S139,T139-1,1)=$EH$2,$EH$1,IF(MID(S139,T139-1,1)=$EH$5,$EH$1,IF(MID(S139,T139-1,1)=$EH$6,$EH$1,IF(MID(S139,T139-1,1)=$EH$7,$EH$1,IF(MID(S139,T139-1,1)=$EH$8,$EH$1,IF(MID(S139,T139-1,1)=$EI$2,$EH$1,IF(MID(S139,T139-1,1)=$EI$3,$EH$1,IF(MID(S139,T139-1,1)=$EI$4,$EH$1,IF(MID(S139,T139-1,1)=$EI$5,$EH$1,IF(MID(S139,T139-1,1)=$EI$6,$EH$1,IF(MID(S139,T139-1,1)=$EI$7,$EH$1,IF(MID(S139,T139-1,1)=$EI$8,$EH$1,IF(MID(S139,T139-1,1)=$EJ$2,$EH$1,IF(MID(S139,T139-1,1)=$EJ$3,$EH$1,IF(MID(S139,T139-1,1)=$EJ$4,$EH$1,IF(MID(S139,T139-1,1)=$EJ$5,$EH$1,IF(MID(S139,T139-1,1)=$EJ$6,$EH$1,IF(MID(S139,T139-1,1)=$EJ$7,$EH$1,IF(MID(S139,T139-1,1)=$EJ$8,$EH$1,IF(MID(S139,T139-1,1)=$S$2,$S$1,IF(MID(S139,T139-1,1)=$S$3,$S$1,IF(MID(S139,T139-1,1)=$S$4,$S$1,IF(MID(S139,T139-1,1)=$S$5,$S$1,IF(MID(S139,T139-1,1)=$S$6,$S$1,""))))))))))))))))))))))))))),"")</f>
        <v/>
      </c>
      <c r="AA139" t="str">
        <f t="shared" si="490"/>
        <v/>
      </c>
      <c r="AC139" t="str">
        <f t="shared" ref="AC139:AC170" si="498">IF(AND(OR(X139=$S$1,Y139=$S$1,Z139=$S$1,AA139=$S$1),LEN(R139)&gt;4),$S$1,IF(AND(LEN(R139)&lt;=4,X139=$S$1),$S$1,""))</f>
        <v/>
      </c>
      <c r="AD139" t="str">
        <f t="shared" ref="AD139:AD170" si="499">IF(RIGHT(S139,1)=$EH$2,$EH$1,IF(RIGHT(S139,1)=$EH$3,"",IF(RIGHT(S139,1)=$EH$4,$EH$1,IF(RIGHT(S139,1)=$EH$2,$EH$1,IF(RIGHT(S139,1)=$EH$5,$EH$1,IF(RIGHT(S139,1)=$EH$6,"",IF(RIGHT(S139,1)=$EH$7,$EH$1,IF(RIGHT(S139,1)=$EH$8,$EH$1,IF(RIGHT(S139,1)=$EI$2,$EH$1,IF(RIGHT(S139,1)=$EI$3,$EH$1,IF(RIGHT(S139,1)=$EI$4,$EH$1,IF(RIGHT(S139,1)=$EI$5,$EH$1,IF(RIGHT(S139,1)=$EI$6,$EH$1,IF(RIGHT(S139,1)=$EI$7,$EH$1,IF(RIGHT(S139,1)=$EI$8,$EH$1,IF(RIGHT(S139,1)=$EJ$2,$EH$1,IF(RIGHT(S139,1)=$EJ$3,"",IF(RIGHT(S139,1)=$EJ$4,$EH$1,IF(RIGHT(S139,1)=$EJ$5,$EH$1,IF(RIGHT(S139,1)=$EJ$6,$EH$1,IF(RIGHT(S139,1)=$EJ$7,$EH$1,IF(RIGHT(S139,1)=$EJ$8,$EH$1,IF(RIGHT(S139,1)=$S$2,$S$1,IF(RIGHT(S139,1)=$S$3,$S$1,IF(RIGHT(S139,1)=$S$4,$S$1,IF(RIGHT(S139,1)=$S$5,$S$1,IF(RIGHT(S139,1)=$S$6,$S$1,"")))))))))))))))))))))))))))</f>
        <v/>
      </c>
      <c r="AE139" t="str">
        <f t="shared" ref="AE139:AE170" si="500">IF(AND(AD139=$EH$1,Z139=$S$1,Y139=$EH$1),"CVC","")</f>
        <v/>
      </c>
      <c r="AF139" t="str">
        <f t="shared" ref="AF139:AF170" si="501">IF(AND(U139=$S$1,V139=$EH$1),1,"")</f>
        <v/>
      </c>
      <c r="AG139" t="str">
        <f t="shared" ref="AG139:AG170" si="502">IF(AND(V139=$S$1,W139=$EH$1),1,"")</f>
        <v/>
      </c>
      <c r="AH139" t="str">
        <f t="shared" ref="AH139:AH170" si="503">IF(AND(W139=$S$1,X139=$EH$1),1,"")</f>
        <v/>
      </c>
      <c r="AI139" t="str">
        <f t="shared" ref="AI139:AI170" si="504">IF(AND(X139=$S$1,Y139=$EH$1),1,"")</f>
        <v/>
      </c>
      <c r="AJ139" t="str">
        <f t="shared" ref="AJ139:AJ170" si="505">IF(AND(Y139=$S$1,Z139=$EH$1),1,"")</f>
        <v/>
      </c>
      <c r="AK139" t="str">
        <f t="shared" ref="AK139:AK170" si="506">IF(AND(Z139=$S$1,AA139=$EH$1),1,"")</f>
        <v/>
      </c>
      <c r="AL139">
        <f t="shared" si="359"/>
        <v>0</v>
      </c>
      <c r="AM139" t="str">
        <f t="shared" ref="AM139:AM170" si="507">IF(AND(OR(G139=$S$2,G139=$S$3,G139=$S$4,G139=$S$5,G139=$S$6),RIGHT(B139,2)=$AM$2),LEFT(B139,F139-1),IF(LEN(R139)&lt;=4,"",IF(AND(OR(H139=$S$2,H139=$S$3,H139=$S$4,H139=$S$5,H139=$S$6),OR(G139&lt;&gt;$S$2,G139&lt;&gt;$S$3,G139&lt;&gt;$S$4,G139&lt;&gt;$S$5,G139&lt;&gt;$S$6),RIGHT(R139,2)=$AM$2),LEFT(R139,F139-2),IF(AND(OR(I139=$S$2,I139=$S$3,I139=$S$4,I139=$S$5,I139=$S$6),OR(G139&lt;&gt;$S$2,G139&lt;&gt;$S$3,G139&lt;&gt;$S$4,G139&lt;&gt;$S$5,G139&lt;&gt;$S$6),RIGHT(R139,2)=$AM$2),LEFT(R139,F139-2),IF(AND(OR(H139=$S$2,H139=$S$3,H139=$S$4,H139=$S$5,H139=$S$6),OR(G139&lt;&gt;$S$2,G139&lt;&gt;$S$3,G139&lt;&gt;$S$4,G139&lt;&gt;$S$5,G139&lt;&gt;$S$6),RIGHT(R139,3)=$AM$3),LEFT(R139,F139-3),IF(AND(OR(I139=$S$2,I139=$S$3,I139=$S$4,I139=$S$5,I139=$S$6),OR(G139&lt;&gt;$S$2,G139&lt;&gt;$S$3,G139&lt;&gt;$S$4,G139&lt;&gt;$S$5,G139&lt;&gt;$S$6),RIGHT(R139,3)=$AM$3),LEFT(R139,F139-3),""))))))</f>
        <v/>
      </c>
      <c r="AN139" t="str">
        <f t="shared" ref="AN139:AN170" si="508">IF(AND(OR(G139=$S$2,G139=$S$3,G139=$S$4,G139=$S$5,G139=$S$6),RIGHT(R139,2)=$AM$2),LEFT(R139,F139-1),IF(LEN(R139)&lt;=4,R139,IF(AND(OR(H139=$S$2,H139=$S$3,H139=$S$4,H139=$S$5,H139=$S$6),OR(G139&lt;&gt;$S$2,G139&lt;&gt;$S$3,G139&lt;&gt;$S$4,G139&lt;&gt;$S$5,G139&lt;&gt;$S$6),RIGHT(R139,2)=$AM$2),LEFT(R139,F139-2),IF(AND(OR(I139=$S$2,I139=$S$3,I139=$S$4,I139=$S$5,I139=$S$6),OR(G139&lt;&gt;$S$2,G139&lt;&gt;$S$3,G139&lt;&gt;$S$4,G139&lt;&gt;$S$5,G139&lt;&gt;$S$6),RIGHT(R139,2)=$AM$2),LEFT(R139,F139-2),IF(AND(OR(H139=$S$2,H139=$S$3,H139=$S$4,H139=$S$5,H139=$S$6),OR(G139&lt;&gt;$S$2,G139&lt;&gt;$S$3,G139&lt;&gt;$S$4,G139&lt;&gt;$S$5,G139&lt;&gt;$S$6),RIGHT(R139,3)=$AM$3),LEFT(R139,F139-3),IF(AND(OR(I139=$S$2,I139=$S$3,I139=$S$4,I139=$S$5,I139=$S$6),OR(G139&lt;&gt;$S$2,G139&lt;&gt;$S$3,G139&lt;&gt;$S$4,G139&lt;&gt;$S$5,G139&lt;&gt;$S$6),RIGHT(R139,3)=$AM$3),LEFT(R139,F139-3),R139))))))</f>
        <v/>
      </c>
      <c r="AO139" t="str">
        <f t="shared" ref="AO139:AO170" si="509">IF(RIGHT(AM139,2)=$AN$3,LEFT(AM139,LEN(AM139))&amp;"e",IF(RIGHT(AM139,2)=$AN$4,LEFT(AM139,LEN(AM139))&amp;"e",IF(RIGHT(AM139,2)=$AN$5,LEFT(AM139,LEN(AM139))&amp;"e",IF(RIGHT(AM139,2)=$EK$3,LEFT(AM139,LEN(AM139)-1),IF(RIGHT(AM139,2)=$EK$4,LEFT(AM139,LEN(AM139)-1),IF(RIGHT(AM139,2)=$EK$5,LEFT(AM139,LEN(AM139)-1),IF(RIGHT(AM139,2)=$EK$6,LEFT(AM139,LEN(AM139)-1),IF(RIGHT(AM139,2)=$EK$7,LEFT(AM139,LEN(AM139)-1),IF(RIGHT(AM139,2)=$EK$8,LEFT(AM139,LEN(AM139)),IF(RIGHT(AM139,2)=$EL$2,LEFT(AM139,LEN(AM139)-1),IF(RIGHT(AM139,2)=$EL$3,LEFT(AM139,LEN(AM139)-1),IF(RIGHT(AM139,2)=$EL$4,LEFT(AM139,LEN(AM139)-1),IF(RIGHT(AM139,2)=$EL$5,LEFT(AM139,LEN(AM139)-1),IF(RIGHT(AM139,2)=$EL$6,LEFT(AM139,LEN(AM139)-1),IF(RIGHT(AM139,2)=$EL$7,LEFT(AM139,LEN(AM139)-1),IF(RIGHT(AM139,2)=$EL$8,LEFT(AM139,LEN(AM139)),IF(RIGHT(AM139,2)=$EM$2,LEFT(AM139,LEN(AM139)),IF(RIGHT(AM139,2)=$EM$3,LEFT(AM139,LEN(AM139)-1),IF(RIGHT(AM139,2)=$EM$4,LEFT(AM139,LEN(AM139)-1),IF(RIGHT(AM139,2)=$EM$5,LEFT(AM139,LEN(AM139)-1),IF(RIGHT(AM139,2)=$EM$6,LEFT(AM139,LEN(AM139)-1),IF(RIGHT(AM139,2)=$EM$7,LEFT(AM139,LEN(AM139)-1),IF(RIGHT(AM139,2)=$EM$8,LEFT(AM139,LEN(AM139)-1),IF(RIGHT(AM139,2)=$EK$2,LEFT(AM139,LEN(AM139)-1),IF(AND(AL139=1,AE139="CVC"),LEFT(AM139,LEN(AM139))&amp;"e","")))))))))))))))))))))))))</f>
        <v/>
      </c>
      <c r="AP139" t="str">
        <f t="shared" si="389"/>
        <v/>
      </c>
      <c r="AQ139" t="b">
        <f t="shared" si="411"/>
        <v>0</v>
      </c>
      <c r="AR139" t="str">
        <f t="shared" ref="AR139:AR170" si="510">IFERROR(IF(MID(AP139,2,1)=$EH$2,$EH$1,IF(MID(AP139,2,1)=$EH$3,$EH$1,IF(MID(AP139,2,1)=$EH$4,$EH$1,IF(MID(AP139,2,1)=$EH$2,$EH$1,IF(MID(AP139,2,1)=$EH$5,$EH$1,IF(MID(AP139,2,1)=$EH$6,$EH$1,IF(MID(AP139,2,1)=$EH$7,$EH$1,IF(MID(AP139,2,1)=$EH$8,$EH$1,IF(MID(AP139,2,1)=$EI$2,$EH$1,IF(MID(AP139,2,1)=$EI$3,$EH$1,IF(MID(AP139,2,1)=$EI$4,$EH$1,IF(MID(AP139,2,1)=$EI$5,$EH$1,IF(MID(AP139,2,1)=$EI$6,$EH$1,IF(MID(AP139,2,1)=$EI$7,$EH$1,IF(MID(AP139,2,1)=$EI$8,$EH$1,IF(MID(AP139,2,1)=$EJ$2,$EH$1,IF(MID(AP139,2,1)=$EJ$3,$EH$1,IF(MID(AP139,2,1)=$EJ$4,$EH$1,IF(MID(AP139,2,1)=$EJ$5,$EH$1,IF(MID(AP139,2,1)=$EJ$6,$EH$1,IF(MID(AP139,2,1)=$EJ$7,$EH$1,IF(MID(AP139,2,1)=$EJ$8,$EH$1,IF(MID(AP139,2,1)=$S$2,$S$1,IF(MID(AP139,2,1)=$S$3,$S$1,IF(MID(AP139,2,1)=$S$4,$S$1,IF(MID(AP139,2,1)=$S$5,$S$1,IF(MID(AP139,2,1)=$S$6,$S$1,""))))))))))))))))))))))))))),"")</f>
        <v/>
      </c>
      <c r="AS139" t="str">
        <f t="shared" ref="AS139:AS170" si="511">IFERROR(IF(MID(AP139,3,1)=$EH$2,$EH$1,IF(MID(AP139,3,1)=$EH$3,$EH$1,IF(MID(AP139,3,1)=$EH$4,$EH$1,IF(MID(AP139,3,1)=$EH$2,$EH$1,IF(MID(AP139,3,1)=$EH$5,$EH$1,IF(MID(AP139,3,1)=$EH$6,$EH$1,IF(MID(AP139,3,1)=$EH$7,$EH$1,IF(MID(AP139,3,1)=$EH$8,$EH$1,IF(MID(AP139,3,1)=$EI$2,$EH$1,IF(MID(AP139,3,1)=$EI$3,$EH$1,IF(MID(AP139,3,1)=$EI$4,$EH$1,IF(MID(AP139,3,1)=$EI$5,$EH$1,IF(MID(AP139,3,1)=$EI$6,$EH$1,IF(MID(AP139,3,1)=$EI$7,$EH$1,IF(MID(AP139,3,1)=$EI$8,$EH$1,IF(MID(AP139,3,1)=$EJ$2,$EH$1,IF(MID(AP139,3,1)=$EJ$3,$EH$1,IF(MID(AP139,3,1)=$EJ$4,$EH$1,IF(MID(AP139,3,1)=$EJ$5,$EH$1,IF(MID(AP139,3,1)=$EJ$6,$EH$1,IF(MID(AP139,3,1)=$EJ$7,$EH$1,IF(MID(AP139,3,1)=$EJ$8,$EH$1,IF(MID(AP139,3,1)=$S$2,$S$1,IF(MID(AP139,3,1)=$S$3,$S$1,IF(MID(AP139,3,1)=$S$4,$S$1,IF(MID(AP139,3,1)=$S$5,$S$1,IF(MID(AP139,3,1)=$S$6,$S$1,""))))))))))))))))))))))))))),"")</f>
        <v/>
      </c>
      <c r="AT139" t="str">
        <f t="shared" si="360"/>
        <v/>
      </c>
      <c r="AU139" t="str">
        <f t="shared" ref="AU139:AU170" si="512">IF(AND(RIGHT(AP139)=$AU$3,AR139=$S$1),LEFT(AP139,LEN(AP139)-1)&amp;"i",IF(AND(RIGHT(AP139)=$AU$3,AQ139=$S$1),LEFT(AP139,LEN(AP139)-1)&amp;"i",IF(RIGHT(AP139,6)=$BJ$4,LEFT(AP139,LEN(AP139)-6),AP139)))</f>
        <v/>
      </c>
      <c r="AV139" t="str">
        <f t="shared" si="361"/>
        <v/>
      </c>
      <c r="AW139" t="str">
        <f t="shared" si="362"/>
        <v/>
      </c>
      <c r="AX139" t="str">
        <f t="shared" si="363"/>
        <v/>
      </c>
      <c r="AY139" t="str">
        <f t="shared" si="364"/>
        <v/>
      </c>
      <c r="AZ139" t="str">
        <f t="shared" si="365"/>
        <v/>
      </c>
      <c r="BA139" t="str">
        <f t="shared" si="366"/>
        <v/>
      </c>
      <c r="BB139" t="str">
        <f t="shared" si="367"/>
        <v/>
      </c>
      <c r="BC139" t="str">
        <f t="shared" ref="BC139:BC170" si="513">IF(AND(AV139=$S$1,AW139=$EH$1),1,"")</f>
        <v/>
      </c>
      <c r="BD139" t="str">
        <f t="shared" ref="BD139:BD170" si="514">IF(AND(AW139=$S$1,AX139=$EH$1),1,"")</f>
        <v/>
      </c>
      <c r="BE139" t="str">
        <f t="shared" ref="BE139:BE170" si="515">IF(AND(AX139=$S$1,AY139=$EH$1),1,"")</f>
        <v/>
      </c>
      <c r="BF139" t="str">
        <f t="shared" ref="BF139:BF170" si="516">IF(AND(AY139=$S$1,AZ139=$EH$1),1,"")</f>
        <v/>
      </c>
      <c r="BG139" t="str">
        <f t="shared" ref="BG139:BG170" si="517">IF(AND(AZ139=$S$1,BA139=$EH$1),1,"")</f>
        <v/>
      </c>
      <c r="BH139" t="str">
        <f t="shared" ref="BH139:BH170" si="518">IF(AND(BA139=$S$1,BB139=$EH$1),1,"")</f>
        <v/>
      </c>
      <c r="BI139">
        <f t="shared" si="368"/>
        <v>0</v>
      </c>
      <c r="BJ139" t="str">
        <f t="shared" ref="BJ139:BJ170" si="519">IF(AND(BI139&gt;0,RIGHT(AP139,7)=$BJ$3),LEFT(AP139,LEN(AP139)-7)&amp;$BK$3,IF(AND(BI139&gt;0,RIGHT(AP139,6)=$BJ$4),LEFT(AP139,LEN(AP139)-6)&amp;$BK$4,IF(AND(BI139&gt;0,RIGHT(AU139,4)=$BJ$5),LEFT(AU139,LEN(AU139)-4)&amp;$BK$5,IF(AND(BI139&gt;0,RIGHT(AU139,4)=$BJ$6),LEFT(AU139,LEN(AU139)-4)&amp;$BK$6,IF(AND(BI139&gt;0,RIGHT(AU139,4)=$BJ$7),LEFT(AU139,LEN(AU139)-4)&amp;$BK$7,IF(AND(BI139&gt;0,RIGHT(AU139,4)=$BJ$8),LEFT(AU139,LEN(AU139)-4)&amp;$BK$8,IF(AND(BI139&gt;0,RIGHT(AU139,4)=$BJ$9),LEFT(AU139,LEN(AU139)-4)&amp;$BK$9,IF(AND(BI139&gt;0,RIGHT(AU139,5)=$BL$3),LEFT(AU139,LEN(AU139)-5)&amp;$BM$3,IF(AND(AU139&gt;0,RIGHT(AU139,3)=$BL$4),LEFT(AU139,LEN(AU139)-3)&amp;$BM$4,IF(AND(BI139&gt;0,RIGHT(AU139,5)=$BL$5),LEFT(AU139,LEN(AU139)-5)&amp;$BM$5,IF(AND(BI139&gt;0,RIGHT(AU139,7)=$BL$6),LEFT(AU139,LEN(AU139)-7)&amp;$BM$6,IF(AND(BI139&gt;0,RIGHT(AU139,5)=$BL$7),LEFT(AU139,LEN(AU139)-5)&amp;$BM$7,IF(AND(BI139&gt;0,RIGHT(AU139,4)=$BL$8),LEFT(AU139,LEN(AU139)-4)&amp;$BM$8,IF(AND(BI139&gt;0,RIGHT(AU139,5)=$BL$9),LEFT(AU139,LEN(AU139)-5)&amp;$BM$9,IF(AND(BI139&gt;0,RIGHT(AU139,7)=$BN$3),LEFT(AU139,LEN(AU139)-7)&amp;$BO$3,IF(AND(BI139&gt;0,RIGHT(AU139,7)=$BN$4),LEFT(AU139,LEN(AU139)-7)&amp;$BO$4,IF(AND(BI139&gt;0,RIGHT(AU139,7)=$BN$5),LEFT(AU139,LEN(AU139)-7)&amp;$BO$5,IF(AND(BI139&gt;0,RIGHT(AU139,5)=$BN$6),LEFT(AU139,LEN(AU139)-5)&amp;$BO$6,IF(AND(BI139&gt;0,RIGHT(AU139,5)=$BN$7),LEFT(AU139,LEN(AU139)-5)&amp;$BO$7,IF(AND(BI139&gt;0,RIGHT(AU139,6)=$BN$8),LEFT(AU139,LEN(AU139)-6)&amp;$BO$8,""))))))))))))))))))))</f>
        <v/>
      </c>
      <c r="BK139" t="str">
        <f t="shared" ref="BK139:BK170" si="520">IF(AND(RIGHT(AP139,6)=$BJ$4,BJ139=""),AP139,IF(BJ139="",AU139,BJ139))</f>
        <v/>
      </c>
      <c r="BL139" t="b">
        <f t="shared" ref="BL139:BL170" si="521">IF(LEFT(BK139,1)=$EH$2,$EH$1,IF(LEFT(BK139,1)=$EH$3,$EH$1,IF(LEFT(BK139,1)=$EH$4,$EH$1,IF(LEFT(BK139,1)=$EH$2,$EH$1,IF(LEFT(BK139,1)=$EH$5,$EH$1,IF(LEFT(BK139,1)=$EH$6,$EH$1,IF(LEFT(BK139,1)=$EH$7,$EH$1,IF(LEFT(BK139,1)=$EH$8,$EH$1,IF(LEFT(BK139,1)=$EI$2,$EH$1,IF(LEFT(BK139,1)=$EI$3,$EH$1,IF(LEFT(BK139,1)=$EI$4,$EH$1,IF(LEFT(BK139,1)=$EI$5,$EH$1,IF(LEFT(BK139,1)=$EI$6,$EH$1,IF(LEFT(BK139,1)=$EI$7,$EH$1,IF(LEFT(BK139,1)=$EI$8,$EH$1,IF(LEFT(BK139,1)=$EJ$2,$EH$1,IF(LEFT(BK139,1)=$EJ$3,$EH$1,IF(LEFT(BK139,1)=$EJ$4,$EH$1,IF(LEFT(BK139,1)=$EJ$5,$EH$1,IF(LEFT(BK139,1)=$EJ$6,$EH$1,IF(LEFT(BK139,1)=$EJ$7,$EH$1,IF(LEFT(BK139,1)=$EJ$8,$EH$1,IF(LEFT(BK139,1)=$S$2,$S$1,IF(LEFT(BK139,1)=$S$3,$S$1,IF(LEFT(BK139,1)=$S$4,$S$1,IF(LEFT(BK139,1)=$S$5,$S$1,IF(LEFT(BK139,1)=$S$6,$S$1)))))))))))))))))))))))))))</f>
        <v>0</v>
      </c>
      <c r="BM139" t="str">
        <f t="shared" ref="BM139:BM170" si="522">IFERROR(IF(MID(BK139,2,1)=$EH$2,$EH$1,IF(MID(BK139,2,1)=$EH$3,$EH$1,IF(MID(BK139,2,1)=$EH$4,$EH$1,IF(MID(BK139,2,1)=$EH$2,$EH$1,IF(MID(BK139,2,1)=$EH$5,$EH$1,IF(MID(BK139,2,1)=$EH$6,$EH$1,IF(MID(BK139,2,1)=$EH$7,$EH$1,IF(MID(BK139,2,1)=$EH$8,$EH$1,IF(MID(BK139,2,1)=$EI$2,$EH$1,IF(MID(BK139,2,1)=$EI$3,$EH$1,IF(MID(BK139,2,1)=$EI$4,$EH$1,IF(MID(BK139,2,1)=$EI$5,$EH$1,IF(MID(BK139,2,1)=$EI$6,$EH$1,IF(MID(BK139,2,1)=$EI$7,$EH$1,IF(MID(BK139,2,1)=$EI$8,$EH$1,IF(MID(BK139,2,1)=$EJ$2,$EH$1,IF(MID(BK139,2,1)=$EJ$3,$EH$1,IF(MID(BK139,2,1)=$EJ$4,$EH$1,IF(MID(BK139,2,1)=$EJ$5,$EH$1,IF(MID(BK139,2,1)=$EJ$6,$EH$1,IF(MID(BK139,2,1)=$EJ$7,$EH$1,IF(MID(BK139,2,1)=$EJ$8,$EH$1,IF(MID(BK139,2,1)=$S$2,$S$1,IF(MID(BK139,2,1)=$S$3,$S$1,IF(MID(BK139,2,1)=$S$4,$S$1,IF(MID(BK139,2,1)=$S$5,$S$1,IF(MID(BK139,2,1)=$S$6,$S$1,""))))))))))))))))))))))))))),"")</f>
        <v/>
      </c>
      <c r="BN139" t="str">
        <f t="shared" ref="BN139:BN170" si="523">IFERROR(IF(MID(BK139,3,1)=$EH$2,$EH$1,IF(MID(BK139,3,1)=$EH$3,$EH$1,IF(MID(BK139,3,1)=$EH$4,$EH$1,IF(MID(BK139,3,1)=$EH$2,$EH$1,IF(MID(BK139,3,1)=$EH$5,$EH$1,IF(MID(BK139,3,1)=$EH$6,$EH$1,IF(MID(BK139,3,1)=$EH$7,$EH$1,IF(MID(BK139,3,1)=$EH$8,$EH$1,IF(MID(BK139,3,1)=$EI$2,$EH$1,IF(MID(BK139,3,1)=$EI$3,$EH$1,IF(MID(BK139,3,1)=$EI$4,$EH$1,IF(MID(BK139,3,1)=$EI$5,$EH$1,IF(MID(BK139,3,1)=$EI$6,$EH$1,IF(MID(BK139,3,1)=$EI$7,$EH$1,IF(MID(BK139,3,1)=$EI$8,$EH$1,IF(MID(BK139,3,1)=$EJ$2,$EH$1,IF(MID(BK139,3,1)=$EJ$3,$EH$1,IF(MID(BK139,3,1)=$EJ$4,$EH$1,IF(MID(BK139,3,1)=$EJ$5,$EH$1,IF(MID(BK139,3,1)=$EJ$6,$EH$1,IF(MID(BK139,3,1)=$EJ$7,$EH$1,IF(MID(BK139,3,1)=$EJ$8,$EH$1,IF(MID(BK139,3,1)=$S$2,$S$1,IF(MID(BK139,3,1)=$S$3,$S$1,IF(MID(BK139,3,1)=$S$4,$S$1,IF(MID(BK139,3,1)=$S$5,$S$1,IF(MID(BK139,3,1)=$S$6,$S$1,""))))))))))))))))))))))))))),"")</f>
        <v/>
      </c>
      <c r="BO139" t="str">
        <f t="shared" ref="BO139:BO170" si="524">IFERROR(IF(MID(BK139,4,1)=$EH$2,$EH$1,IF(MID(BK139,4,1)=$EH$3,$EH$1,IF(MID(BK139,4,1)=$EH$4,$EH$1,IF(MID(BK139,4,1)=$EH$2,$EH$1,IF(MID(BK139,4,1)=$EH$5,$EH$1,IF(MID(BK139,4,1)=$EH$6,$EH$1,IF(MID(BK139,4,1)=$EH$7,$EH$1,IF(MID(BK139,4,1)=$EH$8,$EH$1,IF(MID(BK139,4,1)=$EI$2,$EH$1,IF(MID(BK139,4,1)=$EI$3,$EH$1,IF(MID(BK139,4,1)=$EI$4,$EH$1,IF(MID(BK139,4,1)=$EI$5,$EH$1,IF(MID(BK139,4,1)=$EI$6,$EH$1,IF(MID(BK139,4,1)=$EI$7,$EH$1,IF(MID(BK139,4,1)=$EI$8,$EH$1,IF(MID(BK139,4,1)=$EJ$2,$EH$1,IF(MID(BK139,4,1)=$EJ$3,$EH$1,IF(MID(BK139,4,1)=$EJ$4,$EH$1,IF(MID(BK139,4,1)=$EJ$5,$EH$1,IF(MID(BK139,4,1)=$EJ$6,$EH$1,IF(MID(BK139,4,1)=$EJ$7,$EH$1,IF(MID(BK139,4,1)=$EJ$8,$EH$1,IF(MID(BK139,4,1)=$S$2,$S$1,IF(MID(BK139,4,1)=$S$3,$S$1,IF(MID(BK139,4,1)=$S$4,$S$1,IF(MID(BK139,4,1)=$S$5,$S$1,IF(MID(BK139,4,1)=$S$6,$S$1,""))))))))))))))))))))))))))),"")</f>
        <v/>
      </c>
      <c r="BP139" t="str">
        <f t="shared" ref="BP139:BP170" si="525">IFERROR(IF(MID(BK139,5,1)=$EH$2,$EH$1,IF(MID(BK139,5,1)=$EH$3,$EH$1,IF(MID(BK139,5,1)=$EH$4,$EH$1,IF(MID(BK139,5,1)=$EH$2,$EH$1,IF(MID(BK139,5,1)=$EH$5,$EH$1,IF(MID(BK139,5,1)=$EH$6,$EH$1,IF(MID(BK139,5,1)=$EH$7,$EH$1,IF(MID(BK139,5,1)=$EH$8,$EH$1,IF(MID(BK139,5,1)=$EI$2,$EH$1,IF(MID(BK139,5,1)=$EI$3,$EH$1,IF(MID(BK139,5,1)=$EI$4,$EH$1,IF(MID(BK139,5,1)=$EI$5,$EH$1,IF(MID(BK139,5,1)=$EI$6,$EH$1,IF(MID(BK139,5,1)=$EI$7,$EH$1,IF(MID(BK139,5,1)=$EI$8,$EH$1,IF(MID(BK139,5,1)=$EJ$2,$EH$1,IF(MID(BK139,5,1)=$EJ$3,$EH$1,IF(MID(BK139,5,1)=$EJ$4,$EH$1,IF(MID(BK139,5,1)=$EJ$5,$EH$1,IF(MID(BK139,5,1)=$EJ$6,$EH$1,IF(MID(BK139,5,1)=$EJ$7,$EH$1,IF(MID(BK139,5,1)=$EJ$8,$EH$1,IF(MID(BK139,5,1)=$S$2,$S$1,IF(MID(BK139,5,1)=$S$3,$S$1,IF(MID(BK139,5,1)=$S$4,$S$1,IF(MID(BK139,5,1)=$S$5,$S$1,IF(MID(BK139,5,1)=$S$6,$S$1,""))))))))))))))))))))))))))),"")</f>
        <v/>
      </c>
      <c r="BQ139" t="str">
        <f t="shared" ref="BQ139:BQ170" si="526">IFERROR(IF(MID(BK139,6,1)=$EH$2,$EH$1,IF(MID(BK139,6,1)=$EH$3,$EH$1,IF(MID(BK139,6,1)=$EH$4,$EH$1,IF(MID(BK139,6,1)=$EH$2,$EH$1,IF(MID(BK139,6,1)=$EH$5,$EH$1,IF(MID(BK139,6,1)=$EH$6,$EH$1,IF(MID(BK139,6,1)=$EH$7,$EH$1,IF(MID(BK139,6,1)=$EH$8,$EH$1,IF(MID(BK139,6,1)=$EI$2,$EH$1,IF(MID(BK139,6,1)=$EI$3,$EH$1,IF(MID(BK139,6,1)=$EI$4,$EH$1,IF(MID(BK139,6,1)=$EI$5,$EH$1,IF(MID(BK139,6,1)=$EI$6,$EH$1,IF(MID(BK139,6,1)=$EI$7,$EH$1,IF(MID(BK139,6,1)=$EI$8,$EH$1,IF(MID(BK139,6,1)=$EJ$2,$EH$1,IF(MID(BK139,6,1)=$EJ$3,$EH$1,IF(MID(BK139,6,1)=$EJ$4,$EH$1,IF(MID(BK139,6,1)=$EJ$5,$EH$1,IF(MID(BK139,6,1)=$EJ$6,$EH$1,IF(MID(BK139,6,1)=$EJ$7,$EH$1,IF(MID(BK139,6,1)=$EJ$8,$EH$1,IF(MID(BK139,6,1)=$S$2,$S$1,IF(MID(BK139,6,1)=$S$3,$S$1,IF(MID(BK139,6,1)=$S$4,$S$1,IF(MID(BK139,6,1)=$S$5,$S$1,IF(MID(BK139,6,1)=$S$6,$S$1,""))))))))))))))))))))))))))),"")</f>
        <v/>
      </c>
      <c r="BR139" t="str">
        <f t="shared" ref="BR139:BR170" si="527">IFERROR(IF(MID(BK139,7,1)=$EH$2,$EH$1,IF(MID(BK139,7,1)=$EH$3,$EH$1,IF(MID(BK139,7,1)=$EH$4,$EH$1,IF(MID(BK139,7,1)=$EH$2,$EH$1,IF(MID(BK139,7,1)=$EH$5,$EH$1,IF(MID(BK139,7,1)=$EH$6,$EH$1,IF(MID(BK139,7,1)=$EH$7,$EH$1,IF(MID(BK139,7,1)=$EH$8,$EH$1,IF(MID(BK139,7,1)=$EI$2,$EH$1,IF(MID(BK139,7,1)=$EI$3,$EH$1,IF(MID(BK139,7,1)=$EI$4,$EH$1,IF(MID(BK139,7,1)=$EI$5,$EH$1,IF(MID(BK139,7,1)=$EI$6,$EH$1,IF(MID(BK139,7,1)=$EI$7,$EH$1,IF(MID(BK139,7,1)=$EI$8,$EH$1,IF(MID(BK139,7,1)=$EJ$2,$EH$1,IF(MID(BK139,7,1)=$EJ$3,$EH$1,IF(MID(BK139,7,1)=$EJ$4,$EH$1,IF(MID(BK139,7,1)=$EJ$5,$EH$1,IF(MID(BK139,7,1)=$EJ$6,$EH$1,IF(MID(BK139,7,1)=$EJ$7,$EH$1,IF(MID(BK139,7,1)=$EJ$8,$EH$1,IF(MID(BK139,7,1)=$S$2,$S$1,IF(MID(BK139,7,1)=$S$3,$S$1,IF(MID(BK139,7,1)=$S$4,$S$1,IF(MID(BK139,7,1)=$S$5,$S$1,IF(MID(BK139,7,1)=$S$6,$S$1,""))))))))))))))))))))))))))),"")</f>
        <v/>
      </c>
      <c r="BS139" t="str">
        <f t="shared" ref="BS139:BS170" si="528">IF(AND(BL139=$S$1,BM139=$EH$1),1,"")</f>
        <v/>
      </c>
      <c r="BT139" t="str">
        <f t="shared" ref="BT139:BT170" si="529">IF(AND(BM139=$S$1,BN139=$EH$1),1,"")</f>
        <v/>
      </c>
      <c r="BU139" t="str">
        <f t="shared" ref="BU139:BU170" si="530">IF(AND(BN139=$S$1,BO139=$EH$1),1,"")</f>
        <v/>
      </c>
      <c r="BV139" t="str">
        <f t="shared" ref="BV139:BV170" si="531">IF(AND(BO139=$S$1,BP139=$EH$1),1,"")</f>
        <v/>
      </c>
      <c r="BW139" t="str">
        <f t="shared" ref="BW139:BW170" si="532">IF(AND(BP139=$S$1,BQ139=$EH$1),1,"")</f>
        <v/>
      </c>
      <c r="BX139" t="str">
        <f t="shared" ref="BX139:BX170" si="533">IF(AND(BQ139=$S$1,BR139=$EH$1),1,"")</f>
        <v/>
      </c>
      <c r="BY139">
        <f t="shared" si="369"/>
        <v>0</v>
      </c>
      <c r="BZ139">
        <f t="shared" si="392"/>
        <v>0</v>
      </c>
      <c r="CA139" t="str">
        <f t="shared" ref="CA139:CA170" si="534">IF(AND(RIGHT(BK139,5)=$BZ$3,BY139&gt;0),LEFT(BK139,BZ139-3),IF(AND(BY139&gt;0,RIGHT(BK139,5)=$BZ$4),LEFT(BK139,BZ139-5),IF(AND(BY139&gt;0,RIGHT(BK139,5)=$BZ$5),LEFT(BK139,BZ139-3),IF(AND(BY139&gt;0,RIGHT(BK139,5)=$BZ$6),LEFT(BK139,BZ139-3),IF(AND(BY139&gt;0,RIGHT(BK139,4)=$BZ$7),LEFT(BK139,BZ139-2),IF(AND(BY139&gt;0,RIGHT(BK139,3)=$BZ$8),LEFT(BK139,BZ139-3),IF(AND(BY139&gt;0,RIGHT(BK139,4)=$BZ$9),LEFT(BK139,BZ139-4),"")))))))</f>
        <v/>
      </c>
      <c r="CB139" t="str">
        <f t="shared" si="370"/>
        <v/>
      </c>
      <c r="CC139" t="str">
        <f t="shared" si="371"/>
        <v/>
      </c>
      <c r="CD139" t="str">
        <f t="shared" ref="CD139:CD170" si="535">IF(RIGHT(CB139,2)=$DC$3,LEFT(CB139,DF139-2),IF(RIGHT(CB139,4)=$DC$4,LEFT(CB139,DF139-4),IF(RIGHT(CB139,4)=$DC$5,LEFT(CB139,DF139-4),IF(RIGHT(CB139,2)=$DC$6,LEFT(CB139,DF139-2),IF(RIGHT(CB139,2)=$DC$7,LEFT(CB139,LEN(CB139)-2),IF(RIGHT(CB139,4)=$DC$8,LEFT(CB139,DF139-4),IF(RIGHT(CB139,4)=$DC$9,LEFT(CB139,DF139-4),IF(RIGHT(CB139,3)=$DE$3,LEFT(CB139,DF139-3),IF(RIGHT(CB139,5)=$DE$4,LEFT(CB139,DF139-5),IF(RIGHT(CB139,4)=$DE$5,LEFT(CB139,DF139-4),IF(RIGHT(CB139,3)=$DE$6,LEFT(CB139,DF139-3),IF(RIGHT(CB139,2)=$DE$7,LEFT(CB139,DF139-2),IF(RIGHT(CB139,3)=$DE$8,LEFT(CB139,DF139-3),IF(RIGHT(CB139,3)=$DE$9,LEFT(CB139,DF139-3),IF(RIGHT(CB139,3)=$DG$3,LEFT(CB139,DF139-3),IF(RIGHT(CB139,3)=$DG$4,LEFT(CB139,DF139-3),IF(RIGHT(CB139,3)=$DG$5,LEFT(CB139,DF139-3),IF(RIGHT(CB139,3)=$DG$6,LEFT(CB139,DF139-3),IF(RIGHT(CB139,4)=$DG$7,LEFT(CB139,DF139),IF(RIGHT(CB139,4)=$DG$8,LEFT(CB139,LEN(CB139)),CC139))))))))))))))))))))</f>
        <v/>
      </c>
      <c r="CE139" t="str">
        <f t="shared" ref="CE139:CE170" si="536">LEFT(CD139)</f>
        <v/>
      </c>
      <c r="CF139" t="str">
        <f t="shared" ref="CF139:CF170" si="537">MID(CD139,2,1)</f>
        <v/>
      </c>
      <c r="CG139" t="str">
        <f t="shared" ref="CG139:CG170" si="538">MID(CD139,3,1)</f>
        <v/>
      </c>
      <c r="CH139" t="str">
        <f t="shared" ref="CH139:CH170" si="539">MID(CD139,4,1)</f>
        <v/>
      </c>
      <c r="CI139" t="str">
        <f t="shared" ref="CI139:CI170" si="540">MID(CD139,5,1)</f>
        <v/>
      </c>
      <c r="CJ139" t="str">
        <f t="shared" ref="CJ139:CJ170" si="541">MID(CD139,6,1)</f>
        <v/>
      </c>
      <c r="CK139" t="str">
        <f t="shared" ref="CK139:CK170" si="542">MID(CD139,7,1)</f>
        <v/>
      </c>
      <c r="CL139" t="str">
        <f t="shared" ref="CL139:CL170" si="543">MID(CD139,8,1)</f>
        <v/>
      </c>
      <c r="CM139" t="str">
        <f t="shared" ref="CM139:CM170" si="544">MID(CD139,9,1)</f>
        <v/>
      </c>
      <c r="CN139" t="str">
        <f t="shared" ref="CN139:CN170" si="545">MID(CD139,10,1)</f>
        <v/>
      </c>
      <c r="CO139" t="str">
        <f t="shared" ref="CO139:CO170" si="546">IF(OR(CE139=$S$2,G139=$S$3,CE139=$S$4,CE139=$S$5,CE139=$S$6),"v",IF(OR(CE139=$EH$2,CE139=$EH$3,CE139=$EH$4,CE139=$EH$5,CE139=$EH$6,CE139=$EH$7,CE139=$EH$8,CE139=$EI$2,CE139=$EI$3,CE139=$EI$4,CE139=$EI$5,CE139=$EI$6,CE139=$EI$7,CE139=$EI$8,CE139=$EJ$2,CE139=$EJ$3,CE139=$EJ$4,CE139=$EJ$5,CE139=$EJ$6,CE139=$EJ$7,CE139=$EJ$8),"c",""))</f>
        <v/>
      </c>
      <c r="CP139" t="str">
        <f t="shared" ref="CP139:CP170" si="547">IF(OR(CF139=$S$2,H139=$S$3,CF139=$S$4,CF139=$S$5,CF139=$S$6),"v",IF(OR(CF139=$EH$2,CF139=$EH$3,CF139=$EH$4,CF139=$EH$5,CF139=$EH$6,CF139=$EH$7,CF139=$EH$8,CF139=$EI$2,CF139=$EI$3,CF139=$EI$4,CF139=$EI$5,CF139=$EI$6,CF139=$EI$7,CF139=$EI$8,CF139=$EJ$2,CF139=$EJ$3,CF139=$EJ$4,CF139=$EJ$5,CF139=$EJ$6,CF139=$EJ$7,CF139=$EJ$8),"c",""))</f>
        <v/>
      </c>
      <c r="CQ139" t="str">
        <f t="shared" ref="CQ139:CQ170" si="548">IF(OR(CG139=$S$2,I139=$S$3,CG139=$S$4,CG139=$S$5,CG139=$S$6),"v",IF(OR(CG139=$EH$2,CG139=$EH$3,CG139=$EH$4,CG139=$EH$5,CG139=$EH$6,CG139=$EH$7,CG139=$EH$8,CG139=$EI$2,CG139=$EI$3,CG139=$EI$4,CG139=$EI$5,CG139=$EI$6,CG139=$EI$7,CG139=$EI$8,CG139=$EJ$2,CG139=$EJ$3,CG139=$EJ$4,CG139=$EJ$5,CG139=$EJ$6,CG139=$EJ$7,CG139=$EJ$8),"c",""))</f>
        <v/>
      </c>
      <c r="CR139" t="str">
        <f t="shared" ref="CR139:CR170" si="549">IF(OR(CH139=$S$2,J139=$S$3,CH139=$S$4,CH139=$S$5,CH139=$S$6),"v",IF(OR(CH139=$EH$2,CH139=$EH$3,CH139=$EH$4,CH139=$EH$5,CH139=$EH$6,CH139=$EH$7,CH139=$EH$8,CH139=$EI$2,CH139=$EI$3,CH139=$EI$4,CH139=$EI$5,CH139=$EI$6,CH139=$EI$7,CH139=$EI$8,CH139=$EJ$2,CH139=$EJ$3,CH139=$EJ$4,CH139=$EJ$5,CH139=$EJ$6,CH139=$EJ$7,CH139=$EJ$8),"c",""))</f>
        <v/>
      </c>
      <c r="CS139" t="str">
        <f t="shared" ref="CS139:CS170" si="550">IF(OR(CI139=$S$2,K139=$S$3,CI139=$S$4,CI139=$S$5,CI139=$S$6),"v",IF(OR(CI139=$EH$2,CI139=$EH$3,CI139=$EH$4,CI139=$EH$5,CI139=$EH$6,CI139=$EH$7,CI139=$EH$8,CI139=$EI$2,CI139=$EI$3,CI139=$EI$4,CI139=$EI$5,CI139=$EI$6,CI139=$EI$7,CI139=$EI$8,CI139=$EJ$2,CI139=$EJ$3,CI139=$EJ$4,CI139=$EJ$5,CI139=$EJ$6,CI139=$EJ$7,CI139=$EJ$8),"c",""))</f>
        <v/>
      </c>
      <c r="CT139" t="str">
        <f t="shared" ref="CT139:CT170" si="551">IF(OR(CJ139=$S$2,L139=$S$3,CJ139=$S$4,CJ139=$S$5,CJ139=$S$6),"v",IF(OR(CJ139=$EH$2,CJ139=$EH$3,CJ139=$EH$4,CJ139=$EH$5,CJ139=$EH$6,CJ139=$EH$7,CJ139=$EH$8,CJ139=$EI$2,CJ139=$EI$3,CJ139=$EI$4,CJ139=$EI$5,CJ139=$EI$6,CJ139=$EI$7,CJ139=$EI$8,CJ139=$EJ$2,CJ139=$EJ$3,CJ139=$EJ$4,CJ139=$EJ$5,CJ139=$EJ$6,CJ139=$EJ$7,CJ139=$EJ$8),"c",""))</f>
        <v/>
      </c>
      <c r="CU139" t="str">
        <f t="shared" ref="CU139:CU170" si="552">IF(OR(CK139=$S$2,M139=$S$3,CK139=$S$4,CK139=$S$5,CK139=$S$6),"v",IF(OR(CK139=$EH$2,CK139=$EH$3,CK139=$EH$4,CK139=$EH$5,CK139=$EH$6,CK139=$EH$7,CK139=$EH$8,CK139=$EI$2,CK139=$EI$3,CK139=$EI$4,CK139=$EI$5,CK139=$EI$6,CK139=$EI$7,CK139=$EI$8,CK139=$EJ$2,CK139=$EJ$3,CK139=$EJ$4,CK139=$EJ$5,CK139=$EJ$6,CK139=$EJ$7,CK139=$EJ$8),"c",""))</f>
        <v/>
      </c>
      <c r="CV139" t="str">
        <f t="shared" ref="CV139:CV170" si="553">IF(OR(CL139=$S$2,N139=$S$3,CL139=$S$4,CL139=$S$5,CL139=$S$6),"v",IF(OR(CL139=$EH$2,CL139=$EH$3,CL139=$EH$4,CL139=$EH$5,CL139=$EH$6,CL139=$EH$7,CL139=$EH$8,CL139=$EI$2,CL139=$EI$3,CL139=$EI$4,CL139=$EI$5,CL139=$EI$6,CL139=$EI$7,CL139=$EI$8,CL139=$EJ$2,CL139=$EJ$3,CL139=$EJ$4,CL139=$EJ$5,CL139=$EJ$6,CL139=$EJ$7,CL139=$EJ$8),"c",""))</f>
        <v/>
      </c>
      <c r="CW139" t="str">
        <f t="shared" si="393"/>
        <v/>
      </c>
      <c r="CX139" t="str">
        <f t="shared" si="394"/>
        <v/>
      </c>
      <c r="CY139" t="str">
        <f t="shared" si="395"/>
        <v/>
      </c>
      <c r="CZ139" t="str">
        <f t="shared" si="396"/>
        <v/>
      </c>
      <c r="DA139" t="str">
        <f t="shared" si="397"/>
        <v/>
      </c>
      <c r="DB139" t="str">
        <f t="shared" si="398"/>
        <v/>
      </c>
      <c r="DC139" t="str">
        <f t="shared" si="399"/>
        <v/>
      </c>
      <c r="DD139" t="str">
        <f t="shared" si="400"/>
        <v/>
      </c>
      <c r="DE139">
        <f t="shared" si="401"/>
        <v>0</v>
      </c>
      <c r="DF139">
        <f t="shared" ref="DF139:DF170" si="554">LEN(CB139)</f>
        <v>0</v>
      </c>
      <c r="DG139" t="str">
        <f t="shared" ref="DG139:DG170" si="555">IF(AND(DE139&gt;1,RIGHT(CB139,2)=$DC$3),LEFT(CB139,DF139-2),IF(AND(DE139&gt;1,RIGHT(CB139,4)=$DC$4),LEFT(CB139,DF139-4),IF(AND(DE139&gt;1,RIGHT(CB139,4)=$DC$5),LEFT(CB139,DF139-4),IF(AND(DE139&gt;1,RIGHT(CB139,2)=$DC$6),LEFT(CB139,DF139-2),IF(AND(DE139&gt;1,RIGHT(CB139,2)=$DC$7),LEFT(CB139,LEN(CB139)-2),IF(AND(DE139&gt;1,RIGHT(CB139,4)=$DC$8),LEFT(CB139,DF139-4),IF(AND(DE139&gt;1,RIGHT(CB139,4)=$DC$9),LEFT(CB139,DF139-4),IF(AND(DE139&gt;1,RIGHT(CB139,3)=$DE$3),LEFT(CB139,DF139-3),IF(AND(DE139&gt;1,RIGHT(CB139,5)=$DE$4),LEFT(CB139,DF139-5),IF(AND(DE139&gt;1,RIGHT(CB139,4)=$DE$5),LEFT(CB139,DF139-4),IF(AND(DE139&gt;1,RIGHT(CB139,3)=$DE$6),LEFT(CB139,DF139-3),IF(AND(DE139&gt;1,RIGHT(CB139,2)=$DE$7),LEFT(CB139,DF139-2),IF(AND(DE139&gt;1,RIGHT(CB139,3)=$DE$8),LEFT(CB139,DF139-3),IF(AND(DE139&gt;1,RIGHT(CB139,3)=$DE$9),LEFT(CB139,DF139-3),IF(AND(DE139&gt;1,RIGHT(CB139,3)=$DG$3),LEFT(CB139,DF139-3),IF(AND(DE139&gt;1,RIGHT(CB139,3)=$DG$4),LEFT(CB139,DF139-3),IF(AND(DE139&gt;1,RIGHT(CB139,3)=$DG$5),LEFT(CB139,DF139-3),IF(AND(DE139&gt;1,RIGHT(CB139,3)=$DG$6),LEFT(CB139,DF139-3),IF(AND(RIGHT(CB139,4)=$DG$7,DE139&gt;1),LEFT(CB139,DF139-3),IF(AND(RIGHT(CB139,4)=$DG$8,DE139&gt;1),LEFT(CB139,LEN(CB139)-3),""))))))))))))))))))))</f>
        <v/>
      </c>
      <c r="DH139" t="str">
        <f t="shared" si="372"/>
        <v/>
      </c>
      <c r="DI139" t="str">
        <f t="shared" si="373"/>
        <v/>
      </c>
      <c r="DJ139" t="str">
        <f t="shared" si="374"/>
        <v/>
      </c>
      <c r="DK139" t="str">
        <f t="shared" si="375"/>
        <v/>
      </c>
      <c r="DL139" t="str">
        <f t="shared" si="376"/>
        <v/>
      </c>
      <c r="DM139" t="str">
        <f t="shared" si="377"/>
        <v/>
      </c>
      <c r="DN139" t="str">
        <f t="shared" si="378"/>
        <v/>
      </c>
      <c r="DO139" t="str">
        <f t="shared" si="379"/>
        <v/>
      </c>
      <c r="DP139" t="str">
        <f t="shared" si="380"/>
        <v/>
      </c>
      <c r="DQ139" t="str">
        <f t="shared" ref="DQ139:DQ170" si="556">IF(OR(DI139=$S$2,DI139=$S$3,DI139=$S$4,DI139=$S$5,DI139=$S$6),"v",IF(OR(DI139=$EH$2,DI139=$EH$3,DI139=$EH$4,DI139=$EH$5,DI139=$EH$6,DI139=$EH$7,DI139=$EH$8,DI139=$EI$2,DI139=$EI$3,DI139=$EI$4,DI139=$EI$5,DI139=$EI$6,DI139=$EI$7,DI139=$EI$8,DI139=$EJ$2,DI139=$EJ$3,DI139=$EJ$4,DI139=$EJ$5,DI139=$EJ$6,DI139=$EJ$7,DI139=$EJ$8),"c",""))</f>
        <v/>
      </c>
      <c r="DR139" t="str">
        <f t="shared" ref="DR139:DR170" si="557">IF(OR(DJ139=$S$2,DJ139=$S$3,DJ139=$S$4,DJ139=$S$5,DJ139=$S$6),"v",IF(OR(DJ139=$EH$2,DJ139=$EH$3,DJ139=$EH$4,DJ139=$EH$5,DJ139=$EH$6,DJ139=$EH$7,DJ139=$EH$8,DJ139=$EI$2,DJ139=$EI$3,DJ139=$EI$4,DJ139=$EI$5,DJ139=$EI$6,DJ139=$EI$7,DJ139=$EI$8,DJ139=$EJ$2,DJ139=$EJ$3,DJ139=$EJ$4,DJ139=$EJ$5,DJ139=$EJ$6,DJ139=$EJ$7,DJ139=$EJ$8),"c",""))</f>
        <v/>
      </c>
      <c r="DS139" t="str">
        <f t="shared" ref="DS139:DS170" si="558">IF(OR(DK139=$S$2,DK139=$S$3,DK139=$S$4,DK139=$S$5,DK139=$S$6),"v",IF(OR(DK139=$EH$2,DK139=$EH$3,DK139=$EH$4,DK139=$EH$5,DK139=$EH$6,DK139=$EH$7,DK139=$EH$8,DK139=$EI$2,DK139=$EI$3,DK139=$EI$4,DK139=$EI$5,DK139=$EI$6,DK139=$EI$7,DK139=$EI$8,DK139=$EJ$2,DK139=$EJ$3,DK139=$EJ$4,DK139=$EJ$5,DK139=$EJ$6,DK139=$EJ$7,DK139=$EJ$8),"c",""))</f>
        <v/>
      </c>
      <c r="DT139" t="str">
        <f t="shared" ref="DT139:DT170" si="559">IF(OR(DL139=$S$2,DL139=$S$3,DL139=$S$4,DL139=$S$5,DL139=$S$6),"v",IF(OR(DL139=$EH$2,DL139=$EH$3,DL139=$EH$4,DL139=$EH$5,DL139=$EH$6,DL139=$EH$7,DL139=$EH$8,DL139=$EI$2,DL139=$EI$3,DL139=$EI$4,DL139=$EI$5,DL139=$EI$6,DL139=$EI$7,DL139=$EI$8,DL139=$EJ$2,DL139=$EJ$3,DL139=$EJ$4,DL139=$EJ$5,DL139=$EJ$6,DL139=$EJ$7,DL139=$EJ$8),"c",""))</f>
        <v/>
      </c>
      <c r="DU139" t="str">
        <f t="shared" ref="DU139:DU170" si="560">IF(OR(DM139=$S$2,DM139=$S$3,DM139=$S$4,DM139=$S$5,DM139=$S$6),"v",IF(OR(DM139=$EH$2,DM139=$EH$3,DM139=$EH$4,DM139=$EH$5,DM139=$EH$6,DM139=$EH$7,DM139=$EH$8,DM139=$EI$2,DM139=$EI$3,DM139=$EI$4,DM139=$EI$5,DM139=$EI$6,DM139=$EI$7,DM139=$EI$8,DM139=$EJ$2,DM139=$EJ$3,DM139=$EJ$4,DM139=$EJ$5,DM139=$EJ$6,DM139=$EJ$7,DM139=$EJ$8),"c",""))</f>
        <v/>
      </c>
      <c r="DV139" t="str">
        <f t="shared" ref="DV139:DV170" si="561">IF(OR(DN139=$S$2,DN139=$S$3,DN139=$S$4,DN139=$S$5,DN139=$S$6),"v",IF(OR(DN139=$EH$2,DN139=$EH$3,DN139=$EH$4,DN139=$EH$5,DN139=$EH$6,DN139=$EH$7,DN139=$EH$8,DN139=$EI$2,DN139=$EI$3,DN139=$EI$4,DN139=$EI$5,DN139=$EI$6,DN139=$EI$7,DN139=$EI$8,DN139=$EJ$2,DN139=$EJ$3,DN139=$EJ$4,DN139=$EJ$5,DN139=$EJ$6,DN139=$EJ$7,DN139=$EJ$8),"c",""))</f>
        <v/>
      </c>
      <c r="DW139" t="str">
        <f t="shared" ref="DW139:DW170" si="562">IF(OR(DO139=$S$2,DO139=$S$3,DO139=$S$4,DO139=$S$5,DO139=$S$6),"v",IF(OR(DO139=$EH$2,DO139=$EH$3,DO139=$EH$4,DO139=$EH$5,DO139=$EH$6,DO139=$EH$7,DO139=$EH$8,DO139=$EI$2,DO139=$EI$3,DO139=$EI$4,DO139=$EI$5,DO139=$EI$6,DO139=$EI$7,DO139=$EI$8,DO139=$EJ$2,DO139=$EJ$3,DO139=$EJ$4,DO139=$EJ$5,DO139=$EJ$6,DO139=$EJ$7,DO139=$EJ$8),"c",""))</f>
        <v/>
      </c>
      <c r="DX139" t="str">
        <f t="shared" ref="DX139:DX170" si="563">IF(OR(DP139=$S$2,DP139=$S$3,DP139=$S$4,DP139=$S$5,DP139=$S$6),"v",IF(OR(DP139=$EH$2,DP139=$EH$3,DP139=$EH$4,DP139=$EH$5,DP139=$EH$6,DP139=$EH$7,DP139=$EH$8,DP139=$EI$2,DP139=$EI$3,DP139=$EI$4,DP139=$EI$5,DP139=$EI$6,DP139=$EI$7,DP139=$EI$8,DP139=$EJ$2,DP139=$EJ$3,DP139=$EJ$4,DP139=$EJ$5,DP139=$EJ$6,DP139=$EJ$7,DP139=$EJ$8),"c",""))</f>
        <v/>
      </c>
      <c r="DY139" t="str">
        <f t="shared" si="402"/>
        <v/>
      </c>
      <c r="DZ139" t="str">
        <f t="shared" si="403"/>
        <v/>
      </c>
      <c r="EA139" t="str">
        <f t="shared" si="404"/>
        <v/>
      </c>
      <c r="EB139" t="str">
        <f t="shared" si="405"/>
        <v/>
      </c>
      <c r="EC139" t="str">
        <f t="shared" si="406"/>
        <v/>
      </c>
      <c r="ED139" t="str">
        <f t="shared" si="407"/>
        <v/>
      </c>
      <c r="EE139" t="str">
        <f t="shared" si="408"/>
        <v/>
      </c>
      <c r="EF139" t="str">
        <f t="shared" si="409"/>
        <v/>
      </c>
      <c r="EG139">
        <f t="shared" si="390"/>
        <v>0</v>
      </c>
      <c r="EH139" t="str">
        <f t="shared" si="381"/>
        <v/>
      </c>
      <c r="EI139" t="b">
        <f t="shared" ref="EI139:EI170" si="564">IFERROR(IF(LEFT(EH139,1)=$EH$2,$EH$1,IF(LEFT(EH139,1)=$EH$3,$EH$1,IF(LEFT(EH139,1)=$EH$4,$EH$1,IF(LEFT(EH139,1)=$EH$2,$EH$1,IF(LEFT(EH139,1)=$EH$5,$EH$1,IF(LEFT(EH139,1)=$EH$6,$EH$1,IF(LEFT(EH139,1)=$EH$7,$EH$1,IF(LEFT(EH139,1)=$EH$8,$EH$1,IF(LEFT(EH139,1)=$EI$2,$EH$1,IF(LEFT(EH139,1)=$EI$3,$EH$1,IF(LEFT(EH139,1)=$EI$4,$EH$1,IF(LEFT(EH139,1)=$EI$5,$EH$1,IF(LEFT(EH139,1)=$EI$6,$EH$1,IF(LEFT(EH139,1)=$EI$7,$EH$1,IF(LEFT(EH139,1)=$EI$8,$EH$1,IF(LEFT(EH139,1)=$EJ$2,$EH$1,IF(LEFT(EH139,1)=$EJ$3,$EH$1,IF(LEFT(EH139,1)=$EJ$4,$EH$1,IF(LEFT(EH139,1)=$EJ$5,$EH$1,IF(LEFT(EH139,1)=$EJ$6,$EH$1,IF(LEFT(EH139,1)=$EJ$7,$EH$1,IF(LEFT(EH139,1)=$EJ$8,$EH$1,IF(LEFT(EH139,1)=$S$2,$S$1,IF(LEFT(EH139,1)=$S$3,$S$1,IF(LEFT(EH139,1)=$S$4,$S$1,IF(LEFT(EH139,1)=$S$5,$S$1,IF(LEFT(EH139,1)=$S$6,$S$1))))))))))))))))))))))))))),"")</f>
        <v>0</v>
      </c>
      <c r="EJ139" t="b">
        <f t="shared" ref="EJ139:EJ170" si="565">IFERROR(IF(MID(EH139,2,1)=$EH$2,$EH$1,IF(MID(EH139,2,1)=$EH$3,$EH$1,IF(MID(EH139,2,1)=$EH$4,$EH$1,IF(MID(EH139,2,1)=$EH$2,$EH$1,IF(MID(EH139,2,1)=$EH$5,$EH$1,IF(MID(EH139,2,1)=$EH$6,$EH$1,IF(MID(EH139,2,1)=$EH$7,$EH$1,IF(MID(EH139,2,1)=$EH$8,$EH$1,IF(MID(EH139,2,1)=$EI$2,$EH$1,IF(MID(EH139,2,1)=$EI$3,$EH$1,IF(MID(EH139,2,1)=$EI$4,$EH$1,IF(MID(EH139,2,1)=$EI$5,$EH$1,IF(MID(EH139,2,1)=$EI$6,$EH$1,IF(MID(EH139,2,1)=$EI$7,$EH$1,IF(MID(EH139,2,1)=$EI$8,$EH$1,IF(MID(EH139,2,1)=$EJ$2,$EH$1,IF(MID(EH139,2,1)=$EJ$3,$EH$1,IF(MID(EH139,2,1)=$EJ$4,$EH$1,IF(MID(EH139,2,1)=$EJ$5,$EH$1,IF(MID(EH139,2,1)=$EJ$6,$EH$1,IF(MID(EH139,2,1)=$EJ$7,$EH$1,IF(MID(EH139,2,1)=$EJ$8,$EH$1,IF(MID(EH139,2,1)=$S$2,$S$1,IF(MID(EH139,2,1)=$S$3,$S$1,IF(MID(EH139,2,1)=$S$4,$S$1,IF(MID(EH139,2,1)=$S$5,$S$1,IF(MID(EH139,2,1)=$S$6,$S$1))))))))))))))))))))))))))),"")</f>
        <v>0</v>
      </c>
      <c r="EK139" t="b">
        <f t="shared" ref="EK139:EK170" si="566">IFERROR(IF(RIGHT(EH139,1)=$EH$2,$EH$1,IF(RIGHT(EH139,1)=$EH$3,"",IF(RIGHT(EH139,1)=$EH$4,$EH$1,IF(RIGHT(EH139,1)=$EH$2,$EH$1,IF(RIGHT(EH139,1)=$EH$5,$EH$1,IF(RIGHT(EH139,1)=$EH$6,"",IF(RIGHT(EH139,1)=$EH$7,$EH$1,IF(RIGHT(EH139,1)=$EH$8,$EH$1,IF(RIGHT(EH139,1)=$EI$2,$EH$1,IF(RIGHT(EH139,1)=$EI$3,$EH$1,IF(RIGHT(EH139,1)=$EI$4,$EH$1,IF(RIGHT(EH139,1)=$EI$5,$EH$1,IF(RIGHT(EH139,1)=$EI$6,$EH$1,IF(RIGHT(EH139,1)=$EI$7,$EH$1,IF(RIGHT(EH139,1)=$EI$8,$EH$1,IF(RIGHT(EH139,1)=$EJ$2,$EH$1,IF(RIGHT(EH139,1)=$EJ$3,"",IF(RIGHT(EH139,1)=$EJ$4,$EH$1,IF(RIGHT(EH139,1)=$EJ$5,$EH$1,IF(RIGHT(EH139,1)=$EJ$6,$EH$1,IF(RIGHT(EH139,1)=$EJ$7,$EH$1,IF(RIGHT(EH139,1)=$EJ$8,$EH$1,IF(RIGHT(EH139,1)=$S$2,$S$1,IF(RIGHT(EH139,1)=$S$3,$S$1,IF(RIGHT(EH139,1)=$S$4,$S$1,IF(RIGHT(EH139,1)=$S$5,$S$1,IF(RIGHT(EH139,1)=$S$6,$S$1))))))))))))))))))))))))))),"")</f>
        <v>0</v>
      </c>
      <c r="EL139" t="str">
        <f t="shared" si="382"/>
        <v>FALSEFALSEFALSE</v>
      </c>
      <c r="EM139" t="str">
        <f t="shared" si="383"/>
        <v/>
      </c>
      <c r="EN139" t="str">
        <f t="shared" si="384"/>
        <v/>
      </c>
      <c r="EO139" t="str">
        <f t="shared" ref="EO139:EO170" si="567">IF(AND(RIGHT(EN139,2)=$EL$2,EG139&gt;1),LEFT(EN139,LEN(EN139)-1),IF(AND(RIGHT(EN139,2)=$EL$8,EG139&gt;1),LEFT(EN139,LEN(EN139)-1),""))</f>
        <v/>
      </c>
      <c r="EP139" t="str">
        <f t="shared" ref="EP139:EP170" si="568">IF(AND(RIGHT(EN139,2)=$EL$2,EG139&gt;1),LEFT(EN139,LEN(EN139)-1),IF(AND(RIGHT(EN139,2)=$EL$8,EG139&gt;1),LEFT(EN139,LEN(EN139)-1),EN139))</f>
        <v/>
      </c>
      <c r="EQ139" t="str">
        <f t="shared" si="391"/>
        <v/>
      </c>
    </row>
    <row r="140" spans="1:147" x14ac:dyDescent="0.2">
      <c r="A140" t="str">
        <f t="shared" si="385"/>
        <v/>
      </c>
      <c r="B140" s="6" t="str">
        <f t="shared" si="410"/>
        <v/>
      </c>
      <c r="C140" t="str">
        <f t="shared" si="386"/>
        <v/>
      </c>
      <c r="D140" s="8" t="str">
        <f t="shared" si="387"/>
        <v/>
      </c>
      <c r="E140" s="9" t="str">
        <f t="shared" ref="E140:E169" si="569">IF(LEN(C139)&gt;0,LEN(C139),IF(LEN(C139)=0,""))</f>
        <v/>
      </c>
      <c r="F140" s="8" t="str">
        <f t="shared" ref="F140:F203" si="570">IF(LEN(E140)&gt;0,LEN(B140),IF(LEN(B140)=0,""))</f>
        <v/>
      </c>
      <c r="G140" t="str">
        <f t="shared" ref="G140:G182" si="571">TRIM(LEFT(B140))</f>
        <v/>
      </c>
      <c r="H140" t="str">
        <f t="shared" ref="H140:H182" si="572">TRIM(MID(B140,2,1))</f>
        <v/>
      </c>
      <c r="I140" t="str">
        <f t="shared" ref="I140:I182" si="573">TRIM(MID(B140,3,1))</f>
        <v/>
      </c>
      <c r="J140" t="str">
        <f t="shared" ref="J140:J182" si="574">TRIM(MID(B140,4,1))</f>
        <v/>
      </c>
      <c r="K140" t="str">
        <f t="shared" ref="K140:K182" si="575">TRIM(MID(B140,5,1))</f>
        <v/>
      </c>
      <c r="L140" t="str">
        <f t="shared" ref="L140:L182" si="576">TRIM(MID(B140,6,1))</f>
        <v/>
      </c>
      <c r="M140" t="str">
        <f t="shared" ref="M140:M182" si="577">TRIM(MID(B140,7,1))</f>
        <v/>
      </c>
      <c r="N140" t="str">
        <f t="shared" ref="N140:N182" si="578">TRIM(MID(B140,8,1))</f>
        <v/>
      </c>
      <c r="O140" t="str">
        <f t="shared" ref="O140:O182" si="579">TRIM(MID(B140,9,1))</f>
        <v/>
      </c>
      <c r="P140" t="str">
        <f t="shared" ref="P140:P182" si="580">TRIM(MID(B140,10,1))</f>
        <v/>
      </c>
      <c r="Q140" t="str">
        <f t="shared" si="388"/>
        <v/>
      </c>
      <c r="R140" t="str">
        <f t="shared" ref="R140:R182" si="581">IF(Q140="",B140,Q140)</f>
        <v/>
      </c>
      <c r="S140" t="str">
        <f t="shared" si="491"/>
        <v/>
      </c>
      <c r="T140">
        <f t="shared" ref="T140:T182" si="582">LEN(S140)</f>
        <v>0</v>
      </c>
      <c r="U140" t="str">
        <f t="shared" si="492"/>
        <v/>
      </c>
      <c r="V140" t="str">
        <f t="shared" si="493"/>
        <v/>
      </c>
      <c r="W140" t="str">
        <f t="shared" si="494"/>
        <v/>
      </c>
      <c r="X140" t="str">
        <f t="shared" si="495"/>
        <v/>
      </c>
      <c r="Y140" t="str">
        <f t="shared" si="496"/>
        <v/>
      </c>
      <c r="Z140" t="str">
        <f t="shared" si="497"/>
        <v/>
      </c>
      <c r="AA140" t="str">
        <f t="shared" ref="AA140:AA171" si="583">IF(RIGHT(S140,1)=$EH$2,$EH$1,IF(RIGHT(S140,1)=$EH$3,$EH$1,IF(RIGHT(S140,1)=$EH$4,$EH$1,IF(RIGHT(S140,1)=$EH$2,$EH$1,IF(RIGHT(S140,1)=$EH$5,$EH$1,IF(RIGHT(S140,1)=$EH$6,$EH$1,IF(RIGHT(S140,1)=$EH$7,$EH$1,IF(RIGHT(S140,1)=$EH$8,$EH$1,IF(RIGHT(S140,1)=$EI$2,$EH$1,IF(RIGHT(S140,1)=$EI$3,$EH$1,IF(RIGHT(S140,1)=$EI$4,$EH$1,IF(RIGHT(S140,1)=$EI$5,$EH$1,IF(RIGHT(S140,1)=$EI$6,$EH$1,IF(RIGHT(S140,1)=$EI$7,$EH$1,IF(RIGHT(S140,1)=$EI$8,$EH$1,IF(RIGHT(S140,1)=$EJ$2,$EH$1,IF(RIGHT(S140,1)=$EJ$3,$EH$1,IF(RIGHT(S140,1)=$EJ$4,$EH$1,IF(RIGHT(S140,1)=$EJ$5,$EH$1,IF(RIGHT(S140,1)=$EJ$6,$EH$1,IF(RIGHT(S140,1)=$EJ$7,$EH$1,IF(RIGHT(S140,1)=$EJ$8,$EH$1,IF(RIGHT(S140,1)=$S$2,$S$1,IF(RIGHT(S140,1)=$S$3,$S$1,IF(RIGHT(S140,1)=$S$4,$S$1,IF(RIGHT(S140,1)=$S$5,$S$1,IF(RIGHT(S140,1)=$S$6,$S$1,"")))))))))))))))))))))))))))</f>
        <v/>
      </c>
      <c r="AC140" t="str">
        <f t="shared" si="498"/>
        <v/>
      </c>
      <c r="AD140" t="str">
        <f t="shared" si="499"/>
        <v/>
      </c>
      <c r="AE140" t="str">
        <f t="shared" si="500"/>
        <v/>
      </c>
      <c r="AF140" t="str">
        <f t="shared" si="501"/>
        <v/>
      </c>
      <c r="AG140" t="str">
        <f t="shared" si="502"/>
        <v/>
      </c>
      <c r="AH140" t="str">
        <f t="shared" si="503"/>
        <v/>
      </c>
      <c r="AI140" t="str">
        <f t="shared" si="504"/>
        <v/>
      </c>
      <c r="AJ140" t="str">
        <f t="shared" si="505"/>
        <v/>
      </c>
      <c r="AK140" t="str">
        <f t="shared" si="506"/>
        <v/>
      </c>
      <c r="AL140">
        <f t="shared" ref="AL140:AL203" si="584">SUM(AF140:AK140)</f>
        <v>0</v>
      </c>
      <c r="AM140" t="str">
        <f t="shared" si="507"/>
        <v/>
      </c>
      <c r="AN140" t="str">
        <f t="shared" si="508"/>
        <v/>
      </c>
      <c r="AO140" t="str">
        <f t="shared" si="509"/>
        <v/>
      </c>
      <c r="AP140" t="str">
        <f t="shared" si="389"/>
        <v/>
      </c>
      <c r="AQ140" t="b">
        <f t="shared" si="411"/>
        <v>0</v>
      </c>
      <c r="AR140" t="str">
        <f t="shared" si="510"/>
        <v/>
      </c>
      <c r="AS140" t="str">
        <f t="shared" si="511"/>
        <v/>
      </c>
      <c r="AT140" t="str">
        <f t="shared" ref="AT140:AT203" si="585">IF(RIGHT(AP140,7)=$BJ$3,LEFT(AP140,LEN(AP140)-7),IF(RIGHT(AP140,6)=$BJ$4,LEFT(AP140,LEN(AP140)-6),IF(RIGHT(AU140,4)=$BJ$5,LEFT(AU140,LEN(AU140)-4),IF(RIGHT(AU140,4)=$BJ$6,LEFT(AU140,LEN(AU140)-4),IF(RIGHT(AU140,4)=$BJ$7,LEFT(AU140,LEN(AU140)-4),IF(RIGHT(AU140,4)=$BJ$8,LEFT(AU140,LEN(AU140)-4),IF(RIGHT(AU140,4)=$BJ$9,LEFT(AU140,LEN(AU140)-4),IF(RIGHT(AU140,5)=$BL$3,LEFT(AU140,LEN(AU140)-5),IF(RIGHT(AU140,3)=$BL$4,LEFT(AU140,LEN(AU140)-3),IF(RIGHT(AU140,5)=$BL$5,LEFT(AU140,LEN(AU140)-5),IF(RIGHT(AU140,7)=$BL$6,LEFT(AU140,LEN(AU140)-7),IF(RIGHT(AU140,5)=$BL$7,LEFT(AU140,LEN(AU140)-5),IF(RIGHT(AU140,4)=$BL$8,LEFT(AU140,LEN(AU140)-4),IF(RIGHT(AU140,5)=$BL$9,LEFT(AU140,LEN(AU140)-5),IF(RIGHT(AU140,7)=$BN$3,LEFT(AU140,LEN(AU140)-7),IF(RIGHT(AU140,7)=$BN$4,LEFT(AU140,LEN(AU140)-7),IF(RIGHT(AU140,7)=$BN$5,LEFT(AU140,LEN(AU140)-7),IF(RIGHT(AU140,5)=$BN$6,LEFT(AU140,LEN(AU140)-5),IF(RIGHT(AU140,5)=$BN$7,LEFT(AU140,LEN(AU140)-5),IF(RIGHT(AU140,6)=$BN$8,LEFT(AU140,LEN(AU140)-6),AP140))))))))))))))))))))</f>
        <v/>
      </c>
      <c r="AU140" t="str">
        <f t="shared" si="512"/>
        <v/>
      </c>
      <c r="AV140" t="str">
        <f t="shared" ref="AV140:AV203" si="586">IFERROR(IF(MID(AT140,LEN(AT140)-6,1)=$EH$2,$EH$1,IF(MID(AT140,LEN(AT140)-6,1)=$EH$3,$EH$1,IF(MID(AT140,LEN(AT140)-6,1)=$EH$4,$EH$1,IF(MID(AT140,LEN(AT140)-6,1)=$EH$2,$EH$1,IF(MID(AT140,LEN(AT140)-6,1)=$EH$5,$EH$1,IF(MID(AT140,LEN(AT140)-6,1)=$EH$6,$EH$1,IF(MID(AT140,LEN(AT140)-6,1)=$EH$7,$EH$1,IF(MID(AT140,LEN(AT140)-6,1)=$EH$8,$EH$1,IF(MID(AT140,LEN(AT140)-6,1)=$EI$2,$EH$1,IF(MID(AT140,LEN(AT140)-6,1)=$EI$3,$EH$1,IF(MID(AT140,LEN(AT140)-6,1)=$EI$4,$EH$1,IF(MID(AT140,LEN(AT140)-6,1)=$EI$5,$EH$1,IF(MID(AT140,LEN(AT140)-6,1)=$EI$6,$EH$1,IF(MID(AT140,LEN(AT140)-6,1)=$EI$7,$EH$1,IF(MID(AT140,LEN(AT140)-6,1)=$EI$8,$EH$1,IF(MID(AT140,LEN(AT140)-6,1)=$EJ$2,$EH$1,IF(MID(AT140,LEN(AT140)-6,1)=$EJ$3,$EH$1,IF(MID(AT140,LEN(AT140)-6,1)=$EJ$4,$EH$1,IF(MID(AT140,LEN(AT140)-6,1)=$EJ$5,$EH$1,IF(MID(AT140,LEN(AT140)-6,1)=$EJ$6,$EH$1,IF(MID(AT140,LEN(AT140)-6,1)=$EJ$7,$EH$1,IF(MID(AT140,LEN(AT140)-6,1)=$EJ$8,$EH$1,IF(MID(AT140,LEN(AT140)-6,1)=$S$2,$S$1,IF(MID(AT140,LEN(AT140)-6,1)=$S$3,$S$1,IF(MID(AT140,LEN(AT140)-6,1)=$S$4,$S$1,IF(MID(AT140,LEN(AT140)-6,1)=$S$5,$S$1,IF(MID(AT140,LEN(AT140)-6,1)=$S$6,$S$1,""))))))))))))))))))))))))))),"")</f>
        <v/>
      </c>
      <c r="AW140" t="str">
        <f t="shared" ref="AW140:AW203" si="587">IFERROR(IF(MID(AT140,LEN(AT140)-5,1)=$EH$2,$EH$1,IF(MID(AT140,LEN(AT140)-5,1)=$EH$3,$EH$1,IF(MID(AT140,LEN(AT140)-5,1)=$EH$4,$EH$1,IF(MID(AT140,LEN(AT140)-5,1)=$EH$2,$EH$1,IF(MID(AT140,LEN(AT140)-5,1)=$EH$5,$EH$1,IF(MID(AT140,LEN(AT140)-5,1)=$EH$6,$EH$1,IF(MID(AT140,LEN(AT140)-5,1)=$EH$7,$EH$1,IF(MID(AT140,LEN(AT140)-5,1)=$EH$8,$EH$1,IF(MID(AT140,LEN(AT140)-5,1)=$EI$2,$EH$1,IF(MID(AT140,LEN(AT140)-5,1)=$EI$3,$EH$1,IF(MID(AT140,LEN(AT140)-5,1)=$EI$4,$EH$1,IF(MID(AT140,LEN(AT140)-5,1)=$EI$5,$EH$1,IF(MID(AT140,LEN(AT140)-5,1)=$EI$6,$EH$1,IF(MID(AT140,LEN(AT140)-5,1)=$EI$7,$EH$1,IF(MID(AT140,LEN(AT140)-5,1)=$EI$8,$EH$1,IF(MID(AT140,LEN(AT140)-5,1)=$EJ$2,$EH$1,IF(MID(AT140,LEN(AT140)-5,1)=$EJ$3,$EH$1,IF(MID(AT140,LEN(AT140)-5,1)=$EJ$4,$EH$1,IF(MID(AT140,LEN(AT140)-5,1)=$EJ$5,$EH$1,IF(MID(AT140,LEN(AT140)-5,1)=$EJ$6,$EH$1,IF(MID(AT140,LEN(AT140)-5,1)=$EJ$7,$EH$1,IF(MID(AT140,LEN(AT140)-5,1)=$EJ$8,$EH$1,IF(MID(AT140,LEN(AT140)-5,1)=$S$2,$S$1,IF(MID(AT140,LEN(AT140)-5,1)=$S$3,$S$1,IF(MID(AT140,LEN(AT140)-5,1)=$S$4,$S$1,IF(MID(AT140,LEN(AT140)-5,1)=$S$5,$S$1,IF(MID(AT140,LEN(AT140)-5,1)=$S$6,$S$1,""))))))))))))))))))))))))))),"")</f>
        <v/>
      </c>
      <c r="AX140" t="str">
        <f t="shared" ref="AX140:AX203" si="588">IFERROR(IF(MID(AT140,LEN(AT140)-4,1)=$EH$2,$EH$1,IF(MID(AT140,LEN(AT140)-4,1)=$EH$3,$EH$1,IF(MID(AT140,LEN(AT140)-4,1)=$EH$4,$EH$1,IF(MID(AT140,LEN(AT140)-4,1)=$EH$2,$EH$1,IF(MID(AT140,LEN(AT140)-4,1)=$EH$5,$EH$1,IF(MID(AT140,LEN(AT140)-4,1)=$EH$6,$EH$1,IF(MID(AT140,LEN(AT140)-4,1)=$EH$7,$EH$1,IF(MID(AT140,LEN(AT140)-4,1)=$EH$8,$EH$1,IF(MID(AT140,LEN(AT140)-4,1)=$EI$2,$EH$1,IF(MID(AT140,LEN(AT140)-4,1)=$EI$3,$EH$1,IF(MID(AT140,LEN(AT140)-4,1)=$EI$4,$EH$1,IF(MID(AT140,LEN(AT140)-4,1)=$EI$5,$EH$1,IF(MID(AT140,LEN(AT140)-4,1)=$EI$6,$EH$1,IF(MID(AT140,LEN(AT140)-4,1)=$EI$7,$EH$1,IF(MID(AT140,LEN(AT140)-4,1)=$EI$8,$EH$1,IF(MID(AT140,LEN(AT140)-4,1)=$EJ$2,$EH$1,IF(MID(AT140,LEN(AT140)-4,1)=$EJ$3,$EH$1,IF(MID(AT140,LEN(AT140)-4,1)=$EJ$4,$EH$1,IF(MID(AT140,LEN(AT140)-4,1)=$EJ$5,$EH$1,IF(MID(AT140,LEN(AT140)-4,1)=$EJ$6,$EH$1,IF(MID(AT140,LEN(AT140)-4,1)=$EJ$7,$EH$1,IF(MID(AT140,LEN(AT140)-4,1)=$EJ$8,$EH$1,IF(MID(AT140,LEN(AT140)-4,1)=$S$2,$S$1,IF(MID(AT140,LEN(AT140)-4,1)=$S$3,$S$1,IF(MID(AT140,LEN(AT140)-4,1)=$S$4,$S$1,IF(MID(AT140,LEN(AT140)-4,1)=$S$5,$S$1,IF(MID(AT140,LEN(AT140)-4,1)=$S$6,$S$1,""))))))))))))))))))))))))))),"")</f>
        <v/>
      </c>
      <c r="AY140" t="str">
        <f t="shared" ref="AY140:AY203" si="589">IFERROR(IF(MID(AT140,LEN(AT140)-3,1)=$EH$2,$EH$1,IF(MID(AT140,LEN(AT140)-3,1)=$EH$3,$EH$1,IF(MID(AT140,LEN(AT140)-3,1)=$EH$4,$EH$1,IF(MID(AT140,LEN(AT140)-3,1)=$EH$2,$EH$1,IF(MID(AT140,LEN(AT140)-3,1)=$EH$5,$EH$1,IF(MID(AT140,LEN(AT140)-3,1)=$EH$6,$EH$1,IF(MID(AT140,LEN(AT140)-3,1)=$EH$7,$EH$1,IF(MID(AT140,LEN(AT140)-3,1)=$EH$8,$EH$1,IF(MID(AT140,LEN(AT140)-3,1)=$EI$2,$EH$1,IF(MID(AT140,LEN(AT140)-3,1)=$EI$3,$EH$1,IF(MID(AT140,LEN(AT140)-3,1)=$EI$4,$EH$1,IF(MID(AT140,LEN(AT140)-3,1)=$EI$5,$EH$1,IF(MID(AT140,LEN(AT140)-3,1)=$EI$6,$EH$1,IF(MID(AT140,LEN(AT140)-3,1)=$EI$7,$EH$1,IF(MID(AT140,LEN(AT140)-3,1)=$EI$8,$EH$1,IF(MID(AT140,LEN(AT140)-3,1)=$EJ$2,$EH$1,IF(MID(AT140,LEN(AT140)-3,1)=$EJ$3,$EH$1,IF(MID(AT140,LEN(AT140)-3,1)=$EJ$4,$EH$1,IF(MID(AT140,LEN(AT140)-3,1)=$EJ$5,$EH$1,IF(MID(AT140,LEN(AT140)-3,1)=$EJ$6,$EH$1,IF(MID(AT140,LEN(AT140)-3,1)=$EJ$7,$EH$1,IF(MID(AT140,LEN(AT140)-3,1)=$EJ$8,$EH$1,IF(MID(AT140,LEN(AT140)-3,1)=$S$2,$S$1,IF(MID(AT140,LEN(AT140)-3,1)=$S$3,$S$1,IF(MID(AT140,LEN(AT140)-3,1)=$S$4,$S$1,IF(MID(AT140,LEN(AT140)-3,1)=$S$5,$S$1,IF(MID(AT140,LEN(AT140)-3,1)=$S$6,$S$1,""))))))))))))))))))))))))))),"")</f>
        <v/>
      </c>
      <c r="AZ140" t="str">
        <f t="shared" ref="AZ140:AZ203" si="590">IFERROR(IF(MID(AT140,LEN(AT140)-2,1)=$EH$2,$EH$1,IF(MID(AT140,LEN(AT140)-2,1)=$EH$3,$EH$1,IF(MID(AT140,LEN(AT140)-2,1)=$EH$4,$EH$1,IF(MID(AT140,LEN(AT140)-2,1)=$EH$2,$EH$1,IF(MID(AT140,LEN(AT140)-2,1)=$EH$5,$EH$1,IF(MID(AT140,LEN(AT140)-2,1)=$EH$6,$EH$1,IF(MID(AT140,LEN(AT140)-2,1)=$EH$7,$EH$1,IF(MID(AT140,LEN(AT140)-2,1)=$EH$8,$EH$1,IF(MID(AT140,LEN(AT140)-2,1)=$EI$2,$EH$1,IF(MID(AT140,LEN(AT140)-2,1)=$EI$3,$EH$1,IF(MID(AT140,LEN(AT140)-2,1)=$EI$4,$EH$1,IF(MID(AT140,LEN(AT140)-2,1)=$EI$5,$EH$1,IF(MID(AT140,LEN(AT140)-2,1)=$EI$6,$EH$1,IF(MID(AT140,LEN(AT140)-2,1)=$EI$7,$EH$1,IF(MID(AT140,LEN(AT140)-2,1)=$EI$8,$EH$1,IF(MID(AT140,LEN(AT140)-2,1)=$EJ$2,$EH$1,IF(MID(AT140,LEN(AT140)-2,1)=$EJ$3,$EH$1,IF(MID(AT140,LEN(AT140)-2,1)=$EJ$4,$EH$1,IF(MID(AT140,LEN(AT140)-2,1)=$EJ$5,$EH$1,IF(MID(AT140,LEN(AT140)-2,1)=$EJ$6,$EH$1,IF(MID(AT140,LEN(AT140)-2,1)=$EJ$7,$EH$1,IF(MID(AT140,LEN(AT140)-2,1)=$EJ$8,$EH$1,IF(MID(AT140,LEN(AT140)-2,1)=$S$2,$S$1,IF(MID(AT140,LEN(AT140)-2,1)=$S$3,$S$1,IF(MID(AT140,LEN(AT140)-2,1)=$S$4,$S$1,IF(MID(AT140,LEN(AT140)-2,1)=$S$5,$S$1,IF(MID(AT140,LEN(AT140)-2,1)=$S$6,$S$1,""))))))))))))))))))))))))))),"")</f>
        <v/>
      </c>
      <c r="BA140" t="str">
        <f t="shared" ref="BA140:BA203" si="591">IFERROR(IF(MID(AT140,LEN(AT140)-1,1)=$EH$2,$EH$1,IF(MID(AT140,LEN(AT140)-1,1)=$EH$3,$EH$1,IF(MID(AT140,LEN(AT140)-1,1)=$EH$4,$EH$1,IF(MID(AT140,LEN(AT140)-1,1)=$EH$2,$EH$1,IF(MID(AT140,LEN(AT140)-1,1)=$EH$5,$EH$1,IF(MID(AT140,LEN(AT140)-1,1)=$EH$6,$EH$1,IF(MID(AT140,LEN(AT140)-1,1)=$EH$7,$EH$1,IF(MID(AT140,LEN(AT140)-1,1)=$EH$8,$EH$1,IF(MID(AT140,LEN(AT140)-1,1)=$EI$2,$EH$1,IF(MID(AT140,LEN(AT140)-1,1)=$EI$3,$EH$1,IF(MID(AT140,LEN(AT140)-1,1)=$EI$4,$EH$1,IF(MID(AT140,LEN(AT140)-1,1)=$EI$5,$EH$1,IF(MID(AT140,LEN(AT140)-1,1)=$EI$6,$EH$1,IF(MID(AT140,LEN(AT140)-1,1)=$EI$7,$EH$1,IF(MID(AT140,LEN(AT140)-1,1)=$EI$8,$EH$1,IF(MID(AT140,LEN(AT140)-1,1)=$EJ$2,$EH$1,IF(MID(AT140,LEN(AT140)-1,1)=$EJ$3,$EH$1,IF(MID(AT140,LEN(AT140)-1,1)=$EJ$4,$EH$1,IF(MID(AT140,LEN(AT140)-1,1)=$EJ$5,$EH$1,IF(MID(AT140,LEN(AT140)-1,1)=$EJ$6,$EH$1,IF(MID(AT140,LEN(AT140)-1,1)=$EJ$7,$EH$1,IF(MID(AT140,LEN(AT140)-1,1)=$EJ$8,$EH$1,IF(MID(AT140,LEN(AT140)-1,1)=$S$2,$S$1,IF(MID(AT140,LEN(AT140)-1,1)=$S$3,$S$1,IF(MID(AT140,LEN(AT140)-1,1)=$S$4,$S$1,IF(MID(AT140,LEN(AT140)-1,1)=$S$5,$S$1,IF(MID(AT140,LEN(AT140)-1,1)=$S$6,$S$1,""))))))))))))))))))))))))))),"")</f>
        <v/>
      </c>
      <c r="BB140" t="str">
        <f t="shared" ref="BB140:BB203" si="592">IF(RIGHT(AT140,1)=$EH$2,$EH$1,IF(RIGHT(AT140,1)=$EH$3,$EH$1,IF(RIGHT(AT140,1)=$EH$4,$EH$1,IF(RIGHT(AT140,1)=$EH$2,$EH$1,IF(RIGHT(AT140,1)=$EH$5,$EH$1,IF(RIGHT(AT140,1)=$EH$6,"",IF(RIGHT(AT140,1)=$EH$7,$EH$1,IF(RIGHT(AT140,1)=$EH$8,$EH$1,IF(RIGHT(AT140,1)=$EI$2,$EH$1,IF(RIGHT(AT140,1)=$EI$3,$EH$1,IF(RIGHT(AT140,1)=$EI$4,$EH$1,IF(RIGHT(AT140,1)=$EI$5,$EH$1,IF(RIGHT(AT140,1)=$EI$6,$EH$1,IF(RIGHT(AT140,1)=$EI$7,$EH$1,IF(RIGHT(AT140,1)=$EI$8,$EH$1,IF(RIGHT(AT140,1)=$EJ$2,$EH$1,IF(RIGHT(AT140,1)=$EJ$3,"",IF(RIGHT(AT140,1)=$EJ$4,$EH$1,IF(RIGHT(AT140,1)=$EJ$5,$EH$1,IF(RIGHT(AT140,1)=$EJ$6,$EH$1,IF(RIGHT(AT140,1)=$EJ$7,$EH$1,IF(RIGHT(AT140,1)=$EJ$8,$EH$1,IF(RIGHT(AT140,1)=$S$2,$S$1,IF(RIGHT(AT140,1)=$S$3,$S$1,IF(RIGHT(AT140,1)=$S$4,$S$1,IF(RIGHT(AT140,1)=$S$5,$S$1,IF(RIGHT(AT140,1)=$S$6,$S$1,"")))))))))))))))))))))))))))</f>
        <v/>
      </c>
      <c r="BC140" t="str">
        <f t="shared" si="513"/>
        <v/>
      </c>
      <c r="BD140" t="str">
        <f t="shared" si="514"/>
        <v/>
      </c>
      <c r="BE140" t="str">
        <f t="shared" si="515"/>
        <v/>
      </c>
      <c r="BF140" t="str">
        <f t="shared" si="516"/>
        <v/>
      </c>
      <c r="BG140" t="str">
        <f t="shared" si="517"/>
        <v/>
      </c>
      <c r="BH140" t="str">
        <f t="shared" si="518"/>
        <v/>
      </c>
      <c r="BI140">
        <f t="shared" ref="BI140:BI203" si="593">SUM(BC140:BH140)</f>
        <v>0</v>
      </c>
      <c r="BJ140" t="str">
        <f t="shared" si="519"/>
        <v/>
      </c>
      <c r="BK140" t="str">
        <f t="shared" si="520"/>
        <v/>
      </c>
      <c r="BL140" t="b">
        <f t="shared" si="521"/>
        <v>0</v>
      </c>
      <c r="BM140" t="str">
        <f t="shared" si="522"/>
        <v/>
      </c>
      <c r="BN140" t="str">
        <f t="shared" si="523"/>
        <v/>
      </c>
      <c r="BO140" t="str">
        <f t="shared" si="524"/>
        <v/>
      </c>
      <c r="BP140" t="str">
        <f t="shared" si="525"/>
        <v/>
      </c>
      <c r="BQ140" t="str">
        <f t="shared" si="526"/>
        <v/>
      </c>
      <c r="BR140" t="str">
        <f t="shared" si="527"/>
        <v/>
      </c>
      <c r="BS140" t="str">
        <f t="shared" si="528"/>
        <v/>
      </c>
      <c r="BT140" t="str">
        <f t="shared" si="529"/>
        <v/>
      </c>
      <c r="BU140" t="str">
        <f t="shared" si="530"/>
        <v/>
      </c>
      <c r="BV140" t="str">
        <f t="shared" si="531"/>
        <v/>
      </c>
      <c r="BW140" t="str">
        <f t="shared" si="532"/>
        <v/>
      </c>
      <c r="BX140" t="str">
        <f t="shared" si="533"/>
        <v/>
      </c>
      <c r="BY140">
        <f t="shared" ref="BY140:BY203" si="594">SUM(BS140:BX140)</f>
        <v>0</v>
      </c>
      <c r="BZ140">
        <f t="shared" si="392"/>
        <v>0</v>
      </c>
      <c r="CA140" t="str">
        <f t="shared" si="534"/>
        <v/>
      </c>
      <c r="CB140" t="str">
        <f t="shared" ref="CB140:CB203" si="595">IF(CA140="",BK140,CA140)</f>
        <v/>
      </c>
      <c r="CC140" t="str">
        <f t="shared" ref="CC140:CC203" si="596">IF(RIGHT(CB140,3)="ate",LEFT(CB140,LEN(CB140)-3),CB140)</f>
        <v/>
      </c>
      <c r="CD140" t="str">
        <f t="shared" si="535"/>
        <v/>
      </c>
      <c r="CE140" t="str">
        <f t="shared" si="536"/>
        <v/>
      </c>
      <c r="CF140" t="str">
        <f t="shared" si="537"/>
        <v/>
      </c>
      <c r="CG140" t="str">
        <f t="shared" si="538"/>
        <v/>
      </c>
      <c r="CH140" t="str">
        <f t="shared" si="539"/>
        <v/>
      </c>
      <c r="CI140" t="str">
        <f t="shared" si="540"/>
        <v/>
      </c>
      <c r="CJ140" t="str">
        <f t="shared" si="541"/>
        <v/>
      </c>
      <c r="CK140" t="str">
        <f t="shared" si="542"/>
        <v/>
      </c>
      <c r="CL140" t="str">
        <f t="shared" si="543"/>
        <v/>
      </c>
      <c r="CM140" t="str">
        <f t="shared" si="544"/>
        <v/>
      </c>
      <c r="CN140" t="str">
        <f t="shared" si="545"/>
        <v/>
      </c>
      <c r="CO140" t="str">
        <f t="shared" si="546"/>
        <v/>
      </c>
      <c r="CP140" t="str">
        <f t="shared" si="547"/>
        <v/>
      </c>
      <c r="CQ140" t="str">
        <f t="shared" si="548"/>
        <v/>
      </c>
      <c r="CR140" t="str">
        <f t="shared" si="549"/>
        <v/>
      </c>
      <c r="CS140" t="str">
        <f t="shared" si="550"/>
        <v/>
      </c>
      <c r="CT140" t="str">
        <f t="shared" si="551"/>
        <v/>
      </c>
      <c r="CU140" t="str">
        <f t="shared" si="552"/>
        <v/>
      </c>
      <c r="CV140" t="str">
        <f t="shared" si="553"/>
        <v/>
      </c>
      <c r="CW140" t="str">
        <f t="shared" si="393"/>
        <v/>
      </c>
      <c r="CX140" t="str">
        <f t="shared" si="394"/>
        <v/>
      </c>
      <c r="CY140" t="str">
        <f t="shared" si="395"/>
        <v/>
      </c>
      <c r="CZ140" t="str">
        <f t="shared" si="396"/>
        <v/>
      </c>
      <c r="DA140" t="str">
        <f t="shared" si="397"/>
        <v/>
      </c>
      <c r="DB140" t="str">
        <f t="shared" si="398"/>
        <v/>
      </c>
      <c r="DC140" t="str">
        <f t="shared" si="399"/>
        <v/>
      </c>
      <c r="DD140" t="str">
        <f t="shared" si="400"/>
        <v/>
      </c>
      <c r="DE140">
        <f t="shared" si="401"/>
        <v>0</v>
      </c>
      <c r="DF140">
        <f t="shared" si="554"/>
        <v>0</v>
      </c>
      <c r="DG140" t="str">
        <f t="shared" si="555"/>
        <v/>
      </c>
      <c r="DH140" t="str">
        <f t="shared" ref="DH140:DH203" si="597">IF(DG140="",CB140,IF(DG140&gt;0,DG140))</f>
        <v/>
      </c>
      <c r="DI140" t="str">
        <f t="shared" ref="DI140:DI203" si="598">LEFT(DH140,1)</f>
        <v/>
      </c>
      <c r="DJ140" t="str">
        <f t="shared" ref="DJ140:DJ203" si="599">MID(DH140,2,1)</f>
        <v/>
      </c>
      <c r="DK140" t="str">
        <f t="shared" ref="DK140:DK203" si="600">MID(DH140,3,1)</f>
        <v/>
      </c>
      <c r="DL140" t="str">
        <f t="shared" ref="DL140:DL203" si="601">MID(DH140,4,1)</f>
        <v/>
      </c>
      <c r="DM140" t="str">
        <f t="shared" ref="DM140:DM203" si="602">MID(DH140,5,1)</f>
        <v/>
      </c>
      <c r="DN140" t="str">
        <f t="shared" ref="DN140:DN203" si="603">MID(DH140,6,1)</f>
        <v/>
      </c>
      <c r="DO140" t="str">
        <f t="shared" ref="DO140:DO203" si="604">MID(DH140,7,1)</f>
        <v/>
      </c>
      <c r="DP140" t="str">
        <f t="shared" ref="DP140:DP203" si="605">MID(DH140,8,1)</f>
        <v/>
      </c>
      <c r="DQ140" t="str">
        <f t="shared" si="556"/>
        <v/>
      </c>
      <c r="DR140" t="str">
        <f t="shared" si="557"/>
        <v/>
      </c>
      <c r="DS140" t="str">
        <f t="shared" si="558"/>
        <v/>
      </c>
      <c r="DT140" t="str">
        <f t="shared" si="559"/>
        <v/>
      </c>
      <c r="DU140" t="str">
        <f t="shared" si="560"/>
        <v/>
      </c>
      <c r="DV140" t="str">
        <f t="shared" si="561"/>
        <v/>
      </c>
      <c r="DW140" t="str">
        <f t="shared" si="562"/>
        <v/>
      </c>
      <c r="DX140" t="str">
        <f t="shared" si="563"/>
        <v/>
      </c>
      <c r="DY140" t="str">
        <f t="shared" si="402"/>
        <v/>
      </c>
      <c r="DZ140" t="str">
        <f t="shared" si="403"/>
        <v/>
      </c>
      <c r="EA140" t="str">
        <f t="shared" si="404"/>
        <v/>
      </c>
      <c r="EB140" t="str">
        <f t="shared" si="405"/>
        <v/>
      </c>
      <c r="EC140" t="str">
        <f t="shared" si="406"/>
        <v/>
      </c>
      <c r="ED140" t="str">
        <f t="shared" si="407"/>
        <v/>
      </c>
      <c r="EE140" t="str">
        <f t="shared" si="408"/>
        <v/>
      </c>
      <c r="EF140" t="str">
        <f t="shared" si="409"/>
        <v/>
      </c>
      <c r="EG140">
        <f t="shared" si="390"/>
        <v>0</v>
      </c>
      <c r="EH140" t="str">
        <f t="shared" ref="EH140:EH203" si="606">IFERROR(MID(DH140,LEN(DH140)-3,3),"")</f>
        <v/>
      </c>
      <c r="EI140" t="b">
        <f t="shared" si="564"/>
        <v>0</v>
      </c>
      <c r="EJ140" t="b">
        <f t="shared" si="565"/>
        <v>0</v>
      </c>
      <c r="EK140" t="b">
        <f t="shared" si="566"/>
        <v>0</v>
      </c>
      <c r="EL140" t="str">
        <f t="shared" ref="EL140:EL203" si="607">IFERROR(EI140&amp;EJ140&amp;EK140,"")</f>
        <v>FALSEFALSEFALSE</v>
      </c>
      <c r="EM140" t="str">
        <f t="shared" ref="EM140:EM203" si="608">IF(AND(EG140&gt;1,RIGHT(DH140,1)="e"),LEFT(DH140,LEN(DH140)-1),IF(AND(EG140=1,EL140&lt;&gt;"CVC",RIGHT(DH140,1)="e"),LEFT(DH140,LEN(DH140)-1),""))</f>
        <v/>
      </c>
      <c r="EN140" t="str">
        <f t="shared" ref="EN140:EN203" si="609">IF(EM140="",DH140,EM140)</f>
        <v/>
      </c>
      <c r="EO140" t="str">
        <f t="shared" si="567"/>
        <v/>
      </c>
      <c r="EP140" t="str">
        <f t="shared" si="568"/>
        <v/>
      </c>
      <c r="EQ140" t="str">
        <f t="shared" si="391"/>
        <v/>
      </c>
    </row>
    <row r="141" spans="1:147" x14ac:dyDescent="0.2">
      <c r="A141" t="str">
        <f t="shared" ref="A141:A169" si="610">IF(B141&lt;&gt;"",(A140+1),IF(B141="",""))</f>
        <v/>
      </c>
      <c r="B141" s="6" t="str">
        <f t="shared" si="410"/>
        <v/>
      </c>
      <c r="C141" t="str">
        <f t="shared" ref="C141:C204" si="611">IFERROR(RIGHT(C140,E141-D141),"")</f>
        <v/>
      </c>
      <c r="D141" s="8" t="str">
        <f t="shared" ref="D141:D204" si="612">IFERROR(FIND(" ",C140),"")</f>
        <v/>
      </c>
      <c r="E141" s="9" t="str">
        <f t="shared" si="569"/>
        <v/>
      </c>
      <c r="F141" s="8" t="str">
        <f t="shared" si="570"/>
        <v/>
      </c>
      <c r="G141" t="str">
        <f t="shared" si="571"/>
        <v/>
      </c>
      <c r="H141" t="str">
        <f t="shared" si="572"/>
        <v/>
      </c>
      <c r="I141" t="str">
        <f t="shared" si="573"/>
        <v/>
      </c>
      <c r="J141" t="str">
        <f t="shared" si="574"/>
        <v/>
      </c>
      <c r="K141" t="str">
        <f t="shared" si="575"/>
        <v/>
      </c>
      <c r="L141" t="str">
        <f t="shared" si="576"/>
        <v/>
      </c>
      <c r="M141" t="str">
        <f t="shared" si="577"/>
        <v/>
      </c>
      <c r="N141" t="str">
        <f t="shared" si="578"/>
        <v/>
      </c>
      <c r="O141" t="str">
        <f t="shared" si="579"/>
        <v/>
      </c>
      <c r="P141" t="str">
        <f t="shared" si="580"/>
        <v/>
      </c>
      <c r="Q141" t="str">
        <f t="shared" ref="Q141:Q182" si="613">IF(RIGHT(B141,4)=$Q$3,LEFT(B141,F141-2),IF(RIGHT(B141,3)=$Q$4,LEFT(B141,F141-2),IF(RIGHT(B141,2)=$Q$5,"",IF(RIGHT(B141,1)=$Q$6,LEFT(B141,F141-1),""))))</f>
        <v/>
      </c>
      <c r="R141" t="str">
        <f t="shared" si="581"/>
        <v/>
      </c>
      <c r="S141" t="str">
        <f t="shared" si="491"/>
        <v/>
      </c>
      <c r="T141">
        <f t="shared" si="582"/>
        <v>0</v>
      </c>
      <c r="U141" t="str">
        <f t="shared" si="492"/>
        <v/>
      </c>
      <c r="V141" t="str">
        <f t="shared" si="493"/>
        <v/>
      </c>
      <c r="W141" t="str">
        <f t="shared" si="494"/>
        <v/>
      </c>
      <c r="X141" t="str">
        <f t="shared" si="495"/>
        <v/>
      </c>
      <c r="Y141" t="str">
        <f t="shared" si="496"/>
        <v/>
      </c>
      <c r="Z141" t="str">
        <f t="shared" si="497"/>
        <v/>
      </c>
      <c r="AA141" t="str">
        <f t="shared" si="583"/>
        <v/>
      </c>
      <c r="AC141" t="str">
        <f t="shared" si="498"/>
        <v/>
      </c>
      <c r="AD141" t="str">
        <f t="shared" si="499"/>
        <v/>
      </c>
      <c r="AE141" t="str">
        <f t="shared" si="500"/>
        <v/>
      </c>
      <c r="AF141" t="str">
        <f t="shared" si="501"/>
        <v/>
      </c>
      <c r="AG141" t="str">
        <f t="shared" si="502"/>
        <v/>
      </c>
      <c r="AH141" t="str">
        <f t="shared" si="503"/>
        <v/>
      </c>
      <c r="AI141" t="str">
        <f t="shared" si="504"/>
        <v/>
      </c>
      <c r="AJ141" t="str">
        <f t="shared" si="505"/>
        <v/>
      </c>
      <c r="AK141" t="str">
        <f t="shared" si="506"/>
        <v/>
      </c>
      <c r="AL141">
        <f t="shared" si="584"/>
        <v>0</v>
      </c>
      <c r="AM141" t="str">
        <f t="shared" si="507"/>
        <v/>
      </c>
      <c r="AN141" t="str">
        <f t="shared" si="508"/>
        <v/>
      </c>
      <c r="AO141" t="str">
        <f t="shared" si="509"/>
        <v/>
      </c>
      <c r="AP141" t="str">
        <f t="shared" ref="AP141:AP204" si="614">IF(AO141="",AN141,AO141)</f>
        <v/>
      </c>
      <c r="AQ141" t="b">
        <f t="shared" si="411"/>
        <v>0</v>
      </c>
      <c r="AR141" t="str">
        <f t="shared" si="510"/>
        <v/>
      </c>
      <c r="AS141" t="str">
        <f t="shared" si="511"/>
        <v/>
      </c>
      <c r="AT141" t="str">
        <f t="shared" si="585"/>
        <v/>
      </c>
      <c r="AU141" t="str">
        <f t="shared" si="512"/>
        <v/>
      </c>
      <c r="AV141" t="str">
        <f t="shared" si="586"/>
        <v/>
      </c>
      <c r="AW141" t="str">
        <f t="shared" si="587"/>
        <v/>
      </c>
      <c r="AX141" t="str">
        <f t="shared" si="588"/>
        <v/>
      </c>
      <c r="AY141" t="str">
        <f t="shared" si="589"/>
        <v/>
      </c>
      <c r="AZ141" t="str">
        <f t="shared" si="590"/>
        <v/>
      </c>
      <c r="BA141" t="str">
        <f t="shared" si="591"/>
        <v/>
      </c>
      <c r="BB141" t="str">
        <f t="shared" si="592"/>
        <v/>
      </c>
      <c r="BC141" t="str">
        <f t="shared" si="513"/>
        <v/>
      </c>
      <c r="BD141" t="str">
        <f t="shared" si="514"/>
        <v/>
      </c>
      <c r="BE141" t="str">
        <f t="shared" si="515"/>
        <v/>
      </c>
      <c r="BF141" t="str">
        <f t="shared" si="516"/>
        <v/>
      </c>
      <c r="BG141" t="str">
        <f t="shared" si="517"/>
        <v/>
      </c>
      <c r="BH141" t="str">
        <f t="shared" si="518"/>
        <v/>
      </c>
      <c r="BI141">
        <f t="shared" si="593"/>
        <v>0</v>
      </c>
      <c r="BJ141" t="str">
        <f t="shared" si="519"/>
        <v/>
      </c>
      <c r="BK141" t="str">
        <f t="shared" si="520"/>
        <v/>
      </c>
      <c r="BL141" t="b">
        <f t="shared" si="521"/>
        <v>0</v>
      </c>
      <c r="BM141" t="str">
        <f t="shared" si="522"/>
        <v/>
      </c>
      <c r="BN141" t="str">
        <f t="shared" si="523"/>
        <v/>
      </c>
      <c r="BO141" t="str">
        <f t="shared" si="524"/>
        <v/>
      </c>
      <c r="BP141" t="str">
        <f t="shared" si="525"/>
        <v/>
      </c>
      <c r="BQ141" t="str">
        <f t="shared" si="526"/>
        <v/>
      </c>
      <c r="BR141" t="str">
        <f t="shared" si="527"/>
        <v/>
      </c>
      <c r="BS141" t="str">
        <f t="shared" si="528"/>
        <v/>
      </c>
      <c r="BT141" t="str">
        <f t="shared" si="529"/>
        <v/>
      </c>
      <c r="BU141" t="str">
        <f t="shared" si="530"/>
        <v/>
      </c>
      <c r="BV141" t="str">
        <f t="shared" si="531"/>
        <v/>
      </c>
      <c r="BW141" t="str">
        <f t="shared" si="532"/>
        <v/>
      </c>
      <c r="BX141" t="str">
        <f t="shared" si="533"/>
        <v/>
      </c>
      <c r="BY141">
        <f t="shared" si="594"/>
        <v>0</v>
      </c>
      <c r="BZ141">
        <f t="shared" si="392"/>
        <v>0</v>
      </c>
      <c r="CA141" t="str">
        <f t="shared" si="534"/>
        <v/>
      </c>
      <c r="CB141" t="str">
        <f t="shared" si="595"/>
        <v/>
      </c>
      <c r="CC141" t="str">
        <f t="shared" si="596"/>
        <v/>
      </c>
      <c r="CD141" t="str">
        <f t="shared" si="535"/>
        <v/>
      </c>
      <c r="CE141" t="str">
        <f t="shared" si="536"/>
        <v/>
      </c>
      <c r="CF141" t="str">
        <f t="shared" si="537"/>
        <v/>
      </c>
      <c r="CG141" t="str">
        <f t="shared" si="538"/>
        <v/>
      </c>
      <c r="CH141" t="str">
        <f t="shared" si="539"/>
        <v/>
      </c>
      <c r="CI141" t="str">
        <f t="shared" si="540"/>
        <v/>
      </c>
      <c r="CJ141" t="str">
        <f t="shared" si="541"/>
        <v/>
      </c>
      <c r="CK141" t="str">
        <f t="shared" si="542"/>
        <v/>
      </c>
      <c r="CL141" t="str">
        <f t="shared" si="543"/>
        <v/>
      </c>
      <c r="CM141" t="str">
        <f t="shared" si="544"/>
        <v/>
      </c>
      <c r="CN141" t="str">
        <f t="shared" si="545"/>
        <v/>
      </c>
      <c r="CO141" t="str">
        <f t="shared" si="546"/>
        <v/>
      </c>
      <c r="CP141" t="str">
        <f t="shared" si="547"/>
        <v/>
      </c>
      <c r="CQ141" t="str">
        <f t="shared" si="548"/>
        <v/>
      </c>
      <c r="CR141" t="str">
        <f t="shared" si="549"/>
        <v/>
      </c>
      <c r="CS141" t="str">
        <f t="shared" si="550"/>
        <v/>
      </c>
      <c r="CT141" t="str">
        <f t="shared" si="551"/>
        <v/>
      </c>
      <c r="CU141" t="str">
        <f t="shared" si="552"/>
        <v/>
      </c>
      <c r="CV141" t="str">
        <f t="shared" si="553"/>
        <v/>
      </c>
      <c r="CW141" t="str">
        <f t="shared" si="393"/>
        <v/>
      </c>
      <c r="CX141" t="str">
        <f t="shared" si="394"/>
        <v/>
      </c>
      <c r="CY141" t="str">
        <f t="shared" si="395"/>
        <v/>
      </c>
      <c r="CZ141" t="str">
        <f t="shared" si="396"/>
        <v/>
      </c>
      <c r="DA141" t="str">
        <f t="shared" si="397"/>
        <v/>
      </c>
      <c r="DB141" t="str">
        <f t="shared" si="398"/>
        <v/>
      </c>
      <c r="DC141" t="str">
        <f t="shared" si="399"/>
        <v/>
      </c>
      <c r="DD141" t="str">
        <f t="shared" si="400"/>
        <v/>
      </c>
      <c r="DE141">
        <f t="shared" si="401"/>
        <v>0</v>
      </c>
      <c r="DF141">
        <f t="shared" si="554"/>
        <v>0</v>
      </c>
      <c r="DG141" t="str">
        <f t="shared" si="555"/>
        <v/>
      </c>
      <c r="DH141" t="str">
        <f t="shared" si="597"/>
        <v/>
      </c>
      <c r="DI141" t="str">
        <f t="shared" si="598"/>
        <v/>
      </c>
      <c r="DJ141" t="str">
        <f t="shared" si="599"/>
        <v/>
      </c>
      <c r="DK141" t="str">
        <f t="shared" si="600"/>
        <v/>
      </c>
      <c r="DL141" t="str">
        <f t="shared" si="601"/>
        <v/>
      </c>
      <c r="DM141" t="str">
        <f t="shared" si="602"/>
        <v/>
      </c>
      <c r="DN141" t="str">
        <f t="shared" si="603"/>
        <v/>
      </c>
      <c r="DO141" t="str">
        <f t="shared" si="604"/>
        <v/>
      </c>
      <c r="DP141" t="str">
        <f t="shared" si="605"/>
        <v/>
      </c>
      <c r="DQ141" t="str">
        <f t="shared" si="556"/>
        <v/>
      </c>
      <c r="DR141" t="str">
        <f t="shared" si="557"/>
        <v/>
      </c>
      <c r="DS141" t="str">
        <f t="shared" si="558"/>
        <v/>
      </c>
      <c r="DT141" t="str">
        <f t="shared" si="559"/>
        <v/>
      </c>
      <c r="DU141" t="str">
        <f t="shared" si="560"/>
        <v/>
      </c>
      <c r="DV141" t="str">
        <f t="shared" si="561"/>
        <v/>
      </c>
      <c r="DW141" t="str">
        <f t="shared" si="562"/>
        <v/>
      </c>
      <c r="DX141" t="str">
        <f t="shared" si="563"/>
        <v/>
      </c>
      <c r="DY141" t="str">
        <f t="shared" si="402"/>
        <v/>
      </c>
      <c r="DZ141" t="str">
        <f t="shared" si="403"/>
        <v/>
      </c>
      <c r="EA141" t="str">
        <f t="shared" si="404"/>
        <v/>
      </c>
      <c r="EB141" t="str">
        <f t="shared" si="405"/>
        <v/>
      </c>
      <c r="EC141" t="str">
        <f t="shared" si="406"/>
        <v/>
      </c>
      <c r="ED141" t="str">
        <f t="shared" si="407"/>
        <v/>
      </c>
      <c r="EE141" t="str">
        <f t="shared" si="408"/>
        <v/>
      </c>
      <c r="EF141" t="str">
        <f t="shared" si="409"/>
        <v/>
      </c>
      <c r="EG141">
        <f t="shared" ref="EG141:EG204" si="615">SUM(DY141:EF141)</f>
        <v>0</v>
      </c>
      <c r="EH141" t="str">
        <f t="shared" si="606"/>
        <v/>
      </c>
      <c r="EI141" t="b">
        <f t="shared" si="564"/>
        <v>0</v>
      </c>
      <c r="EJ141" t="b">
        <f t="shared" si="565"/>
        <v>0</v>
      </c>
      <c r="EK141" t="b">
        <f t="shared" si="566"/>
        <v>0</v>
      </c>
      <c r="EL141" t="str">
        <f t="shared" si="607"/>
        <v>FALSEFALSEFALSE</v>
      </c>
      <c r="EM141" t="str">
        <f t="shared" si="608"/>
        <v/>
      </c>
      <c r="EN141" t="str">
        <f t="shared" si="609"/>
        <v/>
      </c>
      <c r="EO141" t="str">
        <f t="shared" si="567"/>
        <v/>
      </c>
      <c r="EP141" t="str">
        <f t="shared" si="568"/>
        <v/>
      </c>
      <c r="EQ141" t="str">
        <f t="shared" ref="EQ141:EQ204" si="616">IF(EP141&gt;0,EP141)</f>
        <v/>
      </c>
    </row>
    <row r="142" spans="1:147" x14ac:dyDescent="0.2">
      <c r="A142" t="str">
        <f t="shared" si="610"/>
        <v/>
      </c>
      <c r="B142" s="6" t="str">
        <f t="shared" si="410"/>
        <v/>
      </c>
      <c r="C142" t="str">
        <f t="shared" si="611"/>
        <v/>
      </c>
      <c r="D142" s="8" t="str">
        <f t="shared" si="612"/>
        <v/>
      </c>
      <c r="E142" s="9" t="str">
        <f t="shared" si="569"/>
        <v/>
      </c>
      <c r="F142" s="8" t="str">
        <f t="shared" si="570"/>
        <v/>
      </c>
      <c r="G142" t="str">
        <f t="shared" si="571"/>
        <v/>
      </c>
      <c r="H142" t="str">
        <f t="shared" si="572"/>
        <v/>
      </c>
      <c r="I142" t="str">
        <f t="shared" si="573"/>
        <v/>
      </c>
      <c r="J142" t="str">
        <f t="shared" si="574"/>
        <v/>
      </c>
      <c r="K142" t="str">
        <f t="shared" si="575"/>
        <v/>
      </c>
      <c r="L142" t="str">
        <f t="shared" si="576"/>
        <v/>
      </c>
      <c r="M142" t="str">
        <f t="shared" si="577"/>
        <v/>
      </c>
      <c r="N142" t="str">
        <f t="shared" si="578"/>
        <v/>
      </c>
      <c r="O142" t="str">
        <f t="shared" si="579"/>
        <v/>
      </c>
      <c r="P142" t="str">
        <f t="shared" si="580"/>
        <v/>
      </c>
      <c r="Q142" t="str">
        <f t="shared" si="613"/>
        <v/>
      </c>
      <c r="R142" t="str">
        <f t="shared" si="581"/>
        <v/>
      </c>
      <c r="S142" t="str">
        <f t="shared" si="491"/>
        <v/>
      </c>
      <c r="T142">
        <f t="shared" si="582"/>
        <v>0</v>
      </c>
      <c r="U142" t="str">
        <f t="shared" si="492"/>
        <v/>
      </c>
      <c r="V142" t="str">
        <f t="shared" si="493"/>
        <v/>
      </c>
      <c r="W142" t="str">
        <f t="shared" si="494"/>
        <v/>
      </c>
      <c r="X142" t="str">
        <f t="shared" si="495"/>
        <v/>
      </c>
      <c r="Y142" t="str">
        <f t="shared" si="496"/>
        <v/>
      </c>
      <c r="Z142" t="str">
        <f t="shared" si="497"/>
        <v/>
      </c>
      <c r="AA142" t="str">
        <f t="shared" si="583"/>
        <v/>
      </c>
      <c r="AC142" t="str">
        <f t="shared" si="498"/>
        <v/>
      </c>
      <c r="AD142" t="str">
        <f t="shared" si="499"/>
        <v/>
      </c>
      <c r="AE142" t="str">
        <f t="shared" si="500"/>
        <v/>
      </c>
      <c r="AF142" t="str">
        <f t="shared" si="501"/>
        <v/>
      </c>
      <c r="AG142" t="str">
        <f t="shared" si="502"/>
        <v/>
      </c>
      <c r="AH142" t="str">
        <f t="shared" si="503"/>
        <v/>
      </c>
      <c r="AI142" t="str">
        <f t="shared" si="504"/>
        <v/>
      </c>
      <c r="AJ142" t="str">
        <f t="shared" si="505"/>
        <v/>
      </c>
      <c r="AK142" t="str">
        <f t="shared" si="506"/>
        <v/>
      </c>
      <c r="AL142">
        <f t="shared" si="584"/>
        <v>0</v>
      </c>
      <c r="AM142" t="str">
        <f t="shared" si="507"/>
        <v/>
      </c>
      <c r="AN142" t="str">
        <f t="shared" si="508"/>
        <v/>
      </c>
      <c r="AO142" t="str">
        <f t="shared" si="509"/>
        <v/>
      </c>
      <c r="AP142" t="str">
        <f t="shared" si="614"/>
        <v/>
      </c>
      <c r="AQ142" t="b">
        <f t="shared" si="411"/>
        <v>0</v>
      </c>
      <c r="AR142" t="str">
        <f t="shared" si="510"/>
        <v/>
      </c>
      <c r="AS142" t="str">
        <f t="shared" si="511"/>
        <v/>
      </c>
      <c r="AT142" t="str">
        <f t="shared" si="585"/>
        <v/>
      </c>
      <c r="AU142" t="str">
        <f t="shared" si="512"/>
        <v/>
      </c>
      <c r="AV142" t="str">
        <f t="shared" si="586"/>
        <v/>
      </c>
      <c r="AW142" t="str">
        <f t="shared" si="587"/>
        <v/>
      </c>
      <c r="AX142" t="str">
        <f t="shared" si="588"/>
        <v/>
      </c>
      <c r="AY142" t="str">
        <f t="shared" si="589"/>
        <v/>
      </c>
      <c r="AZ142" t="str">
        <f t="shared" si="590"/>
        <v/>
      </c>
      <c r="BA142" t="str">
        <f t="shared" si="591"/>
        <v/>
      </c>
      <c r="BB142" t="str">
        <f t="shared" si="592"/>
        <v/>
      </c>
      <c r="BC142" t="str">
        <f t="shared" si="513"/>
        <v/>
      </c>
      <c r="BD142" t="str">
        <f t="shared" si="514"/>
        <v/>
      </c>
      <c r="BE142" t="str">
        <f t="shared" si="515"/>
        <v/>
      </c>
      <c r="BF142" t="str">
        <f t="shared" si="516"/>
        <v/>
      </c>
      <c r="BG142" t="str">
        <f t="shared" si="517"/>
        <v/>
      </c>
      <c r="BH142" t="str">
        <f t="shared" si="518"/>
        <v/>
      </c>
      <c r="BI142">
        <f t="shared" si="593"/>
        <v>0</v>
      </c>
      <c r="BJ142" t="str">
        <f t="shared" si="519"/>
        <v/>
      </c>
      <c r="BK142" t="str">
        <f t="shared" si="520"/>
        <v/>
      </c>
      <c r="BL142" t="b">
        <f t="shared" si="521"/>
        <v>0</v>
      </c>
      <c r="BM142" t="str">
        <f t="shared" si="522"/>
        <v/>
      </c>
      <c r="BN142" t="str">
        <f t="shared" si="523"/>
        <v/>
      </c>
      <c r="BO142" t="str">
        <f t="shared" si="524"/>
        <v/>
      </c>
      <c r="BP142" t="str">
        <f t="shared" si="525"/>
        <v/>
      </c>
      <c r="BQ142" t="str">
        <f t="shared" si="526"/>
        <v/>
      </c>
      <c r="BR142" t="str">
        <f t="shared" si="527"/>
        <v/>
      </c>
      <c r="BS142" t="str">
        <f t="shared" si="528"/>
        <v/>
      </c>
      <c r="BT142" t="str">
        <f t="shared" si="529"/>
        <v/>
      </c>
      <c r="BU142" t="str">
        <f t="shared" si="530"/>
        <v/>
      </c>
      <c r="BV142" t="str">
        <f t="shared" si="531"/>
        <v/>
      </c>
      <c r="BW142" t="str">
        <f t="shared" si="532"/>
        <v/>
      </c>
      <c r="BX142" t="str">
        <f t="shared" si="533"/>
        <v/>
      </c>
      <c r="BY142">
        <f t="shared" si="594"/>
        <v>0</v>
      </c>
      <c r="BZ142">
        <f t="shared" ref="BZ142:BZ205" si="617">LEN(BK142)</f>
        <v>0</v>
      </c>
      <c r="CA142" t="str">
        <f t="shared" si="534"/>
        <v/>
      </c>
      <c r="CB142" t="str">
        <f t="shared" si="595"/>
        <v/>
      </c>
      <c r="CC142" t="str">
        <f t="shared" si="596"/>
        <v/>
      </c>
      <c r="CD142" t="str">
        <f t="shared" si="535"/>
        <v/>
      </c>
      <c r="CE142" t="str">
        <f t="shared" si="536"/>
        <v/>
      </c>
      <c r="CF142" t="str">
        <f t="shared" si="537"/>
        <v/>
      </c>
      <c r="CG142" t="str">
        <f t="shared" si="538"/>
        <v/>
      </c>
      <c r="CH142" t="str">
        <f t="shared" si="539"/>
        <v/>
      </c>
      <c r="CI142" t="str">
        <f t="shared" si="540"/>
        <v/>
      </c>
      <c r="CJ142" t="str">
        <f t="shared" si="541"/>
        <v/>
      </c>
      <c r="CK142" t="str">
        <f t="shared" si="542"/>
        <v/>
      </c>
      <c r="CL142" t="str">
        <f t="shared" si="543"/>
        <v/>
      </c>
      <c r="CM142" t="str">
        <f t="shared" si="544"/>
        <v/>
      </c>
      <c r="CN142" t="str">
        <f t="shared" si="545"/>
        <v/>
      </c>
      <c r="CO142" t="str">
        <f t="shared" si="546"/>
        <v/>
      </c>
      <c r="CP142" t="str">
        <f t="shared" si="547"/>
        <v/>
      </c>
      <c r="CQ142" t="str">
        <f t="shared" si="548"/>
        <v/>
      </c>
      <c r="CR142" t="str">
        <f t="shared" si="549"/>
        <v/>
      </c>
      <c r="CS142" t="str">
        <f t="shared" si="550"/>
        <v/>
      </c>
      <c r="CT142" t="str">
        <f t="shared" si="551"/>
        <v/>
      </c>
      <c r="CU142" t="str">
        <f t="shared" si="552"/>
        <v/>
      </c>
      <c r="CV142" t="str">
        <f t="shared" si="553"/>
        <v/>
      </c>
      <c r="CW142" t="str">
        <f t="shared" ref="CW142:CW205" si="618">IF(AND(CO142="v",CP142="c"),1,"")</f>
        <v/>
      </c>
      <c r="CX142" t="str">
        <f t="shared" ref="CX142:CX205" si="619">IF(AND(CP142="v",CQ142="c"),1,"")</f>
        <v/>
      </c>
      <c r="CY142" t="str">
        <f t="shared" ref="CY142:CY205" si="620">IF(AND(CQ142="v",CR142="c"),1,"")</f>
        <v/>
      </c>
      <c r="CZ142" t="str">
        <f t="shared" ref="CZ142:CZ205" si="621">IF(AND(CR142="v",CS142="c"),1,"")</f>
        <v/>
      </c>
      <c r="DA142" t="str">
        <f t="shared" ref="DA142:DA205" si="622">IF(AND(CS142="v",CT142="c"),1,"")</f>
        <v/>
      </c>
      <c r="DB142" t="str">
        <f t="shared" ref="DB142:DB205" si="623">IF(AND(CT142="v",CU142="c"),1,"")</f>
        <v/>
      </c>
      <c r="DC142" t="str">
        <f t="shared" ref="DC142:DC205" si="624">IF(AND(CU142="v",CV142="c"),1,"")</f>
        <v/>
      </c>
      <c r="DD142" t="str">
        <f t="shared" ref="DD142:DD205" si="625">IF(AND(CV142="v",CW142="c"),1,"")</f>
        <v/>
      </c>
      <c r="DE142">
        <f t="shared" ref="DE142:DE205" si="626">SUM(CW142:DD142)</f>
        <v>0</v>
      </c>
      <c r="DF142">
        <f t="shared" si="554"/>
        <v>0</v>
      </c>
      <c r="DG142" t="str">
        <f t="shared" si="555"/>
        <v/>
      </c>
      <c r="DH142" t="str">
        <f t="shared" si="597"/>
        <v/>
      </c>
      <c r="DI142" t="str">
        <f t="shared" si="598"/>
        <v/>
      </c>
      <c r="DJ142" t="str">
        <f t="shared" si="599"/>
        <v/>
      </c>
      <c r="DK142" t="str">
        <f t="shared" si="600"/>
        <v/>
      </c>
      <c r="DL142" t="str">
        <f t="shared" si="601"/>
        <v/>
      </c>
      <c r="DM142" t="str">
        <f t="shared" si="602"/>
        <v/>
      </c>
      <c r="DN142" t="str">
        <f t="shared" si="603"/>
        <v/>
      </c>
      <c r="DO142" t="str">
        <f t="shared" si="604"/>
        <v/>
      </c>
      <c r="DP142" t="str">
        <f t="shared" si="605"/>
        <v/>
      </c>
      <c r="DQ142" t="str">
        <f t="shared" si="556"/>
        <v/>
      </c>
      <c r="DR142" t="str">
        <f t="shared" si="557"/>
        <v/>
      </c>
      <c r="DS142" t="str">
        <f t="shared" si="558"/>
        <v/>
      </c>
      <c r="DT142" t="str">
        <f t="shared" si="559"/>
        <v/>
      </c>
      <c r="DU142" t="str">
        <f t="shared" si="560"/>
        <v/>
      </c>
      <c r="DV142" t="str">
        <f t="shared" si="561"/>
        <v/>
      </c>
      <c r="DW142" t="str">
        <f t="shared" si="562"/>
        <v/>
      </c>
      <c r="DX142" t="str">
        <f t="shared" si="563"/>
        <v/>
      </c>
      <c r="DY142" t="str">
        <f t="shared" ref="DY142:DY205" si="627">IF(AND(DQ142="v",DR142="c"),1,"")</f>
        <v/>
      </c>
      <c r="DZ142" t="str">
        <f t="shared" ref="DZ142:DZ205" si="628">IF(AND(DR142="v",DS142="c"),1,"")</f>
        <v/>
      </c>
      <c r="EA142" t="str">
        <f t="shared" ref="EA142:EA205" si="629">IF(AND(DS142="v",DT142="c"),1,"")</f>
        <v/>
      </c>
      <c r="EB142" t="str">
        <f t="shared" ref="EB142:EB205" si="630">IF(AND(DT142="v",DU142="c"),1,"")</f>
        <v/>
      </c>
      <c r="EC142" t="str">
        <f t="shared" ref="EC142:EC205" si="631">IF(AND(DU142="v",DV142="c"),1,"")</f>
        <v/>
      </c>
      <c r="ED142" t="str">
        <f t="shared" ref="ED142:ED205" si="632">IF(AND(DV142="v",DW142="c"),1,"")</f>
        <v/>
      </c>
      <c r="EE142" t="str">
        <f t="shared" ref="EE142:EE205" si="633">IF(AND(DW142="v",DX142="c"),1,"")</f>
        <v/>
      </c>
      <c r="EF142" t="str">
        <f t="shared" ref="EF142:EF205" si="634">IF(AND(DX142="v",DY142="c"),1,"")</f>
        <v/>
      </c>
      <c r="EG142">
        <f t="shared" si="615"/>
        <v>0</v>
      </c>
      <c r="EH142" t="str">
        <f t="shared" si="606"/>
        <v/>
      </c>
      <c r="EI142" t="b">
        <f t="shared" si="564"/>
        <v>0</v>
      </c>
      <c r="EJ142" t="b">
        <f t="shared" si="565"/>
        <v>0</v>
      </c>
      <c r="EK142" t="b">
        <f t="shared" si="566"/>
        <v>0</v>
      </c>
      <c r="EL142" t="str">
        <f t="shared" si="607"/>
        <v>FALSEFALSEFALSE</v>
      </c>
      <c r="EM142" t="str">
        <f t="shared" si="608"/>
        <v/>
      </c>
      <c r="EN142" t="str">
        <f t="shared" si="609"/>
        <v/>
      </c>
      <c r="EO142" t="str">
        <f t="shared" si="567"/>
        <v/>
      </c>
      <c r="EP142" t="str">
        <f t="shared" si="568"/>
        <v/>
      </c>
      <c r="EQ142" t="str">
        <f t="shared" si="616"/>
        <v/>
      </c>
    </row>
    <row r="143" spans="1:147" x14ac:dyDescent="0.2">
      <c r="A143" t="str">
        <f t="shared" si="610"/>
        <v/>
      </c>
      <c r="B143" s="6" t="str">
        <f t="shared" si="410"/>
        <v/>
      </c>
      <c r="C143" t="str">
        <f t="shared" si="611"/>
        <v/>
      </c>
      <c r="D143" s="8" t="str">
        <f t="shared" si="612"/>
        <v/>
      </c>
      <c r="E143" s="9" t="str">
        <f t="shared" si="569"/>
        <v/>
      </c>
      <c r="F143" s="8" t="str">
        <f t="shared" si="570"/>
        <v/>
      </c>
      <c r="G143" t="str">
        <f t="shared" si="571"/>
        <v/>
      </c>
      <c r="H143" t="str">
        <f t="shared" si="572"/>
        <v/>
      </c>
      <c r="I143" t="str">
        <f t="shared" si="573"/>
        <v/>
      </c>
      <c r="J143" t="str">
        <f t="shared" si="574"/>
        <v/>
      </c>
      <c r="K143" t="str">
        <f t="shared" si="575"/>
        <v/>
      </c>
      <c r="L143" t="str">
        <f t="shared" si="576"/>
        <v/>
      </c>
      <c r="M143" t="str">
        <f t="shared" si="577"/>
        <v/>
      </c>
      <c r="N143" t="str">
        <f t="shared" si="578"/>
        <v/>
      </c>
      <c r="O143" t="str">
        <f t="shared" si="579"/>
        <v/>
      </c>
      <c r="P143" t="str">
        <f t="shared" si="580"/>
        <v/>
      </c>
      <c r="Q143" t="str">
        <f t="shared" si="613"/>
        <v/>
      </c>
      <c r="R143" t="str">
        <f t="shared" si="581"/>
        <v/>
      </c>
      <c r="S143" t="str">
        <f t="shared" si="491"/>
        <v/>
      </c>
      <c r="T143">
        <f t="shared" si="582"/>
        <v>0</v>
      </c>
      <c r="U143" t="str">
        <f t="shared" si="492"/>
        <v/>
      </c>
      <c r="V143" t="str">
        <f t="shared" si="493"/>
        <v/>
      </c>
      <c r="W143" t="str">
        <f t="shared" si="494"/>
        <v/>
      </c>
      <c r="X143" t="str">
        <f t="shared" si="495"/>
        <v/>
      </c>
      <c r="Y143" t="str">
        <f t="shared" si="496"/>
        <v/>
      </c>
      <c r="Z143" t="str">
        <f t="shared" si="497"/>
        <v/>
      </c>
      <c r="AA143" t="str">
        <f t="shared" si="583"/>
        <v/>
      </c>
      <c r="AC143" t="str">
        <f t="shared" si="498"/>
        <v/>
      </c>
      <c r="AD143" t="str">
        <f t="shared" si="499"/>
        <v/>
      </c>
      <c r="AE143" t="str">
        <f t="shared" si="500"/>
        <v/>
      </c>
      <c r="AF143" t="str">
        <f t="shared" si="501"/>
        <v/>
      </c>
      <c r="AG143" t="str">
        <f t="shared" si="502"/>
        <v/>
      </c>
      <c r="AH143" t="str">
        <f t="shared" si="503"/>
        <v/>
      </c>
      <c r="AI143" t="str">
        <f t="shared" si="504"/>
        <v/>
      </c>
      <c r="AJ143" t="str">
        <f t="shared" si="505"/>
        <v/>
      </c>
      <c r="AK143" t="str">
        <f t="shared" si="506"/>
        <v/>
      </c>
      <c r="AL143">
        <f t="shared" si="584"/>
        <v>0</v>
      </c>
      <c r="AM143" t="str">
        <f t="shared" si="507"/>
        <v/>
      </c>
      <c r="AN143" t="str">
        <f t="shared" si="508"/>
        <v/>
      </c>
      <c r="AO143" t="str">
        <f t="shared" si="509"/>
        <v/>
      </c>
      <c r="AP143" t="str">
        <f t="shared" si="614"/>
        <v/>
      </c>
      <c r="AQ143" t="b">
        <f t="shared" si="411"/>
        <v>0</v>
      </c>
      <c r="AR143" t="str">
        <f t="shared" si="510"/>
        <v/>
      </c>
      <c r="AS143" t="str">
        <f t="shared" si="511"/>
        <v/>
      </c>
      <c r="AT143" t="str">
        <f t="shared" si="585"/>
        <v/>
      </c>
      <c r="AU143" t="str">
        <f t="shared" si="512"/>
        <v/>
      </c>
      <c r="AV143" t="str">
        <f t="shared" si="586"/>
        <v/>
      </c>
      <c r="AW143" t="str">
        <f t="shared" si="587"/>
        <v/>
      </c>
      <c r="AX143" t="str">
        <f t="shared" si="588"/>
        <v/>
      </c>
      <c r="AY143" t="str">
        <f t="shared" si="589"/>
        <v/>
      </c>
      <c r="AZ143" t="str">
        <f t="shared" si="590"/>
        <v/>
      </c>
      <c r="BA143" t="str">
        <f t="shared" si="591"/>
        <v/>
      </c>
      <c r="BB143" t="str">
        <f t="shared" si="592"/>
        <v/>
      </c>
      <c r="BC143" t="str">
        <f t="shared" si="513"/>
        <v/>
      </c>
      <c r="BD143" t="str">
        <f t="shared" si="514"/>
        <v/>
      </c>
      <c r="BE143" t="str">
        <f t="shared" si="515"/>
        <v/>
      </c>
      <c r="BF143" t="str">
        <f t="shared" si="516"/>
        <v/>
      </c>
      <c r="BG143" t="str">
        <f t="shared" si="517"/>
        <v/>
      </c>
      <c r="BH143" t="str">
        <f t="shared" si="518"/>
        <v/>
      </c>
      <c r="BI143">
        <f t="shared" si="593"/>
        <v>0</v>
      </c>
      <c r="BJ143" t="str">
        <f t="shared" si="519"/>
        <v/>
      </c>
      <c r="BK143" t="str">
        <f t="shared" si="520"/>
        <v/>
      </c>
      <c r="BL143" t="b">
        <f t="shared" si="521"/>
        <v>0</v>
      </c>
      <c r="BM143" t="str">
        <f t="shared" si="522"/>
        <v/>
      </c>
      <c r="BN143" t="str">
        <f t="shared" si="523"/>
        <v/>
      </c>
      <c r="BO143" t="str">
        <f t="shared" si="524"/>
        <v/>
      </c>
      <c r="BP143" t="str">
        <f t="shared" si="525"/>
        <v/>
      </c>
      <c r="BQ143" t="str">
        <f t="shared" si="526"/>
        <v/>
      </c>
      <c r="BR143" t="str">
        <f t="shared" si="527"/>
        <v/>
      </c>
      <c r="BS143" t="str">
        <f t="shared" si="528"/>
        <v/>
      </c>
      <c r="BT143" t="str">
        <f t="shared" si="529"/>
        <v/>
      </c>
      <c r="BU143" t="str">
        <f t="shared" si="530"/>
        <v/>
      </c>
      <c r="BV143" t="str">
        <f t="shared" si="531"/>
        <v/>
      </c>
      <c r="BW143" t="str">
        <f t="shared" si="532"/>
        <v/>
      </c>
      <c r="BX143" t="str">
        <f t="shared" si="533"/>
        <v/>
      </c>
      <c r="BY143">
        <f t="shared" si="594"/>
        <v>0</v>
      </c>
      <c r="BZ143">
        <f t="shared" si="617"/>
        <v>0</v>
      </c>
      <c r="CA143" t="str">
        <f t="shared" si="534"/>
        <v/>
      </c>
      <c r="CB143" t="str">
        <f t="shared" si="595"/>
        <v/>
      </c>
      <c r="CC143" t="str">
        <f t="shared" si="596"/>
        <v/>
      </c>
      <c r="CD143" t="str">
        <f t="shared" si="535"/>
        <v/>
      </c>
      <c r="CE143" t="str">
        <f t="shared" si="536"/>
        <v/>
      </c>
      <c r="CF143" t="str">
        <f t="shared" si="537"/>
        <v/>
      </c>
      <c r="CG143" t="str">
        <f t="shared" si="538"/>
        <v/>
      </c>
      <c r="CH143" t="str">
        <f t="shared" si="539"/>
        <v/>
      </c>
      <c r="CI143" t="str">
        <f t="shared" si="540"/>
        <v/>
      </c>
      <c r="CJ143" t="str">
        <f t="shared" si="541"/>
        <v/>
      </c>
      <c r="CK143" t="str">
        <f t="shared" si="542"/>
        <v/>
      </c>
      <c r="CL143" t="str">
        <f t="shared" si="543"/>
        <v/>
      </c>
      <c r="CM143" t="str">
        <f t="shared" si="544"/>
        <v/>
      </c>
      <c r="CN143" t="str">
        <f t="shared" si="545"/>
        <v/>
      </c>
      <c r="CO143" t="str">
        <f t="shared" si="546"/>
        <v/>
      </c>
      <c r="CP143" t="str">
        <f t="shared" si="547"/>
        <v/>
      </c>
      <c r="CQ143" t="str">
        <f t="shared" si="548"/>
        <v/>
      </c>
      <c r="CR143" t="str">
        <f t="shared" si="549"/>
        <v/>
      </c>
      <c r="CS143" t="str">
        <f t="shared" si="550"/>
        <v/>
      </c>
      <c r="CT143" t="str">
        <f t="shared" si="551"/>
        <v/>
      </c>
      <c r="CU143" t="str">
        <f t="shared" si="552"/>
        <v/>
      </c>
      <c r="CV143" t="str">
        <f t="shared" si="553"/>
        <v/>
      </c>
      <c r="CW143" t="str">
        <f t="shared" si="618"/>
        <v/>
      </c>
      <c r="CX143" t="str">
        <f t="shared" si="619"/>
        <v/>
      </c>
      <c r="CY143" t="str">
        <f t="shared" si="620"/>
        <v/>
      </c>
      <c r="CZ143" t="str">
        <f t="shared" si="621"/>
        <v/>
      </c>
      <c r="DA143" t="str">
        <f t="shared" si="622"/>
        <v/>
      </c>
      <c r="DB143" t="str">
        <f t="shared" si="623"/>
        <v/>
      </c>
      <c r="DC143" t="str">
        <f t="shared" si="624"/>
        <v/>
      </c>
      <c r="DD143" t="str">
        <f t="shared" si="625"/>
        <v/>
      </c>
      <c r="DE143">
        <f t="shared" si="626"/>
        <v>0</v>
      </c>
      <c r="DF143">
        <f t="shared" si="554"/>
        <v>0</v>
      </c>
      <c r="DG143" t="str">
        <f t="shared" si="555"/>
        <v/>
      </c>
      <c r="DH143" t="str">
        <f t="shared" si="597"/>
        <v/>
      </c>
      <c r="DI143" t="str">
        <f t="shared" si="598"/>
        <v/>
      </c>
      <c r="DJ143" t="str">
        <f t="shared" si="599"/>
        <v/>
      </c>
      <c r="DK143" t="str">
        <f t="shared" si="600"/>
        <v/>
      </c>
      <c r="DL143" t="str">
        <f t="shared" si="601"/>
        <v/>
      </c>
      <c r="DM143" t="str">
        <f t="shared" si="602"/>
        <v/>
      </c>
      <c r="DN143" t="str">
        <f t="shared" si="603"/>
        <v/>
      </c>
      <c r="DO143" t="str">
        <f t="shared" si="604"/>
        <v/>
      </c>
      <c r="DP143" t="str">
        <f t="shared" si="605"/>
        <v/>
      </c>
      <c r="DQ143" t="str">
        <f t="shared" si="556"/>
        <v/>
      </c>
      <c r="DR143" t="str">
        <f t="shared" si="557"/>
        <v/>
      </c>
      <c r="DS143" t="str">
        <f t="shared" si="558"/>
        <v/>
      </c>
      <c r="DT143" t="str">
        <f t="shared" si="559"/>
        <v/>
      </c>
      <c r="DU143" t="str">
        <f t="shared" si="560"/>
        <v/>
      </c>
      <c r="DV143" t="str">
        <f t="shared" si="561"/>
        <v/>
      </c>
      <c r="DW143" t="str">
        <f t="shared" si="562"/>
        <v/>
      </c>
      <c r="DX143" t="str">
        <f t="shared" si="563"/>
        <v/>
      </c>
      <c r="DY143" t="str">
        <f t="shared" si="627"/>
        <v/>
      </c>
      <c r="DZ143" t="str">
        <f t="shared" si="628"/>
        <v/>
      </c>
      <c r="EA143" t="str">
        <f t="shared" si="629"/>
        <v/>
      </c>
      <c r="EB143" t="str">
        <f t="shared" si="630"/>
        <v/>
      </c>
      <c r="EC143" t="str">
        <f t="shared" si="631"/>
        <v/>
      </c>
      <c r="ED143" t="str">
        <f t="shared" si="632"/>
        <v/>
      </c>
      <c r="EE143" t="str">
        <f t="shared" si="633"/>
        <v/>
      </c>
      <c r="EF143" t="str">
        <f t="shared" si="634"/>
        <v/>
      </c>
      <c r="EG143">
        <f t="shared" si="615"/>
        <v>0</v>
      </c>
      <c r="EH143" t="str">
        <f t="shared" si="606"/>
        <v/>
      </c>
      <c r="EI143" t="b">
        <f t="shared" si="564"/>
        <v>0</v>
      </c>
      <c r="EJ143" t="b">
        <f t="shared" si="565"/>
        <v>0</v>
      </c>
      <c r="EK143" t="b">
        <f t="shared" si="566"/>
        <v>0</v>
      </c>
      <c r="EL143" t="str">
        <f t="shared" si="607"/>
        <v>FALSEFALSEFALSE</v>
      </c>
      <c r="EM143" t="str">
        <f t="shared" si="608"/>
        <v/>
      </c>
      <c r="EN143" t="str">
        <f t="shared" si="609"/>
        <v/>
      </c>
      <c r="EO143" t="str">
        <f t="shared" si="567"/>
        <v/>
      </c>
      <c r="EP143" t="str">
        <f t="shared" si="568"/>
        <v/>
      </c>
      <c r="EQ143" t="str">
        <f t="shared" si="616"/>
        <v/>
      </c>
    </row>
    <row r="144" spans="1:147" x14ac:dyDescent="0.2">
      <c r="A144" t="str">
        <f t="shared" si="610"/>
        <v/>
      </c>
      <c r="B144" s="6" t="str">
        <f t="shared" si="410"/>
        <v/>
      </c>
      <c r="C144" t="str">
        <f t="shared" si="611"/>
        <v/>
      </c>
      <c r="D144" s="8" t="str">
        <f t="shared" si="612"/>
        <v/>
      </c>
      <c r="E144" s="9" t="str">
        <f t="shared" si="569"/>
        <v/>
      </c>
      <c r="F144" s="8" t="str">
        <f t="shared" si="570"/>
        <v/>
      </c>
      <c r="G144" t="str">
        <f t="shared" si="571"/>
        <v/>
      </c>
      <c r="H144" t="str">
        <f t="shared" si="572"/>
        <v/>
      </c>
      <c r="I144" t="str">
        <f t="shared" si="573"/>
        <v/>
      </c>
      <c r="J144" t="str">
        <f t="shared" si="574"/>
        <v/>
      </c>
      <c r="K144" t="str">
        <f t="shared" si="575"/>
        <v/>
      </c>
      <c r="L144" t="str">
        <f t="shared" si="576"/>
        <v/>
      </c>
      <c r="M144" t="str">
        <f t="shared" si="577"/>
        <v/>
      </c>
      <c r="N144" t="str">
        <f t="shared" si="578"/>
        <v/>
      </c>
      <c r="O144" t="str">
        <f t="shared" si="579"/>
        <v/>
      </c>
      <c r="P144" t="str">
        <f t="shared" si="580"/>
        <v/>
      </c>
      <c r="Q144" t="str">
        <f t="shared" si="613"/>
        <v/>
      </c>
      <c r="R144" t="str">
        <f t="shared" si="581"/>
        <v/>
      </c>
      <c r="S144" t="str">
        <f t="shared" si="491"/>
        <v/>
      </c>
      <c r="T144">
        <f t="shared" si="582"/>
        <v>0</v>
      </c>
      <c r="U144" t="str">
        <f t="shared" si="492"/>
        <v/>
      </c>
      <c r="V144" t="str">
        <f t="shared" si="493"/>
        <v/>
      </c>
      <c r="W144" t="str">
        <f t="shared" si="494"/>
        <v/>
      </c>
      <c r="X144" t="str">
        <f t="shared" si="495"/>
        <v/>
      </c>
      <c r="Y144" t="str">
        <f t="shared" si="496"/>
        <v/>
      </c>
      <c r="Z144" t="str">
        <f t="shared" si="497"/>
        <v/>
      </c>
      <c r="AA144" t="str">
        <f t="shared" si="583"/>
        <v/>
      </c>
      <c r="AC144" t="str">
        <f t="shared" si="498"/>
        <v/>
      </c>
      <c r="AD144" t="str">
        <f t="shared" si="499"/>
        <v/>
      </c>
      <c r="AE144" t="str">
        <f t="shared" si="500"/>
        <v/>
      </c>
      <c r="AF144" t="str">
        <f t="shared" si="501"/>
        <v/>
      </c>
      <c r="AG144" t="str">
        <f t="shared" si="502"/>
        <v/>
      </c>
      <c r="AH144" t="str">
        <f t="shared" si="503"/>
        <v/>
      </c>
      <c r="AI144" t="str">
        <f t="shared" si="504"/>
        <v/>
      </c>
      <c r="AJ144" t="str">
        <f t="shared" si="505"/>
        <v/>
      </c>
      <c r="AK144" t="str">
        <f t="shared" si="506"/>
        <v/>
      </c>
      <c r="AL144">
        <f t="shared" si="584"/>
        <v>0</v>
      </c>
      <c r="AM144" t="str">
        <f t="shared" si="507"/>
        <v/>
      </c>
      <c r="AN144" t="str">
        <f t="shared" si="508"/>
        <v/>
      </c>
      <c r="AO144" t="str">
        <f t="shared" si="509"/>
        <v/>
      </c>
      <c r="AP144" t="str">
        <f t="shared" si="614"/>
        <v/>
      </c>
      <c r="AQ144" t="b">
        <f t="shared" si="411"/>
        <v>0</v>
      </c>
      <c r="AR144" t="str">
        <f t="shared" si="510"/>
        <v/>
      </c>
      <c r="AS144" t="str">
        <f t="shared" si="511"/>
        <v/>
      </c>
      <c r="AT144" t="str">
        <f t="shared" si="585"/>
        <v/>
      </c>
      <c r="AU144" t="str">
        <f t="shared" si="512"/>
        <v/>
      </c>
      <c r="AV144" t="str">
        <f t="shared" si="586"/>
        <v/>
      </c>
      <c r="AW144" t="str">
        <f t="shared" si="587"/>
        <v/>
      </c>
      <c r="AX144" t="str">
        <f t="shared" si="588"/>
        <v/>
      </c>
      <c r="AY144" t="str">
        <f t="shared" si="589"/>
        <v/>
      </c>
      <c r="AZ144" t="str">
        <f t="shared" si="590"/>
        <v/>
      </c>
      <c r="BA144" t="str">
        <f t="shared" si="591"/>
        <v/>
      </c>
      <c r="BB144" t="str">
        <f t="shared" si="592"/>
        <v/>
      </c>
      <c r="BC144" t="str">
        <f t="shared" si="513"/>
        <v/>
      </c>
      <c r="BD144" t="str">
        <f t="shared" si="514"/>
        <v/>
      </c>
      <c r="BE144" t="str">
        <f t="shared" si="515"/>
        <v/>
      </c>
      <c r="BF144" t="str">
        <f t="shared" si="516"/>
        <v/>
      </c>
      <c r="BG144" t="str">
        <f t="shared" si="517"/>
        <v/>
      </c>
      <c r="BH144" t="str">
        <f t="shared" si="518"/>
        <v/>
      </c>
      <c r="BI144">
        <f t="shared" si="593"/>
        <v>0</v>
      </c>
      <c r="BJ144" t="str">
        <f t="shared" si="519"/>
        <v/>
      </c>
      <c r="BK144" t="str">
        <f t="shared" si="520"/>
        <v/>
      </c>
      <c r="BL144" t="b">
        <f t="shared" si="521"/>
        <v>0</v>
      </c>
      <c r="BM144" t="str">
        <f t="shared" si="522"/>
        <v/>
      </c>
      <c r="BN144" t="str">
        <f t="shared" si="523"/>
        <v/>
      </c>
      <c r="BO144" t="str">
        <f t="shared" si="524"/>
        <v/>
      </c>
      <c r="BP144" t="str">
        <f t="shared" si="525"/>
        <v/>
      </c>
      <c r="BQ144" t="str">
        <f t="shared" si="526"/>
        <v/>
      </c>
      <c r="BR144" t="str">
        <f t="shared" si="527"/>
        <v/>
      </c>
      <c r="BS144" t="str">
        <f t="shared" si="528"/>
        <v/>
      </c>
      <c r="BT144" t="str">
        <f t="shared" si="529"/>
        <v/>
      </c>
      <c r="BU144" t="str">
        <f t="shared" si="530"/>
        <v/>
      </c>
      <c r="BV144" t="str">
        <f t="shared" si="531"/>
        <v/>
      </c>
      <c r="BW144" t="str">
        <f t="shared" si="532"/>
        <v/>
      </c>
      <c r="BX144" t="str">
        <f t="shared" si="533"/>
        <v/>
      </c>
      <c r="BY144">
        <f t="shared" si="594"/>
        <v>0</v>
      </c>
      <c r="BZ144">
        <f t="shared" si="617"/>
        <v>0</v>
      </c>
      <c r="CA144" t="str">
        <f t="shared" si="534"/>
        <v/>
      </c>
      <c r="CB144" t="str">
        <f t="shared" si="595"/>
        <v/>
      </c>
      <c r="CC144" t="str">
        <f t="shared" si="596"/>
        <v/>
      </c>
      <c r="CD144" t="str">
        <f t="shared" si="535"/>
        <v/>
      </c>
      <c r="CE144" t="str">
        <f t="shared" si="536"/>
        <v/>
      </c>
      <c r="CF144" t="str">
        <f t="shared" si="537"/>
        <v/>
      </c>
      <c r="CG144" t="str">
        <f t="shared" si="538"/>
        <v/>
      </c>
      <c r="CH144" t="str">
        <f t="shared" si="539"/>
        <v/>
      </c>
      <c r="CI144" t="str">
        <f t="shared" si="540"/>
        <v/>
      </c>
      <c r="CJ144" t="str">
        <f t="shared" si="541"/>
        <v/>
      </c>
      <c r="CK144" t="str">
        <f t="shared" si="542"/>
        <v/>
      </c>
      <c r="CL144" t="str">
        <f t="shared" si="543"/>
        <v/>
      </c>
      <c r="CM144" t="str">
        <f t="shared" si="544"/>
        <v/>
      </c>
      <c r="CN144" t="str">
        <f t="shared" si="545"/>
        <v/>
      </c>
      <c r="CO144" t="str">
        <f t="shared" si="546"/>
        <v/>
      </c>
      <c r="CP144" t="str">
        <f t="shared" si="547"/>
        <v/>
      </c>
      <c r="CQ144" t="str">
        <f t="shared" si="548"/>
        <v/>
      </c>
      <c r="CR144" t="str">
        <f t="shared" si="549"/>
        <v/>
      </c>
      <c r="CS144" t="str">
        <f t="shared" si="550"/>
        <v/>
      </c>
      <c r="CT144" t="str">
        <f t="shared" si="551"/>
        <v/>
      </c>
      <c r="CU144" t="str">
        <f t="shared" si="552"/>
        <v/>
      </c>
      <c r="CV144" t="str">
        <f t="shared" si="553"/>
        <v/>
      </c>
      <c r="CW144" t="str">
        <f t="shared" si="618"/>
        <v/>
      </c>
      <c r="CX144" t="str">
        <f t="shared" si="619"/>
        <v/>
      </c>
      <c r="CY144" t="str">
        <f t="shared" si="620"/>
        <v/>
      </c>
      <c r="CZ144" t="str">
        <f t="shared" si="621"/>
        <v/>
      </c>
      <c r="DA144" t="str">
        <f t="shared" si="622"/>
        <v/>
      </c>
      <c r="DB144" t="str">
        <f t="shared" si="623"/>
        <v/>
      </c>
      <c r="DC144" t="str">
        <f t="shared" si="624"/>
        <v/>
      </c>
      <c r="DD144" t="str">
        <f t="shared" si="625"/>
        <v/>
      </c>
      <c r="DE144">
        <f t="shared" si="626"/>
        <v>0</v>
      </c>
      <c r="DF144">
        <f t="shared" si="554"/>
        <v>0</v>
      </c>
      <c r="DG144" t="str">
        <f t="shared" si="555"/>
        <v/>
      </c>
      <c r="DH144" t="str">
        <f t="shared" si="597"/>
        <v/>
      </c>
      <c r="DI144" t="str">
        <f t="shared" si="598"/>
        <v/>
      </c>
      <c r="DJ144" t="str">
        <f t="shared" si="599"/>
        <v/>
      </c>
      <c r="DK144" t="str">
        <f t="shared" si="600"/>
        <v/>
      </c>
      <c r="DL144" t="str">
        <f t="shared" si="601"/>
        <v/>
      </c>
      <c r="DM144" t="str">
        <f t="shared" si="602"/>
        <v/>
      </c>
      <c r="DN144" t="str">
        <f t="shared" si="603"/>
        <v/>
      </c>
      <c r="DO144" t="str">
        <f t="shared" si="604"/>
        <v/>
      </c>
      <c r="DP144" t="str">
        <f t="shared" si="605"/>
        <v/>
      </c>
      <c r="DQ144" t="str">
        <f t="shared" si="556"/>
        <v/>
      </c>
      <c r="DR144" t="str">
        <f t="shared" si="557"/>
        <v/>
      </c>
      <c r="DS144" t="str">
        <f t="shared" si="558"/>
        <v/>
      </c>
      <c r="DT144" t="str">
        <f t="shared" si="559"/>
        <v/>
      </c>
      <c r="DU144" t="str">
        <f t="shared" si="560"/>
        <v/>
      </c>
      <c r="DV144" t="str">
        <f t="shared" si="561"/>
        <v/>
      </c>
      <c r="DW144" t="str">
        <f t="shared" si="562"/>
        <v/>
      </c>
      <c r="DX144" t="str">
        <f t="shared" si="563"/>
        <v/>
      </c>
      <c r="DY144" t="str">
        <f t="shared" si="627"/>
        <v/>
      </c>
      <c r="DZ144" t="str">
        <f t="shared" si="628"/>
        <v/>
      </c>
      <c r="EA144" t="str">
        <f t="shared" si="629"/>
        <v/>
      </c>
      <c r="EB144" t="str">
        <f t="shared" si="630"/>
        <v/>
      </c>
      <c r="EC144" t="str">
        <f t="shared" si="631"/>
        <v/>
      </c>
      <c r="ED144" t="str">
        <f t="shared" si="632"/>
        <v/>
      </c>
      <c r="EE144" t="str">
        <f t="shared" si="633"/>
        <v/>
      </c>
      <c r="EF144" t="str">
        <f t="shared" si="634"/>
        <v/>
      </c>
      <c r="EG144">
        <f t="shared" si="615"/>
        <v>0</v>
      </c>
      <c r="EH144" t="str">
        <f t="shared" si="606"/>
        <v/>
      </c>
      <c r="EI144" t="b">
        <f t="shared" si="564"/>
        <v>0</v>
      </c>
      <c r="EJ144" t="b">
        <f t="shared" si="565"/>
        <v>0</v>
      </c>
      <c r="EK144" t="b">
        <f t="shared" si="566"/>
        <v>0</v>
      </c>
      <c r="EL144" t="str">
        <f t="shared" si="607"/>
        <v>FALSEFALSEFALSE</v>
      </c>
      <c r="EM144" t="str">
        <f t="shared" si="608"/>
        <v/>
      </c>
      <c r="EN144" t="str">
        <f t="shared" si="609"/>
        <v/>
      </c>
      <c r="EO144" t="str">
        <f t="shared" si="567"/>
        <v/>
      </c>
      <c r="EP144" t="str">
        <f t="shared" si="568"/>
        <v/>
      </c>
      <c r="EQ144" t="str">
        <f t="shared" si="616"/>
        <v/>
      </c>
    </row>
    <row r="145" spans="1:147" x14ac:dyDescent="0.2">
      <c r="A145" t="str">
        <f t="shared" si="610"/>
        <v/>
      </c>
      <c r="B145" s="6" t="str">
        <f t="shared" si="410"/>
        <v/>
      </c>
      <c r="C145" t="str">
        <f t="shared" si="611"/>
        <v/>
      </c>
      <c r="D145" s="8" t="str">
        <f t="shared" si="612"/>
        <v/>
      </c>
      <c r="E145" s="9" t="str">
        <f t="shared" si="569"/>
        <v/>
      </c>
      <c r="F145" s="8" t="str">
        <f t="shared" si="570"/>
        <v/>
      </c>
      <c r="G145" t="str">
        <f t="shared" si="571"/>
        <v/>
      </c>
      <c r="H145" t="str">
        <f t="shared" si="572"/>
        <v/>
      </c>
      <c r="I145" t="str">
        <f t="shared" si="573"/>
        <v/>
      </c>
      <c r="J145" t="str">
        <f t="shared" si="574"/>
        <v/>
      </c>
      <c r="K145" t="str">
        <f t="shared" si="575"/>
        <v/>
      </c>
      <c r="L145" t="str">
        <f t="shared" si="576"/>
        <v/>
      </c>
      <c r="M145" t="str">
        <f t="shared" si="577"/>
        <v/>
      </c>
      <c r="N145" t="str">
        <f t="shared" si="578"/>
        <v/>
      </c>
      <c r="O145" t="str">
        <f t="shared" si="579"/>
        <v/>
      </c>
      <c r="P145" t="str">
        <f t="shared" si="580"/>
        <v/>
      </c>
      <c r="Q145" t="str">
        <f t="shared" si="613"/>
        <v/>
      </c>
      <c r="R145" t="str">
        <f t="shared" si="581"/>
        <v/>
      </c>
      <c r="S145" t="str">
        <f t="shared" si="491"/>
        <v/>
      </c>
      <c r="T145">
        <f t="shared" si="582"/>
        <v>0</v>
      </c>
      <c r="U145" t="str">
        <f t="shared" si="492"/>
        <v/>
      </c>
      <c r="V145" t="str">
        <f t="shared" si="493"/>
        <v/>
      </c>
      <c r="W145" t="str">
        <f t="shared" si="494"/>
        <v/>
      </c>
      <c r="X145" t="str">
        <f t="shared" si="495"/>
        <v/>
      </c>
      <c r="Y145" t="str">
        <f t="shared" si="496"/>
        <v/>
      </c>
      <c r="Z145" t="str">
        <f t="shared" si="497"/>
        <v/>
      </c>
      <c r="AA145" t="str">
        <f t="shared" si="583"/>
        <v/>
      </c>
      <c r="AC145" t="str">
        <f t="shared" si="498"/>
        <v/>
      </c>
      <c r="AD145" t="str">
        <f t="shared" si="499"/>
        <v/>
      </c>
      <c r="AE145" t="str">
        <f t="shared" si="500"/>
        <v/>
      </c>
      <c r="AF145" t="str">
        <f t="shared" si="501"/>
        <v/>
      </c>
      <c r="AG145" t="str">
        <f t="shared" si="502"/>
        <v/>
      </c>
      <c r="AH145" t="str">
        <f t="shared" si="503"/>
        <v/>
      </c>
      <c r="AI145" t="str">
        <f t="shared" si="504"/>
        <v/>
      </c>
      <c r="AJ145" t="str">
        <f t="shared" si="505"/>
        <v/>
      </c>
      <c r="AK145" t="str">
        <f t="shared" si="506"/>
        <v/>
      </c>
      <c r="AL145">
        <f t="shared" si="584"/>
        <v>0</v>
      </c>
      <c r="AM145" t="str">
        <f t="shared" si="507"/>
        <v/>
      </c>
      <c r="AN145" t="str">
        <f t="shared" si="508"/>
        <v/>
      </c>
      <c r="AO145" t="str">
        <f t="shared" si="509"/>
        <v/>
      </c>
      <c r="AP145" t="str">
        <f t="shared" si="614"/>
        <v/>
      </c>
      <c r="AQ145" t="b">
        <f t="shared" si="411"/>
        <v>0</v>
      </c>
      <c r="AR145" t="str">
        <f t="shared" si="510"/>
        <v/>
      </c>
      <c r="AS145" t="str">
        <f t="shared" si="511"/>
        <v/>
      </c>
      <c r="AT145" t="str">
        <f t="shared" si="585"/>
        <v/>
      </c>
      <c r="AU145" t="str">
        <f t="shared" si="512"/>
        <v/>
      </c>
      <c r="AV145" t="str">
        <f t="shared" si="586"/>
        <v/>
      </c>
      <c r="AW145" t="str">
        <f t="shared" si="587"/>
        <v/>
      </c>
      <c r="AX145" t="str">
        <f t="shared" si="588"/>
        <v/>
      </c>
      <c r="AY145" t="str">
        <f t="shared" si="589"/>
        <v/>
      </c>
      <c r="AZ145" t="str">
        <f t="shared" si="590"/>
        <v/>
      </c>
      <c r="BA145" t="str">
        <f t="shared" si="591"/>
        <v/>
      </c>
      <c r="BB145" t="str">
        <f t="shared" si="592"/>
        <v/>
      </c>
      <c r="BC145" t="str">
        <f t="shared" si="513"/>
        <v/>
      </c>
      <c r="BD145" t="str">
        <f t="shared" si="514"/>
        <v/>
      </c>
      <c r="BE145" t="str">
        <f t="shared" si="515"/>
        <v/>
      </c>
      <c r="BF145" t="str">
        <f t="shared" si="516"/>
        <v/>
      </c>
      <c r="BG145" t="str">
        <f t="shared" si="517"/>
        <v/>
      </c>
      <c r="BH145" t="str">
        <f t="shared" si="518"/>
        <v/>
      </c>
      <c r="BI145">
        <f t="shared" si="593"/>
        <v>0</v>
      </c>
      <c r="BJ145" t="str">
        <f t="shared" si="519"/>
        <v/>
      </c>
      <c r="BK145" t="str">
        <f t="shared" si="520"/>
        <v/>
      </c>
      <c r="BL145" t="b">
        <f t="shared" si="521"/>
        <v>0</v>
      </c>
      <c r="BM145" t="str">
        <f t="shared" si="522"/>
        <v/>
      </c>
      <c r="BN145" t="str">
        <f t="shared" si="523"/>
        <v/>
      </c>
      <c r="BO145" t="str">
        <f t="shared" si="524"/>
        <v/>
      </c>
      <c r="BP145" t="str">
        <f t="shared" si="525"/>
        <v/>
      </c>
      <c r="BQ145" t="str">
        <f t="shared" si="526"/>
        <v/>
      </c>
      <c r="BR145" t="str">
        <f t="shared" si="527"/>
        <v/>
      </c>
      <c r="BS145" t="str">
        <f t="shared" si="528"/>
        <v/>
      </c>
      <c r="BT145" t="str">
        <f t="shared" si="529"/>
        <v/>
      </c>
      <c r="BU145" t="str">
        <f t="shared" si="530"/>
        <v/>
      </c>
      <c r="BV145" t="str">
        <f t="shared" si="531"/>
        <v/>
      </c>
      <c r="BW145" t="str">
        <f t="shared" si="532"/>
        <v/>
      </c>
      <c r="BX145" t="str">
        <f t="shared" si="533"/>
        <v/>
      </c>
      <c r="BY145">
        <f t="shared" si="594"/>
        <v>0</v>
      </c>
      <c r="BZ145">
        <f t="shared" si="617"/>
        <v>0</v>
      </c>
      <c r="CA145" t="str">
        <f t="shared" si="534"/>
        <v/>
      </c>
      <c r="CB145" t="str">
        <f t="shared" si="595"/>
        <v/>
      </c>
      <c r="CC145" t="str">
        <f t="shared" si="596"/>
        <v/>
      </c>
      <c r="CD145" t="str">
        <f t="shared" si="535"/>
        <v/>
      </c>
      <c r="CE145" t="str">
        <f t="shared" si="536"/>
        <v/>
      </c>
      <c r="CF145" t="str">
        <f t="shared" si="537"/>
        <v/>
      </c>
      <c r="CG145" t="str">
        <f t="shared" si="538"/>
        <v/>
      </c>
      <c r="CH145" t="str">
        <f t="shared" si="539"/>
        <v/>
      </c>
      <c r="CI145" t="str">
        <f t="shared" si="540"/>
        <v/>
      </c>
      <c r="CJ145" t="str">
        <f t="shared" si="541"/>
        <v/>
      </c>
      <c r="CK145" t="str">
        <f t="shared" si="542"/>
        <v/>
      </c>
      <c r="CL145" t="str">
        <f t="shared" si="543"/>
        <v/>
      </c>
      <c r="CM145" t="str">
        <f t="shared" si="544"/>
        <v/>
      </c>
      <c r="CN145" t="str">
        <f t="shared" si="545"/>
        <v/>
      </c>
      <c r="CO145" t="str">
        <f t="shared" si="546"/>
        <v/>
      </c>
      <c r="CP145" t="str">
        <f t="shared" si="547"/>
        <v/>
      </c>
      <c r="CQ145" t="str">
        <f t="shared" si="548"/>
        <v/>
      </c>
      <c r="CR145" t="str">
        <f t="shared" si="549"/>
        <v/>
      </c>
      <c r="CS145" t="str">
        <f t="shared" si="550"/>
        <v/>
      </c>
      <c r="CT145" t="str">
        <f t="shared" si="551"/>
        <v/>
      </c>
      <c r="CU145" t="str">
        <f t="shared" si="552"/>
        <v/>
      </c>
      <c r="CV145" t="str">
        <f t="shared" si="553"/>
        <v/>
      </c>
      <c r="CW145" t="str">
        <f t="shared" si="618"/>
        <v/>
      </c>
      <c r="CX145" t="str">
        <f t="shared" si="619"/>
        <v/>
      </c>
      <c r="CY145" t="str">
        <f t="shared" si="620"/>
        <v/>
      </c>
      <c r="CZ145" t="str">
        <f t="shared" si="621"/>
        <v/>
      </c>
      <c r="DA145" t="str">
        <f t="shared" si="622"/>
        <v/>
      </c>
      <c r="DB145" t="str">
        <f t="shared" si="623"/>
        <v/>
      </c>
      <c r="DC145" t="str">
        <f t="shared" si="624"/>
        <v/>
      </c>
      <c r="DD145" t="str">
        <f t="shared" si="625"/>
        <v/>
      </c>
      <c r="DE145">
        <f t="shared" si="626"/>
        <v>0</v>
      </c>
      <c r="DF145">
        <f t="shared" si="554"/>
        <v>0</v>
      </c>
      <c r="DG145" t="str">
        <f t="shared" si="555"/>
        <v/>
      </c>
      <c r="DH145" t="str">
        <f t="shared" si="597"/>
        <v/>
      </c>
      <c r="DI145" t="str">
        <f t="shared" si="598"/>
        <v/>
      </c>
      <c r="DJ145" t="str">
        <f t="shared" si="599"/>
        <v/>
      </c>
      <c r="DK145" t="str">
        <f t="shared" si="600"/>
        <v/>
      </c>
      <c r="DL145" t="str">
        <f t="shared" si="601"/>
        <v/>
      </c>
      <c r="DM145" t="str">
        <f t="shared" si="602"/>
        <v/>
      </c>
      <c r="DN145" t="str">
        <f t="shared" si="603"/>
        <v/>
      </c>
      <c r="DO145" t="str">
        <f t="shared" si="604"/>
        <v/>
      </c>
      <c r="DP145" t="str">
        <f t="shared" si="605"/>
        <v/>
      </c>
      <c r="DQ145" t="str">
        <f t="shared" si="556"/>
        <v/>
      </c>
      <c r="DR145" t="str">
        <f t="shared" si="557"/>
        <v/>
      </c>
      <c r="DS145" t="str">
        <f t="shared" si="558"/>
        <v/>
      </c>
      <c r="DT145" t="str">
        <f t="shared" si="559"/>
        <v/>
      </c>
      <c r="DU145" t="str">
        <f t="shared" si="560"/>
        <v/>
      </c>
      <c r="DV145" t="str">
        <f t="shared" si="561"/>
        <v/>
      </c>
      <c r="DW145" t="str">
        <f t="shared" si="562"/>
        <v/>
      </c>
      <c r="DX145" t="str">
        <f t="shared" si="563"/>
        <v/>
      </c>
      <c r="DY145" t="str">
        <f t="shared" si="627"/>
        <v/>
      </c>
      <c r="DZ145" t="str">
        <f t="shared" si="628"/>
        <v/>
      </c>
      <c r="EA145" t="str">
        <f t="shared" si="629"/>
        <v/>
      </c>
      <c r="EB145" t="str">
        <f t="shared" si="630"/>
        <v/>
      </c>
      <c r="EC145" t="str">
        <f t="shared" si="631"/>
        <v/>
      </c>
      <c r="ED145" t="str">
        <f t="shared" si="632"/>
        <v/>
      </c>
      <c r="EE145" t="str">
        <f t="shared" si="633"/>
        <v/>
      </c>
      <c r="EF145" t="str">
        <f t="shared" si="634"/>
        <v/>
      </c>
      <c r="EG145">
        <f t="shared" si="615"/>
        <v>0</v>
      </c>
      <c r="EH145" t="str">
        <f t="shared" si="606"/>
        <v/>
      </c>
      <c r="EI145" t="b">
        <f t="shared" si="564"/>
        <v>0</v>
      </c>
      <c r="EJ145" t="b">
        <f t="shared" si="565"/>
        <v>0</v>
      </c>
      <c r="EK145" t="b">
        <f t="shared" si="566"/>
        <v>0</v>
      </c>
      <c r="EL145" t="str">
        <f t="shared" si="607"/>
        <v>FALSEFALSEFALSE</v>
      </c>
      <c r="EM145" t="str">
        <f t="shared" si="608"/>
        <v/>
      </c>
      <c r="EN145" t="str">
        <f t="shared" si="609"/>
        <v/>
      </c>
      <c r="EO145" t="str">
        <f t="shared" si="567"/>
        <v/>
      </c>
      <c r="EP145" t="str">
        <f t="shared" si="568"/>
        <v/>
      </c>
      <c r="EQ145" t="str">
        <f t="shared" si="616"/>
        <v/>
      </c>
    </row>
    <row r="146" spans="1:147" x14ac:dyDescent="0.2">
      <c r="A146" t="str">
        <f t="shared" si="610"/>
        <v/>
      </c>
      <c r="B146" s="6" t="str">
        <f t="shared" si="410"/>
        <v/>
      </c>
      <c r="C146" t="str">
        <f t="shared" si="611"/>
        <v/>
      </c>
      <c r="D146" s="8" t="str">
        <f t="shared" si="612"/>
        <v/>
      </c>
      <c r="E146" s="9" t="str">
        <f t="shared" si="569"/>
        <v/>
      </c>
      <c r="F146" s="8" t="str">
        <f t="shared" si="570"/>
        <v/>
      </c>
      <c r="G146" t="str">
        <f t="shared" si="571"/>
        <v/>
      </c>
      <c r="H146" t="str">
        <f t="shared" si="572"/>
        <v/>
      </c>
      <c r="I146" t="str">
        <f t="shared" si="573"/>
        <v/>
      </c>
      <c r="J146" t="str">
        <f t="shared" si="574"/>
        <v/>
      </c>
      <c r="K146" t="str">
        <f t="shared" si="575"/>
        <v/>
      </c>
      <c r="L146" t="str">
        <f t="shared" si="576"/>
        <v/>
      </c>
      <c r="M146" t="str">
        <f t="shared" si="577"/>
        <v/>
      </c>
      <c r="N146" t="str">
        <f t="shared" si="578"/>
        <v/>
      </c>
      <c r="O146" t="str">
        <f t="shared" si="579"/>
        <v/>
      </c>
      <c r="P146" t="str">
        <f t="shared" si="580"/>
        <v/>
      </c>
      <c r="Q146" t="str">
        <f t="shared" si="613"/>
        <v/>
      </c>
      <c r="R146" t="str">
        <f t="shared" si="581"/>
        <v/>
      </c>
      <c r="S146" t="str">
        <f t="shared" si="491"/>
        <v/>
      </c>
      <c r="T146">
        <f t="shared" si="582"/>
        <v>0</v>
      </c>
      <c r="U146" t="str">
        <f t="shared" si="492"/>
        <v/>
      </c>
      <c r="V146" t="str">
        <f t="shared" si="493"/>
        <v/>
      </c>
      <c r="W146" t="str">
        <f t="shared" si="494"/>
        <v/>
      </c>
      <c r="X146" t="str">
        <f t="shared" si="495"/>
        <v/>
      </c>
      <c r="Y146" t="str">
        <f t="shared" si="496"/>
        <v/>
      </c>
      <c r="Z146" t="str">
        <f t="shared" si="497"/>
        <v/>
      </c>
      <c r="AA146" t="str">
        <f t="shared" si="583"/>
        <v/>
      </c>
      <c r="AC146" t="str">
        <f t="shared" si="498"/>
        <v/>
      </c>
      <c r="AD146" t="str">
        <f t="shared" si="499"/>
        <v/>
      </c>
      <c r="AE146" t="str">
        <f t="shared" si="500"/>
        <v/>
      </c>
      <c r="AF146" t="str">
        <f t="shared" si="501"/>
        <v/>
      </c>
      <c r="AG146" t="str">
        <f t="shared" si="502"/>
        <v/>
      </c>
      <c r="AH146" t="str">
        <f t="shared" si="503"/>
        <v/>
      </c>
      <c r="AI146" t="str">
        <f t="shared" si="504"/>
        <v/>
      </c>
      <c r="AJ146" t="str">
        <f t="shared" si="505"/>
        <v/>
      </c>
      <c r="AK146" t="str">
        <f t="shared" si="506"/>
        <v/>
      </c>
      <c r="AL146">
        <f t="shared" si="584"/>
        <v>0</v>
      </c>
      <c r="AM146" t="str">
        <f t="shared" si="507"/>
        <v/>
      </c>
      <c r="AN146" t="str">
        <f t="shared" si="508"/>
        <v/>
      </c>
      <c r="AO146" t="str">
        <f t="shared" si="509"/>
        <v/>
      </c>
      <c r="AP146" t="str">
        <f t="shared" si="614"/>
        <v/>
      </c>
      <c r="AQ146" t="b">
        <f t="shared" si="411"/>
        <v>0</v>
      </c>
      <c r="AR146" t="str">
        <f t="shared" si="510"/>
        <v/>
      </c>
      <c r="AS146" t="str">
        <f t="shared" si="511"/>
        <v/>
      </c>
      <c r="AT146" t="str">
        <f t="shared" si="585"/>
        <v/>
      </c>
      <c r="AU146" t="str">
        <f t="shared" si="512"/>
        <v/>
      </c>
      <c r="AV146" t="str">
        <f t="shared" si="586"/>
        <v/>
      </c>
      <c r="AW146" t="str">
        <f t="shared" si="587"/>
        <v/>
      </c>
      <c r="AX146" t="str">
        <f t="shared" si="588"/>
        <v/>
      </c>
      <c r="AY146" t="str">
        <f t="shared" si="589"/>
        <v/>
      </c>
      <c r="AZ146" t="str">
        <f t="shared" si="590"/>
        <v/>
      </c>
      <c r="BA146" t="str">
        <f t="shared" si="591"/>
        <v/>
      </c>
      <c r="BB146" t="str">
        <f t="shared" si="592"/>
        <v/>
      </c>
      <c r="BC146" t="str">
        <f t="shared" si="513"/>
        <v/>
      </c>
      <c r="BD146" t="str">
        <f t="shared" si="514"/>
        <v/>
      </c>
      <c r="BE146" t="str">
        <f t="shared" si="515"/>
        <v/>
      </c>
      <c r="BF146" t="str">
        <f t="shared" si="516"/>
        <v/>
      </c>
      <c r="BG146" t="str">
        <f t="shared" si="517"/>
        <v/>
      </c>
      <c r="BH146" t="str">
        <f t="shared" si="518"/>
        <v/>
      </c>
      <c r="BI146">
        <f t="shared" si="593"/>
        <v>0</v>
      </c>
      <c r="BJ146" t="str">
        <f t="shared" si="519"/>
        <v/>
      </c>
      <c r="BK146" t="str">
        <f t="shared" si="520"/>
        <v/>
      </c>
      <c r="BL146" t="b">
        <f t="shared" si="521"/>
        <v>0</v>
      </c>
      <c r="BM146" t="str">
        <f t="shared" si="522"/>
        <v/>
      </c>
      <c r="BN146" t="str">
        <f t="shared" si="523"/>
        <v/>
      </c>
      <c r="BO146" t="str">
        <f t="shared" si="524"/>
        <v/>
      </c>
      <c r="BP146" t="str">
        <f t="shared" si="525"/>
        <v/>
      </c>
      <c r="BQ146" t="str">
        <f t="shared" si="526"/>
        <v/>
      </c>
      <c r="BR146" t="str">
        <f t="shared" si="527"/>
        <v/>
      </c>
      <c r="BS146" t="str">
        <f t="shared" si="528"/>
        <v/>
      </c>
      <c r="BT146" t="str">
        <f t="shared" si="529"/>
        <v/>
      </c>
      <c r="BU146" t="str">
        <f t="shared" si="530"/>
        <v/>
      </c>
      <c r="BV146" t="str">
        <f t="shared" si="531"/>
        <v/>
      </c>
      <c r="BW146" t="str">
        <f t="shared" si="532"/>
        <v/>
      </c>
      <c r="BX146" t="str">
        <f t="shared" si="533"/>
        <v/>
      </c>
      <c r="BY146">
        <f t="shared" si="594"/>
        <v>0</v>
      </c>
      <c r="BZ146">
        <f t="shared" si="617"/>
        <v>0</v>
      </c>
      <c r="CA146" t="str">
        <f t="shared" si="534"/>
        <v/>
      </c>
      <c r="CB146" t="str">
        <f t="shared" si="595"/>
        <v/>
      </c>
      <c r="CC146" t="str">
        <f t="shared" si="596"/>
        <v/>
      </c>
      <c r="CD146" t="str">
        <f t="shared" si="535"/>
        <v/>
      </c>
      <c r="CE146" t="str">
        <f t="shared" si="536"/>
        <v/>
      </c>
      <c r="CF146" t="str">
        <f t="shared" si="537"/>
        <v/>
      </c>
      <c r="CG146" t="str">
        <f t="shared" si="538"/>
        <v/>
      </c>
      <c r="CH146" t="str">
        <f t="shared" si="539"/>
        <v/>
      </c>
      <c r="CI146" t="str">
        <f t="shared" si="540"/>
        <v/>
      </c>
      <c r="CJ146" t="str">
        <f t="shared" si="541"/>
        <v/>
      </c>
      <c r="CK146" t="str">
        <f t="shared" si="542"/>
        <v/>
      </c>
      <c r="CL146" t="str">
        <f t="shared" si="543"/>
        <v/>
      </c>
      <c r="CM146" t="str">
        <f t="shared" si="544"/>
        <v/>
      </c>
      <c r="CN146" t="str">
        <f t="shared" si="545"/>
        <v/>
      </c>
      <c r="CO146" t="str">
        <f t="shared" si="546"/>
        <v/>
      </c>
      <c r="CP146" t="str">
        <f t="shared" si="547"/>
        <v/>
      </c>
      <c r="CQ146" t="str">
        <f t="shared" si="548"/>
        <v/>
      </c>
      <c r="CR146" t="str">
        <f t="shared" si="549"/>
        <v/>
      </c>
      <c r="CS146" t="str">
        <f t="shared" si="550"/>
        <v/>
      </c>
      <c r="CT146" t="str">
        <f t="shared" si="551"/>
        <v/>
      </c>
      <c r="CU146" t="str">
        <f t="shared" si="552"/>
        <v/>
      </c>
      <c r="CV146" t="str">
        <f t="shared" si="553"/>
        <v/>
      </c>
      <c r="CW146" t="str">
        <f t="shared" si="618"/>
        <v/>
      </c>
      <c r="CX146" t="str">
        <f t="shared" si="619"/>
        <v/>
      </c>
      <c r="CY146" t="str">
        <f t="shared" si="620"/>
        <v/>
      </c>
      <c r="CZ146" t="str">
        <f t="shared" si="621"/>
        <v/>
      </c>
      <c r="DA146" t="str">
        <f t="shared" si="622"/>
        <v/>
      </c>
      <c r="DB146" t="str">
        <f t="shared" si="623"/>
        <v/>
      </c>
      <c r="DC146" t="str">
        <f t="shared" si="624"/>
        <v/>
      </c>
      <c r="DD146" t="str">
        <f t="shared" si="625"/>
        <v/>
      </c>
      <c r="DE146">
        <f t="shared" si="626"/>
        <v>0</v>
      </c>
      <c r="DF146">
        <f t="shared" si="554"/>
        <v>0</v>
      </c>
      <c r="DG146" t="str">
        <f t="shared" si="555"/>
        <v/>
      </c>
      <c r="DH146" t="str">
        <f t="shared" si="597"/>
        <v/>
      </c>
      <c r="DI146" t="str">
        <f t="shared" si="598"/>
        <v/>
      </c>
      <c r="DJ146" t="str">
        <f t="shared" si="599"/>
        <v/>
      </c>
      <c r="DK146" t="str">
        <f t="shared" si="600"/>
        <v/>
      </c>
      <c r="DL146" t="str">
        <f t="shared" si="601"/>
        <v/>
      </c>
      <c r="DM146" t="str">
        <f t="shared" si="602"/>
        <v/>
      </c>
      <c r="DN146" t="str">
        <f t="shared" si="603"/>
        <v/>
      </c>
      <c r="DO146" t="str">
        <f t="shared" si="604"/>
        <v/>
      </c>
      <c r="DP146" t="str">
        <f t="shared" si="605"/>
        <v/>
      </c>
      <c r="DQ146" t="str">
        <f t="shared" si="556"/>
        <v/>
      </c>
      <c r="DR146" t="str">
        <f t="shared" si="557"/>
        <v/>
      </c>
      <c r="DS146" t="str">
        <f t="shared" si="558"/>
        <v/>
      </c>
      <c r="DT146" t="str">
        <f t="shared" si="559"/>
        <v/>
      </c>
      <c r="DU146" t="str">
        <f t="shared" si="560"/>
        <v/>
      </c>
      <c r="DV146" t="str">
        <f t="shared" si="561"/>
        <v/>
      </c>
      <c r="DW146" t="str">
        <f t="shared" si="562"/>
        <v/>
      </c>
      <c r="DX146" t="str">
        <f t="shared" si="563"/>
        <v/>
      </c>
      <c r="DY146" t="str">
        <f t="shared" si="627"/>
        <v/>
      </c>
      <c r="DZ146" t="str">
        <f t="shared" si="628"/>
        <v/>
      </c>
      <c r="EA146" t="str">
        <f t="shared" si="629"/>
        <v/>
      </c>
      <c r="EB146" t="str">
        <f t="shared" si="630"/>
        <v/>
      </c>
      <c r="EC146" t="str">
        <f t="shared" si="631"/>
        <v/>
      </c>
      <c r="ED146" t="str">
        <f t="shared" si="632"/>
        <v/>
      </c>
      <c r="EE146" t="str">
        <f t="shared" si="633"/>
        <v/>
      </c>
      <c r="EF146" t="str">
        <f t="shared" si="634"/>
        <v/>
      </c>
      <c r="EG146">
        <f t="shared" si="615"/>
        <v>0</v>
      </c>
      <c r="EH146" t="str">
        <f t="shared" si="606"/>
        <v/>
      </c>
      <c r="EI146" t="b">
        <f t="shared" si="564"/>
        <v>0</v>
      </c>
      <c r="EJ146" t="b">
        <f t="shared" si="565"/>
        <v>0</v>
      </c>
      <c r="EK146" t="b">
        <f t="shared" si="566"/>
        <v>0</v>
      </c>
      <c r="EL146" t="str">
        <f t="shared" si="607"/>
        <v>FALSEFALSEFALSE</v>
      </c>
      <c r="EM146" t="str">
        <f t="shared" si="608"/>
        <v/>
      </c>
      <c r="EN146" t="str">
        <f t="shared" si="609"/>
        <v/>
      </c>
      <c r="EO146" t="str">
        <f t="shared" si="567"/>
        <v/>
      </c>
      <c r="EP146" t="str">
        <f t="shared" si="568"/>
        <v/>
      </c>
      <c r="EQ146" t="str">
        <f t="shared" si="616"/>
        <v/>
      </c>
    </row>
    <row r="147" spans="1:147" x14ac:dyDescent="0.2">
      <c r="A147" t="str">
        <f t="shared" si="610"/>
        <v/>
      </c>
      <c r="B147" s="6" t="str">
        <f t="shared" si="410"/>
        <v/>
      </c>
      <c r="C147" t="str">
        <f t="shared" si="611"/>
        <v/>
      </c>
      <c r="D147" s="8" t="str">
        <f t="shared" si="612"/>
        <v/>
      </c>
      <c r="E147" s="9" t="str">
        <f t="shared" si="569"/>
        <v/>
      </c>
      <c r="F147" s="8" t="str">
        <f t="shared" si="570"/>
        <v/>
      </c>
      <c r="G147" t="str">
        <f t="shared" si="571"/>
        <v/>
      </c>
      <c r="H147" t="str">
        <f t="shared" si="572"/>
        <v/>
      </c>
      <c r="I147" t="str">
        <f t="shared" si="573"/>
        <v/>
      </c>
      <c r="J147" t="str">
        <f t="shared" si="574"/>
        <v/>
      </c>
      <c r="K147" t="str">
        <f t="shared" si="575"/>
        <v/>
      </c>
      <c r="L147" t="str">
        <f t="shared" si="576"/>
        <v/>
      </c>
      <c r="M147" t="str">
        <f t="shared" si="577"/>
        <v/>
      </c>
      <c r="N147" t="str">
        <f t="shared" si="578"/>
        <v/>
      </c>
      <c r="O147" t="str">
        <f t="shared" si="579"/>
        <v/>
      </c>
      <c r="P147" t="str">
        <f t="shared" si="580"/>
        <v/>
      </c>
      <c r="Q147" t="str">
        <f t="shared" si="613"/>
        <v/>
      </c>
      <c r="R147" t="str">
        <f t="shared" si="581"/>
        <v/>
      </c>
      <c r="S147" t="str">
        <f t="shared" si="491"/>
        <v/>
      </c>
      <c r="T147">
        <f t="shared" si="582"/>
        <v>0</v>
      </c>
      <c r="U147" t="str">
        <f t="shared" si="492"/>
        <v/>
      </c>
      <c r="V147" t="str">
        <f t="shared" si="493"/>
        <v/>
      </c>
      <c r="W147" t="str">
        <f t="shared" si="494"/>
        <v/>
      </c>
      <c r="X147" t="str">
        <f t="shared" si="495"/>
        <v/>
      </c>
      <c r="Y147" t="str">
        <f t="shared" si="496"/>
        <v/>
      </c>
      <c r="Z147" t="str">
        <f t="shared" si="497"/>
        <v/>
      </c>
      <c r="AA147" t="str">
        <f t="shared" si="583"/>
        <v/>
      </c>
      <c r="AC147" t="str">
        <f t="shared" si="498"/>
        <v/>
      </c>
      <c r="AD147" t="str">
        <f t="shared" si="499"/>
        <v/>
      </c>
      <c r="AE147" t="str">
        <f t="shared" si="500"/>
        <v/>
      </c>
      <c r="AF147" t="str">
        <f t="shared" si="501"/>
        <v/>
      </c>
      <c r="AG147" t="str">
        <f t="shared" si="502"/>
        <v/>
      </c>
      <c r="AH147" t="str">
        <f t="shared" si="503"/>
        <v/>
      </c>
      <c r="AI147" t="str">
        <f t="shared" si="504"/>
        <v/>
      </c>
      <c r="AJ147" t="str">
        <f t="shared" si="505"/>
        <v/>
      </c>
      <c r="AK147" t="str">
        <f t="shared" si="506"/>
        <v/>
      </c>
      <c r="AL147">
        <f t="shared" si="584"/>
        <v>0</v>
      </c>
      <c r="AM147" t="str">
        <f t="shared" si="507"/>
        <v/>
      </c>
      <c r="AN147" t="str">
        <f t="shared" si="508"/>
        <v/>
      </c>
      <c r="AO147" t="str">
        <f t="shared" si="509"/>
        <v/>
      </c>
      <c r="AP147" t="str">
        <f t="shared" si="614"/>
        <v/>
      </c>
      <c r="AQ147" t="b">
        <f t="shared" si="411"/>
        <v>0</v>
      </c>
      <c r="AR147" t="str">
        <f t="shared" si="510"/>
        <v/>
      </c>
      <c r="AS147" t="str">
        <f t="shared" si="511"/>
        <v/>
      </c>
      <c r="AT147" t="str">
        <f t="shared" si="585"/>
        <v/>
      </c>
      <c r="AU147" t="str">
        <f t="shared" si="512"/>
        <v/>
      </c>
      <c r="AV147" t="str">
        <f t="shared" si="586"/>
        <v/>
      </c>
      <c r="AW147" t="str">
        <f t="shared" si="587"/>
        <v/>
      </c>
      <c r="AX147" t="str">
        <f t="shared" si="588"/>
        <v/>
      </c>
      <c r="AY147" t="str">
        <f t="shared" si="589"/>
        <v/>
      </c>
      <c r="AZ147" t="str">
        <f t="shared" si="590"/>
        <v/>
      </c>
      <c r="BA147" t="str">
        <f t="shared" si="591"/>
        <v/>
      </c>
      <c r="BB147" t="str">
        <f t="shared" si="592"/>
        <v/>
      </c>
      <c r="BC147" t="str">
        <f t="shared" si="513"/>
        <v/>
      </c>
      <c r="BD147" t="str">
        <f t="shared" si="514"/>
        <v/>
      </c>
      <c r="BE147" t="str">
        <f t="shared" si="515"/>
        <v/>
      </c>
      <c r="BF147" t="str">
        <f t="shared" si="516"/>
        <v/>
      </c>
      <c r="BG147" t="str">
        <f t="shared" si="517"/>
        <v/>
      </c>
      <c r="BH147" t="str">
        <f t="shared" si="518"/>
        <v/>
      </c>
      <c r="BI147">
        <f t="shared" si="593"/>
        <v>0</v>
      </c>
      <c r="BJ147" t="str">
        <f t="shared" si="519"/>
        <v/>
      </c>
      <c r="BK147" t="str">
        <f t="shared" si="520"/>
        <v/>
      </c>
      <c r="BL147" t="b">
        <f t="shared" si="521"/>
        <v>0</v>
      </c>
      <c r="BM147" t="str">
        <f t="shared" si="522"/>
        <v/>
      </c>
      <c r="BN147" t="str">
        <f t="shared" si="523"/>
        <v/>
      </c>
      <c r="BO147" t="str">
        <f t="shared" si="524"/>
        <v/>
      </c>
      <c r="BP147" t="str">
        <f t="shared" si="525"/>
        <v/>
      </c>
      <c r="BQ147" t="str">
        <f t="shared" si="526"/>
        <v/>
      </c>
      <c r="BR147" t="str">
        <f t="shared" si="527"/>
        <v/>
      </c>
      <c r="BS147" t="str">
        <f t="shared" si="528"/>
        <v/>
      </c>
      <c r="BT147" t="str">
        <f t="shared" si="529"/>
        <v/>
      </c>
      <c r="BU147" t="str">
        <f t="shared" si="530"/>
        <v/>
      </c>
      <c r="BV147" t="str">
        <f t="shared" si="531"/>
        <v/>
      </c>
      <c r="BW147" t="str">
        <f t="shared" si="532"/>
        <v/>
      </c>
      <c r="BX147" t="str">
        <f t="shared" si="533"/>
        <v/>
      </c>
      <c r="BY147">
        <f t="shared" si="594"/>
        <v>0</v>
      </c>
      <c r="BZ147">
        <f t="shared" si="617"/>
        <v>0</v>
      </c>
      <c r="CA147" t="str">
        <f t="shared" si="534"/>
        <v/>
      </c>
      <c r="CB147" t="str">
        <f t="shared" si="595"/>
        <v/>
      </c>
      <c r="CC147" t="str">
        <f t="shared" si="596"/>
        <v/>
      </c>
      <c r="CD147" t="str">
        <f t="shared" si="535"/>
        <v/>
      </c>
      <c r="CE147" t="str">
        <f t="shared" si="536"/>
        <v/>
      </c>
      <c r="CF147" t="str">
        <f t="shared" si="537"/>
        <v/>
      </c>
      <c r="CG147" t="str">
        <f t="shared" si="538"/>
        <v/>
      </c>
      <c r="CH147" t="str">
        <f t="shared" si="539"/>
        <v/>
      </c>
      <c r="CI147" t="str">
        <f t="shared" si="540"/>
        <v/>
      </c>
      <c r="CJ147" t="str">
        <f t="shared" si="541"/>
        <v/>
      </c>
      <c r="CK147" t="str">
        <f t="shared" si="542"/>
        <v/>
      </c>
      <c r="CL147" t="str">
        <f t="shared" si="543"/>
        <v/>
      </c>
      <c r="CM147" t="str">
        <f t="shared" si="544"/>
        <v/>
      </c>
      <c r="CN147" t="str">
        <f t="shared" si="545"/>
        <v/>
      </c>
      <c r="CO147" t="str">
        <f t="shared" si="546"/>
        <v/>
      </c>
      <c r="CP147" t="str">
        <f t="shared" si="547"/>
        <v/>
      </c>
      <c r="CQ147" t="str">
        <f t="shared" si="548"/>
        <v/>
      </c>
      <c r="CR147" t="str">
        <f t="shared" si="549"/>
        <v/>
      </c>
      <c r="CS147" t="str">
        <f t="shared" si="550"/>
        <v/>
      </c>
      <c r="CT147" t="str">
        <f t="shared" si="551"/>
        <v/>
      </c>
      <c r="CU147" t="str">
        <f t="shared" si="552"/>
        <v/>
      </c>
      <c r="CV147" t="str">
        <f t="shared" si="553"/>
        <v/>
      </c>
      <c r="CW147" t="str">
        <f t="shared" si="618"/>
        <v/>
      </c>
      <c r="CX147" t="str">
        <f t="shared" si="619"/>
        <v/>
      </c>
      <c r="CY147" t="str">
        <f t="shared" si="620"/>
        <v/>
      </c>
      <c r="CZ147" t="str">
        <f t="shared" si="621"/>
        <v/>
      </c>
      <c r="DA147" t="str">
        <f t="shared" si="622"/>
        <v/>
      </c>
      <c r="DB147" t="str">
        <f t="shared" si="623"/>
        <v/>
      </c>
      <c r="DC147" t="str">
        <f t="shared" si="624"/>
        <v/>
      </c>
      <c r="DD147" t="str">
        <f t="shared" si="625"/>
        <v/>
      </c>
      <c r="DE147">
        <f t="shared" si="626"/>
        <v>0</v>
      </c>
      <c r="DF147">
        <f t="shared" si="554"/>
        <v>0</v>
      </c>
      <c r="DG147" t="str">
        <f t="shared" si="555"/>
        <v/>
      </c>
      <c r="DH147" t="str">
        <f t="shared" si="597"/>
        <v/>
      </c>
      <c r="DI147" t="str">
        <f t="shared" si="598"/>
        <v/>
      </c>
      <c r="DJ147" t="str">
        <f t="shared" si="599"/>
        <v/>
      </c>
      <c r="DK147" t="str">
        <f t="shared" si="600"/>
        <v/>
      </c>
      <c r="DL147" t="str">
        <f t="shared" si="601"/>
        <v/>
      </c>
      <c r="DM147" t="str">
        <f t="shared" si="602"/>
        <v/>
      </c>
      <c r="DN147" t="str">
        <f t="shared" si="603"/>
        <v/>
      </c>
      <c r="DO147" t="str">
        <f t="shared" si="604"/>
        <v/>
      </c>
      <c r="DP147" t="str">
        <f t="shared" si="605"/>
        <v/>
      </c>
      <c r="DQ147" t="str">
        <f t="shared" si="556"/>
        <v/>
      </c>
      <c r="DR147" t="str">
        <f t="shared" si="557"/>
        <v/>
      </c>
      <c r="DS147" t="str">
        <f t="shared" si="558"/>
        <v/>
      </c>
      <c r="DT147" t="str">
        <f t="shared" si="559"/>
        <v/>
      </c>
      <c r="DU147" t="str">
        <f t="shared" si="560"/>
        <v/>
      </c>
      <c r="DV147" t="str">
        <f t="shared" si="561"/>
        <v/>
      </c>
      <c r="DW147" t="str">
        <f t="shared" si="562"/>
        <v/>
      </c>
      <c r="DX147" t="str">
        <f t="shared" si="563"/>
        <v/>
      </c>
      <c r="DY147" t="str">
        <f t="shared" si="627"/>
        <v/>
      </c>
      <c r="DZ147" t="str">
        <f t="shared" si="628"/>
        <v/>
      </c>
      <c r="EA147" t="str">
        <f t="shared" si="629"/>
        <v/>
      </c>
      <c r="EB147" t="str">
        <f t="shared" si="630"/>
        <v/>
      </c>
      <c r="EC147" t="str">
        <f t="shared" si="631"/>
        <v/>
      </c>
      <c r="ED147" t="str">
        <f t="shared" si="632"/>
        <v/>
      </c>
      <c r="EE147" t="str">
        <f t="shared" si="633"/>
        <v/>
      </c>
      <c r="EF147" t="str">
        <f t="shared" si="634"/>
        <v/>
      </c>
      <c r="EG147">
        <f t="shared" si="615"/>
        <v>0</v>
      </c>
      <c r="EH147" t="str">
        <f t="shared" si="606"/>
        <v/>
      </c>
      <c r="EI147" t="b">
        <f t="shared" si="564"/>
        <v>0</v>
      </c>
      <c r="EJ147" t="b">
        <f t="shared" si="565"/>
        <v>0</v>
      </c>
      <c r="EK147" t="b">
        <f t="shared" si="566"/>
        <v>0</v>
      </c>
      <c r="EL147" t="str">
        <f t="shared" si="607"/>
        <v>FALSEFALSEFALSE</v>
      </c>
      <c r="EM147" t="str">
        <f t="shared" si="608"/>
        <v/>
      </c>
      <c r="EN147" t="str">
        <f t="shared" si="609"/>
        <v/>
      </c>
      <c r="EO147" t="str">
        <f t="shared" si="567"/>
        <v/>
      </c>
      <c r="EP147" t="str">
        <f t="shared" si="568"/>
        <v/>
      </c>
      <c r="EQ147" t="str">
        <f t="shared" si="616"/>
        <v/>
      </c>
    </row>
    <row r="148" spans="1:147" x14ac:dyDescent="0.2">
      <c r="A148" t="str">
        <f t="shared" si="610"/>
        <v/>
      </c>
      <c r="B148" s="6" t="str">
        <f t="shared" ref="B148:B210" si="635">IFERROR(LEFT(C147,FIND(" ",C147)-1),IF(B149="",C147,""))</f>
        <v/>
      </c>
      <c r="C148" t="str">
        <f t="shared" si="611"/>
        <v/>
      </c>
      <c r="D148" s="8" t="str">
        <f t="shared" si="612"/>
        <v/>
      </c>
      <c r="E148" s="9" t="str">
        <f t="shared" si="569"/>
        <v/>
      </c>
      <c r="F148" s="8" t="str">
        <f t="shared" si="570"/>
        <v/>
      </c>
      <c r="G148" t="str">
        <f t="shared" si="571"/>
        <v/>
      </c>
      <c r="H148" t="str">
        <f t="shared" si="572"/>
        <v/>
      </c>
      <c r="I148" t="str">
        <f t="shared" si="573"/>
        <v/>
      </c>
      <c r="J148" t="str">
        <f t="shared" si="574"/>
        <v/>
      </c>
      <c r="K148" t="str">
        <f t="shared" si="575"/>
        <v/>
      </c>
      <c r="L148" t="str">
        <f t="shared" si="576"/>
        <v/>
      </c>
      <c r="M148" t="str">
        <f t="shared" si="577"/>
        <v/>
      </c>
      <c r="N148" t="str">
        <f t="shared" si="578"/>
        <v/>
      </c>
      <c r="O148" t="str">
        <f t="shared" si="579"/>
        <v/>
      </c>
      <c r="P148" t="str">
        <f t="shared" si="580"/>
        <v/>
      </c>
      <c r="Q148" t="str">
        <f t="shared" si="613"/>
        <v/>
      </c>
      <c r="R148" t="str">
        <f t="shared" si="581"/>
        <v/>
      </c>
      <c r="S148" t="str">
        <f t="shared" si="491"/>
        <v/>
      </c>
      <c r="T148">
        <f t="shared" si="582"/>
        <v>0</v>
      </c>
      <c r="U148" t="str">
        <f t="shared" si="492"/>
        <v/>
      </c>
      <c r="V148" t="str">
        <f t="shared" si="493"/>
        <v/>
      </c>
      <c r="W148" t="str">
        <f t="shared" si="494"/>
        <v/>
      </c>
      <c r="X148" t="str">
        <f t="shared" si="495"/>
        <v/>
      </c>
      <c r="Y148" t="str">
        <f t="shared" si="496"/>
        <v/>
      </c>
      <c r="Z148" t="str">
        <f t="shared" si="497"/>
        <v/>
      </c>
      <c r="AA148" t="str">
        <f t="shared" si="583"/>
        <v/>
      </c>
      <c r="AC148" t="str">
        <f t="shared" si="498"/>
        <v/>
      </c>
      <c r="AD148" t="str">
        <f t="shared" si="499"/>
        <v/>
      </c>
      <c r="AE148" t="str">
        <f t="shared" si="500"/>
        <v/>
      </c>
      <c r="AF148" t="str">
        <f t="shared" si="501"/>
        <v/>
      </c>
      <c r="AG148" t="str">
        <f t="shared" si="502"/>
        <v/>
      </c>
      <c r="AH148" t="str">
        <f t="shared" si="503"/>
        <v/>
      </c>
      <c r="AI148" t="str">
        <f t="shared" si="504"/>
        <v/>
      </c>
      <c r="AJ148" t="str">
        <f t="shared" si="505"/>
        <v/>
      </c>
      <c r="AK148" t="str">
        <f t="shared" si="506"/>
        <v/>
      </c>
      <c r="AL148">
        <f t="shared" si="584"/>
        <v>0</v>
      </c>
      <c r="AM148" t="str">
        <f t="shared" si="507"/>
        <v/>
      </c>
      <c r="AN148" t="str">
        <f t="shared" si="508"/>
        <v/>
      </c>
      <c r="AO148" t="str">
        <f t="shared" si="509"/>
        <v/>
      </c>
      <c r="AP148" t="str">
        <f t="shared" si="614"/>
        <v/>
      </c>
      <c r="AQ148" t="b">
        <f t="shared" si="411"/>
        <v>0</v>
      </c>
      <c r="AR148" t="str">
        <f t="shared" si="510"/>
        <v/>
      </c>
      <c r="AS148" t="str">
        <f t="shared" si="511"/>
        <v/>
      </c>
      <c r="AT148" t="str">
        <f t="shared" si="585"/>
        <v/>
      </c>
      <c r="AU148" t="str">
        <f t="shared" si="512"/>
        <v/>
      </c>
      <c r="AV148" t="str">
        <f t="shared" si="586"/>
        <v/>
      </c>
      <c r="AW148" t="str">
        <f t="shared" si="587"/>
        <v/>
      </c>
      <c r="AX148" t="str">
        <f t="shared" si="588"/>
        <v/>
      </c>
      <c r="AY148" t="str">
        <f t="shared" si="589"/>
        <v/>
      </c>
      <c r="AZ148" t="str">
        <f t="shared" si="590"/>
        <v/>
      </c>
      <c r="BA148" t="str">
        <f t="shared" si="591"/>
        <v/>
      </c>
      <c r="BB148" t="str">
        <f t="shared" si="592"/>
        <v/>
      </c>
      <c r="BC148" t="str">
        <f t="shared" si="513"/>
        <v/>
      </c>
      <c r="BD148" t="str">
        <f t="shared" si="514"/>
        <v/>
      </c>
      <c r="BE148" t="str">
        <f t="shared" si="515"/>
        <v/>
      </c>
      <c r="BF148" t="str">
        <f t="shared" si="516"/>
        <v/>
      </c>
      <c r="BG148" t="str">
        <f t="shared" si="517"/>
        <v/>
      </c>
      <c r="BH148" t="str">
        <f t="shared" si="518"/>
        <v/>
      </c>
      <c r="BI148">
        <f t="shared" si="593"/>
        <v>0</v>
      </c>
      <c r="BJ148" t="str">
        <f t="shared" si="519"/>
        <v/>
      </c>
      <c r="BK148" t="str">
        <f t="shared" si="520"/>
        <v/>
      </c>
      <c r="BL148" t="b">
        <f t="shared" si="521"/>
        <v>0</v>
      </c>
      <c r="BM148" t="str">
        <f t="shared" si="522"/>
        <v/>
      </c>
      <c r="BN148" t="str">
        <f t="shared" si="523"/>
        <v/>
      </c>
      <c r="BO148" t="str">
        <f t="shared" si="524"/>
        <v/>
      </c>
      <c r="BP148" t="str">
        <f t="shared" si="525"/>
        <v/>
      </c>
      <c r="BQ148" t="str">
        <f t="shared" si="526"/>
        <v/>
      </c>
      <c r="BR148" t="str">
        <f t="shared" si="527"/>
        <v/>
      </c>
      <c r="BS148" t="str">
        <f t="shared" si="528"/>
        <v/>
      </c>
      <c r="BT148" t="str">
        <f t="shared" si="529"/>
        <v/>
      </c>
      <c r="BU148" t="str">
        <f t="shared" si="530"/>
        <v/>
      </c>
      <c r="BV148" t="str">
        <f t="shared" si="531"/>
        <v/>
      </c>
      <c r="BW148" t="str">
        <f t="shared" si="532"/>
        <v/>
      </c>
      <c r="BX148" t="str">
        <f t="shared" si="533"/>
        <v/>
      </c>
      <c r="BY148">
        <f t="shared" si="594"/>
        <v>0</v>
      </c>
      <c r="BZ148">
        <f t="shared" si="617"/>
        <v>0</v>
      </c>
      <c r="CA148" t="str">
        <f t="shared" si="534"/>
        <v/>
      </c>
      <c r="CB148" t="str">
        <f t="shared" si="595"/>
        <v/>
      </c>
      <c r="CC148" t="str">
        <f t="shared" si="596"/>
        <v/>
      </c>
      <c r="CD148" t="str">
        <f t="shared" si="535"/>
        <v/>
      </c>
      <c r="CE148" t="str">
        <f t="shared" si="536"/>
        <v/>
      </c>
      <c r="CF148" t="str">
        <f t="shared" si="537"/>
        <v/>
      </c>
      <c r="CG148" t="str">
        <f t="shared" si="538"/>
        <v/>
      </c>
      <c r="CH148" t="str">
        <f t="shared" si="539"/>
        <v/>
      </c>
      <c r="CI148" t="str">
        <f t="shared" si="540"/>
        <v/>
      </c>
      <c r="CJ148" t="str">
        <f t="shared" si="541"/>
        <v/>
      </c>
      <c r="CK148" t="str">
        <f t="shared" si="542"/>
        <v/>
      </c>
      <c r="CL148" t="str">
        <f t="shared" si="543"/>
        <v/>
      </c>
      <c r="CM148" t="str">
        <f t="shared" si="544"/>
        <v/>
      </c>
      <c r="CN148" t="str">
        <f t="shared" si="545"/>
        <v/>
      </c>
      <c r="CO148" t="str">
        <f t="shared" si="546"/>
        <v/>
      </c>
      <c r="CP148" t="str">
        <f t="shared" si="547"/>
        <v/>
      </c>
      <c r="CQ148" t="str">
        <f t="shared" si="548"/>
        <v/>
      </c>
      <c r="CR148" t="str">
        <f t="shared" si="549"/>
        <v/>
      </c>
      <c r="CS148" t="str">
        <f t="shared" si="550"/>
        <v/>
      </c>
      <c r="CT148" t="str">
        <f t="shared" si="551"/>
        <v/>
      </c>
      <c r="CU148" t="str">
        <f t="shared" si="552"/>
        <v/>
      </c>
      <c r="CV148" t="str">
        <f t="shared" si="553"/>
        <v/>
      </c>
      <c r="CW148" t="str">
        <f t="shared" si="618"/>
        <v/>
      </c>
      <c r="CX148" t="str">
        <f t="shared" si="619"/>
        <v/>
      </c>
      <c r="CY148" t="str">
        <f t="shared" si="620"/>
        <v/>
      </c>
      <c r="CZ148" t="str">
        <f t="shared" si="621"/>
        <v/>
      </c>
      <c r="DA148" t="str">
        <f t="shared" si="622"/>
        <v/>
      </c>
      <c r="DB148" t="str">
        <f t="shared" si="623"/>
        <v/>
      </c>
      <c r="DC148" t="str">
        <f t="shared" si="624"/>
        <v/>
      </c>
      <c r="DD148" t="str">
        <f t="shared" si="625"/>
        <v/>
      </c>
      <c r="DE148">
        <f t="shared" si="626"/>
        <v>0</v>
      </c>
      <c r="DF148">
        <f t="shared" si="554"/>
        <v>0</v>
      </c>
      <c r="DG148" t="str">
        <f t="shared" si="555"/>
        <v/>
      </c>
      <c r="DH148" t="str">
        <f t="shared" si="597"/>
        <v/>
      </c>
      <c r="DI148" t="str">
        <f t="shared" si="598"/>
        <v/>
      </c>
      <c r="DJ148" t="str">
        <f t="shared" si="599"/>
        <v/>
      </c>
      <c r="DK148" t="str">
        <f t="shared" si="600"/>
        <v/>
      </c>
      <c r="DL148" t="str">
        <f t="shared" si="601"/>
        <v/>
      </c>
      <c r="DM148" t="str">
        <f t="shared" si="602"/>
        <v/>
      </c>
      <c r="DN148" t="str">
        <f t="shared" si="603"/>
        <v/>
      </c>
      <c r="DO148" t="str">
        <f t="shared" si="604"/>
        <v/>
      </c>
      <c r="DP148" t="str">
        <f t="shared" si="605"/>
        <v/>
      </c>
      <c r="DQ148" t="str">
        <f t="shared" si="556"/>
        <v/>
      </c>
      <c r="DR148" t="str">
        <f t="shared" si="557"/>
        <v/>
      </c>
      <c r="DS148" t="str">
        <f t="shared" si="558"/>
        <v/>
      </c>
      <c r="DT148" t="str">
        <f t="shared" si="559"/>
        <v/>
      </c>
      <c r="DU148" t="str">
        <f t="shared" si="560"/>
        <v/>
      </c>
      <c r="DV148" t="str">
        <f t="shared" si="561"/>
        <v/>
      </c>
      <c r="DW148" t="str">
        <f t="shared" si="562"/>
        <v/>
      </c>
      <c r="DX148" t="str">
        <f t="shared" si="563"/>
        <v/>
      </c>
      <c r="DY148" t="str">
        <f t="shared" si="627"/>
        <v/>
      </c>
      <c r="DZ148" t="str">
        <f t="shared" si="628"/>
        <v/>
      </c>
      <c r="EA148" t="str">
        <f t="shared" si="629"/>
        <v/>
      </c>
      <c r="EB148" t="str">
        <f t="shared" si="630"/>
        <v/>
      </c>
      <c r="EC148" t="str">
        <f t="shared" si="631"/>
        <v/>
      </c>
      <c r="ED148" t="str">
        <f t="shared" si="632"/>
        <v/>
      </c>
      <c r="EE148" t="str">
        <f t="shared" si="633"/>
        <v/>
      </c>
      <c r="EF148" t="str">
        <f t="shared" si="634"/>
        <v/>
      </c>
      <c r="EG148">
        <f t="shared" si="615"/>
        <v>0</v>
      </c>
      <c r="EH148" t="str">
        <f t="shared" si="606"/>
        <v/>
      </c>
      <c r="EI148" t="b">
        <f t="shared" si="564"/>
        <v>0</v>
      </c>
      <c r="EJ148" t="b">
        <f t="shared" si="565"/>
        <v>0</v>
      </c>
      <c r="EK148" t="b">
        <f t="shared" si="566"/>
        <v>0</v>
      </c>
      <c r="EL148" t="str">
        <f t="shared" si="607"/>
        <v>FALSEFALSEFALSE</v>
      </c>
      <c r="EM148" t="str">
        <f t="shared" si="608"/>
        <v/>
      </c>
      <c r="EN148" t="str">
        <f t="shared" si="609"/>
        <v/>
      </c>
      <c r="EO148" t="str">
        <f t="shared" si="567"/>
        <v/>
      </c>
      <c r="EP148" t="str">
        <f t="shared" si="568"/>
        <v/>
      </c>
      <c r="EQ148" t="str">
        <f t="shared" si="616"/>
        <v/>
      </c>
    </row>
    <row r="149" spans="1:147" x14ac:dyDescent="0.2">
      <c r="A149" t="str">
        <f t="shared" si="610"/>
        <v/>
      </c>
      <c r="B149" s="6" t="str">
        <f t="shared" si="635"/>
        <v/>
      </c>
      <c r="C149" t="str">
        <f t="shared" si="611"/>
        <v/>
      </c>
      <c r="D149" s="8" t="str">
        <f t="shared" si="612"/>
        <v/>
      </c>
      <c r="E149" s="9" t="str">
        <f t="shared" si="569"/>
        <v/>
      </c>
      <c r="F149" s="8" t="str">
        <f t="shared" si="570"/>
        <v/>
      </c>
      <c r="G149" t="str">
        <f t="shared" si="571"/>
        <v/>
      </c>
      <c r="H149" t="str">
        <f t="shared" si="572"/>
        <v/>
      </c>
      <c r="I149" t="str">
        <f t="shared" si="573"/>
        <v/>
      </c>
      <c r="J149" t="str">
        <f t="shared" si="574"/>
        <v/>
      </c>
      <c r="K149" t="str">
        <f t="shared" si="575"/>
        <v/>
      </c>
      <c r="L149" t="str">
        <f t="shared" si="576"/>
        <v/>
      </c>
      <c r="M149" t="str">
        <f t="shared" si="577"/>
        <v/>
      </c>
      <c r="N149" t="str">
        <f t="shared" si="578"/>
        <v/>
      </c>
      <c r="O149" t="str">
        <f t="shared" si="579"/>
        <v/>
      </c>
      <c r="P149" t="str">
        <f t="shared" si="580"/>
        <v/>
      </c>
      <c r="Q149" t="str">
        <f t="shared" si="613"/>
        <v/>
      </c>
      <c r="R149" t="str">
        <f t="shared" si="581"/>
        <v/>
      </c>
      <c r="S149" t="str">
        <f t="shared" si="491"/>
        <v/>
      </c>
      <c r="T149">
        <f t="shared" si="582"/>
        <v>0</v>
      </c>
      <c r="U149" t="str">
        <f t="shared" si="492"/>
        <v/>
      </c>
      <c r="V149" t="str">
        <f t="shared" si="493"/>
        <v/>
      </c>
      <c r="W149" t="str">
        <f t="shared" si="494"/>
        <v/>
      </c>
      <c r="X149" t="str">
        <f t="shared" si="495"/>
        <v/>
      </c>
      <c r="Y149" t="str">
        <f t="shared" si="496"/>
        <v/>
      </c>
      <c r="Z149" t="str">
        <f t="shared" si="497"/>
        <v/>
      </c>
      <c r="AA149" t="str">
        <f t="shared" si="583"/>
        <v/>
      </c>
      <c r="AC149" t="str">
        <f t="shared" si="498"/>
        <v/>
      </c>
      <c r="AD149" t="str">
        <f t="shared" si="499"/>
        <v/>
      </c>
      <c r="AE149" t="str">
        <f t="shared" si="500"/>
        <v/>
      </c>
      <c r="AF149" t="str">
        <f t="shared" si="501"/>
        <v/>
      </c>
      <c r="AG149" t="str">
        <f t="shared" si="502"/>
        <v/>
      </c>
      <c r="AH149" t="str">
        <f t="shared" si="503"/>
        <v/>
      </c>
      <c r="AI149" t="str">
        <f t="shared" si="504"/>
        <v/>
      </c>
      <c r="AJ149" t="str">
        <f t="shared" si="505"/>
        <v/>
      </c>
      <c r="AK149" t="str">
        <f t="shared" si="506"/>
        <v/>
      </c>
      <c r="AL149">
        <f t="shared" si="584"/>
        <v>0</v>
      </c>
      <c r="AM149" t="str">
        <f t="shared" si="507"/>
        <v/>
      </c>
      <c r="AN149" t="str">
        <f t="shared" si="508"/>
        <v/>
      </c>
      <c r="AO149" t="str">
        <f t="shared" si="509"/>
        <v/>
      </c>
      <c r="AP149" t="str">
        <f t="shared" si="614"/>
        <v/>
      </c>
      <c r="AQ149" t="b">
        <f t="shared" si="411"/>
        <v>0</v>
      </c>
      <c r="AR149" t="str">
        <f t="shared" si="510"/>
        <v/>
      </c>
      <c r="AS149" t="str">
        <f t="shared" si="511"/>
        <v/>
      </c>
      <c r="AT149" t="str">
        <f t="shared" si="585"/>
        <v/>
      </c>
      <c r="AU149" t="str">
        <f t="shared" si="512"/>
        <v/>
      </c>
      <c r="AV149" t="str">
        <f t="shared" si="586"/>
        <v/>
      </c>
      <c r="AW149" t="str">
        <f t="shared" si="587"/>
        <v/>
      </c>
      <c r="AX149" t="str">
        <f t="shared" si="588"/>
        <v/>
      </c>
      <c r="AY149" t="str">
        <f t="shared" si="589"/>
        <v/>
      </c>
      <c r="AZ149" t="str">
        <f t="shared" si="590"/>
        <v/>
      </c>
      <c r="BA149" t="str">
        <f t="shared" si="591"/>
        <v/>
      </c>
      <c r="BB149" t="str">
        <f t="shared" si="592"/>
        <v/>
      </c>
      <c r="BC149" t="str">
        <f t="shared" si="513"/>
        <v/>
      </c>
      <c r="BD149" t="str">
        <f t="shared" si="514"/>
        <v/>
      </c>
      <c r="BE149" t="str">
        <f t="shared" si="515"/>
        <v/>
      </c>
      <c r="BF149" t="str">
        <f t="shared" si="516"/>
        <v/>
      </c>
      <c r="BG149" t="str">
        <f t="shared" si="517"/>
        <v/>
      </c>
      <c r="BH149" t="str">
        <f t="shared" si="518"/>
        <v/>
      </c>
      <c r="BI149">
        <f t="shared" si="593"/>
        <v>0</v>
      </c>
      <c r="BJ149" t="str">
        <f t="shared" si="519"/>
        <v/>
      </c>
      <c r="BK149" t="str">
        <f t="shared" si="520"/>
        <v/>
      </c>
      <c r="BL149" t="b">
        <f t="shared" si="521"/>
        <v>0</v>
      </c>
      <c r="BM149" t="str">
        <f t="shared" si="522"/>
        <v/>
      </c>
      <c r="BN149" t="str">
        <f t="shared" si="523"/>
        <v/>
      </c>
      <c r="BO149" t="str">
        <f t="shared" si="524"/>
        <v/>
      </c>
      <c r="BP149" t="str">
        <f t="shared" si="525"/>
        <v/>
      </c>
      <c r="BQ149" t="str">
        <f t="shared" si="526"/>
        <v/>
      </c>
      <c r="BR149" t="str">
        <f t="shared" si="527"/>
        <v/>
      </c>
      <c r="BS149" t="str">
        <f t="shared" si="528"/>
        <v/>
      </c>
      <c r="BT149" t="str">
        <f t="shared" si="529"/>
        <v/>
      </c>
      <c r="BU149" t="str">
        <f t="shared" si="530"/>
        <v/>
      </c>
      <c r="BV149" t="str">
        <f t="shared" si="531"/>
        <v/>
      </c>
      <c r="BW149" t="str">
        <f t="shared" si="532"/>
        <v/>
      </c>
      <c r="BX149" t="str">
        <f t="shared" si="533"/>
        <v/>
      </c>
      <c r="BY149">
        <f t="shared" si="594"/>
        <v>0</v>
      </c>
      <c r="BZ149">
        <f t="shared" si="617"/>
        <v>0</v>
      </c>
      <c r="CA149" t="str">
        <f t="shared" si="534"/>
        <v/>
      </c>
      <c r="CB149" t="str">
        <f t="shared" si="595"/>
        <v/>
      </c>
      <c r="CC149" t="str">
        <f t="shared" si="596"/>
        <v/>
      </c>
      <c r="CD149" t="str">
        <f t="shared" si="535"/>
        <v/>
      </c>
      <c r="CE149" t="str">
        <f t="shared" si="536"/>
        <v/>
      </c>
      <c r="CF149" t="str">
        <f t="shared" si="537"/>
        <v/>
      </c>
      <c r="CG149" t="str">
        <f t="shared" si="538"/>
        <v/>
      </c>
      <c r="CH149" t="str">
        <f t="shared" si="539"/>
        <v/>
      </c>
      <c r="CI149" t="str">
        <f t="shared" si="540"/>
        <v/>
      </c>
      <c r="CJ149" t="str">
        <f t="shared" si="541"/>
        <v/>
      </c>
      <c r="CK149" t="str">
        <f t="shared" si="542"/>
        <v/>
      </c>
      <c r="CL149" t="str">
        <f t="shared" si="543"/>
        <v/>
      </c>
      <c r="CM149" t="str">
        <f t="shared" si="544"/>
        <v/>
      </c>
      <c r="CN149" t="str">
        <f t="shared" si="545"/>
        <v/>
      </c>
      <c r="CO149" t="str">
        <f t="shared" si="546"/>
        <v/>
      </c>
      <c r="CP149" t="str">
        <f t="shared" si="547"/>
        <v/>
      </c>
      <c r="CQ149" t="str">
        <f t="shared" si="548"/>
        <v/>
      </c>
      <c r="CR149" t="str">
        <f t="shared" si="549"/>
        <v/>
      </c>
      <c r="CS149" t="str">
        <f t="shared" si="550"/>
        <v/>
      </c>
      <c r="CT149" t="str">
        <f t="shared" si="551"/>
        <v/>
      </c>
      <c r="CU149" t="str">
        <f t="shared" si="552"/>
        <v/>
      </c>
      <c r="CV149" t="str">
        <f t="shared" si="553"/>
        <v/>
      </c>
      <c r="CW149" t="str">
        <f t="shared" si="618"/>
        <v/>
      </c>
      <c r="CX149" t="str">
        <f t="shared" si="619"/>
        <v/>
      </c>
      <c r="CY149" t="str">
        <f t="shared" si="620"/>
        <v/>
      </c>
      <c r="CZ149" t="str">
        <f t="shared" si="621"/>
        <v/>
      </c>
      <c r="DA149" t="str">
        <f t="shared" si="622"/>
        <v/>
      </c>
      <c r="DB149" t="str">
        <f t="shared" si="623"/>
        <v/>
      </c>
      <c r="DC149" t="str">
        <f t="shared" si="624"/>
        <v/>
      </c>
      <c r="DD149" t="str">
        <f t="shared" si="625"/>
        <v/>
      </c>
      <c r="DE149">
        <f t="shared" si="626"/>
        <v>0</v>
      </c>
      <c r="DF149">
        <f t="shared" si="554"/>
        <v>0</v>
      </c>
      <c r="DG149" t="str">
        <f t="shared" si="555"/>
        <v/>
      </c>
      <c r="DH149" t="str">
        <f t="shared" si="597"/>
        <v/>
      </c>
      <c r="DI149" t="str">
        <f t="shared" si="598"/>
        <v/>
      </c>
      <c r="DJ149" t="str">
        <f t="shared" si="599"/>
        <v/>
      </c>
      <c r="DK149" t="str">
        <f t="shared" si="600"/>
        <v/>
      </c>
      <c r="DL149" t="str">
        <f t="shared" si="601"/>
        <v/>
      </c>
      <c r="DM149" t="str">
        <f t="shared" si="602"/>
        <v/>
      </c>
      <c r="DN149" t="str">
        <f t="shared" si="603"/>
        <v/>
      </c>
      <c r="DO149" t="str">
        <f t="shared" si="604"/>
        <v/>
      </c>
      <c r="DP149" t="str">
        <f t="shared" si="605"/>
        <v/>
      </c>
      <c r="DQ149" t="str">
        <f t="shared" si="556"/>
        <v/>
      </c>
      <c r="DR149" t="str">
        <f t="shared" si="557"/>
        <v/>
      </c>
      <c r="DS149" t="str">
        <f t="shared" si="558"/>
        <v/>
      </c>
      <c r="DT149" t="str">
        <f t="shared" si="559"/>
        <v/>
      </c>
      <c r="DU149" t="str">
        <f t="shared" si="560"/>
        <v/>
      </c>
      <c r="DV149" t="str">
        <f t="shared" si="561"/>
        <v/>
      </c>
      <c r="DW149" t="str">
        <f t="shared" si="562"/>
        <v/>
      </c>
      <c r="DX149" t="str">
        <f t="shared" si="563"/>
        <v/>
      </c>
      <c r="DY149" t="str">
        <f t="shared" si="627"/>
        <v/>
      </c>
      <c r="DZ149" t="str">
        <f t="shared" si="628"/>
        <v/>
      </c>
      <c r="EA149" t="str">
        <f t="shared" si="629"/>
        <v/>
      </c>
      <c r="EB149" t="str">
        <f t="shared" si="630"/>
        <v/>
      </c>
      <c r="EC149" t="str">
        <f t="shared" si="631"/>
        <v/>
      </c>
      <c r="ED149" t="str">
        <f t="shared" si="632"/>
        <v/>
      </c>
      <c r="EE149" t="str">
        <f t="shared" si="633"/>
        <v/>
      </c>
      <c r="EF149" t="str">
        <f t="shared" si="634"/>
        <v/>
      </c>
      <c r="EG149">
        <f t="shared" si="615"/>
        <v>0</v>
      </c>
      <c r="EH149" t="str">
        <f t="shared" si="606"/>
        <v/>
      </c>
      <c r="EI149" t="b">
        <f t="shared" si="564"/>
        <v>0</v>
      </c>
      <c r="EJ149" t="b">
        <f t="shared" si="565"/>
        <v>0</v>
      </c>
      <c r="EK149" t="b">
        <f t="shared" si="566"/>
        <v>0</v>
      </c>
      <c r="EL149" t="str">
        <f t="shared" si="607"/>
        <v>FALSEFALSEFALSE</v>
      </c>
      <c r="EM149" t="str">
        <f t="shared" si="608"/>
        <v/>
      </c>
      <c r="EN149" t="str">
        <f t="shared" si="609"/>
        <v/>
      </c>
      <c r="EO149" t="str">
        <f t="shared" si="567"/>
        <v/>
      </c>
      <c r="EP149" t="str">
        <f t="shared" si="568"/>
        <v/>
      </c>
      <c r="EQ149" t="str">
        <f t="shared" si="616"/>
        <v/>
      </c>
    </row>
    <row r="150" spans="1:147" x14ac:dyDescent="0.2">
      <c r="A150" t="str">
        <f t="shared" si="610"/>
        <v/>
      </c>
      <c r="B150" s="6" t="str">
        <f t="shared" si="635"/>
        <v/>
      </c>
      <c r="C150" t="str">
        <f t="shared" si="611"/>
        <v/>
      </c>
      <c r="D150" s="8" t="str">
        <f t="shared" si="612"/>
        <v/>
      </c>
      <c r="E150" s="9" t="str">
        <f t="shared" si="569"/>
        <v/>
      </c>
      <c r="F150" s="8" t="str">
        <f t="shared" si="570"/>
        <v/>
      </c>
      <c r="G150" t="str">
        <f t="shared" si="571"/>
        <v/>
      </c>
      <c r="H150" t="str">
        <f t="shared" si="572"/>
        <v/>
      </c>
      <c r="I150" t="str">
        <f t="shared" si="573"/>
        <v/>
      </c>
      <c r="J150" t="str">
        <f t="shared" si="574"/>
        <v/>
      </c>
      <c r="K150" t="str">
        <f t="shared" si="575"/>
        <v/>
      </c>
      <c r="L150" t="str">
        <f t="shared" si="576"/>
        <v/>
      </c>
      <c r="M150" t="str">
        <f t="shared" si="577"/>
        <v/>
      </c>
      <c r="N150" t="str">
        <f t="shared" si="578"/>
        <v/>
      </c>
      <c r="O150" t="str">
        <f t="shared" si="579"/>
        <v/>
      </c>
      <c r="P150" t="str">
        <f t="shared" si="580"/>
        <v/>
      </c>
      <c r="Q150" t="str">
        <f t="shared" si="613"/>
        <v/>
      </c>
      <c r="R150" t="str">
        <f t="shared" si="581"/>
        <v/>
      </c>
      <c r="S150" t="str">
        <f t="shared" si="491"/>
        <v/>
      </c>
      <c r="T150">
        <f t="shared" si="582"/>
        <v>0</v>
      </c>
      <c r="U150" t="str">
        <f t="shared" si="492"/>
        <v/>
      </c>
      <c r="V150" t="str">
        <f t="shared" si="493"/>
        <v/>
      </c>
      <c r="W150" t="str">
        <f t="shared" si="494"/>
        <v/>
      </c>
      <c r="X150" t="str">
        <f t="shared" si="495"/>
        <v/>
      </c>
      <c r="Y150" t="str">
        <f t="shared" si="496"/>
        <v/>
      </c>
      <c r="Z150" t="str">
        <f t="shared" si="497"/>
        <v/>
      </c>
      <c r="AA150" t="str">
        <f t="shared" si="583"/>
        <v/>
      </c>
      <c r="AC150" t="str">
        <f t="shared" si="498"/>
        <v/>
      </c>
      <c r="AD150" t="str">
        <f t="shared" si="499"/>
        <v/>
      </c>
      <c r="AE150" t="str">
        <f t="shared" si="500"/>
        <v/>
      </c>
      <c r="AF150" t="str">
        <f t="shared" si="501"/>
        <v/>
      </c>
      <c r="AG150" t="str">
        <f t="shared" si="502"/>
        <v/>
      </c>
      <c r="AH150" t="str">
        <f t="shared" si="503"/>
        <v/>
      </c>
      <c r="AI150" t="str">
        <f t="shared" si="504"/>
        <v/>
      </c>
      <c r="AJ150" t="str">
        <f t="shared" si="505"/>
        <v/>
      </c>
      <c r="AK150" t="str">
        <f t="shared" si="506"/>
        <v/>
      </c>
      <c r="AL150">
        <f t="shared" si="584"/>
        <v>0</v>
      </c>
      <c r="AM150" t="str">
        <f t="shared" si="507"/>
        <v/>
      </c>
      <c r="AN150" t="str">
        <f t="shared" si="508"/>
        <v/>
      </c>
      <c r="AO150" t="str">
        <f t="shared" si="509"/>
        <v/>
      </c>
      <c r="AP150" t="str">
        <f t="shared" si="614"/>
        <v/>
      </c>
      <c r="AQ150" t="b">
        <f t="shared" si="411"/>
        <v>0</v>
      </c>
      <c r="AR150" t="str">
        <f t="shared" si="510"/>
        <v/>
      </c>
      <c r="AS150" t="str">
        <f t="shared" si="511"/>
        <v/>
      </c>
      <c r="AT150" t="str">
        <f t="shared" si="585"/>
        <v/>
      </c>
      <c r="AU150" t="str">
        <f t="shared" si="512"/>
        <v/>
      </c>
      <c r="AV150" t="str">
        <f t="shared" si="586"/>
        <v/>
      </c>
      <c r="AW150" t="str">
        <f t="shared" si="587"/>
        <v/>
      </c>
      <c r="AX150" t="str">
        <f t="shared" si="588"/>
        <v/>
      </c>
      <c r="AY150" t="str">
        <f t="shared" si="589"/>
        <v/>
      </c>
      <c r="AZ150" t="str">
        <f t="shared" si="590"/>
        <v/>
      </c>
      <c r="BA150" t="str">
        <f t="shared" si="591"/>
        <v/>
      </c>
      <c r="BB150" t="str">
        <f t="shared" si="592"/>
        <v/>
      </c>
      <c r="BC150" t="str">
        <f t="shared" si="513"/>
        <v/>
      </c>
      <c r="BD150" t="str">
        <f t="shared" si="514"/>
        <v/>
      </c>
      <c r="BE150" t="str">
        <f t="shared" si="515"/>
        <v/>
      </c>
      <c r="BF150" t="str">
        <f t="shared" si="516"/>
        <v/>
      </c>
      <c r="BG150" t="str">
        <f t="shared" si="517"/>
        <v/>
      </c>
      <c r="BH150" t="str">
        <f t="shared" si="518"/>
        <v/>
      </c>
      <c r="BI150">
        <f t="shared" si="593"/>
        <v>0</v>
      </c>
      <c r="BJ150" t="str">
        <f t="shared" si="519"/>
        <v/>
      </c>
      <c r="BK150" t="str">
        <f t="shared" si="520"/>
        <v/>
      </c>
      <c r="BL150" t="b">
        <f t="shared" si="521"/>
        <v>0</v>
      </c>
      <c r="BM150" t="str">
        <f t="shared" si="522"/>
        <v/>
      </c>
      <c r="BN150" t="str">
        <f t="shared" si="523"/>
        <v/>
      </c>
      <c r="BO150" t="str">
        <f t="shared" si="524"/>
        <v/>
      </c>
      <c r="BP150" t="str">
        <f t="shared" si="525"/>
        <v/>
      </c>
      <c r="BQ150" t="str">
        <f t="shared" si="526"/>
        <v/>
      </c>
      <c r="BR150" t="str">
        <f t="shared" si="527"/>
        <v/>
      </c>
      <c r="BS150" t="str">
        <f t="shared" si="528"/>
        <v/>
      </c>
      <c r="BT150" t="str">
        <f t="shared" si="529"/>
        <v/>
      </c>
      <c r="BU150" t="str">
        <f t="shared" si="530"/>
        <v/>
      </c>
      <c r="BV150" t="str">
        <f t="shared" si="531"/>
        <v/>
      </c>
      <c r="BW150" t="str">
        <f t="shared" si="532"/>
        <v/>
      </c>
      <c r="BX150" t="str">
        <f t="shared" si="533"/>
        <v/>
      </c>
      <c r="BY150">
        <f t="shared" si="594"/>
        <v>0</v>
      </c>
      <c r="BZ150">
        <f t="shared" si="617"/>
        <v>0</v>
      </c>
      <c r="CA150" t="str">
        <f t="shared" si="534"/>
        <v/>
      </c>
      <c r="CB150" t="str">
        <f t="shared" si="595"/>
        <v/>
      </c>
      <c r="CC150" t="str">
        <f t="shared" si="596"/>
        <v/>
      </c>
      <c r="CD150" t="str">
        <f t="shared" si="535"/>
        <v/>
      </c>
      <c r="CE150" t="str">
        <f t="shared" si="536"/>
        <v/>
      </c>
      <c r="CF150" t="str">
        <f t="shared" si="537"/>
        <v/>
      </c>
      <c r="CG150" t="str">
        <f t="shared" si="538"/>
        <v/>
      </c>
      <c r="CH150" t="str">
        <f t="shared" si="539"/>
        <v/>
      </c>
      <c r="CI150" t="str">
        <f t="shared" si="540"/>
        <v/>
      </c>
      <c r="CJ150" t="str">
        <f t="shared" si="541"/>
        <v/>
      </c>
      <c r="CK150" t="str">
        <f t="shared" si="542"/>
        <v/>
      </c>
      <c r="CL150" t="str">
        <f t="shared" si="543"/>
        <v/>
      </c>
      <c r="CM150" t="str">
        <f t="shared" si="544"/>
        <v/>
      </c>
      <c r="CN150" t="str">
        <f t="shared" si="545"/>
        <v/>
      </c>
      <c r="CO150" t="str">
        <f t="shared" si="546"/>
        <v/>
      </c>
      <c r="CP150" t="str">
        <f t="shared" si="547"/>
        <v/>
      </c>
      <c r="CQ150" t="str">
        <f t="shared" si="548"/>
        <v/>
      </c>
      <c r="CR150" t="str">
        <f t="shared" si="549"/>
        <v/>
      </c>
      <c r="CS150" t="str">
        <f t="shared" si="550"/>
        <v/>
      </c>
      <c r="CT150" t="str">
        <f t="shared" si="551"/>
        <v/>
      </c>
      <c r="CU150" t="str">
        <f t="shared" si="552"/>
        <v/>
      </c>
      <c r="CV150" t="str">
        <f t="shared" si="553"/>
        <v/>
      </c>
      <c r="CW150" t="str">
        <f t="shared" si="618"/>
        <v/>
      </c>
      <c r="CX150" t="str">
        <f t="shared" si="619"/>
        <v/>
      </c>
      <c r="CY150" t="str">
        <f t="shared" si="620"/>
        <v/>
      </c>
      <c r="CZ150" t="str">
        <f t="shared" si="621"/>
        <v/>
      </c>
      <c r="DA150" t="str">
        <f t="shared" si="622"/>
        <v/>
      </c>
      <c r="DB150" t="str">
        <f t="shared" si="623"/>
        <v/>
      </c>
      <c r="DC150" t="str">
        <f t="shared" si="624"/>
        <v/>
      </c>
      <c r="DD150" t="str">
        <f t="shared" si="625"/>
        <v/>
      </c>
      <c r="DE150">
        <f t="shared" si="626"/>
        <v>0</v>
      </c>
      <c r="DF150">
        <f t="shared" si="554"/>
        <v>0</v>
      </c>
      <c r="DG150" t="str">
        <f t="shared" si="555"/>
        <v/>
      </c>
      <c r="DH150" t="str">
        <f t="shared" si="597"/>
        <v/>
      </c>
      <c r="DI150" t="str">
        <f t="shared" si="598"/>
        <v/>
      </c>
      <c r="DJ150" t="str">
        <f t="shared" si="599"/>
        <v/>
      </c>
      <c r="DK150" t="str">
        <f t="shared" si="600"/>
        <v/>
      </c>
      <c r="DL150" t="str">
        <f t="shared" si="601"/>
        <v/>
      </c>
      <c r="DM150" t="str">
        <f t="shared" si="602"/>
        <v/>
      </c>
      <c r="DN150" t="str">
        <f t="shared" si="603"/>
        <v/>
      </c>
      <c r="DO150" t="str">
        <f t="shared" si="604"/>
        <v/>
      </c>
      <c r="DP150" t="str">
        <f t="shared" si="605"/>
        <v/>
      </c>
      <c r="DQ150" t="str">
        <f t="shared" si="556"/>
        <v/>
      </c>
      <c r="DR150" t="str">
        <f t="shared" si="557"/>
        <v/>
      </c>
      <c r="DS150" t="str">
        <f t="shared" si="558"/>
        <v/>
      </c>
      <c r="DT150" t="str">
        <f t="shared" si="559"/>
        <v/>
      </c>
      <c r="DU150" t="str">
        <f t="shared" si="560"/>
        <v/>
      </c>
      <c r="DV150" t="str">
        <f t="shared" si="561"/>
        <v/>
      </c>
      <c r="DW150" t="str">
        <f t="shared" si="562"/>
        <v/>
      </c>
      <c r="DX150" t="str">
        <f t="shared" si="563"/>
        <v/>
      </c>
      <c r="DY150" t="str">
        <f t="shared" si="627"/>
        <v/>
      </c>
      <c r="DZ150" t="str">
        <f t="shared" si="628"/>
        <v/>
      </c>
      <c r="EA150" t="str">
        <f t="shared" si="629"/>
        <v/>
      </c>
      <c r="EB150" t="str">
        <f t="shared" si="630"/>
        <v/>
      </c>
      <c r="EC150" t="str">
        <f t="shared" si="631"/>
        <v/>
      </c>
      <c r="ED150" t="str">
        <f t="shared" si="632"/>
        <v/>
      </c>
      <c r="EE150" t="str">
        <f t="shared" si="633"/>
        <v/>
      </c>
      <c r="EF150" t="str">
        <f t="shared" si="634"/>
        <v/>
      </c>
      <c r="EG150">
        <f t="shared" si="615"/>
        <v>0</v>
      </c>
      <c r="EH150" t="str">
        <f t="shared" si="606"/>
        <v/>
      </c>
      <c r="EI150" t="b">
        <f t="shared" si="564"/>
        <v>0</v>
      </c>
      <c r="EJ150" t="b">
        <f t="shared" si="565"/>
        <v>0</v>
      </c>
      <c r="EK150" t="b">
        <f t="shared" si="566"/>
        <v>0</v>
      </c>
      <c r="EL150" t="str">
        <f t="shared" si="607"/>
        <v>FALSEFALSEFALSE</v>
      </c>
      <c r="EM150" t="str">
        <f t="shared" si="608"/>
        <v/>
      </c>
      <c r="EN150" t="str">
        <f t="shared" si="609"/>
        <v/>
      </c>
      <c r="EO150" t="str">
        <f t="shared" si="567"/>
        <v/>
      </c>
      <c r="EP150" t="str">
        <f t="shared" si="568"/>
        <v/>
      </c>
      <c r="EQ150" t="str">
        <f t="shared" si="616"/>
        <v/>
      </c>
    </row>
    <row r="151" spans="1:147" x14ac:dyDescent="0.2">
      <c r="A151" t="str">
        <f t="shared" si="610"/>
        <v/>
      </c>
      <c r="B151" s="6" t="str">
        <f t="shared" si="635"/>
        <v/>
      </c>
      <c r="C151" t="str">
        <f t="shared" si="611"/>
        <v/>
      </c>
      <c r="D151" s="8" t="str">
        <f t="shared" si="612"/>
        <v/>
      </c>
      <c r="E151" s="9" t="str">
        <f t="shared" si="569"/>
        <v/>
      </c>
      <c r="F151" s="8" t="str">
        <f t="shared" si="570"/>
        <v/>
      </c>
      <c r="G151" t="str">
        <f t="shared" si="571"/>
        <v/>
      </c>
      <c r="H151" t="str">
        <f t="shared" si="572"/>
        <v/>
      </c>
      <c r="I151" t="str">
        <f t="shared" si="573"/>
        <v/>
      </c>
      <c r="J151" t="str">
        <f t="shared" si="574"/>
        <v/>
      </c>
      <c r="K151" t="str">
        <f t="shared" si="575"/>
        <v/>
      </c>
      <c r="L151" t="str">
        <f t="shared" si="576"/>
        <v/>
      </c>
      <c r="M151" t="str">
        <f t="shared" si="577"/>
        <v/>
      </c>
      <c r="N151" t="str">
        <f t="shared" si="578"/>
        <v/>
      </c>
      <c r="O151" t="str">
        <f t="shared" si="579"/>
        <v/>
      </c>
      <c r="P151" t="str">
        <f t="shared" si="580"/>
        <v/>
      </c>
      <c r="Q151" t="str">
        <f t="shared" si="613"/>
        <v/>
      </c>
      <c r="R151" t="str">
        <f t="shared" si="581"/>
        <v/>
      </c>
      <c r="S151" t="str">
        <f t="shared" si="491"/>
        <v/>
      </c>
      <c r="T151">
        <f t="shared" si="582"/>
        <v>0</v>
      </c>
      <c r="U151" t="str">
        <f t="shared" si="492"/>
        <v/>
      </c>
      <c r="V151" t="str">
        <f t="shared" si="493"/>
        <v/>
      </c>
      <c r="W151" t="str">
        <f t="shared" si="494"/>
        <v/>
      </c>
      <c r="X151" t="str">
        <f t="shared" si="495"/>
        <v/>
      </c>
      <c r="Y151" t="str">
        <f t="shared" si="496"/>
        <v/>
      </c>
      <c r="Z151" t="str">
        <f t="shared" si="497"/>
        <v/>
      </c>
      <c r="AA151" t="str">
        <f t="shared" si="583"/>
        <v/>
      </c>
      <c r="AC151" t="str">
        <f t="shared" si="498"/>
        <v/>
      </c>
      <c r="AD151" t="str">
        <f t="shared" si="499"/>
        <v/>
      </c>
      <c r="AE151" t="str">
        <f t="shared" si="500"/>
        <v/>
      </c>
      <c r="AF151" t="str">
        <f t="shared" si="501"/>
        <v/>
      </c>
      <c r="AG151" t="str">
        <f t="shared" si="502"/>
        <v/>
      </c>
      <c r="AH151" t="str">
        <f t="shared" si="503"/>
        <v/>
      </c>
      <c r="AI151" t="str">
        <f t="shared" si="504"/>
        <v/>
      </c>
      <c r="AJ151" t="str">
        <f t="shared" si="505"/>
        <v/>
      </c>
      <c r="AK151" t="str">
        <f t="shared" si="506"/>
        <v/>
      </c>
      <c r="AL151">
        <f t="shared" si="584"/>
        <v>0</v>
      </c>
      <c r="AM151" t="str">
        <f t="shared" si="507"/>
        <v/>
      </c>
      <c r="AN151" t="str">
        <f t="shared" si="508"/>
        <v/>
      </c>
      <c r="AO151" t="str">
        <f t="shared" si="509"/>
        <v/>
      </c>
      <c r="AP151" t="str">
        <f t="shared" si="614"/>
        <v/>
      </c>
      <c r="AQ151" t="b">
        <f t="shared" si="411"/>
        <v>0</v>
      </c>
      <c r="AR151" t="str">
        <f t="shared" si="510"/>
        <v/>
      </c>
      <c r="AS151" t="str">
        <f t="shared" si="511"/>
        <v/>
      </c>
      <c r="AT151" t="str">
        <f t="shared" si="585"/>
        <v/>
      </c>
      <c r="AU151" t="str">
        <f t="shared" si="512"/>
        <v/>
      </c>
      <c r="AV151" t="str">
        <f t="shared" si="586"/>
        <v/>
      </c>
      <c r="AW151" t="str">
        <f t="shared" si="587"/>
        <v/>
      </c>
      <c r="AX151" t="str">
        <f t="shared" si="588"/>
        <v/>
      </c>
      <c r="AY151" t="str">
        <f t="shared" si="589"/>
        <v/>
      </c>
      <c r="AZ151" t="str">
        <f t="shared" si="590"/>
        <v/>
      </c>
      <c r="BA151" t="str">
        <f t="shared" si="591"/>
        <v/>
      </c>
      <c r="BB151" t="str">
        <f t="shared" si="592"/>
        <v/>
      </c>
      <c r="BC151" t="str">
        <f t="shared" si="513"/>
        <v/>
      </c>
      <c r="BD151" t="str">
        <f t="shared" si="514"/>
        <v/>
      </c>
      <c r="BE151" t="str">
        <f t="shared" si="515"/>
        <v/>
      </c>
      <c r="BF151" t="str">
        <f t="shared" si="516"/>
        <v/>
      </c>
      <c r="BG151" t="str">
        <f t="shared" si="517"/>
        <v/>
      </c>
      <c r="BH151" t="str">
        <f t="shared" si="518"/>
        <v/>
      </c>
      <c r="BI151">
        <f t="shared" si="593"/>
        <v>0</v>
      </c>
      <c r="BJ151" t="str">
        <f t="shared" si="519"/>
        <v/>
      </c>
      <c r="BK151" t="str">
        <f t="shared" si="520"/>
        <v/>
      </c>
      <c r="BL151" t="b">
        <f t="shared" si="521"/>
        <v>0</v>
      </c>
      <c r="BM151" t="str">
        <f t="shared" si="522"/>
        <v/>
      </c>
      <c r="BN151" t="str">
        <f t="shared" si="523"/>
        <v/>
      </c>
      <c r="BO151" t="str">
        <f t="shared" si="524"/>
        <v/>
      </c>
      <c r="BP151" t="str">
        <f t="shared" si="525"/>
        <v/>
      </c>
      <c r="BQ151" t="str">
        <f t="shared" si="526"/>
        <v/>
      </c>
      <c r="BR151" t="str">
        <f t="shared" si="527"/>
        <v/>
      </c>
      <c r="BS151" t="str">
        <f t="shared" si="528"/>
        <v/>
      </c>
      <c r="BT151" t="str">
        <f t="shared" si="529"/>
        <v/>
      </c>
      <c r="BU151" t="str">
        <f t="shared" si="530"/>
        <v/>
      </c>
      <c r="BV151" t="str">
        <f t="shared" si="531"/>
        <v/>
      </c>
      <c r="BW151" t="str">
        <f t="shared" si="532"/>
        <v/>
      </c>
      <c r="BX151" t="str">
        <f t="shared" si="533"/>
        <v/>
      </c>
      <c r="BY151">
        <f t="shared" si="594"/>
        <v>0</v>
      </c>
      <c r="BZ151">
        <f t="shared" si="617"/>
        <v>0</v>
      </c>
      <c r="CA151" t="str">
        <f t="shared" si="534"/>
        <v/>
      </c>
      <c r="CB151" t="str">
        <f t="shared" si="595"/>
        <v/>
      </c>
      <c r="CC151" t="str">
        <f t="shared" si="596"/>
        <v/>
      </c>
      <c r="CD151" t="str">
        <f t="shared" si="535"/>
        <v/>
      </c>
      <c r="CE151" t="str">
        <f t="shared" si="536"/>
        <v/>
      </c>
      <c r="CF151" t="str">
        <f t="shared" si="537"/>
        <v/>
      </c>
      <c r="CG151" t="str">
        <f t="shared" si="538"/>
        <v/>
      </c>
      <c r="CH151" t="str">
        <f t="shared" si="539"/>
        <v/>
      </c>
      <c r="CI151" t="str">
        <f t="shared" si="540"/>
        <v/>
      </c>
      <c r="CJ151" t="str">
        <f t="shared" si="541"/>
        <v/>
      </c>
      <c r="CK151" t="str">
        <f t="shared" si="542"/>
        <v/>
      </c>
      <c r="CL151" t="str">
        <f t="shared" si="543"/>
        <v/>
      </c>
      <c r="CM151" t="str">
        <f t="shared" si="544"/>
        <v/>
      </c>
      <c r="CN151" t="str">
        <f t="shared" si="545"/>
        <v/>
      </c>
      <c r="CO151" t="str">
        <f t="shared" si="546"/>
        <v/>
      </c>
      <c r="CP151" t="str">
        <f t="shared" si="547"/>
        <v/>
      </c>
      <c r="CQ151" t="str">
        <f t="shared" si="548"/>
        <v/>
      </c>
      <c r="CR151" t="str">
        <f t="shared" si="549"/>
        <v/>
      </c>
      <c r="CS151" t="str">
        <f t="shared" si="550"/>
        <v/>
      </c>
      <c r="CT151" t="str">
        <f t="shared" si="551"/>
        <v/>
      </c>
      <c r="CU151" t="str">
        <f t="shared" si="552"/>
        <v/>
      </c>
      <c r="CV151" t="str">
        <f t="shared" si="553"/>
        <v/>
      </c>
      <c r="CW151" t="str">
        <f t="shared" si="618"/>
        <v/>
      </c>
      <c r="CX151" t="str">
        <f t="shared" si="619"/>
        <v/>
      </c>
      <c r="CY151" t="str">
        <f t="shared" si="620"/>
        <v/>
      </c>
      <c r="CZ151" t="str">
        <f t="shared" si="621"/>
        <v/>
      </c>
      <c r="DA151" t="str">
        <f t="shared" si="622"/>
        <v/>
      </c>
      <c r="DB151" t="str">
        <f t="shared" si="623"/>
        <v/>
      </c>
      <c r="DC151" t="str">
        <f t="shared" si="624"/>
        <v/>
      </c>
      <c r="DD151" t="str">
        <f t="shared" si="625"/>
        <v/>
      </c>
      <c r="DE151">
        <f t="shared" si="626"/>
        <v>0</v>
      </c>
      <c r="DF151">
        <f t="shared" si="554"/>
        <v>0</v>
      </c>
      <c r="DG151" t="str">
        <f t="shared" si="555"/>
        <v/>
      </c>
      <c r="DH151" t="str">
        <f t="shared" si="597"/>
        <v/>
      </c>
      <c r="DI151" t="str">
        <f t="shared" si="598"/>
        <v/>
      </c>
      <c r="DJ151" t="str">
        <f t="shared" si="599"/>
        <v/>
      </c>
      <c r="DK151" t="str">
        <f t="shared" si="600"/>
        <v/>
      </c>
      <c r="DL151" t="str">
        <f t="shared" si="601"/>
        <v/>
      </c>
      <c r="DM151" t="str">
        <f t="shared" si="602"/>
        <v/>
      </c>
      <c r="DN151" t="str">
        <f t="shared" si="603"/>
        <v/>
      </c>
      <c r="DO151" t="str">
        <f t="shared" si="604"/>
        <v/>
      </c>
      <c r="DP151" t="str">
        <f t="shared" si="605"/>
        <v/>
      </c>
      <c r="DQ151" t="str">
        <f t="shared" si="556"/>
        <v/>
      </c>
      <c r="DR151" t="str">
        <f t="shared" si="557"/>
        <v/>
      </c>
      <c r="DS151" t="str">
        <f t="shared" si="558"/>
        <v/>
      </c>
      <c r="DT151" t="str">
        <f t="shared" si="559"/>
        <v/>
      </c>
      <c r="DU151" t="str">
        <f t="shared" si="560"/>
        <v/>
      </c>
      <c r="DV151" t="str">
        <f t="shared" si="561"/>
        <v/>
      </c>
      <c r="DW151" t="str">
        <f t="shared" si="562"/>
        <v/>
      </c>
      <c r="DX151" t="str">
        <f t="shared" si="563"/>
        <v/>
      </c>
      <c r="DY151" t="str">
        <f t="shared" si="627"/>
        <v/>
      </c>
      <c r="DZ151" t="str">
        <f t="shared" si="628"/>
        <v/>
      </c>
      <c r="EA151" t="str">
        <f t="shared" si="629"/>
        <v/>
      </c>
      <c r="EB151" t="str">
        <f t="shared" si="630"/>
        <v/>
      </c>
      <c r="EC151" t="str">
        <f t="shared" si="631"/>
        <v/>
      </c>
      <c r="ED151" t="str">
        <f t="shared" si="632"/>
        <v/>
      </c>
      <c r="EE151" t="str">
        <f t="shared" si="633"/>
        <v/>
      </c>
      <c r="EF151" t="str">
        <f t="shared" si="634"/>
        <v/>
      </c>
      <c r="EG151">
        <f t="shared" si="615"/>
        <v>0</v>
      </c>
      <c r="EH151" t="str">
        <f t="shared" si="606"/>
        <v/>
      </c>
      <c r="EI151" t="b">
        <f t="shared" si="564"/>
        <v>0</v>
      </c>
      <c r="EJ151" t="b">
        <f t="shared" si="565"/>
        <v>0</v>
      </c>
      <c r="EK151" t="b">
        <f t="shared" si="566"/>
        <v>0</v>
      </c>
      <c r="EL151" t="str">
        <f t="shared" si="607"/>
        <v>FALSEFALSEFALSE</v>
      </c>
      <c r="EM151" t="str">
        <f t="shared" si="608"/>
        <v/>
      </c>
      <c r="EN151" t="str">
        <f t="shared" si="609"/>
        <v/>
      </c>
      <c r="EO151" t="str">
        <f t="shared" si="567"/>
        <v/>
      </c>
      <c r="EP151" t="str">
        <f t="shared" si="568"/>
        <v/>
      </c>
      <c r="EQ151" t="str">
        <f t="shared" si="616"/>
        <v/>
      </c>
    </row>
    <row r="152" spans="1:147" x14ac:dyDescent="0.2">
      <c r="A152" t="str">
        <f t="shared" si="610"/>
        <v/>
      </c>
      <c r="B152" s="6" t="str">
        <f t="shared" si="635"/>
        <v/>
      </c>
      <c r="C152" t="str">
        <f t="shared" si="611"/>
        <v/>
      </c>
      <c r="D152" s="8" t="str">
        <f t="shared" si="612"/>
        <v/>
      </c>
      <c r="E152" s="9" t="str">
        <f t="shared" si="569"/>
        <v/>
      </c>
      <c r="F152" s="8" t="str">
        <f t="shared" si="570"/>
        <v/>
      </c>
      <c r="G152" t="str">
        <f t="shared" si="571"/>
        <v/>
      </c>
      <c r="H152" t="str">
        <f t="shared" si="572"/>
        <v/>
      </c>
      <c r="I152" t="str">
        <f t="shared" si="573"/>
        <v/>
      </c>
      <c r="J152" t="str">
        <f t="shared" si="574"/>
        <v/>
      </c>
      <c r="K152" t="str">
        <f t="shared" si="575"/>
        <v/>
      </c>
      <c r="L152" t="str">
        <f t="shared" si="576"/>
        <v/>
      </c>
      <c r="M152" t="str">
        <f t="shared" si="577"/>
        <v/>
      </c>
      <c r="N152" t="str">
        <f t="shared" si="578"/>
        <v/>
      </c>
      <c r="O152" t="str">
        <f t="shared" si="579"/>
        <v/>
      </c>
      <c r="P152" t="str">
        <f t="shared" si="580"/>
        <v/>
      </c>
      <c r="Q152" t="str">
        <f t="shared" si="613"/>
        <v/>
      </c>
      <c r="R152" t="str">
        <f t="shared" si="581"/>
        <v/>
      </c>
      <c r="S152" t="str">
        <f t="shared" si="491"/>
        <v/>
      </c>
      <c r="T152">
        <f t="shared" si="582"/>
        <v>0</v>
      </c>
      <c r="U152" t="str">
        <f t="shared" si="492"/>
        <v/>
      </c>
      <c r="V152" t="str">
        <f t="shared" si="493"/>
        <v/>
      </c>
      <c r="W152" t="str">
        <f t="shared" si="494"/>
        <v/>
      </c>
      <c r="X152" t="str">
        <f t="shared" si="495"/>
        <v/>
      </c>
      <c r="Y152" t="str">
        <f t="shared" si="496"/>
        <v/>
      </c>
      <c r="Z152" t="str">
        <f t="shared" si="497"/>
        <v/>
      </c>
      <c r="AA152" t="str">
        <f t="shared" si="583"/>
        <v/>
      </c>
      <c r="AC152" t="str">
        <f t="shared" si="498"/>
        <v/>
      </c>
      <c r="AD152" t="str">
        <f t="shared" si="499"/>
        <v/>
      </c>
      <c r="AE152" t="str">
        <f t="shared" si="500"/>
        <v/>
      </c>
      <c r="AF152" t="str">
        <f t="shared" si="501"/>
        <v/>
      </c>
      <c r="AG152" t="str">
        <f t="shared" si="502"/>
        <v/>
      </c>
      <c r="AH152" t="str">
        <f t="shared" si="503"/>
        <v/>
      </c>
      <c r="AI152" t="str">
        <f t="shared" si="504"/>
        <v/>
      </c>
      <c r="AJ152" t="str">
        <f t="shared" si="505"/>
        <v/>
      </c>
      <c r="AK152" t="str">
        <f t="shared" si="506"/>
        <v/>
      </c>
      <c r="AL152">
        <f t="shared" si="584"/>
        <v>0</v>
      </c>
      <c r="AM152" t="str">
        <f t="shared" si="507"/>
        <v/>
      </c>
      <c r="AN152" t="str">
        <f t="shared" si="508"/>
        <v/>
      </c>
      <c r="AO152" t="str">
        <f t="shared" si="509"/>
        <v/>
      </c>
      <c r="AP152" t="str">
        <f t="shared" si="614"/>
        <v/>
      </c>
      <c r="AQ152" t="b">
        <f t="shared" si="411"/>
        <v>0</v>
      </c>
      <c r="AR152" t="str">
        <f t="shared" si="510"/>
        <v/>
      </c>
      <c r="AS152" t="str">
        <f t="shared" si="511"/>
        <v/>
      </c>
      <c r="AT152" t="str">
        <f t="shared" si="585"/>
        <v/>
      </c>
      <c r="AU152" t="str">
        <f t="shared" si="512"/>
        <v/>
      </c>
      <c r="AV152" t="str">
        <f t="shared" si="586"/>
        <v/>
      </c>
      <c r="AW152" t="str">
        <f t="shared" si="587"/>
        <v/>
      </c>
      <c r="AX152" t="str">
        <f t="shared" si="588"/>
        <v/>
      </c>
      <c r="AY152" t="str">
        <f t="shared" si="589"/>
        <v/>
      </c>
      <c r="AZ152" t="str">
        <f t="shared" si="590"/>
        <v/>
      </c>
      <c r="BA152" t="str">
        <f t="shared" si="591"/>
        <v/>
      </c>
      <c r="BB152" t="str">
        <f t="shared" si="592"/>
        <v/>
      </c>
      <c r="BC152" t="str">
        <f t="shared" si="513"/>
        <v/>
      </c>
      <c r="BD152" t="str">
        <f t="shared" si="514"/>
        <v/>
      </c>
      <c r="BE152" t="str">
        <f t="shared" si="515"/>
        <v/>
      </c>
      <c r="BF152" t="str">
        <f t="shared" si="516"/>
        <v/>
      </c>
      <c r="BG152" t="str">
        <f t="shared" si="517"/>
        <v/>
      </c>
      <c r="BH152" t="str">
        <f t="shared" si="518"/>
        <v/>
      </c>
      <c r="BI152">
        <f t="shared" si="593"/>
        <v>0</v>
      </c>
      <c r="BJ152" t="str">
        <f t="shared" si="519"/>
        <v/>
      </c>
      <c r="BK152" t="str">
        <f t="shared" si="520"/>
        <v/>
      </c>
      <c r="BL152" t="b">
        <f t="shared" si="521"/>
        <v>0</v>
      </c>
      <c r="BM152" t="str">
        <f t="shared" si="522"/>
        <v/>
      </c>
      <c r="BN152" t="str">
        <f t="shared" si="523"/>
        <v/>
      </c>
      <c r="BO152" t="str">
        <f t="shared" si="524"/>
        <v/>
      </c>
      <c r="BP152" t="str">
        <f t="shared" si="525"/>
        <v/>
      </c>
      <c r="BQ152" t="str">
        <f t="shared" si="526"/>
        <v/>
      </c>
      <c r="BR152" t="str">
        <f t="shared" si="527"/>
        <v/>
      </c>
      <c r="BS152" t="str">
        <f t="shared" si="528"/>
        <v/>
      </c>
      <c r="BT152" t="str">
        <f t="shared" si="529"/>
        <v/>
      </c>
      <c r="BU152" t="str">
        <f t="shared" si="530"/>
        <v/>
      </c>
      <c r="BV152" t="str">
        <f t="shared" si="531"/>
        <v/>
      </c>
      <c r="BW152" t="str">
        <f t="shared" si="532"/>
        <v/>
      </c>
      <c r="BX152" t="str">
        <f t="shared" si="533"/>
        <v/>
      </c>
      <c r="BY152">
        <f t="shared" si="594"/>
        <v>0</v>
      </c>
      <c r="BZ152">
        <f t="shared" si="617"/>
        <v>0</v>
      </c>
      <c r="CA152" t="str">
        <f t="shared" si="534"/>
        <v/>
      </c>
      <c r="CB152" t="str">
        <f t="shared" si="595"/>
        <v/>
      </c>
      <c r="CC152" t="str">
        <f t="shared" si="596"/>
        <v/>
      </c>
      <c r="CD152" t="str">
        <f t="shared" si="535"/>
        <v/>
      </c>
      <c r="CE152" t="str">
        <f t="shared" si="536"/>
        <v/>
      </c>
      <c r="CF152" t="str">
        <f t="shared" si="537"/>
        <v/>
      </c>
      <c r="CG152" t="str">
        <f t="shared" si="538"/>
        <v/>
      </c>
      <c r="CH152" t="str">
        <f t="shared" si="539"/>
        <v/>
      </c>
      <c r="CI152" t="str">
        <f t="shared" si="540"/>
        <v/>
      </c>
      <c r="CJ152" t="str">
        <f t="shared" si="541"/>
        <v/>
      </c>
      <c r="CK152" t="str">
        <f t="shared" si="542"/>
        <v/>
      </c>
      <c r="CL152" t="str">
        <f t="shared" si="543"/>
        <v/>
      </c>
      <c r="CM152" t="str">
        <f t="shared" si="544"/>
        <v/>
      </c>
      <c r="CN152" t="str">
        <f t="shared" si="545"/>
        <v/>
      </c>
      <c r="CO152" t="str">
        <f t="shared" si="546"/>
        <v/>
      </c>
      <c r="CP152" t="str">
        <f t="shared" si="547"/>
        <v/>
      </c>
      <c r="CQ152" t="str">
        <f t="shared" si="548"/>
        <v/>
      </c>
      <c r="CR152" t="str">
        <f t="shared" si="549"/>
        <v/>
      </c>
      <c r="CS152" t="str">
        <f t="shared" si="550"/>
        <v/>
      </c>
      <c r="CT152" t="str">
        <f t="shared" si="551"/>
        <v/>
      </c>
      <c r="CU152" t="str">
        <f t="shared" si="552"/>
        <v/>
      </c>
      <c r="CV152" t="str">
        <f t="shared" si="553"/>
        <v/>
      </c>
      <c r="CW152" t="str">
        <f t="shared" si="618"/>
        <v/>
      </c>
      <c r="CX152" t="str">
        <f t="shared" si="619"/>
        <v/>
      </c>
      <c r="CY152" t="str">
        <f t="shared" si="620"/>
        <v/>
      </c>
      <c r="CZ152" t="str">
        <f t="shared" si="621"/>
        <v/>
      </c>
      <c r="DA152" t="str">
        <f t="shared" si="622"/>
        <v/>
      </c>
      <c r="DB152" t="str">
        <f t="shared" si="623"/>
        <v/>
      </c>
      <c r="DC152" t="str">
        <f t="shared" si="624"/>
        <v/>
      </c>
      <c r="DD152" t="str">
        <f t="shared" si="625"/>
        <v/>
      </c>
      <c r="DE152">
        <f t="shared" si="626"/>
        <v>0</v>
      </c>
      <c r="DF152">
        <f t="shared" si="554"/>
        <v>0</v>
      </c>
      <c r="DG152" t="str">
        <f t="shared" si="555"/>
        <v/>
      </c>
      <c r="DH152" t="str">
        <f t="shared" si="597"/>
        <v/>
      </c>
      <c r="DI152" t="str">
        <f t="shared" si="598"/>
        <v/>
      </c>
      <c r="DJ152" t="str">
        <f t="shared" si="599"/>
        <v/>
      </c>
      <c r="DK152" t="str">
        <f t="shared" si="600"/>
        <v/>
      </c>
      <c r="DL152" t="str">
        <f t="shared" si="601"/>
        <v/>
      </c>
      <c r="DM152" t="str">
        <f t="shared" si="602"/>
        <v/>
      </c>
      <c r="DN152" t="str">
        <f t="shared" si="603"/>
        <v/>
      </c>
      <c r="DO152" t="str">
        <f t="shared" si="604"/>
        <v/>
      </c>
      <c r="DP152" t="str">
        <f t="shared" si="605"/>
        <v/>
      </c>
      <c r="DQ152" t="str">
        <f t="shared" si="556"/>
        <v/>
      </c>
      <c r="DR152" t="str">
        <f t="shared" si="557"/>
        <v/>
      </c>
      <c r="DS152" t="str">
        <f t="shared" si="558"/>
        <v/>
      </c>
      <c r="DT152" t="str">
        <f t="shared" si="559"/>
        <v/>
      </c>
      <c r="DU152" t="str">
        <f t="shared" si="560"/>
        <v/>
      </c>
      <c r="DV152" t="str">
        <f t="shared" si="561"/>
        <v/>
      </c>
      <c r="DW152" t="str">
        <f t="shared" si="562"/>
        <v/>
      </c>
      <c r="DX152" t="str">
        <f t="shared" si="563"/>
        <v/>
      </c>
      <c r="DY152" t="str">
        <f t="shared" si="627"/>
        <v/>
      </c>
      <c r="DZ152" t="str">
        <f t="shared" si="628"/>
        <v/>
      </c>
      <c r="EA152" t="str">
        <f t="shared" si="629"/>
        <v/>
      </c>
      <c r="EB152" t="str">
        <f t="shared" si="630"/>
        <v/>
      </c>
      <c r="EC152" t="str">
        <f t="shared" si="631"/>
        <v/>
      </c>
      <c r="ED152" t="str">
        <f t="shared" si="632"/>
        <v/>
      </c>
      <c r="EE152" t="str">
        <f t="shared" si="633"/>
        <v/>
      </c>
      <c r="EF152" t="str">
        <f t="shared" si="634"/>
        <v/>
      </c>
      <c r="EG152">
        <f t="shared" si="615"/>
        <v>0</v>
      </c>
      <c r="EH152" t="str">
        <f t="shared" si="606"/>
        <v/>
      </c>
      <c r="EI152" t="b">
        <f t="shared" si="564"/>
        <v>0</v>
      </c>
      <c r="EJ152" t="b">
        <f t="shared" si="565"/>
        <v>0</v>
      </c>
      <c r="EK152" t="b">
        <f t="shared" si="566"/>
        <v>0</v>
      </c>
      <c r="EL152" t="str">
        <f t="shared" si="607"/>
        <v>FALSEFALSEFALSE</v>
      </c>
      <c r="EM152" t="str">
        <f t="shared" si="608"/>
        <v/>
      </c>
      <c r="EN152" t="str">
        <f t="shared" si="609"/>
        <v/>
      </c>
      <c r="EO152" t="str">
        <f t="shared" si="567"/>
        <v/>
      </c>
      <c r="EP152" t="str">
        <f t="shared" si="568"/>
        <v/>
      </c>
      <c r="EQ152" t="str">
        <f t="shared" si="616"/>
        <v/>
      </c>
    </row>
    <row r="153" spans="1:147" x14ac:dyDescent="0.2">
      <c r="A153" t="str">
        <f t="shared" si="610"/>
        <v/>
      </c>
      <c r="B153" s="6" t="str">
        <f t="shared" si="635"/>
        <v/>
      </c>
      <c r="C153" t="str">
        <f t="shared" si="611"/>
        <v/>
      </c>
      <c r="D153" s="8" t="str">
        <f t="shared" si="612"/>
        <v/>
      </c>
      <c r="E153" s="9" t="str">
        <f t="shared" si="569"/>
        <v/>
      </c>
      <c r="F153" s="8" t="str">
        <f t="shared" si="570"/>
        <v/>
      </c>
      <c r="G153" t="str">
        <f t="shared" si="571"/>
        <v/>
      </c>
      <c r="H153" t="str">
        <f t="shared" si="572"/>
        <v/>
      </c>
      <c r="I153" t="str">
        <f t="shared" si="573"/>
        <v/>
      </c>
      <c r="J153" t="str">
        <f t="shared" si="574"/>
        <v/>
      </c>
      <c r="K153" t="str">
        <f t="shared" si="575"/>
        <v/>
      </c>
      <c r="L153" t="str">
        <f t="shared" si="576"/>
        <v/>
      </c>
      <c r="M153" t="str">
        <f t="shared" si="577"/>
        <v/>
      </c>
      <c r="N153" t="str">
        <f t="shared" si="578"/>
        <v/>
      </c>
      <c r="O153" t="str">
        <f t="shared" si="579"/>
        <v/>
      </c>
      <c r="P153" t="str">
        <f t="shared" si="580"/>
        <v/>
      </c>
      <c r="Q153" t="str">
        <f t="shared" si="613"/>
        <v/>
      </c>
      <c r="R153" t="str">
        <f t="shared" si="581"/>
        <v/>
      </c>
      <c r="S153" t="str">
        <f t="shared" si="491"/>
        <v/>
      </c>
      <c r="T153">
        <f t="shared" si="582"/>
        <v>0</v>
      </c>
      <c r="U153" t="str">
        <f t="shared" si="492"/>
        <v/>
      </c>
      <c r="V153" t="str">
        <f t="shared" si="493"/>
        <v/>
      </c>
      <c r="W153" t="str">
        <f t="shared" si="494"/>
        <v/>
      </c>
      <c r="X153" t="str">
        <f t="shared" si="495"/>
        <v/>
      </c>
      <c r="Y153" t="str">
        <f t="shared" si="496"/>
        <v/>
      </c>
      <c r="Z153" t="str">
        <f t="shared" si="497"/>
        <v/>
      </c>
      <c r="AA153" t="str">
        <f t="shared" si="583"/>
        <v/>
      </c>
      <c r="AC153" t="str">
        <f t="shared" si="498"/>
        <v/>
      </c>
      <c r="AD153" t="str">
        <f t="shared" si="499"/>
        <v/>
      </c>
      <c r="AE153" t="str">
        <f t="shared" si="500"/>
        <v/>
      </c>
      <c r="AF153" t="str">
        <f t="shared" si="501"/>
        <v/>
      </c>
      <c r="AG153" t="str">
        <f t="shared" si="502"/>
        <v/>
      </c>
      <c r="AH153" t="str">
        <f t="shared" si="503"/>
        <v/>
      </c>
      <c r="AI153" t="str">
        <f t="shared" si="504"/>
        <v/>
      </c>
      <c r="AJ153" t="str">
        <f t="shared" si="505"/>
        <v/>
      </c>
      <c r="AK153" t="str">
        <f t="shared" si="506"/>
        <v/>
      </c>
      <c r="AL153">
        <f t="shared" si="584"/>
        <v>0</v>
      </c>
      <c r="AM153" t="str">
        <f t="shared" si="507"/>
        <v/>
      </c>
      <c r="AN153" t="str">
        <f t="shared" si="508"/>
        <v/>
      </c>
      <c r="AO153" t="str">
        <f t="shared" si="509"/>
        <v/>
      </c>
      <c r="AP153" t="str">
        <f t="shared" si="614"/>
        <v/>
      </c>
      <c r="AQ153" t="b">
        <f t="shared" si="411"/>
        <v>0</v>
      </c>
      <c r="AR153" t="str">
        <f t="shared" si="510"/>
        <v/>
      </c>
      <c r="AS153" t="str">
        <f t="shared" si="511"/>
        <v/>
      </c>
      <c r="AT153" t="str">
        <f t="shared" si="585"/>
        <v/>
      </c>
      <c r="AU153" t="str">
        <f t="shared" si="512"/>
        <v/>
      </c>
      <c r="AV153" t="str">
        <f t="shared" si="586"/>
        <v/>
      </c>
      <c r="AW153" t="str">
        <f t="shared" si="587"/>
        <v/>
      </c>
      <c r="AX153" t="str">
        <f t="shared" si="588"/>
        <v/>
      </c>
      <c r="AY153" t="str">
        <f t="shared" si="589"/>
        <v/>
      </c>
      <c r="AZ153" t="str">
        <f t="shared" si="590"/>
        <v/>
      </c>
      <c r="BA153" t="str">
        <f t="shared" si="591"/>
        <v/>
      </c>
      <c r="BB153" t="str">
        <f t="shared" si="592"/>
        <v/>
      </c>
      <c r="BC153" t="str">
        <f t="shared" si="513"/>
        <v/>
      </c>
      <c r="BD153" t="str">
        <f t="shared" si="514"/>
        <v/>
      </c>
      <c r="BE153" t="str">
        <f t="shared" si="515"/>
        <v/>
      </c>
      <c r="BF153" t="str">
        <f t="shared" si="516"/>
        <v/>
      </c>
      <c r="BG153" t="str">
        <f t="shared" si="517"/>
        <v/>
      </c>
      <c r="BH153" t="str">
        <f t="shared" si="518"/>
        <v/>
      </c>
      <c r="BI153">
        <f t="shared" si="593"/>
        <v>0</v>
      </c>
      <c r="BJ153" t="str">
        <f t="shared" si="519"/>
        <v/>
      </c>
      <c r="BK153" t="str">
        <f t="shared" si="520"/>
        <v/>
      </c>
      <c r="BL153" t="b">
        <f t="shared" si="521"/>
        <v>0</v>
      </c>
      <c r="BM153" t="str">
        <f t="shared" si="522"/>
        <v/>
      </c>
      <c r="BN153" t="str">
        <f t="shared" si="523"/>
        <v/>
      </c>
      <c r="BO153" t="str">
        <f t="shared" si="524"/>
        <v/>
      </c>
      <c r="BP153" t="str">
        <f t="shared" si="525"/>
        <v/>
      </c>
      <c r="BQ153" t="str">
        <f t="shared" si="526"/>
        <v/>
      </c>
      <c r="BR153" t="str">
        <f t="shared" si="527"/>
        <v/>
      </c>
      <c r="BS153" t="str">
        <f t="shared" si="528"/>
        <v/>
      </c>
      <c r="BT153" t="str">
        <f t="shared" si="529"/>
        <v/>
      </c>
      <c r="BU153" t="str">
        <f t="shared" si="530"/>
        <v/>
      </c>
      <c r="BV153" t="str">
        <f t="shared" si="531"/>
        <v/>
      </c>
      <c r="BW153" t="str">
        <f t="shared" si="532"/>
        <v/>
      </c>
      <c r="BX153" t="str">
        <f t="shared" si="533"/>
        <v/>
      </c>
      <c r="BY153">
        <f t="shared" si="594"/>
        <v>0</v>
      </c>
      <c r="BZ153">
        <f t="shared" si="617"/>
        <v>0</v>
      </c>
      <c r="CA153" t="str">
        <f t="shared" si="534"/>
        <v/>
      </c>
      <c r="CB153" t="str">
        <f t="shared" si="595"/>
        <v/>
      </c>
      <c r="CC153" t="str">
        <f t="shared" si="596"/>
        <v/>
      </c>
      <c r="CD153" t="str">
        <f t="shared" si="535"/>
        <v/>
      </c>
      <c r="CE153" t="str">
        <f t="shared" si="536"/>
        <v/>
      </c>
      <c r="CF153" t="str">
        <f t="shared" si="537"/>
        <v/>
      </c>
      <c r="CG153" t="str">
        <f t="shared" si="538"/>
        <v/>
      </c>
      <c r="CH153" t="str">
        <f t="shared" si="539"/>
        <v/>
      </c>
      <c r="CI153" t="str">
        <f t="shared" si="540"/>
        <v/>
      </c>
      <c r="CJ153" t="str">
        <f t="shared" si="541"/>
        <v/>
      </c>
      <c r="CK153" t="str">
        <f t="shared" si="542"/>
        <v/>
      </c>
      <c r="CL153" t="str">
        <f t="shared" si="543"/>
        <v/>
      </c>
      <c r="CM153" t="str">
        <f t="shared" si="544"/>
        <v/>
      </c>
      <c r="CN153" t="str">
        <f t="shared" si="545"/>
        <v/>
      </c>
      <c r="CO153" t="str">
        <f t="shared" si="546"/>
        <v/>
      </c>
      <c r="CP153" t="str">
        <f t="shared" si="547"/>
        <v/>
      </c>
      <c r="CQ153" t="str">
        <f t="shared" si="548"/>
        <v/>
      </c>
      <c r="CR153" t="str">
        <f t="shared" si="549"/>
        <v/>
      </c>
      <c r="CS153" t="str">
        <f t="shared" si="550"/>
        <v/>
      </c>
      <c r="CT153" t="str">
        <f t="shared" si="551"/>
        <v/>
      </c>
      <c r="CU153" t="str">
        <f t="shared" si="552"/>
        <v/>
      </c>
      <c r="CV153" t="str">
        <f t="shared" si="553"/>
        <v/>
      </c>
      <c r="CW153" t="str">
        <f t="shared" si="618"/>
        <v/>
      </c>
      <c r="CX153" t="str">
        <f t="shared" si="619"/>
        <v/>
      </c>
      <c r="CY153" t="str">
        <f t="shared" si="620"/>
        <v/>
      </c>
      <c r="CZ153" t="str">
        <f t="shared" si="621"/>
        <v/>
      </c>
      <c r="DA153" t="str">
        <f t="shared" si="622"/>
        <v/>
      </c>
      <c r="DB153" t="str">
        <f t="shared" si="623"/>
        <v/>
      </c>
      <c r="DC153" t="str">
        <f t="shared" si="624"/>
        <v/>
      </c>
      <c r="DD153" t="str">
        <f t="shared" si="625"/>
        <v/>
      </c>
      <c r="DE153">
        <f t="shared" si="626"/>
        <v>0</v>
      </c>
      <c r="DF153">
        <f t="shared" si="554"/>
        <v>0</v>
      </c>
      <c r="DG153" t="str">
        <f t="shared" si="555"/>
        <v/>
      </c>
      <c r="DH153" t="str">
        <f t="shared" si="597"/>
        <v/>
      </c>
      <c r="DI153" t="str">
        <f t="shared" si="598"/>
        <v/>
      </c>
      <c r="DJ153" t="str">
        <f t="shared" si="599"/>
        <v/>
      </c>
      <c r="DK153" t="str">
        <f t="shared" si="600"/>
        <v/>
      </c>
      <c r="DL153" t="str">
        <f t="shared" si="601"/>
        <v/>
      </c>
      <c r="DM153" t="str">
        <f t="shared" si="602"/>
        <v/>
      </c>
      <c r="DN153" t="str">
        <f t="shared" si="603"/>
        <v/>
      </c>
      <c r="DO153" t="str">
        <f t="shared" si="604"/>
        <v/>
      </c>
      <c r="DP153" t="str">
        <f t="shared" si="605"/>
        <v/>
      </c>
      <c r="DQ153" t="str">
        <f t="shared" si="556"/>
        <v/>
      </c>
      <c r="DR153" t="str">
        <f t="shared" si="557"/>
        <v/>
      </c>
      <c r="DS153" t="str">
        <f t="shared" si="558"/>
        <v/>
      </c>
      <c r="DT153" t="str">
        <f t="shared" si="559"/>
        <v/>
      </c>
      <c r="DU153" t="str">
        <f t="shared" si="560"/>
        <v/>
      </c>
      <c r="DV153" t="str">
        <f t="shared" si="561"/>
        <v/>
      </c>
      <c r="DW153" t="str">
        <f t="shared" si="562"/>
        <v/>
      </c>
      <c r="DX153" t="str">
        <f t="shared" si="563"/>
        <v/>
      </c>
      <c r="DY153" t="str">
        <f t="shared" si="627"/>
        <v/>
      </c>
      <c r="DZ153" t="str">
        <f t="shared" si="628"/>
        <v/>
      </c>
      <c r="EA153" t="str">
        <f t="shared" si="629"/>
        <v/>
      </c>
      <c r="EB153" t="str">
        <f t="shared" si="630"/>
        <v/>
      </c>
      <c r="EC153" t="str">
        <f t="shared" si="631"/>
        <v/>
      </c>
      <c r="ED153" t="str">
        <f t="shared" si="632"/>
        <v/>
      </c>
      <c r="EE153" t="str">
        <f t="shared" si="633"/>
        <v/>
      </c>
      <c r="EF153" t="str">
        <f t="shared" si="634"/>
        <v/>
      </c>
      <c r="EG153">
        <f t="shared" si="615"/>
        <v>0</v>
      </c>
      <c r="EH153" t="str">
        <f t="shared" si="606"/>
        <v/>
      </c>
      <c r="EI153" t="b">
        <f t="shared" si="564"/>
        <v>0</v>
      </c>
      <c r="EJ153" t="b">
        <f t="shared" si="565"/>
        <v>0</v>
      </c>
      <c r="EK153" t="b">
        <f t="shared" si="566"/>
        <v>0</v>
      </c>
      <c r="EL153" t="str">
        <f t="shared" si="607"/>
        <v>FALSEFALSEFALSE</v>
      </c>
      <c r="EM153" t="str">
        <f t="shared" si="608"/>
        <v/>
      </c>
      <c r="EN153" t="str">
        <f t="shared" si="609"/>
        <v/>
      </c>
      <c r="EO153" t="str">
        <f t="shared" si="567"/>
        <v/>
      </c>
      <c r="EP153" t="str">
        <f t="shared" si="568"/>
        <v/>
      </c>
      <c r="EQ153" t="str">
        <f t="shared" si="616"/>
        <v/>
      </c>
    </row>
    <row r="154" spans="1:147" x14ac:dyDescent="0.2">
      <c r="A154" t="str">
        <f t="shared" si="610"/>
        <v/>
      </c>
      <c r="B154" s="6" t="str">
        <f t="shared" si="635"/>
        <v/>
      </c>
      <c r="C154" t="str">
        <f t="shared" si="611"/>
        <v/>
      </c>
      <c r="D154" s="8" t="str">
        <f t="shared" si="612"/>
        <v/>
      </c>
      <c r="E154" s="9" t="str">
        <f t="shared" si="569"/>
        <v/>
      </c>
      <c r="F154" s="8" t="str">
        <f t="shared" si="570"/>
        <v/>
      </c>
      <c r="G154" t="str">
        <f t="shared" si="571"/>
        <v/>
      </c>
      <c r="H154" t="str">
        <f t="shared" si="572"/>
        <v/>
      </c>
      <c r="I154" t="str">
        <f t="shared" si="573"/>
        <v/>
      </c>
      <c r="J154" t="str">
        <f t="shared" si="574"/>
        <v/>
      </c>
      <c r="K154" t="str">
        <f t="shared" si="575"/>
        <v/>
      </c>
      <c r="L154" t="str">
        <f t="shared" si="576"/>
        <v/>
      </c>
      <c r="M154" t="str">
        <f t="shared" si="577"/>
        <v/>
      </c>
      <c r="N154" t="str">
        <f t="shared" si="578"/>
        <v/>
      </c>
      <c r="O154" t="str">
        <f t="shared" si="579"/>
        <v/>
      </c>
      <c r="P154" t="str">
        <f t="shared" si="580"/>
        <v/>
      </c>
      <c r="Q154" t="str">
        <f t="shared" si="613"/>
        <v/>
      </c>
      <c r="R154" t="str">
        <f t="shared" si="581"/>
        <v/>
      </c>
      <c r="S154" t="str">
        <f t="shared" si="491"/>
        <v/>
      </c>
      <c r="T154">
        <f t="shared" si="582"/>
        <v>0</v>
      </c>
      <c r="U154" t="str">
        <f t="shared" si="492"/>
        <v/>
      </c>
      <c r="V154" t="str">
        <f t="shared" si="493"/>
        <v/>
      </c>
      <c r="W154" t="str">
        <f t="shared" si="494"/>
        <v/>
      </c>
      <c r="X154" t="str">
        <f t="shared" si="495"/>
        <v/>
      </c>
      <c r="Y154" t="str">
        <f t="shared" si="496"/>
        <v/>
      </c>
      <c r="Z154" t="str">
        <f t="shared" si="497"/>
        <v/>
      </c>
      <c r="AA154" t="str">
        <f t="shared" si="583"/>
        <v/>
      </c>
      <c r="AC154" t="str">
        <f t="shared" si="498"/>
        <v/>
      </c>
      <c r="AD154" t="str">
        <f t="shared" si="499"/>
        <v/>
      </c>
      <c r="AE154" t="str">
        <f t="shared" si="500"/>
        <v/>
      </c>
      <c r="AF154" t="str">
        <f t="shared" si="501"/>
        <v/>
      </c>
      <c r="AG154" t="str">
        <f t="shared" si="502"/>
        <v/>
      </c>
      <c r="AH154" t="str">
        <f t="shared" si="503"/>
        <v/>
      </c>
      <c r="AI154" t="str">
        <f t="shared" si="504"/>
        <v/>
      </c>
      <c r="AJ154" t="str">
        <f t="shared" si="505"/>
        <v/>
      </c>
      <c r="AK154" t="str">
        <f t="shared" si="506"/>
        <v/>
      </c>
      <c r="AL154">
        <f t="shared" si="584"/>
        <v>0</v>
      </c>
      <c r="AM154" t="str">
        <f t="shared" si="507"/>
        <v/>
      </c>
      <c r="AN154" t="str">
        <f t="shared" si="508"/>
        <v/>
      </c>
      <c r="AO154" t="str">
        <f t="shared" si="509"/>
        <v/>
      </c>
      <c r="AP154" t="str">
        <f t="shared" si="614"/>
        <v/>
      </c>
      <c r="AQ154" t="b">
        <f t="shared" si="411"/>
        <v>0</v>
      </c>
      <c r="AR154" t="str">
        <f t="shared" si="510"/>
        <v/>
      </c>
      <c r="AS154" t="str">
        <f t="shared" si="511"/>
        <v/>
      </c>
      <c r="AT154" t="str">
        <f t="shared" si="585"/>
        <v/>
      </c>
      <c r="AU154" t="str">
        <f t="shared" si="512"/>
        <v/>
      </c>
      <c r="AV154" t="str">
        <f t="shared" si="586"/>
        <v/>
      </c>
      <c r="AW154" t="str">
        <f t="shared" si="587"/>
        <v/>
      </c>
      <c r="AX154" t="str">
        <f t="shared" si="588"/>
        <v/>
      </c>
      <c r="AY154" t="str">
        <f t="shared" si="589"/>
        <v/>
      </c>
      <c r="AZ154" t="str">
        <f t="shared" si="590"/>
        <v/>
      </c>
      <c r="BA154" t="str">
        <f t="shared" si="591"/>
        <v/>
      </c>
      <c r="BB154" t="str">
        <f t="shared" si="592"/>
        <v/>
      </c>
      <c r="BC154" t="str">
        <f t="shared" si="513"/>
        <v/>
      </c>
      <c r="BD154" t="str">
        <f t="shared" si="514"/>
        <v/>
      </c>
      <c r="BE154" t="str">
        <f t="shared" si="515"/>
        <v/>
      </c>
      <c r="BF154" t="str">
        <f t="shared" si="516"/>
        <v/>
      </c>
      <c r="BG154" t="str">
        <f t="shared" si="517"/>
        <v/>
      </c>
      <c r="BH154" t="str">
        <f t="shared" si="518"/>
        <v/>
      </c>
      <c r="BI154">
        <f t="shared" si="593"/>
        <v>0</v>
      </c>
      <c r="BJ154" t="str">
        <f t="shared" si="519"/>
        <v/>
      </c>
      <c r="BK154" t="str">
        <f t="shared" si="520"/>
        <v/>
      </c>
      <c r="BL154" t="b">
        <f t="shared" si="521"/>
        <v>0</v>
      </c>
      <c r="BM154" t="str">
        <f t="shared" si="522"/>
        <v/>
      </c>
      <c r="BN154" t="str">
        <f t="shared" si="523"/>
        <v/>
      </c>
      <c r="BO154" t="str">
        <f t="shared" si="524"/>
        <v/>
      </c>
      <c r="BP154" t="str">
        <f t="shared" si="525"/>
        <v/>
      </c>
      <c r="BQ154" t="str">
        <f t="shared" si="526"/>
        <v/>
      </c>
      <c r="BR154" t="str">
        <f t="shared" si="527"/>
        <v/>
      </c>
      <c r="BS154" t="str">
        <f t="shared" si="528"/>
        <v/>
      </c>
      <c r="BT154" t="str">
        <f t="shared" si="529"/>
        <v/>
      </c>
      <c r="BU154" t="str">
        <f t="shared" si="530"/>
        <v/>
      </c>
      <c r="BV154" t="str">
        <f t="shared" si="531"/>
        <v/>
      </c>
      <c r="BW154" t="str">
        <f t="shared" si="532"/>
        <v/>
      </c>
      <c r="BX154" t="str">
        <f t="shared" si="533"/>
        <v/>
      </c>
      <c r="BY154">
        <f t="shared" si="594"/>
        <v>0</v>
      </c>
      <c r="BZ154">
        <f t="shared" si="617"/>
        <v>0</v>
      </c>
      <c r="CA154" t="str">
        <f t="shared" si="534"/>
        <v/>
      </c>
      <c r="CB154" t="str">
        <f t="shared" si="595"/>
        <v/>
      </c>
      <c r="CC154" t="str">
        <f t="shared" si="596"/>
        <v/>
      </c>
      <c r="CD154" t="str">
        <f t="shared" si="535"/>
        <v/>
      </c>
      <c r="CE154" t="str">
        <f t="shared" si="536"/>
        <v/>
      </c>
      <c r="CF154" t="str">
        <f t="shared" si="537"/>
        <v/>
      </c>
      <c r="CG154" t="str">
        <f t="shared" si="538"/>
        <v/>
      </c>
      <c r="CH154" t="str">
        <f t="shared" si="539"/>
        <v/>
      </c>
      <c r="CI154" t="str">
        <f t="shared" si="540"/>
        <v/>
      </c>
      <c r="CJ154" t="str">
        <f t="shared" si="541"/>
        <v/>
      </c>
      <c r="CK154" t="str">
        <f t="shared" si="542"/>
        <v/>
      </c>
      <c r="CL154" t="str">
        <f t="shared" si="543"/>
        <v/>
      </c>
      <c r="CM154" t="str">
        <f t="shared" si="544"/>
        <v/>
      </c>
      <c r="CN154" t="str">
        <f t="shared" si="545"/>
        <v/>
      </c>
      <c r="CO154" t="str">
        <f t="shared" si="546"/>
        <v/>
      </c>
      <c r="CP154" t="str">
        <f t="shared" si="547"/>
        <v/>
      </c>
      <c r="CQ154" t="str">
        <f t="shared" si="548"/>
        <v/>
      </c>
      <c r="CR154" t="str">
        <f t="shared" si="549"/>
        <v/>
      </c>
      <c r="CS154" t="str">
        <f t="shared" si="550"/>
        <v/>
      </c>
      <c r="CT154" t="str">
        <f t="shared" si="551"/>
        <v/>
      </c>
      <c r="CU154" t="str">
        <f t="shared" si="552"/>
        <v/>
      </c>
      <c r="CV154" t="str">
        <f t="shared" si="553"/>
        <v/>
      </c>
      <c r="CW154" t="str">
        <f t="shared" si="618"/>
        <v/>
      </c>
      <c r="CX154" t="str">
        <f t="shared" si="619"/>
        <v/>
      </c>
      <c r="CY154" t="str">
        <f t="shared" si="620"/>
        <v/>
      </c>
      <c r="CZ154" t="str">
        <f t="shared" si="621"/>
        <v/>
      </c>
      <c r="DA154" t="str">
        <f t="shared" si="622"/>
        <v/>
      </c>
      <c r="DB154" t="str">
        <f t="shared" si="623"/>
        <v/>
      </c>
      <c r="DC154" t="str">
        <f t="shared" si="624"/>
        <v/>
      </c>
      <c r="DD154" t="str">
        <f t="shared" si="625"/>
        <v/>
      </c>
      <c r="DE154">
        <f t="shared" si="626"/>
        <v>0</v>
      </c>
      <c r="DF154">
        <f t="shared" si="554"/>
        <v>0</v>
      </c>
      <c r="DG154" t="str">
        <f t="shared" si="555"/>
        <v/>
      </c>
      <c r="DH154" t="str">
        <f t="shared" si="597"/>
        <v/>
      </c>
      <c r="DI154" t="str">
        <f t="shared" si="598"/>
        <v/>
      </c>
      <c r="DJ154" t="str">
        <f t="shared" si="599"/>
        <v/>
      </c>
      <c r="DK154" t="str">
        <f t="shared" si="600"/>
        <v/>
      </c>
      <c r="DL154" t="str">
        <f t="shared" si="601"/>
        <v/>
      </c>
      <c r="DM154" t="str">
        <f t="shared" si="602"/>
        <v/>
      </c>
      <c r="DN154" t="str">
        <f t="shared" si="603"/>
        <v/>
      </c>
      <c r="DO154" t="str">
        <f t="shared" si="604"/>
        <v/>
      </c>
      <c r="DP154" t="str">
        <f t="shared" si="605"/>
        <v/>
      </c>
      <c r="DQ154" t="str">
        <f t="shared" si="556"/>
        <v/>
      </c>
      <c r="DR154" t="str">
        <f t="shared" si="557"/>
        <v/>
      </c>
      <c r="DS154" t="str">
        <f t="shared" si="558"/>
        <v/>
      </c>
      <c r="DT154" t="str">
        <f t="shared" si="559"/>
        <v/>
      </c>
      <c r="DU154" t="str">
        <f t="shared" si="560"/>
        <v/>
      </c>
      <c r="DV154" t="str">
        <f t="shared" si="561"/>
        <v/>
      </c>
      <c r="DW154" t="str">
        <f t="shared" si="562"/>
        <v/>
      </c>
      <c r="DX154" t="str">
        <f t="shared" si="563"/>
        <v/>
      </c>
      <c r="DY154" t="str">
        <f t="shared" si="627"/>
        <v/>
      </c>
      <c r="DZ154" t="str">
        <f t="shared" si="628"/>
        <v/>
      </c>
      <c r="EA154" t="str">
        <f t="shared" si="629"/>
        <v/>
      </c>
      <c r="EB154" t="str">
        <f t="shared" si="630"/>
        <v/>
      </c>
      <c r="EC154" t="str">
        <f t="shared" si="631"/>
        <v/>
      </c>
      <c r="ED154" t="str">
        <f t="shared" si="632"/>
        <v/>
      </c>
      <c r="EE154" t="str">
        <f t="shared" si="633"/>
        <v/>
      </c>
      <c r="EF154" t="str">
        <f t="shared" si="634"/>
        <v/>
      </c>
      <c r="EG154">
        <f t="shared" si="615"/>
        <v>0</v>
      </c>
      <c r="EH154" t="str">
        <f t="shared" si="606"/>
        <v/>
      </c>
      <c r="EI154" t="b">
        <f t="shared" si="564"/>
        <v>0</v>
      </c>
      <c r="EJ154" t="b">
        <f t="shared" si="565"/>
        <v>0</v>
      </c>
      <c r="EK154" t="b">
        <f t="shared" si="566"/>
        <v>0</v>
      </c>
      <c r="EL154" t="str">
        <f t="shared" si="607"/>
        <v>FALSEFALSEFALSE</v>
      </c>
      <c r="EM154" t="str">
        <f t="shared" si="608"/>
        <v/>
      </c>
      <c r="EN154" t="str">
        <f t="shared" si="609"/>
        <v/>
      </c>
      <c r="EO154" t="str">
        <f t="shared" si="567"/>
        <v/>
      </c>
      <c r="EP154" t="str">
        <f t="shared" si="568"/>
        <v/>
      </c>
      <c r="EQ154" t="str">
        <f t="shared" si="616"/>
        <v/>
      </c>
    </row>
    <row r="155" spans="1:147" x14ac:dyDescent="0.2">
      <c r="A155" t="str">
        <f t="shared" si="610"/>
        <v/>
      </c>
      <c r="B155" s="6" t="str">
        <f t="shared" si="635"/>
        <v/>
      </c>
      <c r="C155" t="str">
        <f t="shared" si="611"/>
        <v/>
      </c>
      <c r="D155" s="8" t="str">
        <f t="shared" si="612"/>
        <v/>
      </c>
      <c r="E155" s="9" t="str">
        <f t="shared" si="569"/>
        <v/>
      </c>
      <c r="F155" s="8" t="str">
        <f t="shared" si="570"/>
        <v/>
      </c>
      <c r="G155" t="str">
        <f t="shared" si="571"/>
        <v/>
      </c>
      <c r="H155" t="str">
        <f t="shared" si="572"/>
        <v/>
      </c>
      <c r="I155" t="str">
        <f t="shared" si="573"/>
        <v/>
      </c>
      <c r="J155" t="str">
        <f t="shared" si="574"/>
        <v/>
      </c>
      <c r="K155" t="str">
        <f t="shared" si="575"/>
        <v/>
      </c>
      <c r="L155" t="str">
        <f t="shared" si="576"/>
        <v/>
      </c>
      <c r="M155" t="str">
        <f t="shared" si="577"/>
        <v/>
      </c>
      <c r="N155" t="str">
        <f t="shared" si="578"/>
        <v/>
      </c>
      <c r="O155" t="str">
        <f t="shared" si="579"/>
        <v/>
      </c>
      <c r="P155" t="str">
        <f t="shared" si="580"/>
        <v/>
      </c>
      <c r="Q155" t="str">
        <f t="shared" si="613"/>
        <v/>
      </c>
      <c r="R155" t="str">
        <f t="shared" si="581"/>
        <v/>
      </c>
      <c r="S155" t="str">
        <f t="shared" si="491"/>
        <v/>
      </c>
      <c r="T155">
        <f t="shared" si="582"/>
        <v>0</v>
      </c>
      <c r="U155" t="str">
        <f t="shared" si="492"/>
        <v/>
      </c>
      <c r="V155" t="str">
        <f t="shared" si="493"/>
        <v/>
      </c>
      <c r="W155" t="str">
        <f t="shared" si="494"/>
        <v/>
      </c>
      <c r="X155" t="str">
        <f t="shared" si="495"/>
        <v/>
      </c>
      <c r="Y155" t="str">
        <f t="shared" si="496"/>
        <v/>
      </c>
      <c r="Z155" t="str">
        <f t="shared" si="497"/>
        <v/>
      </c>
      <c r="AA155" t="str">
        <f t="shared" si="583"/>
        <v/>
      </c>
      <c r="AC155" t="str">
        <f t="shared" si="498"/>
        <v/>
      </c>
      <c r="AD155" t="str">
        <f t="shared" si="499"/>
        <v/>
      </c>
      <c r="AE155" t="str">
        <f t="shared" si="500"/>
        <v/>
      </c>
      <c r="AF155" t="str">
        <f t="shared" si="501"/>
        <v/>
      </c>
      <c r="AG155" t="str">
        <f t="shared" si="502"/>
        <v/>
      </c>
      <c r="AH155" t="str">
        <f t="shared" si="503"/>
        <v/>
      </c>
      <c r="AI155" t="str">
        <f t="shared" si="504"/>
        <v/>
      </c>
      <c r="AJ155" t="str">
        <f t="shared" si="505"/>
        <v/>
      </c>
      <c r="AK155" t="str">
        <f t="shared" si="506"/>
        <v/>
      </c>
      <c r="AL155">
        <f t="shared" si="584"/>
        <v>0</v>
      </c>
      <c r="AM155" t="str">
        <f t="shared" si="507"/>
        <v/>
      </c>
      <c r="AN155" t="str">
        <f t="shared" si="508"/>
        <v/>
      </c>
      <c r="AO155" t="str">
        <f t="shared" si="509"/>
        <v/>
      </c>
      <c r="AP155" t="str">
        <f t="shared" si="614"/>
        <v/>
      </c>
      <c r="AQ155" t="b">
        <f t="shared" si="411"/>
        <v>0</v>
      </c>
      <c r="AR155" t="str">
        <f t="shared" si="510"/>
        <v/>
      </c>
      <c r="AS155" t="str">
        <f t="shared" si="511"/>
        <v/>
      </c>
      <c r="AT155" t="str">
        <f t="shared" si="585"/>
        <v/>
      </c>
      <c r="AU155" t="str">
        <f t="shared" si="512"/>
        <v/>
      </c>
      <c r="AV155" t="str">
        <f t="shared" si="586"/>
        <v/>
      </c>
      <c r="AW155" t="str">
        <f t="shared" si="587"/>
        <v/>
      </c>
      <c r="AX155" t="str">
        <f t="shared" si="588"/>
        <v/>
      </c>
      <c r="AY155" t="str">
        <f t="shared" si="589"/>
        <v/>
      </c>
      <c r="AZ155" t="str">
        <f t="shared" si="590"/>
        <v/>
      </c>
      <c r="BA155" t="str">
        <f t="shared" si="591"/>
        <v/>
      </c>
      <c r="BB155" t="str">
        <f t="shared" si="592"/>
        <v/>
      </c>
      <c r="BC155" t="str">
        <f t="shared" si="513"/>
        <v/>
      </c>
      <c r="BD155" t="str">
        <f t="shared" si="514"/>
        <v/>
      </c>
      <c r="BE155" t="str">
        <f t="shared" si="515"/>
        <v/>
      </c>
      <c r="BF155" t="str">
        <f t="shared" si="516"/>
        <v/>
      </c>
      <c r="BG155" t="str">
        <f t="shared" si="517"/>
        <v/>
      </c>
      <c r="BH155" t="str">
        <f t="shared" si="518"/>
        <v/>
      </c>
      <c r="BI155">
        <f t="shared" si="593"/>
        <v>0</v>
      </c>
      <c r="BJ155" t="str">
        <f t="shared" si="519"/>
        <v/>
      </c>
      <c r="BK155" t="str">
        <f t="shared" si="520"/>
        <v/>
      </c>
      <c r="BL155" t="b">
        <f t="shared" si="521"/>
        <v>0</v>
      </c>
      <c r="BM155" t="str">
        <f t="shared" si="522"/>
        <v/>
      </c>
      <c r="BN155" t="str">
        <f t="shared" si="523"/>
        <v/>
      </c>
      <c r="BO155" t="str">
        <f t="shared" si="524"/>
        <v/>
      </c>
      <c r="BP155" t="str">
        <f t="shared" si="525"/>
        <v/>
      </c>
      <c r="BQ155" t="str">
        <f t="shared" si="526"/>
        <v/>
      </c>
      <c r="BR155" t="str">
        <f t="shared" si="527"/>
        <v/>
      </c>
      <c r="BS155" t="str">
        <f t="shared" si="528"/>
        <v/>
      </c>
      <c r="BT155" t="str">
        <f t="shared" si="529"/>
        <v/>
      </c>
      <c r="BU155" t="str">
        <f t="shared" si="530"/>
        <v/>
      </c>
      <c r="BV155" t="str">
        <f t="shared" si="531"/>
        <v/>
      </c>
      <c r="BW155" t="str">
        <f t="shared" si="532"/>
        <v/>
      </c>
      <c r="BX155" t="str">
        <f t="shared" si="533"/>
        <v/>
      </c>
      <c r="BY155">
        <f t="shared" si="594"/>
        <v>0</v>
      </c>
      <c r="BZ155">
        <f t="shared" si="617"/>
        <v>0</v>
      </c>
      <c r="CA155" t="str">
        <f t="shared" si="534"/>
        <v/>
      </c>
      <c r="CB155" t="str">
        <f t="shared" si="595"/>
        <v/>
      </c>
      <c r="CC155" t="str">
        <f t="shared" si="596"/>
        <v/>
      </c>
      <c r="CD155" t="str">
        <f t="shared" si="535"/>
        <v/>
      </c>
      <c r="CE155" t="str">
        <f t="shared" si="536"/>
        <v/>
      </c>
      <c r="CF155" t="str">
        <f t="shared" si="537"/>
        <v/>
      </c>
      <c r="CG155" t="str">
        <f t="shared" si="538"/>
        <v/>
      </c>
      <c r="CH155" t="str">
        <f t="shared" si="539"/>
        <v/>
      </c>
      <c r="CI155" t="str">
        <f t="shared" si="540"/>
        <v/>
      </c>
      <c r="CJ155" t="str">
        <f t="shared" si="541"/>
        <v/>
      </c>
      <c r="CK155" t="str">
        <f t="shared" si="542"/>
        <v/>
      </c>
      <c r="CL155" t="str">
        <f t="shared" si="543"/>
        <v/>
      </c>
      <c r="CM155" t="str">
        <f t="shared" si="544"/>
        <v/>
      </c>
      <c r="CN155" t="str">
        <f t="shared" si="545"/>
        <v/>
      </c>
      <c r="CO155" t="str">
        <f t="shared" si="546"/>
        <v/>
      </c>
      <c r="CP155" t="str">
        <f t="shared" si="547"/>
        <v/>
      </c>
      <c r="CQ155" t="str">
        <f t="shared" si="548"/>
        <v/>
      </c>
      <c r="CR155" t="str">
        <f t="shared" si="549"/>
        <v/>
      </c>
      <c r="CS155" t="str">
        <f t="shared" si="550"/>
        <v/>
      </c>
      <c r="CT155" t="str">
        <f t="shared" si="551"/>
        <v/>
      </c>
      <c r="CU155" t="str">
        <f t="shared" si="552"/>
        <v/>
      </c>
      <c r="CV155" t="str">
        <f t="shared" si="553"/>
        <v/>
      </c>
      <c r="CW155" t="str">
        <f t="shared" si="618"/>
        <v/>
      </c>
      <c r="CX155" t="str">
        <f t="shared" si="619"/>
        <v/>
      </c>
      <c r="CY155" t="str">
        <f t="shared" si="620"/>
        <v/>
      </c>
      <c r="CZ155" t="str">
        <f t="shared" si="621"/>
        <v/>
      </c>
      <c r="DA155" t="str">
        <f t="shared" si="622"/>
        <v/>
      </c>
      <c r="DB155" t="str">
        <f t="shared" si="623"/>
        <v/>
      </c>
      <c r="DC155" t="str">
        <f t="shared" si="624"/>
        <v/>
      </c>
      <c r="DD155" t="str">
        <f t="shared" si="625"/>
        <v/>
      </c>
      <c r="DE155">
        <f t="shared" si="626"/>
        <v>0</v>
      </c>
      <c r="DF155">
        <f t="shared" si="554"/>
        <v>0</v>
      </c>
      <c r="DG155" t="str">
        <f t="shared" si="555"/>
        <v/>
      </c>
      <c r="DH155" t="str">
        <f t="shared" si="597"/>
        <v/>
      </c>
      <c r="DI155" t="str">
        <f t="shared" si="598"/>
        <v/>
      </c>
      <c r="DJ155" t="str">
        <f t="shared" si="599"/>
        <v/>
      </c>
      <c r="DK155" t="str">
        <f t="shared" si="600"/>
        <v/>
      </c>
      <c r="DL155" t="str">
        <f t="shared" si="601"/>
        <v/>
      </c>
      <c r="DM155" t="str">
        <f t="shared" si="602"/>
        <v/>
      </c>
      <c r="DN155" t="str">
        <f t="shared" si="603"/>
        <v/>
      </c>
      <c r="DO155" t="str">
        <f t="shared" si="604"/>
        <v/>
      </c>
      <c r="DP155" t="str">
        <f t="shared" si="605"/>
        <v/>
      </c>
      <c r="DQ155" t="str">
        <f t="shared" si="556"/>
        <v/>
      </c>
      <c r="DR155" t="str">
        <f t="shared" si="557"/>
        <v/>
      </c>
      <c r="DS155" t="str">
        <f t="shared" si="558"/>
        <v/>
      </c>
      <c r="DT155" t="str">
        <f t="shared" si="559"/>
        <v/>
      </c>
      <c r="DU155" t="str">
        <f t="shared" si="560"/>
        <v/>
      </c>
      <c r="DV155" t="str">
        <f t="shared" si="561"/>
        <v/>
      </c>
      <c r="DW155" t="str">
        <f t="shared" si="562"/>
        <v/>
      </c>
      <c r="DX155" t="str">
        <f t="shared" si="563"/>
        <v/>
      </c>
      <c r="DY155" t="str">
        <f t="shared" si="627"/>
        <v/>
      </c>
      <c r="DZ155" t="str">
        <f t="shared" si="628"/>
        <v/>
      </c>
      <c r="EA155" t="str">
        <f t="shared" si="629"/>
        <v/>
      </c>
      <c r="EB155" t="str">
        <f t="shared" si="630"/>
        <v/>
      </c>
      <c r="EC155" t="str">
        <f t="shared" si="631"/>
        <v/>
      </c>
      <c r="ED155" t="str">
        <f t="shared" si="632"/>
        <v/>
      </c>
      <c r="EE155" t="str">
        <f t="shared" si="633"/>
        <v/>
      </c>
      <c r="EF155" t="str">
        <f t="shared" si="634"/>
        <v/>
      </c>
      <c r="EG155">
        <f t="shared" si="615"/>
        <v>0</v>
      </c>
      <c r="EH155" t="str">
        <f t="shared" si="606"/>
        <v/>
      </c>
      <c r="EI155" t="b">
        <f t="shared" si="564"/>
        <v>0</v>
      </c>
      <c r="EJ155" t="b">
        <f t="shared" si="565"/>
        <v>0</v>
      </c>
      <c r="EK155" t="b">
        <f t="shared" si="566"/>
        <v>0</v>
      </c>
      <c r="EL155" t="str">
        <f t="shared" si="607"/>
        <v>FALSEFALSEFALSE</v>
      </c>
      <c r="EM155" t="str">
        <f t="shared" si="608"/>
        <v/>
      </c>
      <c r="EN155" t="str">
        <f t="shared" si="609"/>
        <v/>
      </c>
      <c r="EO155" t="str">
        <f t="shared" si="567"/>
        <v/>
      </c>
      <c r="EP155" t="str">
        <f t="shared" si="568"/>
        <v/>
      </c>
      <c r="EQ155" t="str">
        <f t="shared" si="616"/>
        <v/>
      </c>
    </row>
    <row r="156" spans="1:147" x14ac:dyDescent="0.2">
      <c r="A156" t="str">
        <f t="shared" si="610"/>
        <v/>
      </c>
      <c r="B156" s="6" t="str">
        <f t="shared" si="635"/>
        <v/>
      </c>
      <c r="C156" t="str">
        <f t="shared" si="611"/>
        <v/>
      </c>
      <c r="D156" s="8" t="str">
        <f t="shared" si="612"/>
        <v/>
      </c>
      <c r="E156" s="9" t="str">
        <f t="shared" si="569"/>
        <v/>
      </c>
      <c r="F156" s="8" t="str">
        <f t="shared" si="570"/>
        <v/>
      </c>
      <c r="G156" t="str">
        <f t="shared" si="571"/>
        <v/>
      </c>
      <c r="H156" t="str">
        <f t="shared" si="572"/>
        <v/>
      </c>
      <c r="I156" t="str">
        <f t="shared" si="573"/>
        <v/>
      </c>
      <c r="J156" t="str">
        <f t="shared" si="574"/>
        <v/>
      </c>
      <c r="K156" t="str">
        <f t="shared" si="575"/>
        <v/>
      </c>
      <c r="L156" t="str">
        <f t="shared" si="576"/>
        <v/>
      </c>
      <c r="M156" t="str">
        <f t="shared" si="577"/>
        <v/>
      </c>
      <c r="N156" t="str">
        <f t="shared" si="578"/>
        <v/>
      </c>
      <c r="O156" t="str">
        <f t="shared" si="579"/>
        <v/>
      </c>
      <c r="P156" t="str">
        <f t="shared" si="580"/>
        <v/>
      </c>
      <c r="Q156" t="str">
        <f t="shared" si="613"/>
        <v/>
      </c>
      <c r="R156" t="str">
        <f t="shared" si="581"/>
        <v/>
      </c>
      <c r="S156" t="str">
        <f t="shared" si="491"/>
        <v/>
      </c>
      <c r="T156">
        <f t="shared" si="582"/>
        <v>0</v>
      </c>
      <c r="U156" t="str">
        <f t="shared" si="492"/>
        <v/>
      </c>
      <c r="V156" t="str">
        <f t="shared" si="493"/>
        <v/>
      </c>
      <c r="W156" t="str">
        <f t="shared" si="494"/>
        <v/>
      </c>
      <c r="X156" t="str">
        <f t="shared" si="495"/>
        <v/>
      </c>
      <c r="Y156" t="str">
        <f t="shared" si="496"/>
        <v/>
      </c>
      <c r="Z156" t="str">
        <f t="shared" si="497"/>
        <v/>
      </c>
      <c r="AA156" t="str">
        <f t="shared" si="583"/>
        <v/>
      </c>
      <c r="AC156" t="str">
        <f t="shared" si="498"/>
        <v/>
      </c>
      <c r="AD156" t="str">
        <f t="shared" si="499"/>
        <v/>
      </c>
      <c r="AE156" t="str">
        <f t="shared" si="500"/>
        <v/>
      </c>
      <c r="AF156" t="str">
        <f t="shared" si="501"/>
        <v/>
      </c>
      <c r="AG156" t="str">
        <f t="shared" si="502"/>
        <v/>
      </c>
      <c r="AH156" t="str">
        <f t="shared" si="503"/>
        <v/>
      </c>
      <c r="AI156" t="str">
        <f t="shared" si="504"/>
        <v/>
      </c>
      <c r="AJ156" t="str">
        <f t="shared" si="505"/>
        <v/>
      </c>
      <c r="AK156" t="str">
        <f t="shared" si="506"/>
        <v/>
      </c>
      <c r="AL156">
        <f t="shared" si="584"/>
        <v>0</v>
      </c>
      <c r="AM156" t="str">
        <f t="shared" si="507"/>
        <v/>
      </c>
      <c r="AN156" t="str">
        <f t="shared" si="508"/>
        <v/>
      </c>
      <c r="AO156" t="str">
        <f t="shared" si="509"/>
        <v/>
      </c>
      <c r="AP156" t="str">
        <f t="shared" si="614"/>
        <v/>
      </c>
      <c r="AQ156" t="b">
        <f t="shared" si="411"/>
        <v>0</v>
      </c>
      <c r="AR156" t="str">
        <f t="shared" si="510"/>
        <v/>
      </c>
      <c r="AS156" t="str">
        <f t="shared" si="511"/>
        <v/>
      </c>
      <c r="AT156" t="str">
        <f t="shared" si="585"/>
        <v/>
      </c>
      <c r="AU156" t="str">
        <f t="shared" si="512"/>
        <v/>
      </c>
      <c r="AV156" t="str">
        <f t="shared" si="586"/>
        <v/>
      </c>
      <c r="AW156" t="str">
        <f t="shared" si="587"/>
        <v/>
      </c>
      <c r="AX156" t="str">
        <f t="shared" si="588"/>
        <v/>
      </c>
      <c r="AY156" t="str">
        <f t="shared" si="589"/>
        <v/>
      </c>
      <c r="AZ156" t="str">
        <f t="shared" si="590"/>
        <v/>
      </c>
      <c r="BA156" t="str">
        <f t="shared" si="591"/>
        <v/>
      </c>
      <c r="BB156" t="str">
        <f t="shared" si="592"/>
        <v/>
      </c>
      <c r="BC156" t="str">
        <f t="shared" si="513"/>
        <v/>
      </c>
      <c r="BD156" t="str">
        <f t="shared" si="514"/>
        <v/>
      </c>
      <c r="BE156" t="str">
        <f t="shared" si="515"/>
        <v/>
      </c>
      <c r="BF156" t="str">
        <f t="shared" si="516"/>
        <v/>
      </c>
      <c r="BG156" t="str">
        <f t="shared" si="517"/>
        <v/>
      </c>
      <c r="BH156" t="str">
        <f t="shared" si="518"/>
        <v/>
      </c>
      <c r="BI156">
        <f t="shared" si="593"/>
        <v>0</v>
      </c>
      <c r="BJ156" t="str">
        <f t="shared" si="519"/>
        <v/>
      </c>
      <c r="BK156" t="str">
        <f t="shared" si="520"/>
        <v/>
      </c>
      <c r="BL156" t="b">
        <f t="shared" si="521"/>
        <v>0</v>
      </c>
      <c r="BM156" t="str">
        <f t="shared" si="522"/>
        <v/>
      </c>
      <c r="BN156" t="str">
        <f t="shared" si="523"/>
        <v/>
      </c>
      <c r="BO156" t="str">
        <f t="shared" si="524"/>
        <v/>
      </c>
      <c r="BP156" t="str">
        <f t="shared" si="525"/>
        <v/>
      </c>
      <c r="BQ156" t="str">
        <f t="shared" si="526"/>
        <v/>
      </c>
      <c r="BR156" t="str">
        <f t="shared" si="527"/>
        <v/>
      </c>
      <c r="BS156" t="str">
        <f t="shared" si="528"/>
        <v/>
      </c>
      <c r="BT156" t="str">
        <f t="shared" si="529"/>
        <v/>
      </c>
      <c r="BU156" t="str">
        <f t="shared" si="530"/>
        <v/>
      </c>
      <c r="BV156" t="str">
        <f t="shared" si="531"/>
        <v/>
      </c>
      <c r="BW156" t="str">
        <f t="shared" si="532"/>
        <v/>
      </c>
      <c r="BX156" t="str">
        <f t="shared" si="533"/>
        <v/>
      </c>
      <c r="BY156">
        <f t="shared" si="594"/>
        <v>0</v>
      </c>
      <c r="BZ156">
        <f t="shared" si="617"/>
        <v>0</v>
      </c>
      <c r="CA156" t="str">
        <f t="shared" si="534"/>
        <v/>
      </c>
      <c r="CB156" t="str">
        <f t="shared" si="595"/>
        <v/>
      </c>
      <c r="CC156" t="str">
        <f t="shared" si="596"/>
        <v/>
      </c>
      <c r="CD156" t="str">
        <f t="shared" si="535"/>
        <v/>
      </c>
      <c r="CE156" t="str">
        <f t="shared" si="536"/>
        <v/>
      </c>
      <c r="CF156" t="str">
        <f t="shared" si="537"/>
        <v/>
      </c>
      <c r="CG156" t="str">
        <f t="shared" si="538"/>
        <v/>
      </c>
      <c r="CH156" t="str">
        <f t="shared" si="539"/>
        <v/>
      </c>
      <c r="CI156" t="str">
        <f t="shared" si="540"/>
        <v/>
      </c>
      <c r="CJ156" t="str">
        <f t="shared" si="541"/>
        <v/>
      </c>
      <c r="CK156" t="str">
        <f t="shared" si="542"/>
        <v/>
      </c>
      <c r="CL156" t="str">
        <f t="shared" si="543"/>
        <v/>
      </c>
      <c r="CM156" t="str">
        <f t="shared" si="544"/>
        <v/>
      </c>
      <c r="CN156" t="str">
        <f t="shared" si="545"/>
        <v/>
      </c>
      <c r="CO156" t="str">
        <f t="shared" si="546"/>
        <v/>
      </c>
      <c r="CP156" t="str">
        <f t="shared" si="547"/>
        <v/>
      </c>
      <c r="CQ156" t="str">
        <f t="shared" si="548"/>
        <v/>
      </c>
      <c r="CR156" t="str">
        <f t="shared" si="549"/>
        <v/>
      </c>
      <c r="CS156" t="str">
        <f t="shared" si="550"/>
        <v/>
      </c>
      <c r="CT156" t="str">
        <f t="shared" si="551"/>
        <v/>
      </c>
      <c r="CU156" t="str">
        <f t="shared" si="552"/>
        <v/>
      </c>
      <c r="CV156" t="str">
        <f t="shared" si="553"/>
        <v/>
      </c>
      <c r="CW156" t="str">
        <f t="shared" si="618"/>
        <v/>
      </c>
      <c r="CX156" t="str">
        <f t="shared" si="619"/>
        <v/>
      </c>
      <c r="CY156" t="str">
        <f t="shared" si="620"/>
        <v/>
      </c>
      <c r="CZ156" t="str">
        <f t="shared" si="621"/>
        <v/>
      </c>
      <c r="DA156" t="str">
        <f t="shared" si="622"/>
        <v/>
      </c>
      <c r="DB156" t="str">
        <f t="shared" si="623"/>
        <v/>
      </c>
      <c r="DC156" t="str">
        <f t="shared" si="624"/>
        <v/>
      </c>
      <c r="DD156" t="str">
        <f t="shared" si="625"/>
        <v/>
      </c>
      <c r="DE156">
        <f t="shared" si="626"/>
        <v>0</v>
      </c>
      <c r="DF156">
        <f t="shared" si="554"/>
        <v>0</v>
      </c>
      <c r="DG156" t="str">
        <f t="shared" si="555"/>
        <v/>
      </c>
      <c r="DH156" t="str">
        <f t="shared" si="597"/>
        <v/>
      </c>
      <c r="DI156" t="str">
        <f t="shared" si="598"/>
        <v/>
      </c>
      <c r="DJ156" t="str">
        <f t="shared" si="599"/>
        <v/>
      </c>
      <c r="DK156" t="str">
        <f t="shared" si="600"/>
        <v/>
      </c>
      <c r="DL156" t="str">
        <f t="shared" si="601"/>
        <v/>
      </c>
      <c r="DM156" t="str">
        <f t="shared" si="602"/>
        <v/>
      </c>
      <c r="DN156" t="str">
        <f t="shared" si="603"/>
        <v/>
      </c>
      <c r="DO156" t="str">
        <f t="shared" si="604"/>
        <v/>
      </c>
      <c r="DP156" t="str">
        <f t="shared" si="605"/>
        <v/>
      </c>
      <c r="DQ156" t="str">
        <f t="shared" si="556"/>
        <v/>
      </c>
      <c r="DR156" t="str">
        <f t="shared" si="557"/>
        <v/>
      </c>
      <c r="DS156" t="str">
        <f t="shared" si="558"/>
        <v/>
      </c>
      <c r="DT156" t="str">
        <f t="shared" si="559"/>
        <v/>
      </c>
      <c r="DU156" t="str">
        <f t="shared" si="560"/>
        <v/>
      </c>
      <c r="DV156" t="str">
        <f t="shared" si="561"/>
        <v/>
      </c>
      <c r="DW156" t="str">
        <f t="shared" si="562"/>
        <v/>
      </c>
      <c r="DX156" t="str">
        <f t="shared" si="563"/>
        <v/>
      </c>
      <c r="DY156" t="str">
        <f t="shared" si="627"/>
        <v/>
      </c>
      <c r="DZ156" t="str">
        <f t="shared" si="628"/>
        <v/>
      </c>
      <c r="EA156" t="str">
        <f t="shared" si="629"/>
        <v/>
      </c>
      <c r="EB156" t="str">
        <f t="shared" si="630"/>
        <v/>
      </c>
      <c r="EC156" t="str">
        <f t="shared" si="631"/>
        <v/>
      </c>
      <c r="ED156" t="str">
        <f t="shared" si="632"/>
        <v/>
      </c>
      <c r="EE156" t="str">
        <f t="shared" si="633"/>
        <v/>
      </c>
      <c r="EF156" t="str">
        <f t="shared" si="634"/>
        <v/>
      </c>
      <c r="EG156">
        <f t="shared" si="615"/>
        <v>0</v>
      </c>
      <c r="EH156" t="str">
        <f t="shared" si="606"/>
        <v/>
      </c>
      <c r="EI156" t="b">
        <f t="shared" si="564"/>
        <v>0</v>
      </c>
      <c r="EJ156" t="b">
        <f t="shared" si="565"/>
        <v>0</v>
      </c>
      <c r="EK156" t="b">
        <f t="shared" si="566"/>
        <v>0</v>
      </c>
      <c r="EL156" t="str">
        <f t="shared" si="607"/>
        <v>FALSEFALSEFALSE</v>
      </c>
      <c r="EM156" t="str">
        <f t="shared" si="608"/>
        <v/>
      </c>
      <c r="EN156" t="str">
        <f t="shared" si="609"/>
        <v/>
      </c>
      <c r="EO156" t="str">
        <f t="shared" si="567"/>
        <v/>
      </c>
      <c r="EP156" t="str">
        <f t="shared" si="568"/>
        <v/>
      </c>
      <c r="EQ156" t="str">
        <f t="shared" si="616"/>
        <v/>
      </c>
    </row>
    <row r="157" spans="1:147" x14ac:dyDescent="0.2">
      <c r="A157" t="str">
        <f t="shared" si="610"/>
        <v/>
      </c>
      <c r="B157" s="6" t="str">
        <f t="shared" si="635"/>
        <v/>
      </c>
      <c r="C157" t="str">
        <f t="shared" si="611"/>
        <v/>
      </c>
      <c r="D157" s="8" t="str">
        <f t="shared" si="612"/>
        <v/>
      </c>
      <c r="E157" s="9" t="str">
        <f t="shared" si="569"/>
        <v/>
      </c>
      <c r="F157" s="8" t="str">
        <f t="shared" si="570"/>
        <v/>
      </c>
      <c r="G157" t="str">
        <f t="shared" si="571"/>
        <v/>
      </c>
      <c r="H157" t="str">
        <f t="shared" si="572"/>
        <v/>
      </c>
      <c r="I157" t="str">
        <f t="shared" si="573"/>
        <v/>
      </c>
      <c r="J157" t="str">
        <f t="shared" si="574"/>
        <v/>
      </c>
      <c r="K157" t="str">
        <f t="shared" si="575"/>
        <v/>
      </c>
      <c r="L157" t="str">
        <f t="shared" si="576"/>
        <v/>
      </c>
      <c r="M157" t="str">
        <f t="shared" si="577"/>
        <v/>
      </c>
      <c r="N157" t="str">
        <f t="shared" si="578"/>
        <v/>
      </c>
      <c r="O157" t="str">
        <f t="shared" si="579"/>
        <v/>
      </c>
      <c r="P157" t="str">
        <f t="shared" si="580"/>
        <v/>
      </c>
      <c r="Q157" t="str">
        <f t="shared" si="613"/>
        <v/>
      </c>
      <c r="R157" t="str">
        <f t="shared" si="581"/>
        <v/>
      </c>
      <c r="S157" t="str">
        <f t="shared" si="491"/>
        <v/>
      </c>
      <c r="T157">
        <f t="shared" si="582"/>
        <v>0</v>
      </c>
      <c r="U157" t="str">
        <f t="shared" si="492"/>
        <v/>
      </c>
      <c r="V157" t="str">
        <f t="shared" si="493"/>
        <v/>
      </c>
      <c r="W157" t="str">
        <f t="shared" si="494"/>
        <v/>
      </c>
      <c r="X157" t="str">
        <f t="shared" si="495"/>
        <v/>
      </c>
      <c r="Y157" t="str">
        <f t="shared" si="496"/>
        <v/>
      </c>
      <c r="Z157" t="str">
        <f t="shared" si="497"/>
        <v/>
      </c>
      <c r="AA157" t="str">
        <f t="shared" si="583"/>
        <v/>
      </c>
      <c r="AC157" t="str">
        <f t="shared" si="498"/>
        <v/>
      </c>
      <c r="AD157" t="str">
        <f t="shared" si="499"/>
        <v/>
      </c>
      <c r="AE157" t="str">
        <f t="shared" si="500"/>
        <v/>
      </c>
      <c r="AF157" t="str">
        <f t="shared" si="501"/>
        <v/>
      </c>
      <c r="AG157" t="str">
        <f t="shared" si="502"/>
        <v/>
      </c>
      <c r="AH157" t="str">
        <f t="shared" si="503"/>
        <v/>
      </c>
      <c r="AI157" t="str">
        <f t="shared" si="504"/>
        <v/>
      </c>
      <c r="AJ157" t="str">
        <f t="shared" si="505"/>
        <v/>
      </c>
      <c r="AK157" t="str">
        <f t="shared" si="506"/>
        <v/>
      </c>
      <c r="AL157">
        <f t="shared" si="584"/>
        <v>0</v>
      </c>
      <c r="AM157" t="str">
        <f t="shared" si="507"/>
        <v/>
      </c>
      <c r="AN157" t="str">
        <f t="shared" si="508"/>
        <v/>
      </c>
      <c r="AO157" t="str">
        <f t="shared" si="509"/>
        <v/>
      </c>
      <c r="AP157" t="str">
        <f t="shared" si="614"/>
        <v/>
      </c>
      <c r="AQ157" t="b">
        <f t="shared" si="411"/>
        <v>0</v>
      </c>
      <c r="AR157" t="str">
        <f t="shared" si="510"/>
        <v/>
      </c>
      <c r="AS157" t="str">
        <f t="shared" si="511"/>
        <v/>
      </c>
      <c r="AT157" t="str">
        <f t="shared" si="585"/>
        <v/>
      </c>
      <c r="AU157" t="str">
        <f t="shared" si="512"/>
        <v/>
      </c>
      <c r="AV157" t="str">
        <f t="shared" si="586"/>
        <v/>
      </c>
      <c r="AW157" t="str">
        <f t="shared" si="587"/>
        <v/>
      </c>
      <c r="AX157" t="str">
        <f t="shared" si="588"/>
        <v/>
      </c>
      <c r="AY157" t="str">
        <f t="shared" si="589"/>
        <v/>
      </c>
      <c r="AZ157" t="str">
        <f t="shared" si="590"/>
        <v/>
      </c>
      <c r="BA157" t="str">
        <f t="shared" si="591"/>
        <v/>
      </c>
      <c r="BB157" t="str">
        <f t="shared" si="592"/>
        <v/>
      </c>
      <c r="BC157" t="str">
        <f t="shared" si="513"/>
        <v/>
      </c>
      <c r="BD157" t="str">
        <f t="shared" si="514"/>
        <v/>
      </c>
      <c r="BE157" t="str">
        <f t="shared" si="515"/>
        <v/>
      </c>
      <c r="BF157" t="str">
        <f t="shared" si="516"/>
        <v/>
      </c>
      <c r="BG157" t="str">
        <f t="shared" si="517"/>
        <v/>
      </c>
      <c r="BH157" t="str">
        <f t="shared" si="518"/>
        <v/>
      </c>
      <c r="BI157">
        <f t="shared" si="593"/>
        <v>0</v>
      </c>
      <c r="BJ157" t="str">
        <f t="shared" si="519"/>
        <v/>
      </c>
      <c r="BK157" t="str">
        <f t="shared" si="520"/>
        <v/>
      </c>
      <c r="BL157" t="b">
        <f t="shared" si="521"/>
        <v>0</v>
      </c>
      <c r="BM157" t="str">
        <f t="shared" si="522"/>
        <v/>
      </c>
      <c r="BN157" t="str">
        <f t="shared" si="523"/>
        <v/>
      </c>
      <c r="BO157" t="str">
        <f t="shared" si="524"/>
        <v/>
      </c>
      <c r="BP157" t="str">
        <f t="shared" si="525"/>
        <v/>
      </c>
      <c r="BQ157" t="str">
        <f t="shared" si="526"/>
        <v/>
      </c>
      <c r="BR157" t="str">
        <f t="shared" si="527"/>
        <v/>
      </c>
      <c r="BS157" t="str">
        <f t="shared" si="528"/>
        <v/>
      </c>
      <c r="BT157" t="str">
        <f t="shared" si="529"/>
        <v/>
      </c>
      <c r="BU157" t="str">
        <f t="shared" si="530"/>
        <v/>
      </c>
      <c r="BV157" t="str">
        <f t="shared" si="531"/>
        <v/>
      </c>
      <c r="BW157" t="str">
        <f t="shared" si="532"/>
        <v/>
      </c>
      <c r="BX157" t="str">
        <f t="shared" si="533"/>
        <v/>
      </c>
      <c r="BY157">
        <f t="shared" si="594"/>
        <v>0</v>
      </c>
      <c r="BZ157">
        <f t="shared" si="617"/>
        <v>0</v>
      </c>
      <c r="CA157" t="str">
        <f t="shared" si="534"/>
        <v/>
      </c>
      <c r="CB157" t="str">
        <f t="shared" si="595"/>
        <v/>
      </c>
      <c r="CC157" t="str">
        <f t="shared" si="596"/>
        <v/>
      </c>
      <c r="CD157" t="str">
        <f t="shared" si="535"/>
        <v/>
      </c>
      <c r="CE157" t="str">
        <f t="shared" si="536"/>
        <v/>
      </c>
      <c r="CF157" t="str">
        <f t="shared" si="537"/>
        <v/>
      </c>
      <c r="CG157" t="str">
        <f t="shared" si="538"/>
        <v/>
      </c>
      <c r="CH157" t="str">
        <f t="shared" si="539"/>
        <v/>
      </c>
      <c r="CI157" t="str">
        <f t="shared" si="540"/>
        <v/>
      </c>
      <c r="CJ157" t="str">
        <f t="shared" si="541"/>
        <v/>
      </c>
      <c r="CK157" t="str">
        <f t="shared" si="542"/>
        <v/>
      </c>
      <c r="CL157" t="str">
        <f t="shared" si="543"/>
        <v/>
      </c>
      <c r="CM157" t="str">
        <f t="shared" si="544"/>
        <v/>
      </c>
      <c r="CN157" t="str">
        <f t="shared" si="545"/>
        <v/>
      </c>
      <c r="CO157" t="str">
        <f t="shared" si="546"/>
        <v/>
      </c>
      <c r="CP157" t="str">
        <f t="shared" si="547"/>
        <v/>
      </c>
      <c r="CQ157" t="str">
        <f t="shared" si="548"/>
        <v/>
      </c>
      <c r="CR157" t="str">
        <f t="shared" si="549"/>
        <v/>
      </c>
      <c r="CS157" t="str">
        <f t="shared" si="550"/>
        <v/>
      </c>
      <c r="CT157" t="str">
        <f t="shared" si="551"/>
        <v/>
      </c>
      <c r="CU157" t="str">
        <f t="shared" si="552"/>
        <v/>
      </c>
      <c r="CV157" t="str">
        <f t="shared" si="553"/>
        <v/>
      </c>
      <c r="CW157" t="str">
        <f t="shared" si="618"/>
        <v/>
      </c>
      <c r="CX157" t="str">
        <f t="shared" si="619"/>
        <v/>
      </c>
      <c r="CY157" t="str">
        <f t="shared" si="620"/>
        <v/>
      </c>
      <c r="CZ157" t="str">
        <f t="shared" si="621"/>
        <v/>
      </c>
      <c r="DA157" t="str">
        <f t="shared" si="622"/>
        <v/>
      </c>
      <c r="DB157" t="str">
        <f t="shared" si="623"/>
        <v/>
      </c>
      <c r="DC157" t="str">
        <f t="shared" si="624"/>
        <v/>
      </c>
      <c r="DD157" t="str">
        <f t="shared" si="625"/>
        <v/>
      </c>
      <c r="DE157">
        <f t="shared" si="626"/>
        <v>0</v>
      </c>
      <c r="DF157">
        <f t="shared" si="554"/>
        <v>0</v>
      </c>
      <c r="DG157" t="str">
        <f t="shared" si="555"/>
        <v/>
      </c>
      <c r="DH157" t="str">
        <f t="shared" si="597"/>
        <v/>
      </c>
      <c r="DI157" t="str">
        <f t="shared" si="598"/>
        <v/>
      </c>
      <c r="DJ157" t="str">
        <f t="shared" si="599"/>
        <v/>
      </c>
      <c r="DK157" t="str">
        <f t="shared" si="600"/>
        <v/>
      </c>
      <c r="DL157" t="str">
        <f t="shared" si="601"/>
        <v/>
      </c>
      <c r="DM157" t="str">
        <f t="shared" si="602"/>
        <v/>
      </c>
      <c r="DN157" t="str">
        <f t="shared" si="603"/>
        <v/>
      </c>
      <c r="DO157" t="str">
        <f t="shared" si="604"/>
        <v/>
      </c>
      <c r="DP157" t="str">
        <f t="shared" si="605"/>
        <v/>
      </c>
      <c r="DQ157" t="str">
        <f t="shared" si="556"/>
        <v/>
      </c>
      <c r="DR157" t="str">
        <f t="shared" si="557"/>
        <v/>
      </c>
      <c r="DS157" t="str">
        <f t="shared" si="558"/>
        <v/>
      </c>
      <c r="DT157" t="str">
        <f t="shared" si="559"/>
        <v/>
      </c>
      <c r="DU157" t="str">
        <f t="shared" si="560"/>
        <v/>
      </c>
      <c r="DV157" t="str">
        <f t="shared" si="561"/>
        <v/>
      </c>
      <c r="DW157" t="str">
        <f t="shared" si="562"/>
        <v/>
      </c>
      <c r="DX157" t="str">
        <f t="shared" si="563"/>
        <v/>
      </c>
      <c r="DY157" t="str">
        <f t="shared" si="627"/>
        <v/>
      </c>
      <c r="DZ157" t="str">
        <f t="shared" si="628"/>
        <v/>
      </c>
      <c r="EA157" t="str">
        <f t="shared" si="629"/>
        <v/>
      </c>
      <c r="EB157" t="str">
        <f t="shared" si="630"/>
        <v/>
      </c>
      <c r="EC157" t="str">
        <f t="shared" si="631"/>
        <v/>
      </c>
      <c r="ED157" t="str">
        <f t="shared" si="632"/>
        <v/>
      </c>
      <c r="EE157" t="str">
        <f t="shared" si="633"/>
        <v/>
      </c>
      <c r="EF157" t="str">
        <f t="shared" si="634"/>
        <v/>
      </c>
      <c r="EG157">
        <f t="shared" si="615"/>
        <v>0</v>
      </c>
      <c r="EH157" t="str">
        <f t="shared" si="606"/>
        <v/>
      </c>
      <c r="EI157" t="b">
        <f t="shared" si="564"/>
        <v>0</v>
      </c>
      <c r="EJ157" t="b">
        <f t="shared" si="565"/>
        <v>0</v>
      </c>
      <c r="EK157" t="b">
        <f t="shared" si="566"/>
        <v>0</v>
      </c>
      <c r="EL157" t="str">
        <f t="shared" si="607"/>
        <v>FALSEFALSEFALSE</v>
      </c>
      <c r="EM157" t="str">
        <f t="shared" si="608"/>
        <v/>
      </c>
      <c r="EN157" t="str">
        <f t="shared" si="609"/>
        <v/>
      </c>
      <c r="EO157" t="str">
        <f t="shared" si="567"/>
        <v/>
      </c>
      <c r="EP157" t="str">
        <f t="shared" si="568"/>
        <v/>
      </c>
      <c r="EQ157" t="str">
        <f t="shared" si="616"/>
        <v/>
      </c>
    </row>
    <row r="158" spans="1:147" x14ac:dyDescent="0.2">
      <c r="A158" t="str">
        <f t="shared" si="610"/>
        <v/>
      </c>
      <c r="B158" s="6" t="str">
        <f t="shared" si="635"/>
        <v/>
      </c>
      <c r="C158" t="str">
        <f t="shared" si="611"/>
        <v/>
      </c>
      <c r="D158" s="8" t="str">
        <f t="shared" si="612"/>
        <v/>
      </c>
      <c r="E158" s="9" t="str">
        <f t="shared" si="569"/>
        <v/>
      </c>
      <c r="F158" s="8" t="str">
        <f t="shared" si="570"/>
        <v/>
      </c>
      <c r="G158" t="str">
        <f t="shared" si="571"/>
        <v/>
      </c>
      <c r="H158" t="str">
        <f t="shared" si="572"/>
        <v/>
      </c>
      <c r="I158" t="str">
        <f t="shared" si="573"/>
        <v/>
      </c>
      <c r="J158" t="str">
        <f t="shared" si="574"/>
        <v/>
      </c>
      <c r="K158" t="str">
        <f t="shared" si="575"/>
        <v/>
      </c>
      <c r="L158" t="str">
        <f t="shared" si="576"/>
        <v/>
      </c>
      <c r="M158" t="str">
        <f t="shared" si="577"/>
        <v/>
      </c>
      <c r="N158" t="str">
        <f t="shared" si="578"/>
        <v/>
      </c>
      <c r="O158" t="str">
        <f t="shared" si="579"/>
        <v/>
      </c>
      <c r="P158" t="str">
        <f t="shared" si="580"/>
        <v/>
      </c>
      <c r="Q158" t="str">
        <f t="shared" si="613"/>
        <v/>
      </c>
      <c r="R158" t="str">
        <f t="shared" si="581"/>
        <v/>
      </c>
      <c r="S158" t="str">
        <f t="shared" si="491"/>
        <v/>
      </c>
      <c r="T158">
        <f t="shared" si="582"/>
        <v>0</v>
      </c>
      <c r="U158" t="str">
        <f t="shared" si="492"/>
        <v/>
      </c>
      <c r="V158" t="str">
        <f t="shared" si="493"/>
        <v/>
      </c>
      <c r="W158" t="str">
        <f t="shared" si="494"/>
        <v/>
      </c>
      <c r="X158" t="str">
        <f t="shared" si="495"/>
        <v/>
      </c>
      <c r="Y158" t="str">
        <f t="shared" si="496"/>
        <v/>
      </c>
      <c r="Z158" t="str">
        <f t="shared" si="497"/>
        <v/>
      </c>
      <c r="AA158" t="str">
        <f t="shared" si="583"/>
        <v/>
      </c>
      <c r="AC158" t="str">
        <f t="shared" si="498"/>
        <v/>
      </c>
      <c r="AD158" t="str">
        <f t="shared" si="499"/>
        <v/>
      </c>
      <c r="AE158" t="str">
        <f t="shared" si="500"/>
        <v/>
      </c>
      <c r="AF158" t="str">
        <f t="shared" si="501"/>
        <v/>
      </c>
      <c r="AG158" t="str">
        <f t="shared" si="502"/>
        <v/>
      </c>
      <c r="AH158" t="str">
        <f t="shared" si="503"/>
        <v/>
      </c>
      <c r="AI158" t="str">
        <f t="shared" si="504"/>
        <v/>
      </c>
      <c r="AJ158" t="str">
        <f t="shared" si="505"/>
        <v/>
      </c>
      <c r="AK158" t="str">
        <f t="shared" si="506"/>
        <v/>
      </c>
      <c r="AL158">
        <f t="shared" si="584"/>
        <v>0</v>
      </c>
      <c r="AM158" t="str">
        <f t="shared" si="507"/>
        <v/>
      </c>
      <c r="AN158" t="str">
        <f t="shared" si="508"/>
        <v/>
      </c>
      <c r="AO158" t="str">
        <f t="shared" si="509"/>
        <v/>
      </c>
      <c r="AP158" t="str">
        <f t="shared" si="614"/>
        <v/>
      </c>
      <c r="AQ158" t="b">
        <f t="shared" si="411"/>
        <v>0</v>
      </c>
      <c r="AR158" t="str">
        <f t="shared" si="510"/>
        <v/>
      </c>
      <c r="AS158" t="str">
        <f t="shared" si="511"/>
        <v/>
      </c>
      <c r="AT158" t="str">
        <f t="shared" si="585"/>
        <v/>
      </c>
      <c r="AU158" t="str">
        <f t="shared" si="512"/>
        <v/>
      </c>
      <c r="AV158" t="str">
        <f t="shared" si="586"/>
        <v/>
      </c>
      <c r="AW158" t="str">
        <f t="shared" si="587"/>
        <v/>
      </c>
      <c r="AX158" t="str">
        <f t="shared" si="588"/>
        <v/>
      </c>
      <c r="AY158" t="str">
        <f t="shared" si="589"/>
        <v/>
      </c>
      <c r="AZ158" t="str">
        <f t="shared" si="590"/>
        <v/>
      </c>
      <c r="BA158" t="str">
        <f t="shared" si="591"/>
        <v/>
      </c>
      <c r="BB158" t="str">
        <f t="shared" si="592"/>
        <v/>
      </c>
      <c r="BC158" t="str">
        <f t="shared" si="513"/>
        <v/>
      </c>
      <c r="BD158" t="str">
        <f t="shared" si="514"/>
        <v/>
      </c>
      <c r="BE158" t="str">
        <f t="shared" si="515"/>
        <v/>
      </c>
      <c r="BF158" t="str">
        <f t="shared" si="516"/>
        <v/>
      </c>
      <c r="BG158" t="str">
        <f t="shared" si="517"/>
        <v/>
      </c>
      <c r="BH158" t="str">
        <f t="shared" si="518"/>
        <v/>
      </c>
      <c r="BI158">
        <f t="shared" si="593"/>
        <v>0</v>
      </c>
      <c r="BJ158" t="str">
        <f t="shared" si="519"/>
        <v/>
      </c>
      <c r="BK158" t="str">
        <f t="shared" si="520"/>
        <v/>
      </c>
      <c r="BL158" t="b">
        <f t="shared" si="521"/>
        <v>0</v>
      </c>
      <c r="BM158" t="str">
        <f t="shared" si="522"/>
        <v/>
      </c>
      <c r="BN158" t="str">
        <f t="shared" si="523"/>
        <v/>
      </c>
      <c r="BO158" t="str">
        <f t="shared" si="524"/>
        <v/>
      </c>
      <c r="BP158" t="str">
        <f t="shared" si="525"/>
        <v/>
      </c>
      <c r="BQ158" t="str">
        <f t="shared" si="526"/>
        <v/>
      </c>
      <c r="BR158" t="str">
        <f t="shared" si="527"/>
        <v/>
      </c>
      <c r="BS158" t="str">
        <f t="shared" si="528"/>
        <v/>
      </c>
      <c r="BT158" t="str">
        <f t="shared" si="529"/>
        <v/>
      </c>
      <c r="BU158" t="str">
        <f t="shared" si="530"/>
        <v/>
      </c>
      <c r="BV158" t="str">
        <f t="shared" si="531"/>
        <v/>
      </c>
      <c r="BW158" t="str">
        <f t="shared" si="532"/>
        <v/>
      </c>
      <c r="BX158" t="str">
        <f t="shared" si="533"/>
        <v/>
      </c>
      <c r="BY158">
        <f t="shared" si="594"/>
        <v>0</v>
      </c>
      <c r="BZ158">
        <f t="shared" si="617"/>
        <v>0</v>
      </c>
      <c r="CA158" t="str">
        <f t="shared" si="534"/>
        <v/>
      </c>
      <c r="CB158" t="str">
        <f t="shared" si="595"/>
        <v/>
      </c>
      <c r="CC158" t="str">
        <f t="shared" si="596"/>
        <v/>
      </c>
      <c r="CD158" t="str">
        <f t="shared" si="535"/>
        <v/>
      </c>
      <c r="CE158" t="str">
        <f t="shared" si="536"/>
        <v/>
      </c>
      <c r="CF158" t="str">
        <f t="shared" si="537"/>
        <v/>
      </c>
      <c r="CG158" t="str">
        <f t="shared" si="538"/>
        <v/>
      </c>
      <c r="CH158" t="str">
        <f t="shared" si="539"/>
        <v/>
      </c>
      <c r="CI158" t="str">
        <f t="shared" si="540"/>
        <v/>
      </c>
      <c r="CJ158" t="str">
        <f t="shared" si="541"/>
        <v/>
      </c>
      <c r="CK158" t="str">
        <f t="shared" si="542"/>
        <v/>
      </c>
      <c r="CL158" t="str">
        <f t="shared" si="543"/>
        <v/>
      </c>
      <c r="CM158" t="str">
        <f t="shared" si="544"/>
        <v/>
      </c>
      <c r="CN158" t="str">
        <f t="shared" si="545"/>
        <v/>
      </c>
      <c r="CO158" t="str">
        <f t="shared" si="546"/>
        <v/>
      </c>
      <c r="CP158" t="str">
        <f t="shared" si="547"/>
        <v/>
      </c>
      <c r="CQ158" t="str">
        <f t="shared" si="548"/>
        <v/>
      </c>
      <c r="CR158" t="str">
        <f t="shared" si="549"/>
        <v/>
      </c>
      <c r="CS158" t="str">
        <f t="shared" si="550"/>
        <v/>
      </c>
      <c r="CT158" t="str">
        <f t="shared" si="551"/>
        <v/>
      </c>
      <c r="CU158" t="str">
        <f t="shared" si="552"/>
        <v/>
      </c>
      <c r="CV158" t="str">
        <f t="shared" si="553"/>
        <v/>
      </c>
      <c r="CW158" t="str">
        <f t="shared" si="618"/>
        <v/>
      </c>
      <c r="CX158" t="str">
        <f t="shared" si="619"/>
        <v/>
      </c>
      <c r="CY158" t="str">
        <f t="shared" si="620"/>
        <v/>
      </c>
      <c r="CZ158" t="str">
        <f t="shared" si="621"/>
        <v/>
      </c>
      <c r="DA158" t="str">
        <f t="shared" si="622"/>
        <v/>
      </c>
      <c r="DB158" t="str">
        <f t="shared" si="623"/>
        <v/>
      </c>
      <c r="DC158" t="str">
        <f t="shared" si="624"/>
        <v/>
      </c>
      <c r="DD158" t="str">
        <f t="shared" si="625"/>
        <v/>
      </c>
      <c r="DE158">
        <f t="shared" si="626"/>
        <v>0</v>
      </c>
      <c r="DF158">
        <f t="shared" si="554"/>
        <v>0</v>
      </c>
      <c r="DG158" t="str">
        <f t="shared" si="555"/>
        <v/>
      </c>
      <c r="DH158" t="str">
        <f t="shared" si="597"/>
        <v/>
      </c>
      <c r="DI158" t="str">
        <f t="shared" si="598"/>
        <v/>
      </c>
      <c r="DJ158" t="str">
        <f t="shared" si="599"/>
        <v/>
      </c>
      <c r="DK158" t="str">
        <f t="shared" si="600"/>
        <v/>
      </c>
      <c r="DL158" t="str">
        <f t="shared" si="601"/>
        <v/>
      </c>
      <c r="DM158" t="str">
        <f t="shared" si="602"/>
        <v/>
      </c>
      <c r="DN158" t="str">
        <f t="shared" si="603"/>
        <v/>
      </c>
      <c r="DO158" t="str">
        <f t="shared" si="604"/>
        <v/>
      </c>
      <c r="DP158" t="str">
        <f t="shared" si="605"/>
        <v/>
      </c>
      <c r="DQ158" t="str">
        <f t="shared" si="556"/>
        <v/>
      </c>
      <c r="DR158" t="str">
        <f t="shared" si="557"/>
        <v/>
      </c>
      <c r="DS158" t="str">
        <f t="shared" si="558"/>
        <v/>
      </c>
      <c r="DT158" t="str">
        <f t="shared" si="559"/>
        <v/>
      </c>
      <c r="DU158" t="str">
        <f t="shared" si="560"/>
        <v/>
      </c>
      <c r="DV158" t="str">
        <f t="shared" si="561"/>
        <v/>
      </c>
      <c r="DW158" t="str">
        <f t="shared" si="562"/>
        <v/>
      </c>
      <c r="DX158" t="str">
        <f t="shared" si="563"/>
        <v/>
      </c>
      <c r="DY158" t="str">
        <f t="shared" si="627"/>
        <v/>
      </c>
      <c r="DZ158" t="str">
        <f t="shared" si="628"/>
        <v/>
      </c>
      <c r="EA158" t="str">
        <f t="shared" si="629"/>
        <v/>
      </c>
      <c r="EB158" t="str">
        <f t="shared" si="630"/>
        <v/>
      </c>
      <c r="EC158" t="str">
        <f t="shared" si="631"/>
        <v/>
      </c>
      <c r="ED158" t="str">
        <f t="shared" si="632"/>
        <v/>
      </c>
      <c r="EE158" t="str">
        <f t="shared" si="633"/>
        <v/>
      </c>
      <c r="EF158" t="str">
        <f t="shared" si="634"/>
        <v/>
      </c>
      <c r="EG158">
        <f t="shared" si="615"/>
        <v>0</v>
      </c>
      <c r="EH158" t="str">
        <f t="shared" si="606"/>
        <v/>
      </c>
      <c r="EI158" t="b">
        <f t="shared" si="564"/>
        <v>0</v>
      </c>
      <c r="EJ158" t="b">
        <f t="shared" si="565"/>
        <v>0</v>
      </c>
      <c r="EK158" t="b">
        <f t="shared" si="566"/>
        <v>0</v>
      </c>
      <c r="EL158" t="str">
        <f t="shared" si="607"/>
        <v>FALSEFALSEFALSE</v>
      </c>
      <c r="EM158" t="str">
        <f t="shared" si="608"/>
        <v/>
      </c>
      <c r="EN158" t="str">
        <f t="shared" si="609"/>
        <v/>
      </c>
      <c r="EO158" t="str">
        <f t="shared" si="567"/>
        <v/>
      </c>
      <c r="EP158" t="str">
        <f t="shared" si="568"/>
        <v/>
      </c>
      <c r="EQ158" t="str">
        <f t="shared" si="616"/>
        <v/>
      </c>
    </row>
    <row r="159" spans="1:147" x14ac:dyDescent="0.2">
      <c r="A159" t="str">
        <f t="shared" si="610"/>
        <v/>
      </c>
      <c r="B159" s="6" t="str">
        <f t="shared" si="635"/>
        <v/>
      </c>
      <c r="C159" t="str">
        <f t="shared" si="611"/>
        <v/>
      </c>
      <c r="D159" s="8" t="str">
        <f t="shared" si="612"/>
        <v/>
      </c>
      <c r="E159" s="9" t="str">
        <f t="shared" si="569"/>
        <v/>
      </c>
      <c r="F159" s="8" t="str">
        <f t="shared" si="570"/>
        <v/>
      </c>
      <c r="G159" t="str">
        <f t="shared" si="571"/>
        <v/>
      </c>
      <c r="H159" t="str">
        <f t="shared" si="572"/>
        <v/>
      </c>
      <c r="I159" t="str">
        <f t="shared" si="573"/>
        <v/>
      </c>
      <c r="J159" t="str">
        <f t="shared" si="574"/>
        <v/>
      </c>
      <c r="K159" t="str">
        <f t="shared" si="575"/>
        <v/>
      </c>
      <c r="L159" t="str">
        <f t="shared" si="576"/>
        <v/>
      </c>
      <c r="M159" t="str">
        <f t="shared" si="577"/>
        <v/>
      </c>
      <c r="N159" t="str">
        <f t="shared" si="578"/>
        <v/>
      </c>
      <c r="O159" t="str">
        <f t="shared" si="579"/>
        <v/>
      </c>
      <c r="P159" t="str">
        <f t="shared" si="580"/>
        <v/>
      </c>
      <c r="Q159" t="str">
        <f t="shared" si="613"/>
        <v/>
      </c>
      <c r="R159" t="str">
        <f t="shared" si="581"/>
        <v/>
      </c>
      <c r="S159" t="str">
        <f t="shared" si="491"/>
        <v/>
      </c>
      <c r="T159">
        <f t="shared" si="582"/>
        <v>0</v>
      </c>
      <c r="U159" t="str">
        <f t="shared" si="492"/>
        <v/>
      </c>
      <c r="V159" t="str">
        <f t="shared" si="493"/>
        <v/>
      </c>
      <c r="W159" t="str">
        <f t="shared" si="494"/>
        <v/>
      </c>
      <c r="X159" t="str">
        <f t="shared" si="495"/>
        <v/>
      </c>
      <c r="Y159" t="str">
        <f t="shared" si="496"/>
        <v/>
      </c>
      <c r="Z159" t="str">
        <f t="shared" si="497"/>
        <v/>
      </c>
      <c r="AA159" t="str">
        <f t="shared" si="583"/>
        <v/>
      </c>
      <c r="AC159" t="str">
        <f t="shared" si="498"/>
        <v/>
      </c>
      <c r="AD159" t="str">
        <f t="shared" si="499"/>
        <v/>
      </c>
      <c r="AE159" t="str">
        <f t="shared" si="500"/>
        <v/>
      </c>
      <c r="AF159" t="str">
        <f t="shared" si="501"/>
        <v/>
      </c>
      <c r="AG159" t="str">
        <f t="shared" si="502"/>
        <v/>
      </c>
      <c r="AH159" t="str">
        <f t="shared" si="503"/>
        <v/>
      </c>
      <c r="AI159" t="str">
        <f t="shared" si="504"/>
        <v/>
      </c>
      <c r="AJ159" t="str">
        <f t="shared" si="505"/>
        <v/>
      </c>
      <c r="AK159" t="str">
        <f t="shared" si="506"/>
        <v/>
      </c>
      <c r="AL159">
        <f t="shared" si="584"/>
        <v>0</v>
      </c>
      <c r="AM159" t="str">
        <f t="shared" si="507"/>
        <v/>
      </c>
      <c r="AN159" t="str">
        <f t="shared" si="508"/>
        <v/>
      </c>
      <c r="AO159" t="str">
        <f t="shared" si="509"/>
        <v/>
      </c>
      <c r="AP159" t="str">
        <f t="shared" si="614"/>
        <v/>
      </c>
      <c r="AQ159" t="b">
        <f t="shared" si="411"/>
        <v>0</v>
      </c>
      <c r="AR159" t="str">
        <f t="shared" si="510"/>
        <v/>
      </c>
      <c r="AS159" t="str">
        <f t="shared" si="511"/>
        <v/>
      </c>
      <c r="AT159" t="str">
        <f t="shared" si="585"/>
        <v/>
      </c>
      <c r="AU159" t="str">
        <f t="shared" si="512"/>
        <v/>
      </c>
      <c r="AV159" t="str">
        <f t="shared" si="586"/>
        <v/>
      </c>
      <c r="AW159" t="str">
        <f t="shared" si="587"/>
        <v/>
      </c>
      <c r="AX159" t="str">
        <f t="shared" si="588"/>
        <v/>
      </c>
      <c r="AY159" t="str">
        <f t="shared" si="589"/>
        <v/>
      </c>
      <c r="AZ159" t="str">
        <f t="shared" si="590"/>
        <v/>
      </c>
      <c r="BA159" t="str">
        <f t="shared" si="591"/>
        <v/>
      </c>
      <c r="BB159" t="str">
        <f t="shared" si="592"/>
        <v/>
      </c>
      <c r="BC159" t="str">
        <f t="shared" si="513"/>
        <v/>
      </c>
      <c r="BD159" t="str">
        <f t="shared" si="514"/>
        <v/>
      </c>
      <c r="BE159" t="str">
        <f t="shared" si="515"/>
        <v/>
      </c>
      <c r="BF159" t="str">
        <f t="shared" si="516"/>
        <v/>
      </c>
      <c r="BG159" t="str">
        <f t="shared" si="517"/>
        <v/>
      </c>
      <c r="BH159" t="str">
        <f t="shared" si="518"/>
        <v/>
      </c>
      <c r="BI159">
        <f t="shared" si="593"/>
        <v>0</v>
      </c>
      <c r="BJ159" t="str">
        <f t="shared" si="519"/>
        <v/>
      </c>
      <c r="BK159" t="str">
        <f t="shared" si="520"/>
        <v/>
      </c>
      <c r="BL159" t="b">
        <f t="shared" si="521"/>
        <v>0</v>
      </c>
      <c r="BM159" t="str">
        <f t="shared" si="522"/>
        <v/>
      </c>
      <c r="BN159" t="str">
        <f t="shared" si="523"/>
        <v/>
      </c>
      <c r="BO159" t="str">
        <f t="shared" si="524"/>
        <v/>
      </c>
      <c r="BP159" t="str">
        <f t="shared" si="525"/>
        <v/>
      </c>
      <c r="BQ159" t="str">
        <f t="shared" si="526"/>
        <v/>
      </c>
      <c r="BR159" t="str">
        <f t="shared" si="527"/>
        <v/>
      </c>
      <c r="BS159" t="str">
        <f t="shared" si="528"/>
        <v/>
      </c>
      <c r="BT159" t="str">
        <f t="shared" si="529"/>
        <v/>
      </c>
      <c r="BU159" t="str">
        <f t="shared" si="530"/>
        <v/>
      </c>
      <c r="BV159" t="str">
        <f t="shared" si="531"/>
        <v/>
      </c>
      <c r="BW159" t="str">
        <f t="shared" si="532"/>
        <v/>
      </c>
      <c r="BX159" t="str">
        <f t="shared" si="533"/>
        <v/>
      </c>
      <c r="BY159">
        <f t="shared" si="594"/>
        <v>0</v>
      </c>
      <c r="BZ159">
        <f t="shared" si="617"/>
        <v>0</v>
      </c>
      <c r="CA159" t="str">
        <f t="shared" si="534"/>
        <v/>
      </c>
      <c r="CB159" t="str">
        <f t="shared" si="595"/>
        <v/>
      </c>
      <c r="CC159" t="str">
        <f t="shared" si="596"/>
        <v/>
      </c>
      <c r="CD159" t="str">
        <f t="shared" si="535"/>
        <v/>
      </c>
      <c r="CE159" t="str">
        <f t="shared" si="536"/>
        <v/>
      </c>
      <c r="CF159" t="str">
        <f t="shared" si="537"/>
        <v/>
      </c>
      <c r="CG159" t="str">
        <f t="shared" si="538"/>
        <v/>
      </c>
      <c r="CH159" t="str">
        <f t="shared" si="539"/>
        <v/>
      </c>
      <c r="CI159" t="str">
        <f t="shared" si="540"/>
        <v/>
      </c>
      <c r="CJ159" t="str">
        <f t="shared" si="541"/>
        <v/>
      </c>
      <c r="CK159" t="str">
        <f t="shared" si="542"/>
        <v/>
      </c>
      <c r="CL159" t="str">
        <f t="shared" si="543"/>
        <v/>
      </c>
      <c r="CM159" t="str">
        <f t="shared" si="544"/>
        <v/>
      </c>
      <c r="CN159" t="str">
        <f t="shared" si="545"/>
        <v/>
      </c>
      <c r="CO159" t="str">
        <f t="shared" si="546"/>
        <v/>
      </c>
      <c r="CP159" t="str">
        <f t="shared" si="547"/>
        <v/>
      </c>
      <c r="CQ159" t="str">
        <f t="shared" si="548"/>
        <v/>
      </c>
      <c r="CR159" t="str">
        <f t="shared" si="549"/>
        <v/>
      </c>
      <c r="CS159" t="str">
        <f t="shared" si="550"/>
        <v/>
      </c>
      <c r="CT159" t="str">
        <f t="shared" si="551"/>
        <v/>
      </c>
      <c r="CU159" t="str">
        <f t="shared" si="552"/>
        <v/>
      </c>
      <c r="CV159" t="str">
        <f t="shared" si="553"/>
        <v/>
      </c>
      <c r="CW159" t="str">
        <f t="shared" si="618"/>
        <v/>
      </c>
      <c r="CX159" t="str">
        <f t="shared" si="619"/>
        <v/>
      </c>
      <c r="CY159" t="str">
        <f t="shared" si="620"/>
        <v/>
      </c>
      <c r="CZ159" t="str">
        <f t="shared" si="621"/>
        <v/>
      </c>
      <c r="DA159" t="str">
        <f t="shared" si="622"/>
        <v/>
      </c>
      <c r="DB159" t="str">
        <f t="shared" si="623"/>
        <v/>
      </c>
      <c r="DC159" t="str">
        <f t="shared" si="624"/>
        <v/>
      </c>
      <c r="DD159" t="str">
        <f t="shared" si="625"/>
        <v/>
      </c>
      <c r="DE159">
        <f t="shared" si="626"/>
        <v>0</v>
      </c>
      <c r="DF159">
        <f t="shared" si="554"/>
        <v>0</v>
      </c>
      <c r="DG159" t="str">
        <f t="shared" si="555"/>
        <v/>
      </c>
      <c r="DH159" t="str">
        <f t="shared" si="597"/>
        <v/>
      </c>
      <c r="DI159" t="str">
        <f t="shared" si="598"/>
        <v/>
      </c>
      <c r="DJ159" t="str">
        <f t="shared" si="599"/>
        <v/>
      </c>
      <c r="DK159" t="str">
        <f t="shared" si="600"/>
        <v/>
      </c>
      <c r="DL159" t="str">
        <f t="shared" si="601"/>
        <v/>
      </c>
      <c r="DM159" t="str">
        <f t="shared" si="602"/>
        <v/>
      </c>
      <c r="DN159" t="str">
        <f t="shared" si="603"/>
        <v/>
      </c>
      <c r="DO159" t="str">
        <f t="shared" si="604"/>
        <v/>
      </c>
      <c r="DP159" t="str">
        <f t="shared" si="605"/>
        <v/>
      </c>
      <c r="DQ159" t="str">
        <f t="shared" si="556"/>
        <v/>
      </c>
      <c r="DR159" t="str">
        <f t="shared" si="557"/>
        <v/>
      </c>
      <c r="DS159" t="str">
        <f t="shared" si="558"/>
        <v/>
      </c>
      <c r="DT159" t="str">
        <f t="shared" si="559"/>
        <v/>
      </c>
      <c r="DU159" t="str">
        <f t="shared" si="560"/>
        <v/>
      </c>
      <c r="DV159" t="str">
        <f t="shared" si="561"/>
        <v/>
      </c>
      <c r="DW159" t="str">
        <f t="shared" si="562"/>
        <v/>
      </c>
      <c r="DX159" t="str">
        <f t="shared" si="563"/>
        <v/>
      </c>
      <c r="DY159" t="str">
        <f t="shared" si="627"/>
        <v/>
      </c>
      <c r="DZ159" t="str">
        <f t="shared" si="628"/>
        <v/>
      </c>
      <c r="EA159" t="str">
        <f t="shared" si="629"/>
        <v/>
      </c>
      <c r="EB159" t="str">
        <f t="shared" si="630"/>
        <v/>
      </c>
      <c r="EC159" t="str">
        <f t="shared" si="631"/>
        <v/>
      </c>
      <c r="ED159" t="str">
        <f t="shared" si="632"/>
        <v/>
      </c>
      <c r="EE159" t="str">
        <f t="shared" si="633"/>
        <v/>
      </c>
      <c r="EF159" t="str">
        <f t="shared" si="634"/>
        <v/>
      </c>
      <c r="EG159">
        <f t="shared" si="615"/>
        <v>0</v>
      </c>
      <c r="EH159" t="str">
        <f t="shared" si="606"/>
        <v/>
      </c>
      <c r="EI159" t="b">
        <f t="shared" si="564"/>
        <v>0</v>
      </c>
      <c r="EJ159" t="b">
        <f t="shared" si="565"/>
        <v>0</v>
      </c>
      <c r="EK159" t="b">
        <f t="shared" si="566"/>
        <v>0</v>
      </c>
      <c r="EL159" t="str">
        <f t="shared" si="607"/>
        <v>FALSEFALSEFALSE</v>
      </c>
      <c r="EM159" t="str">
        <f t="shared" si="608"/>
        <v/>
      </c>
      <c r="EN159" t="str">
        <f t="shared" si="609"/>
        <v/>
      </c>
      <c r="EO159" t="str">
        <f t="shared" si="567"/>
        <v/>
      </c>
      <c r="EP159" t="str">
        <f t="shared" si="568"/>
        <v/>
      </c>
      <c r="EQ159" t="str">
        <f t="shared" si="616"/>
        <v/>
      </c>
    </row>
    <row r="160" spans="1:147" x14ac:dyDescent="0.2">
      <c r="A160" t="str">
        <f t="shared" si="610"/>
        <v/>
      </c>
      <c r="B160" s="6" t="str">
        <f t="shared" si="635"/>
        <v/>
      </c>
      <c r="C160" t="str">
        <f t="shared" si="611"/>
        <v/>
      </c>
      <c r="D160" s="8" t="str">
        <f t="shared" si="612"/>
        <v/>
      </c>
      <c r="E160" s="9" t="str">
        <f t="shared" si="569"/>
        <v/>
      </c>
      <c r="F160" s="8" t="str">
        <f t="shared" si="570"/>
        <v/>
      </c>
      <c r="G160" t="str">
        <f t="shared" si="571"/>
        <v/>
      </c>
      <c r="H160" t="str">
        <f t="shared" si="572"/>
        <v/>
      </c>
      <c r="I160" t="str">
        <f t="shared" si="573"/>
        <v/>
      </c>
      <c r="J160" t="str">
        <f t="shared" si="574"/>
        <v/>
      </c>
      <c r="K160" t="str">
        <f t="shared" si="575"/>
        <v/>
      </c>
      <c r="L160" t="str">
        <f t="shared" si="576"/>
        <v/>
      </c>
      <c r="M160" t="str">
        <f t="shared" si="577"/>
        <v/>
      </c>
      <c r="N160" t="str">
        <f t="shared" si="578"/>
        <v/>
      </c>
      <c r="O160" t="str">
        <f t="shared" si="579"/>
        <v/>
      </c>
      <c r="P160" t="str">
        <f t="shared" si="580"/>
        <v/>
      </c>
      <c r="Q160" t="str">
        <f t="shared" si="613"/>
        <v/>
      </c>
      <c r="R160" t="str">
        <f t="shared" si="581"/>
        <v/>
      </c>
      <c r="S160" t="str">
        <f t="shared" si="491"/>
        <v/>
      </c>
      <c r="T160">
        <f t="shared" si="582"/>
        <v>0</v>
      </c>
      <c r="U160" t="str">
        <f t="shared" si="492"/>
        <v/>
      </c>
      <c r="V160" t="str">
        <f t="shared" si="493"/>
        <v/>
      </c>
      <c r="W160" t="str">
        <f t="shared" si="494"/>
        <v/>
      </c>
      <c r="X160" t="str">
        <f t="shared" si="495"/>
        <v/>
      </c>
      <c r="Y160" t="str">
        <f t="shared" si="496"/>
        <v/>
      </c>
      <c r="Z160" t="str">
        <f t="shared" si="497"/>
        <v/>
      </c>
      <c r="AA160" t="str">
        <f t="shared" si="583"/>
        <v/>
      </c>
      <c r="AC160" t="str">
        <f t="shared" si="498"/>
        <v/>
      </c>
      <c r="AD160" t="str">
        <f t="shared" si="499"/>
        <v/>
      </c>
      <c r="AE160" t="str">
        <f t="shared" si="500"/>
        <v/>
      </c>
      <c r="AF160" t="str">
        <f t="shared" si="501"/>
        <v/>
      </c>
      <c r="AG160" t="str">
        <f t="shared" si="502"/>
        <v/>
      </c>
      <c r="AH160" t="str">
        <f t="shared" si="503"/>
        <v/>
      </c>
      <c r="AI160" t="str">
        <f t="shared" si="504"/>
        <v/>
      </c>
      <c r="AJ160" t="str">
        <f t="shared" si="505"/>
        <v/>
      </c>
      <c r="AK160" t="str">
        <f t="shared" si="506"/>
        <v/>
      </c>
      <c r="AL160">
        <f t="shared" si="584"/>
        <v>0</v>
      </c>
      <c r="AM160" t="str">
        <f t="shared" si="507"/>
        <v/>
      </c>
      <c r="AN160" t="str">
        <f t="shared" si="508"/>
        <v/>
      </c>
      <c r="AO160" t="str">
        <f t="shared" si="509"/>
        <v/>
      </c>
      <c r="AP160" t="str">
        <f t="shared" si="614"/>
        <v/>
      </c>
      <c r="AQ160" t="b">
        <f t="shared" si="411"/>
        <v>0</v>
      </c>
      <c r="AR160" t="str">
        <f t="shared" si="510"/>
        <v/>
      </c>
      <c r="AS160" t="str">
        <f t="shared" si="511"/>
        <v/>
      </c>
      <c r="AT160" t="str">
        <f t="shared" si="585"/>
        <v/>
      </c>
      <c r="AU160" t="str">
        <f t="shared" si="512"/>
        <v/>
      </c>
      <c r="AV160" t="str">
        <f t="shared" si="586"/>
        <v/>
      </c>
      <c r="AW160" t="str">
        <f t="shared" si="587"/>
        <v/>
      </c>
      <c r="AX160" t="str">
        <f t="shared" si="588"/>
        <v/>
      </c>
      <c r="AY160" t="str">
        <f t="shared" si="589"/>
        <v/>
      </c>
      <c r="AZ160" t="str">
        <f t="shared" si="590"/>
        <v/>
      </c>
      <c r="BA160" t="str">
        <f t="shared" si="591"/>
        <v/>
      </c>
      <c r="BB160" t="str">
        <f t="shared" si="592"/>
        <v/>
      </c>
      <c r="BC160" t="str">
        <f t="shared" si="513"/>
        <v/>
      </c>
      <c r="BD160" t="str">
        <f t="shared" si="514"/>
        <v/>
      </c>
      <c r="BE160" t="str">
        <f t="shared" si="515"/>
        <v/>
      </c>
      <c r="BF160" t="str">
        <f t="shared" si="516"/>
        <v/>
      </c>
      <c r="BG160" t="str">
        <f t="shared" si="517"/>
        <v/>
      </c>
      <c r="BH160" t="str">
        <f t="shared" si="518"/>
        <v/>
      </c>
      <c r="BI160">
        <f t="shared" si="593"/>
        <v>0</v>
      </c>
      <c r="BJ160" t="str">
        <f t="shared" si="519"/>
        <v/>
      </c>
      <c r="BK160" t="str">
        <f t="shared" si="520"/>
        <v/>
      </c>
      <c r="BL160" t="b">
        <f t="shared" si="521"/>
        <v>0</v>
      </c>
      <c r="BM160" t="str">
        <f t="shared" si="522"/>
        <v/>
      </c>
      <c r="BN160" t="str">
        <f t="shared" si="523"/>
        <v/>
      </c>
      <c r="BO160" t="str">
        <f t="shared" si="524"/>
        <v/>
      </c>
      <c r="BP160" t="str">
        <f t="shared" si="525"/>
        <v/>
      </c>
      <c r="BQ160" t="str">
        <f t="shared" si="526"/>
        <v/>
      </c>
      <c r="BR160" t="str">
        <f t="shared" si="527"/>
        <v/>
      </c>
      <c r="BS160" t="str">
        <f t="shared" si="528"/>
        <v/>
      </c>
      <c r="BT160" t="str">
        <f t="shared" si="529"/>
        <v/>
      </c>
      <c r="BU160" t="str">
        <f t="shared" si="530"/>
        <v/>
      </c>
      <c r="BV160" t="str">
        <f t="shared" si="531"/>
        <v/>
      </c>
      <c r="BW160" t="str">
        <f t="shared" si="532"/>
        <v/>
      </c>
      <c r="BX160" t="str">
        <f t="shared" si="533"/>
        <v/>
      </c>
      <c r="BY160">
        <f t="shared" si="594"/>
        <v>0</v>
      </c>
      <c r="BZ160">
        <f t="shared" si="617"/>
        <v>0</v>
      </c>
      <c r="CA160" t="str">
        <f t="shared" si="534"/>
        <v/>
      </c>
      <c r="CB160" t="str">
        <f t="shared" si="595"/>
        <v/>
      </c>
      <c r="CC160" t="str">
        <f t="shared" si="596"/>
        <v/>
      </c>
      <c r="CD160" t="str">
        <f t="shared" si="535"/>
        <v/>
      </c>
      <c r="CE160" t="str">
        <f t="shared" si="536"/>
        <v/>
      </c>
      <c r="CF160" t="str">
        <f t="shared" si="537"/>
        <v/>
      </c>
      <c r="CG160" t="str">
        <f t="shared" si="538"/>
        <v/>
      </c>
      <c r="CH160" t="str">
        <f t="shared" si="539"/>
        <v/>
      </c>
      <c r="CI160" t="str">
        <f t="shared" si="540"/>
        <v/>
      </c>
      <c r="CJ160" t="str">
        <f t="shared" si="541"/>
        <v/>
      </c>
      <c r="CK160" t="str">
        <f t="shared" si="542"/>
        <v/>
      </c>
      <c r="CL160" t="str">
        <f t="shared" si="543"/>
        <v/>
      </c>
      <c r="CM160" t="str">
        <f t="shared" si="544"/>
        <v/>
      </c>
      <c r="CN160" t="str">
        <f t="shared" si="545"/>
        <v/>
      </c>
      <c r="CO160" t="str">
        <f t="shared" si="546"/>
        <v/>
      </c>
      <c r="CP160" t="str">
        <f t="shared" si="547"/>
        <v/>
      </c>
      <c r="CQ160" t="str">
        <f t="shared" si="548"/>
        <v/>
      </c>
      <c r="CR160" t="str">
        <f t="shared" si="549"/>
        <v/>
      </c>
      <c r="CS160" t="str">
        <f t="shared" si="550"/>
        <v/>
      </c>
      <c r="CT160" t="str">
        <f t="shared" si="551"/>
        <v/>
      </c>
      <c r="CU160" t="str">
        <f t="shared" si="552"/>
        <v/>
      </c>
      <c r="CV160" t="str">
        <f t="shared" si="553"/>
        <v/>
      </c>
      <c r="CW160" t="str">
        <f t="shared" si="618"/>
        <v/>
      </c>
      <c r="CX160" t="str">
        <f t="shared" si="619"/>
        <v/>
      </c>
      <c r="CY160" t="str">
        <f t="shared" si="620"/>
        <v/>
      </c>
      <c r="CZ160" t="str">
        <f t="shared" si="621"/>
        <v/>
      </c>
      <c r="DA160" t="str">
        <f t="shared" si="622"/>
        <v/>
      </c>
      <c r="DB160" t="str">
        <f t="shared" si="623"/>
        <v/>
      </c>
      <c r="DC160" t="str">
        <f t="shared" si="624"/>
        <v/>
      </c>
      <c r="DD160" t="str">
        <f t="shared" si="625"/>
        <v/>
      </c>
      <c r="DE160">
        <f t="shared" si="626"/>
        <v>0</v>
      </c>
      <c r="DF160">
        <f t="shared" si="554"/>
        <v>0</v>
      </c>
      <c r="DG160" t="str">
        <f t="shared" si="555"/>
        <v/>
      </c>
      <c r="DH160" t="str">
        <f t="shared" si="597"/>
        <v/>
      </c>
      <c r="DI160" t="str">
        <f t="shared" si="598"/>
        <v/>
      </c>
      <c r="DJ160" t="str">
        <f t="shared" si="599"/>
        <v/>
      </c>
      <c r="DK160" t="str">
        <f t="shared" si="600"/>
        <v/>
      </c>
      <c r="DL160" t="str">
        <f t="shared" si="601"/>
        <v/>
      </c>
      <c r="DM160" t="str">
        <f t="shared" si="602"/>
        <v/>
      </c>
      <c r="DN160" t="str">
        <f t="shared" si="603"/>
        <v/>
      </c>
      <c r="DO160" t="str">
        <f t="shared" si="604"/>
        <v/>
      </c>
      <c r="DP160" t="str">
        <f t="shared" si="605"/>
        <v/>
      </c>
      <c r="DQ160" t="str">
        <f t="shared" si="556"/>
        <v/>
      </c>
      <c r="DR160" t="str">
        <f t="shared" si="557"/>
        <v/>
      </c>
      <c r="DS160" t="str">
        <f t="shared" si="558"/>
        <v/>
      </c>
      <c r="DT160" t="str">
        <f t="shared" si="559"/>
        <v/>
      </c>
      <c r="DU160" t="str">
        <f t="shared" si="560"/>
        <v/>
      </c>
      <c r="DV160" t="str">
        <f t="shared" si="561"/>
        <v/>
      </c>
      <c r="DW160" t="str">
        <f t="shared" si="562"/>
        <v/>
      </c>
      <c r="DX160" t="str">
        <f t="shared" si="563"/>
        <v/>
      </c>
      <c r="DY160" t="str">
        <f t="shared" si="627"/>
        <v/>
      </c>
      <c r="DZ160" t="str">
        <f t="shared" si="628"/>
        <v/>
      </c>
      <c r="EA160" t="str">
        <f t="shared" si="629"/>
        <v/>
      </c>
      <c r="EB160" t="str">
        <f t="shared" si="630"/>
        <v/>
      </c>
      <c r="EC160" t="str">
        <f t="shared" si="631"/>
        <v/>
      </c>
      <c r="ED160" t="str">
        <f t="shared" si="632"/>
        <v/>
      </c>
      <c r="EE160" t="str">
        <f t="shared" si="633"/>
        <v/>
      </c>
      <c r="EF160" t="str">
        <f t="shared" si="634"/>
        <v/>
      </c>
      <c r="EG160">
        <f t="shared" si="615"/>
        <v>0</v>
      </c>
      <c r="EH160" t="str">
        <f t="shared" si="606"/>
        <v/>
      </c>
      <c r="EI160" t="b">
        <f t="shared" si="564"/>
        <v>0</v>
      </c>
      <c r="EJ160" t="b">
        <f t="shared" si="565"/>
        <v>0</v>
      </c>
      <c r="EK160" t="b">
        <f t="shared" si="566"/>
        <v>0</v>
      </c>
      <c r="EL160" t="str">
        <f t="shared" si="607"/>
        <v>FALSEFALSEFALSE</v>
      </c>
      <c r="EM160" t="str">
        <f t="shared" si="608"/>
        <v/>
      </c>
      <c r="EN160" t="str">
        <f t="shared" si="609"/>
        <v/>
      </c>
      <c r="EO160" t="str">
        <f t="shared" si="567"/>
        <v/>
      </c>
      <c r="EP160" t="str">
        <f t="shared" si="568"/>
        <v/>
      </c>
      <c r="EQ160" t="str">
        <f t="shared" si="616"/>
        <v/>
      </c>
    </row>
    <row r="161" spans="1:147" x14ac:dyDescent="0.2">
      <c r="A161" t="str">
        <f t="shared" si="610"/>
        <v/>
      </c>
      <c r="B161" s="6" t="str">
        <f t="shared" si="635"/>
        <v/>
      </c>
      <c r="C161" t="str">
        <f t="shared" si="611"/>
        <v/>
      </c>
      <c r="D161" s="8" t="str">
        <f t="shared" si="612"/>
        <v/>
      </c>
      <c r="E161" s="9" t="str">
        <f t="shared" si="569"/>
        <v/>
      </c>
      <c r="F161" s="8" t="str">
        <f t="shared" si="570"/>
        <v/>
      </c>
      <c r="G161" t="str">
        <f t="shared" si="571"/>
        <v/>
      </c>
      <c r="H161" t="str">
        <f t="shared" si="572"/>
        <v/>
      </c>
      <c r="I161" t="str">
        <f t="shared" si="573"/>
        <v/>
      </c>
      <c r="J161" t="str">
        <f t="shared" si="574"/>
        <v/>
      </c>
      <c r="K161" t="str">
        <f t="shared" si="575"/>
        <v/>
      </c>
      <c r="L161" t="str">
        <f t="shared" si="576"/>
        <v/>
      </c>
      <c r="M161" t="str">
        <f t="shared" si="577"/>
        <v/>
      </c>
      <c r="N161" t="str">
        <f t="shared" si="578"/>
        <v/>
      </c>
      <c r="O161" t="str">
        <f t="shared" si="579"/>
        <v/>
      </c>
      <c r="P161" t="str">
        <f t="shared" si="580"/>
        <v/>
      </c>
      <c r="Q161" t="str">
        <f t="shared" si="613"/>
        <v/>
      </c>
      <c r="R161" t="str">
        <f t="shared" si="581"/>
        <v/>
      </c>
      <c r="S161" t="str">
        <f t="shared" si="491"/>
        <v/>
      </c>
      <c r="T161">
        <f t="shared" si="582"/>
        <v>0</v>
      </c>
      <c r="U161" t="str">
        <f t="shared" si="492"/>
        <v/>
      </c>
      <c r="V161" t="str">
        <f t="shared" si="493"/>
        <v/>
      </c>
      <c r="W161" t="str">
        <f t="shared" si="494"/>
        <v/>
      </c>
      <c r="X161" t="str">
        <f t="shared" si="495"/>
        <v/>
      </c>
      <c r="Y161" t="str">
        <f t="shared" si="496"/>
        <v/>
      </c>
      <c r="Z161" t="str">
        <f t="shared" si="497"/>
        <v/>
      </c>
      <c r="AA161" t="str">
        <f t="shared" si="583"/>
        <v/>
      </c>
      <c r="AC161" t="str">
        <f t="shared" si="498"/>
        <v/>
      </c>
      <c r="AD161" t="str">
        <f t="shared" si="499"/>
        <v/>
      </c>
      <c r="AE161" t="str">
        <f t="shared" si="500"/>
        <v/>
      </c>
      <c r="AF161" t="str">
        <f t="shared" si="501"/>
        <v/>
      </c>
      <c r="AG161" t="str">
        <f t="shared" si="502"/>
        <v/>
      </c>
      <c r="AH161" t="str">
        <f t="shared" si="503"/>
        <v/>
      </c>
      <c r="AI161" t="str">
        <f t="shared" si="504"/>
        <v/>
      </c>
      <c r="AJ161" t="str">
        <f t="shared" si="505"/>
        <v/>
      </c>
      <c r="AK161" t="str">
        <f t="shared" si="506"/>
        <v/>
      </c>
      <c r="AL161">
        <f t="shared" si="584"/>
        <v>0</v>
      </c>
      <c r="AM161" t="str">
        <f t="shared" si="507"/>
        <v/>
      </c>
      <c r="AN161" t="str">
        <f t="shared" si="508"/>
        <v/>
      </c>
      <c r="AO161" t="str">
        <f t="shared" si="509"/>
        <v/>
      </c>
      <c r="AP161" t="str">
        <f t="shared" si="614"/>
        <v/>
      </c>
      <c r="AQ161" t="b">
        <f t="shared" si="411"/>
        <v>0</v>
      </c>
      <c r="AR161" t="str">
        <f t="shared" si="510"/>
        <v/>
      </c>
      <c r="AS161" t="str">
        <f t="shared" si="511"/>
        <v/>
      </c>
      <c r="AT161" t="str">
        <f t="shared" si="585"/>
        <v/>
      </c>
      <c r="AU161" t="str">
        <f t="shared" si="512"/>
        <v/>
      </c>
      <c r="AV161" t="str">
        <f t="shared" si="586"/>
        <v/>
      </c>
      <c r="AW161" t="str">
        <f t="shared" si="587"/>
        <v/>
      </c>
      <c r="AX161" t="str">
        <f t="shared" si="588"/>
        <v/>
      </c>
      <c r="AY161" t="str">
        <f t="shared" si="589"/>
        <v/>
      </c>
      <c r="AZ161" t="str">
        <f t="shared" si="590"/>
        <v/>
      </c>
      <c r="BA161" t="str">
        <f t="shared" si="591"/>
        <v/>
      </c>
      <c r="BB161" t="str">
        <f t="shared" si="592"/>
        <v/>
      </c>
      <c r="BC161" t="str">
        <f t="shared" si="513"/>
        <v/>
      </c>
      <c r="BD161" t="str">
        <f t="shared" si="514"/>
        <v/>
      </c>
      <c r="BE161" t="str">
        <f t="shared" si="515"/>
        <v/>
      </c>
      <c r="BF161" t="str">
        <f t="shared" si="516"/>
        <v/>
      </c>
      <c r="BG161" t="str">
        <f t="shared" si="517"/>
        <v/>
      </c>
      <c r="BH161" t="str">
        <f t="shared" si="518"/>
        <v/>
      </c>
      <c r="BI161">
        <f t="shared" si="593"/>
        <v>0</v>
      </c>
      <c r="BJ161" t="str">
        <f t="shared" si="519"/>
        <v/>
      </c>
      <c r="BK161" t="str">
        <f t="shared" si="520"/>
        <v/>
      </c>
      <c r="BL161" t="b">
        <f t="shared" si="521"/>
        <v>0</v>
      </c>
      <c r="BM161" t="str">
        <f t="shared" si="522"/>
        <v/>
      </c>
      <c r="BN161" t="str">
        <f t="shared" si="523"/>
        <v/>
      </c>
      <c r="BO161" t="str">
        <f t="shared" si="524"/>
        <v/>
      </c>
      <c r="BP161" t="str">
        <f t="shared" si="525"/>
        <v/>
      </c>
      <c r="BQ161" t="str">
        <f t="shared" si="526"/>
        <v/>
      </c>
      <c r="BR161" t="str">
        <f t="shared" si="527"/>
        <v/>
      </c>
      <c r="BS161" t="str">
        <f t="shared" si="528"/>
        <v/>
      </c>
      <c r="BT161" t="str">
        <f t="shared" si="529"/>
        <v/>
      </c>
      <c r="BU161" t="str">
        <f t="shared" si="530"/>
        <v/>
      </c>
      <c r="BV161" t="str">
        <f t="shared" si="531"/>
        <v/>
      </c>
      <c r="BW161" t="str">
        <f t="shared" si="532"/>
        <v/>
      </c>
      <c r="BX161" t="str">
        <f t="shared" si="533"/>
        <v/>
      </c>
      <c r="BY161">
        <f t="shared" si="594"/>
        <v>0</v>
      </c>
      <c r="BZ161">
        <f t="shared" si="617"/>
        <v>0</v>
      </c>
      <c r="CA161" t="str">
        <f t="shared" si="534"/>
        <v/>
      </c>
      <c r="CB161" t="str">
        <f t="shared" si="595"/>
        <v/>
      </c>
      <c r="CC161" t="str">
        <f t="shared" si="596"/>
        <v/>
      </c>
      <c r="CD161" t="str">
        <f t="shared" si="535"/>
        <v/>
      </c>
      <c r="CE161" t="str">
        <f t="shared" si="536"/>
        <v/>
      </c>
      <c r="CF161" t="str">
        <f t="shared" si="537"/>
        <v/>
      </c>
      <c r="CG161" t="str">
        <f t="shared" si="538"/>
        <v/>
      </c>
      <c r="CH161" t="str">
        <f t="shared" si="539"/>
        <v/>
      </c>
      <c r="CI161" t="str">
        <f t="shared" si="540"/>
        <v/>
      </c>
      <c r="CJ161" t="str">
        <f t="shared" si="541"/>
        <v/>
      </c>
      <c r="CK161" t="str">
        <f t="shared" si="542"/>
        <v/>
      </c>
      <c r="CL161" t="str">
        <f t="shared" si="543"/>
        <v/>
      </c>
      <c r="CM161" t="str">
        <f t="shared" si="544"/>
        <v/>
      </c>
      <c r="CN161" t="str">
        <f t="shared" si="545"/>
        <v/>
      </c>
      <c r="CO161" t="str">
        <f t="shared" si="546"/>
        <v/>
      </c>
      <c r="CP161" t="str">
        <f t="shared" si="547"/>
        <v/>
      </c>
      <c r="CQ161" t="str">
        <f t="shared" si="548"/>
        <v/>
      </c>
      <c r="CR161" t="str">
        <f t="shared" si="549"/>
        <v/>
      </c>
      <c r="CS161" t="str">
        <f t="shared" si="550"/>
        <v/>
      </c>
      <c r="CT161" t="str">
        <f t="shared" si="551"/>
        <v/>
      </c>
      <c r="CU161" t="str">
        <f t="shared" si="552"/>
        <v/>
      </c>
      <c r="CV161" t="str">
        <f t="shared" si="553"/>
        <v/>
      </c>
      <c r="CW161" t="str">
        <f t="shared" si="618"/>
        <v/>
      </c>
      <c r="CX161" t="str">
        <f t="shared" si="619"/>
        <v/>
      </c>
      <c r="CY161" t="str">
        <f t="shared" si="620"/>
        <v/>
      </c>
      <c r="CZ161" t="str">
        <f t="shared" si="621"/>
        <v/>
      </c>
      <c r="DA161" t="str">
        <f t="shared" si="622"/>
        <v/>
      </c>
      <c r="DB161" t="str">
        <f t="shared" si="623"/>
        <v/>
      </c>
      <c r="DC161" t="str">
        <f t="shared" si="624"/>
        <v/>
      </c>
      <c r="DD161" t="str">
        <f t="shared" si="625"/>
        <v/>
      </c>
      <c r="DE161">
        <f t="shared" si="626"/>
        <v>0</v>
      </c>
      <c r="DF161">
        <f t="shared" si="554"/>
        <v>0</v>
      </c>
      <c r="DG161" t="str">
        <f t="shared" si="555"/>
        <v/>
      </c>
      <c r="DH161" t="str">
        <f t="shared" si="597"/>
        <v/>
      </c>
      <c r="DI161" t="str">
        <f t="shared" si="598"/>
        <v/>
      </c>
      <c r="DJ161" t="str">
        <f t="shared" si="599"/>
        <v/>
      </c>
      <c r="DK161" t="str">
        <f t="shared" si="600"/>
        <v/>
      </c>
      <c r="DL161" t="str">
        <f t="shared" si="601"/>
        <v/>
      </c>
      <c r="DM161" t="str">
        <f t="shared" si="602"/>
        <v/>
      </c>
      <c r="DN161" t="str">
        <f t="shared" si="603"/>
        <v/>
      </c>
      <c r="DO161" t="str">
        <f t="shared" si="604"/>
        <v/>
      </c>
      <c r="DP161" t="str">
        <f t="shared" si="605"/>
        <v/>
      </c>
      <c r="DQ161" t="str">
        <f t="shared" si="556"/>
        <v/>
      </c>
      <c r="DR161" t="str">
        <f t="shared" si="557"/>
        <v/>
      </c>
      <c r="DS161" t="str">
        <f t="shared" si="558"/>
        <v/>
      </c>
      <c r="DT161" t="str">
        <f t="shared" si="559"/>
        <v/>
      </c>
      <c r="DU161" t="str">
        <f t="shared" si="560"/>
        <v/>
      </c>
      <c r="DV161" t="str">
        <f t="shared" si="561"/>
        <v/>
      </c>
      <c r="DW161" t="str">
        <f t="shared" si="562"/>
        <v/>
      </c>
      <c r="DX161" t="str">
        <f t="shared" si="563"/>
        <v/>
      </c>
      <c r="DY161" t="str">
        <f t="shared" si="627"/>
        <v/>
      </c>
      <c r="DZ161" t="str">
        <f t="shared" si="628"/>
        <v/>
      </c>
      <c r="EA161" t="str">
        <f t="shared" si="629"/>
        <v/>
      </c>
      <c r="EB161" t="str">
        <f t="shared" si="630"/>
        <v/>
      </c>
      <c r="EC161" t="str">
        <f t="shared" si="631"/>
        <v/>
      </c>
      <c r="ED161" t="str">
        <f t="shared" si="632"/>
        <v/>
      </c>
      <c r="EE161" t="str">
        <f t="shared" si="633"/>
        <v/>
      </c>
      <c r="EF161" t="str">
        <f t="shared" si="634"/>
        <v/>
      </c>
      <c r="EG161">
        <f t="shared" si="615"/>
        <v>0</v>
      </c>
      <c r="EH161" t="str">
        <f t="shared" si="606"/>
        <v/>
      </c>
      <c r="EI161" t="b">
        <f t="shared" si="564"/>
        <v>0</v>
      </c>
      <c r="EJ161" t="b">
        <f t="shared" si="565"/>
        <v>0</v>
      </c>
      <c r="EK161" t="b">
        <f t="shared" si="566"/>
        <v>0</v>
      </c>
      <c r="EL161" t="str">
        <f t="shared" si="607"/>
        <v>FALSEFALSEFALSE</v>
      </c>
      <c r="EM161" t="str">
        <f t="shared" si="608"/>
        <v/>
      </c>
      <c r="EN161" t="str">
        <f t="shared" si="609"/>
        <v/>
      </c>
      <c r="EO161" t="str">
        <f t="shared" si="567"/>
        <v/>
      </c>
      <c r="EP161" t="str">
        <f t="shared" si="568"/>
        <v/>
      </c>
      <c r="EQ161" t="str">
        <f t="shared" si="616"/>
        <v/>
      </c>
    </row>
    <row r="162" spans="1:147" x14ac:dyDescent="0.2">
      <c r="A162" t="str">
        <f t="shared" si="610"/>
        <v/>
      </c>
      <c r="B162" s="6" t="str">
        <f t="shared" si="635"/>
        <v/>
      </c>
      <c r="C162" t="str">
        <f t="shared" si="611"/>
        <v/>
      </c>
      <c r="D162" s="8" t="str">
        <f t="shared" si="612"/>
        <v/>
      </c>
      <c r="E162" s="9" t="str">
        <f t="shared" si="569"/>
        <v/>
      </c>
      <c r="F162" s="8" t="str">
        <f t="shared" si="570"/>
        <v/>
      </c>
      <c r="G162" t="str">
        <f t="shared" si="571"/>
        <v/>
      </c>
      <c r="H162" t="str">
        <f t="shared" si="572"/>
        <v/>
      </c>
      <c r="I162" t="str">
        <f t="shared" si="573"/>
        <v/>
      </c>
      <c r="J162" t="str">
        <f t="shared" si="574"/>
        <v/>
      </c>
      <c r="K162" t="str">
        <f t="shared" si="575"/>
        <v/>
      </c>
      <c r="L162" t="str">
        <f t="shared" si="576"/>
        <v/>
      </c>
      <c r="M162" t="str">
        <f t="shared" si="577"/>
        <v/>
      </c>
      <c r="N162" t="str">
        <f t="shared" si="578"/>
        <v/>
      </c>
      <c r="O162" t="str">
        <f t="shared" si="579"/>
        <v/>
      </c>
      <c r="P162" t="str">
        <f t="shared" si="580"/>
        <v/>
      </c>
      <c r="Q162" t="str">
        <f t="shared" si="613"/>
        <v/>
      </c>
      <c r="R162" t="str">
        <f t="shared" si="581"/>
        <v/>
      </c>
      <c r="S162" t="str">
        <f t="shared" si="491"/>
        <v/>
      </c>
      <c r="T162">
        <f t="shared" si="582"/>
        <v>0</v>
      </c>
      <c r="U162" t="str">
        <f t="shared" si="492"/>
        <v/>
      </c>
      <c r="V162" t="str">
        <f t="shared" si="493"/>
        <v/>
      </c>
      <c r="W162" t="str">
        <f t="shared" si="494"/>
        <v/>
      </c>
      <c r="X162" t="str">
        <f t="shared" si="495"/>
        <v/>
      </c>
      <c r="Y162" t="str">
        <f t="shared" si="496"/>
        <v/>
      </c>
      <c r="Z162" t="str">
        <f t="shared" si="497"/>
        <v/>
      </c>
      <c r="AA162" t="str">
        <f t="shared" si="583"/>
        <v/>
      </c>
      <c r="AC162" t="str">
        <f t="shared" si="498"/>
        <v/>
      </c>
      <c r="AD162" t="str">
        <f t="shared" si="499"/>
        <v/>
      </c>
      <c r="AE162" t="str">
        <f t="shared" si="500"/>
        <v/>
      </c>
      <c r="AF162" t="str">
        <f t="shared" si="501"/>
        <v/>
      </c>
      <c r="AG162" t="str">
        <f t="shared" si="502"/>
        <v/>
      </c>
      <c r="AH162" t="str">
        <f t="shared" si="503"/>
        <v/>
      </c>
      <c r="AI162" t="str">
        <f t="shared" si="504"/>
        <v/>
      </c>
      <c r="AJ162" t="str">
        <f t="shared" si="505"/>
        <v/>
      </c>
      <c r="AK162" t="str">
        <f t="shared" si="506"/>
        <v/>
      </c>
      <c r="AL162">
        <f t="shared" si="584"/>
        <v>0</v>
      </c>
      <c r="AM162" t="str">
        <f t="shared" si="507"/>
        <v/>
      </c>
      <c r="AN162" t="str">
        <f t="shared" si="508"/>
        <v/>
      </c>
      <c r="AO162" t="str">
        <f t="shared" si="509"/>
        <v/>
      </c>
      <c r="AP162" t="str">
        <f t="shared" si="614"/>
        <v/>
      </c>
      <c r="AQ162" t="b">
        <f t="shared" si="411"/>
        <v>0</v>
      </c>
      <c r="AR162" t="str">
        <f t="shared" si="510"/>
        <v/>
      </c>
      <c r="AS162" t="str">
        <f t="shared" si="511"/>
        <v/>
      </c>
      <c r="AT162" t="str">
        <f t="shared" si="585"/>
        <v/>
      </c>
      <c r="AU162" t="str">
        <f t="shared" si="512"/>
        <v/>
      </c>
      <c r="AV162" t="str">
        <f t="shared" si="586"/>
        <v/>
      </c>
      <c r="AW162" t="str">
        <f t="shared" si="587"/>
        <v/>
      </c>
      <c r="AX162" t="str">
        <f t="shared" si="588"/>
        <v/>
      </c>
      <c r="AY162" t="str">
        <f t="shared" si="589"/>
        <v/>
      </c>
      <c r="AZ162" t="str">
        <f t="shared" si="590"/>
        <v/>
      </c>
      <c r="BA162" t="str">
        <f t="shared" si="591"/>
        <v/>
      </c>
      <c r="BB162" t="str">
        <f t="shared" si="592"/>
        <v/>
      </c>
      <c r="BC162" t="str">
        <f t="shared" si="513"/>
        <v/>
      </c>
      <c r="BD162" t="str">
        <f t="shared" si="514"/>
        <v/>
      </c>
      <c r="BE162" t="str">
        <f t="shared" si="515"/>
        <v/>
      </c>
      <c r="BF162" t="str">
        <f t="shared" si="516"/>
        <v/>
      </c>
      <c r="BG162" t="str">
        <f t="shared" si="517"/>
        <v/>
      </c>
      <c r="BH162" t="str">
        <f t="shared" si="518"/>
        <v/>
      </c>
      <c r="BI162">
        <f t="shared" si="593"/>
        <v>0</v>
      </c>
      <c r="BJ162" t="str">
        <f t="shared" si="519"/>
        <v/>
      </c>
      <c r="BK162" t="str">
        <f t="shared" si="520"/>
        <v/>
      </c>
      <c r="BL162" t="b">
        <f t="shared" si="521"/>
        <v>0</v>
      </c>
      <c r="BM162" t="str">
        <f t="shared" si="522"/>
        <v/>
      </c>
      <c r="BN162" t="str">
        <f t="shared" si="523"/>
        <v/>
      </c>
      <c r="BO162" t="str">
        <f t="shared" si="524"/>
        <v/>
      </c>
      <c r="BP162" t="str">
        <f t="shared" si="525"/>
        <v/>
      </c>
      <c r="BQ162" t="str">
        <f t="shared" si="526"/>
        <v/>
      </c>
      <c r="BR162" t="str">
        <f t="shared" si="527"/>
        <v/>
      </c>
      <c r="BS162" t="str">
        <f t="shared" si="528"/>
        <v/>
      </c>
      <c r="BT162" t="str">
        <f t="shared" si="529"/>
        <v/>
      </c>
      <c r="BU162" t="str">
        <f t="shared" si="530"/>
        <v/>
      </c>
      <c r="BV162" t="str">
        <f t="shared" si="531"/>
        <v/>
      </c>
      <c r="BW162" t="str">
        <f t="shared" si="532"/>
        <v/>
      </c>
      <c r="BX162" t="str">
        <f t="shared" si="533"/>
        <v/>
      </c>
      <c r="BY162">
        <f t="shared" si="594"/>
        <v>0</v>
      </c>
      <c r="BZ162">
        <f t="shared" si="617"/>
        <v>0</v>
      </c>
      <c r="CA162" t="str">
        <f t="shared" si="534"/>
        <v/>
      </c>
      <c r="CB162" t="str">
        <f t="shared" si="595"/>
        <v/>
      </c>
      <c r="CC162" t="str">
        <f t="shared" si="596"/>
        <v/>
      </c>
      <c r="CD162" t="str">
        <f t="shared" si="535"/>
        <v/>
      </c>
      <c r="CE162" t="str">
        <f t="shared" si="536"/>
        <v/>
      </c>
      <c r="CF162" t="str">
        <f t="shared" si="537"/>
        <v/>
      </c>
      <c r="CG162" t="str">
        <f t="shared" si="538"/>
        <v/>
      </c>
      <c r="CH162" t="str">
        <f t="shared" si="539"/>
        <v/>
      </c>
      <c r="CI162" t="str">
        <f t="shared" si="540"/>
        <v/>
      </c>
      <c r="CJ162" t="str">
        <f t="shared" si="541"/>
        <v/>
      </c>
      <c r="CK162" t="str">
        <f t="shared" si="542"/>
        <v/>
      </c>
      <c r="CL162" t="str">
        <f t="shared" si="543"/>
        <v/>
      </c>
      <c r="CM162" t="str">
        <f t="shared" si="544"/>
        <v/>
      </c>
      <c r="CN162" t="str">
        <f t="shared" si="545"/>
        <v/>
      </c>
      <c r="CO162" t="str">
        <f t="shared" si="546"/>
        <v/>
      </c>
      <c r="CP162" t="str">
        <f t="shared" si="547"/>
        <v/>
      </c>
      <c r="CQ162" t="str">
        <f t="shared" si="548"/>
        <v/>
      </c>
      <c r="CR162" t="str">
        <f t="shared" si="549"/>
        <v/>
      </c>
      <c r="CS162" t="str">
        <f t="shared" si="550"/>
        <v/>
      </c>
      <c r="CT162" t="str">
        <f t="shared" si="551"/>
        <v/>
      </c>
      <c r="CU162" t="str">
        <f t="shared" si="552"/>
        <v/>
      </c>
      <c r="CV162" t="str">
        <f t="shared" si="553"/>
        <v/>
      </c>
      <c r="CW162" t="str">
        <f t="shared" si="618"/>
        <v/>
      </c>
      <c r="CX162" t="str">
        <f t="shared" si="619"/>
        <v/>
      </c>
      <c r="CY162" t="str">
        <f t="shared" si="620"/>
        <v/>
      </c>
      <c r="CZ162" t="str">
        <f t="shared" si="621"/>
        <v/>
      </c>
      <c r="DA162" t="str">
        <f t="shared" si="622"/>
        <v/>
      </c>
      <c r="DB162" t="str">
        <f t="shared" si="623"/>
        <v/>
      </c>
      <c r="DC162" t="str">
        <f t="shared" si="624"/>
        <v/>
      </c>
      <c r="DD162" t="str">
        <f t="shared" si="625"/>
        <v/>
      </c>
      <c r="DE162">
        <f t="shared" si="626"/>
        <v>0</v>
      </c>
      <c r="DF162">
        <f t="shared" si="554"/>
        <v>0</v>
      </c>
      <c r="DG162" t="str">
        <f t="shared" si="555"/>
        <v/>
      </c>
      <c r="DH162" t="str">
        <f t="shared" si="597"/>
        <v/>
      </c>
      <c r="DI162" t="str">
        <f t="shared" si="598"/>
        <v/>
      </c>
      <c r="DJ162" t="str">
        <f t="shared" si="599"/>
        <v/>
      </c>
      <c r="DK162" t="str">
        <f t="shared" si="600"/>
        <v/>
      </c>
      <c r="DL162" t="str">
        <f t="shared" si="601"/>
        <v/>
      </c>
      <c r="DM162" t="str">
        <f t="shared" si="602"/>
        <v/>
      </c>
      <c r="DN162" t="str">
        <f t="shared" si="603"/>
        <v/>
      </c>
      <c r="DO162" t="str">
        <f t="shared" si="604"/>
        <v/>
      </c>
      <c r="DP162" t="str">
        <f t="shared" si="605"/>
        <v/>
      </c>
      <c r="DQ162" t="str">
        <f t="shared" si="556"/>
        <v/>
      </c>
      <c r="DR162" t="str">
        <f t="shared" si="557"/>
        <v/>
      </c>
      <c r="DS162" t="str">
        <f t="shared" si="558"/>
        <v/>
      </c>
      <c r="DT162" t="str">
        <f t="shared" si="559"/>
        <v/>
      </c>
      <c r="DU162" t="str">
        <f t="shared" si="560"/>
        <v/>
      </c>
      <c r="DV162" t="str">
        <f t="shared" si="561"/>
        <v/>
      </c>
      <c r="DW162" t="str">
        <f t="shared" si="562"/>
        <v/>
      </c>
      <c r="DX162" t="str">
        <f t="shared" si="563"/>
        <v/>
      </c>
      <c r="DY162" t="str">
        <f t="shared" si="627"/>
        <v/>
      </c>
      <c r="DZ162" t="str">
        <f t="shared" si="628"/>
        <v/>
      </c>
      <c r="EA162" t="str">
        <f t="shared" si="629"/>
        <v/>
      </c>
      <c r="EB162" t="str">
        <f t="shared" si="630"/>
        <v/>
      </c>
      <c r="EC162" t="str">
        <f t="shared" si="631"/>
        <v/>
      </c>
      <c r="ED162" t="str">
        <f t="shared" si="632"/>
        <v/>
      </c>
      <c r="EE162" t="str">
        <f t="shared" si="633"/>
        <v/>
      </c>
      <c r="EF162" t="str">
        <f t="shared" si="634"/>
        <v/>
      </c>
      <c r="EG162">
        <f t="shared" si="615"/>
        <v>0</v>
      </c>
      <c r="EH162" t="str">
        <f t="shared" si="606"/>
        <v/>
      </c>
      <c r="EI162" t="b">
        <f t="shared" si="564"/>
        <v>0</v>
      </c>
      <c r="EJ162" t="b">
        <f t="shared" si="565"/>
        <v>0</v>
      </c>
      <c r="EK162" t="b">
        <f t="shared" si="566"/>
        <v>0</v>
      </c>
      <c r="EL162" t="str">
        <f t="shared" si="607"/>
        <v>FALSEFALSEFALSE</v>
      </c>
      <c r="EM162" t="str">
        <f t="shared" si="608"/>
        <v/>
      </c>
      <c r="EN162" t="str">
        <f t="shared" si="609"/>
        <v/>
      </c>
      <c r="EO162" t="str">
        <f t="shared" si="567"/>
        <v/>
      </c>
      <c r="EP162" t="str">
        <f t="shared" si="568"/>
        <v/>
      </c>
      <c r="EQ162" t="str">
        <f t="shared" si="616"/>
        <v/>
      </c>
    </row>
    <row r="163" spans="1:147" x14ac:dyDescent="0.2">
      <c r="A163" t="str">
        <f t="shared" si="610"/>
        <v/>
      </c>
      <c r="B163" s="6" t="str">
        <f t="shared" si="635"/>
        <v/>
      </c>
      <c r="C163" t="str">
        <f t="shared" si="611"/>
        <v/>
      </c>
      <c r="D163" s="8" t="str">
        <f t="shared" si="612"/>
        <v/>
      </c>
      <c r="E163" s="9" t="str">
        <f t="shared" si="569"/>
        <v/>
      </c>
      <c r="F163" s="8" t="str">
        <f t="shared" si="570"/>
        <v/>
      </c>
      <c r="G163" t="str">
        <f t="shared" si="571"/>
        <v/>
      </c>
      <c r="H163" t="str">
        <f t="shared" si="572"/>
        <v/>
      </c>
      <c r="I163" t="str">
        <f t="shared" si="573"/>
        <v/>
      </c>
      <c r="J163" t="str">
        <f t="shared" si="574"/>
        <v/>
      </c>
      <c r="K163" t="str">
        <f t="shared" si="575"/>
        <v/>
      </c>
      <c r="L163" t="str">
        <f t="shared" si="576"/>
        <v/>
      </c>
      <c r="M163" t="str">
        <f t="shared" si="577"/>
        <v/>
      </c>
      <c r="N163" t="str">
        <f t="shared" si="578"/>
        <v/>
      </c>
      <c r="O163" t="str">
        <f t="shared" si="579"/>
        <v/>
      </c>
      <c r="P163" t="str">
        <f t="shared" si="580"/>
        <v/>
      </c>
      <c r="Q163" t="str">
        <f t="shared" si="613"/>
        <v/>
      </c>
      <c r="R163" t="str">
        <f t="shared" si="581"/>
        <v/>
      </c>
      <c r="S163" t="str">
        <f t="shared" si="491"/>
        <v/>
      </c>
      <c r="T163">
        <f t="shared" si="582"/>
        <v>0</v>
      </c>
      <c r="U163" t="str">
        <f t="shared" si="492"/>
        <v/>
      </c>
      <c r="V163" t="str">
        <f t="shared" si="493"/>
        <v/>
      </c>
      <c r="W163" t="str">
        <f t="shared" si="494"/>
        <v/>
      </c>
      <c r="X163" t="str">
        <f t="shared" si="495"/>
        <v/>
      </c>
      <c r="Y163" t="str">
        <f t="shared" si="496"/>
        <v/>
      </c>
      <c r="Z163" t="str">
        <f t="shared" si="497"/>
        <v/>
      </c>
      <c r="AA163" t="str">
        <f t="shared" si="583"/>
        <v/>
      </c>
      <c r="AC163" t="str">
        <f t="shared" si="498"/>
        <v/>
      </c>
      <c r="AD163" t="str">
        <f t="shared" si="499"/>
        <v/>
      </c>
      <c r="AE163" t="str">
        <f t="shared" si="500"/>
        <v/>
      </c>
      <c r="AF163" t="str">
        <f t="shared" si="501"/>
        <v/>
      </c>
      <c r="AG163" t="str">
        <f t="shared" si="502"/>
        <v/>
      </c>
      <c r="AH163" t="str">
        <f t="shared" si="503"/>
        <v/>
      </c>
      <c r="AI163" t="str">
        <f t="shared" si="504"/>
        <v/>
      </c>
      <c r="AJ163" t="str">
        <f t="shared" si="505"/>
        <v/>
      </c>
      <c r="AK163" t="str">
        <f t="shared" si="506"/>
        <v/>
      </c>
      <c r="AL163">
        <f t="shared" si="584"/>
        <v>0</v>
      </c>
      <c r="AM163" t="str">
        <f t="shared" si="507"/>
        <v/>
      </c>
      <c r="AN163" t="str">
        <f t="shared" si="508"/>
        <v/>
      </c>
      <c r="AO163" t="str">
        <f t="shared" si="509"/>
        <v/>
      </c>
      <c r="AP163" t="str">
        <f t="shared" si="614"/>
        <v/>
      </c>
      <c r="AQ163" t="b">
        <f t="shared" si="411"/>
        <v>0</v>
      </c>
      <c r="AR163" t="str">
        <f t="shared" si="510"/>
        <v/>
      </c>
      <c r="AS163" t="str">
        <f t="shared" si="511"/>
        <v/>
      </c>
      <c r="AT163" t="str">
        <f t="shared" si="585"/>
        <v/>
      </c>
      <c r="AU163" t="str">
        <f t="shared" si="512"/>
        <v/>
      </c>
      <c r="AV163" t="str">
        <f t="shared" si="586"/>
        <v/>
      </c>
      <c r="AW163" t="str">
        <f t="shared" si="587"/>
        <v/>
      </c>
      <c r="AX163" t="str">
        <f t="shared" si="588"/>
        <v/>
      </c>
      <c r="AY163" t="str">
        <f t="shared" si="589"/>
        <v/>
      </c>
      <c r="AZ163" t="str">
        <f t="shared" si="590"/>
        <v/>
      </c>
      <c r="BA163" t="str">
        <f t="shared" si="591"/>
        <v/>
      </c>
      <c r="BB163" t="str">
        <f t="shared" si="592"/>
        <v/>
      </c>
      <c r="BC163" t="str">
        <f t="shared" si="513"/>
        <v/>
      </c>
      <c r="BD163" t="str">
        <f t="shared" si="514"/>
        <v/>
      </c>
      <c r="BE163" t="str">
        <f t="shared" si="515"/>
        <v/>
      </c>
      <c r="BF163" t="str">
        <f t="shared" si="516"/>
        <v/>
      </c>
      <c r="BG163" t="str">
        <f t="shared" si="517"/>
        <v/>
      </c>
      <c r="BH163" t="str">
        <f t="shared" si="518"/>
        <v/>
      </c>
      <c r="BI163">
        <f t="shared" si="593"/>
        <v>0</v>
      </c>
      <c r="BJ163" t="str">
        <f t="shared" si="519"/>
        <v/>
      </c>
      <c r="BK163" t="str">
        <f t="shared" si="520"/>
        <v/>
      </c>
      <c r="BL163" t="b">
        <f t="shared" si="521"/>
        <v>0</v>
      </c>
      <c r="BM163" t="str">
        <f t="shared" si="522"/>
        <v/>
      </c>
      <c r="BN163" t="str">
        <f t="shared" si="523"/>
        <v/>
      </c>
      <c r="BO163" t="str">
        <f t="shared" si="524"/>
        <v/>
      </c>
      <c r="BP163" t="str">
        <f t="shared" si="525"/>
        <v/>
      </c>
      <c r="BQ163" t="str">
        <f t="shared" si="526"/>
        <v/>
      </c>
      <c r="BR163" t="str">
        <f t="shared" si="527"/>
        <v/>
      </c>
      <c r="BS163" t="str">
        <f t="shared" si="528"/>
        <v/>
      </c>
      <c r="BT163" t="str">
        <f t="shared" si="529"/>
        <v/>
      </c>
      <c r="BU163" t="str">
        <f t="shared" si="530"/>
        <v/>
      </c>
      <c r="BV163" t="str">
        <f t="shared" si="531"/>
        <v/>
      </c>
      <c r="BW163" t="str">
        <f t="shared" si="532"/>
        <v/>
      </c>
      <c r="BX163" t="str">
        <f t="shared" si="533"/>
        <v/>
      </c>
      <c r="BY163">
        <f t="shared" si="594"/>
        <v>0</v>
      </c>
      <c r="BZ163">
        <f t="shared" si="617"/>
        <v>0</v>
      </c>
      <c r="CA163" t="str">
        <f t="shared" si="534"/>
        <v/>
      </c>
      <c r="CB163" t="str">
        <f t="shared" si="595"/>
        <v/>
      </c>
      <c r="CC163" t="str">
        <f t="shared" si="596"/>
        <v/>
      </c>
      <c r="CD163" t="str">
        <f t="shared" si="535"/>
        <v/>
      </c>
      <c r="CE163" t="str">
        <f t="shared" si="536"/>
        <v/>
      </c>
      <c r="CF163" t="str">
        <f t="shared" si="537"/>
        <v/>
      </c>
      <c r="CG163" t="str">
        <f t="shared" si="538"/>
        <v/>
      </c>
      <c r="CH163" t="str">
        <f t="shared" si="539"/>
        <v/>
      </c>
      <c r="CI163" t="str">
        <f t="shared" si="540"/>
        <v/>
      </c>
      <c r="CJ163" t="str">
        <f t="shared" si="541"/>
        <v/>
      </c>
      <c r="CK163" t="str">
        <f t="shared" si="542"/>
        <v/>
      </c>
      <c r="CL163" t="str">
        <f t="shared" si="543"/>
        <v/>
      </c>
      <c r="CM163" t="str">
        <f t="shared" si="544"/>
        <v/>
      </c>
      <c r="CN163" t="str">
        <f t="shared" si="545"/>
        <v/>
      </c>
      <c r="CO163" t="str">
        <f t="shared" si="546"/>
        <v/>
      </c>
      <c r="CP163" t="str">
        <f t="shared" si="547"/>
        <v/>
      </c>
      <c r="CQ163" t="str">
        <f t="shared" si="548"/>
        <v/>
      </c>
      <c r="CR163" t="str">
        <f t="shared" si="549"/>
        <v/>
      </c>
      <c r="CS163" t="str">
        <f t="shared" si="550"/>
        <v/>
      </c>
      <c r="CT163" t="str">
        <f t="shared" si="551"/>
        <v/>
      </c>
      <c r="CU163" t="str">
        <f t="shared" si="552"/>
        <v/>
      </c>
      <c r="CV163" t="str">
        <f t="shared" si="553"/>
        <v/>
      </c>
      <c r="CW163" t="str">
        <f t="shared" si="618"/>
        <v/>
      </c>
      <c r="CX163" t="str">
        <f t="shared" si="619"/>
        <v/>
      </c>
      <c r="CY163" t="str">
        <f t="shared" si="620"/>
        <v/>
      </c>
      <c r="CZ163" t="str">
        <f t="shared" si="621"/>
        <v/>
      </c>
      <c r="DA163" t="str">
        <f t="shared" si="622"/>
        <v/>
      </c>
      <c r="DB163" t="str">
        <f t="shared" si="623"/>
        <v/>
      </c>
      <c r="DC163" t="str">
        <f t="shared" si="624"/>
        <v/>
      </c>
      <c r="DD163" t="str">
        <f t="shared" si="625"/>
        <v/>
      </c>
      <c r="DE163">
        <f t="shared" si="626"/>
        <v>0</v>
      </c>
      <c r="DF163">
        <f t="shared" si="554"/>
        <v>0</v>
      </c>
      <c r="DG163" t="str">
        <f t="shared" si="555"/>
        <v/>
      </c>
      <c r="DH163" t="str">
        <f t="shared" si="597"/>
        <v/>
      </c>
      <c r="DI163" t="str">
        <f t="shared" si="598"/>
        <v/>
      </c>
      <c r="DJ163" t="str">
        <f t="shared" si="599"/>
        <v/>
      </c>
      <c r="DK163" t="str">
        <f t="shared" si="600"/>
        <v/>
      </c>
      <c r="DL163" t="str">
        <f t="shared" si="601"/>
        <v/>
      </c>
      <c r="DM163" t="str">
        <f t="shared" si="602"/>
        <v/>
      </c>
      <c r="DN163" t="str">
        <f t="shared" si="603"/>
        <v/>
      </c>
      <c r="DO163" t="str">
        <f t="shared" si="604"/>
        <v/>
      </c>
      <c r="DP163" t="str">
        <f t="shared" si="605"/>
        <v/>
      </c>
      <c r="DQ163" t="str">
        <f t="shared" si="556"/>
        <v/>
      </c>
      <c r="DR163" t="str">
        <f t="shared" si="557"/>
        <v/>
      </c>
      <c r="DS163" t="str">
        <f t="shared" si="558"/>
        <v/>
      </c>
      <c r="DT163" t="str">
        <f t="shared" si="559"/>
        <v/>
      </c>
      <c r="DU163" t="str">
        <f t="shared" si="560"/>
        <v/>
      </c>
      <c r="DV163" t="str">
        <f t="shared" si="561"/>
        <v/>
      </c>
      <c r="DW163" t="str">
        <f t="shared" si="562"/>
        <v/>
      </c>
      <c r="DX163" t="str">
        <f t="shared" si="563"/>
        <v/>
      </c>
      <c r="DY163" t="str">
        <f t="shared" si="627"/>
        <v/>
      </c>
      <c r="DZ163" t="str">
        <f t="shared" si="628"/>
        <v/>
      </c>
      <c r="EA163" t="str">
        <f t="shared" si="629"/>
        <v/>
      </c>
      <c r="EB163" t="str">
        <f t="shared" si="630"/>
        <v/>
      </c>
      <c r="EC163" t="str">
        <f t="shared" si="631"/>
        <v/>
      </c>
      <c r="ED163" t="str">
        <f t="shared" si="632"/>
        <v/>
      </c>
      <c r="EE163" t="str">
        <f t="shared" si="633"/>
        <v/>
      </c>
      <c r="EF163" t="str">
        <f t="shared" si="634"/>
        <v/>
      </c>
      <c r="EG163">
        <f t="shared" si="615"/>
        <v>0</v>
      </c>
      <c r="EH163" t="str">
        <f t="shared" si="606"/>
        <v/>
      </c>
      <c r="EI163" t="b">
        <f t="shared" si="564"/>
        <v>0</v>
      </c>
      <c r="EJ163" t="b">
        <f t="shared" si="565"/>
        <v>0</v>
      </c>
      <c r="EK163" t="b">
        <f t="shared" si="566"/>
        <v>0</v>
      </c>
      <c r="EL163" t="str">
        <f t="shared" si="607"/>
        <v>FALSEFALSEFALSE</v>
      </c>
      <c r="EM163" t="str">
        <f t="shared" si="608"/>
        <v/>
      </c>
      <c r="EN163" t="str">
        <f t="shared" si="609"/>
        <v/>
      </c>
      <c r="EO163" t="str">
        <f t="shared" si="567"/>
        <v/>
      </c>
      <c r="EP163" t="str">
        <f t="shared" si="568"/>
        <v/>
      </c>
      <c r="EQ163" t="str">
        <f t="shared" si="616"/>
        <v/>
      </c>
    </row>
    <row r="164" spans="1:147" x14ac:dyDescent="0.2">
      <c r="A164" t="str">
        <f t="shared" si="610"/>
        <v/>
      </c>
      <c r="B164" s="6" t="str">
        <f t="shared" si="635"/>
        <v/>
      </c>
      <c r="C164" t="str">
        <f t="shared" si="611"/>
        <v/>
      </c>
      <c r="D164" s="8" t="str">
        <f t="shared" si="612"/>
        <v/>
      </c>
      <c r="E164" s="9" t="str">
        <f t="shared" si="569"/>
        <v/>
      </c>
      <c r="F164" s="8" t="str">
        <f t="shared" si="570"/>
        <v/>
      </c>
      <c r="G164" t="str">
        <f t="shared" si="571"/>
        <v/>
      </c>
      <c r="H164" t="str">
        <f t="shared" si="572"/>
        <v/>
      </c>
      <c r="I164" t="str">
        <f t="shared" si="573"/>
        <v/>
      </c>
      <c r="J164" t="str">
        <f t="shared" si="574"/>
        <v/>
      </c>
      <c r="K164" t="str">
        <f t="shared" si="575"/>
        <v/>
      </c>
      <c r="L164" t="str">
        <f t="shared" si="576"/>
        <v/>
      </c>
      <c r="M164" t="str">
        <f t="shared" si="577"/>
        <v/>
      </c>
      <c r="N164" t="str">
        <f t="shared" si="578"/>
        <v/>
      </c>
      <c r="O164" t="str">
        <f t="shared" si="579"/>
        <v/>
      </c>
      <c r="P164" t="str">
        <f t="shared" si="580"/>
        <v/>
      </c>
      <c r="Q164" t="str">
        <f t="shared" si="613"/>
        <v/>
      </c>
      <c r="R164" t="str">
        <f t="shared" si="581"/>
        <v/>
      </c>
      <c r="S164" t="str">
        <f t="shared" si="491"/>
        <v/>
      </c>
      <c r="T164">
        <f t="shared" si="582"/>
        <v>0</v>
      </c>
      <c r="U164" t="str">
        <f t="shared" si="492"/>
        <v/>
      </c>
      <c r="V164" t="str">
        <f t="shared" si="493"/>
        <v/>
      </c>
      <c r="W164" t="str">
        <f t="shared" si="494"/>
        <v/>
      </c>
      <c r="X164" t="str">
        <f t="shared" si="495"/>
        <v/>
      </c>
      <c r="Y164" t="str">
        <f t="shared" si="496"/>
        <v/>
      </c>
      <c r="Z164" t="str">
        <f t="shared" si="497"/>
        <v/>
      </c>
      <c r="AA164" t="str">
        <f t="shared" si="583"/>
        <v/>
      </c>
      <c r="AC164" t="str">
        <f t="shared" si="498"/>
        <v/>
      </c>
      <c r="AD164" t="str">
        <f t="shared" si="499"/>
        <v/>
      </c>
      <c r="AE164" t="str">
        <f t="shared" si="500"/>
        <v/>
      </c>
      <c r="AF164" t="str">
        <f t="shared" si="501"/>
        <v/>
      </c>
      <c r="AG164" t="str">
        <f t="shared" si="502"/>
        <v/>
      </c>
      <c r="AH164" t="str">
        <f t="shared" si="503"/>
        <v/>
      </c>
      <c r="AI164" t="str">
        <f t="shared" si="504"/>
        <v/>
      </c>
      <c r="AJ164" t="str">
        <f t="shared" si="505"/>
        <v/>
      </c>
      <c r="AK164" t="str">
        <f t="shared" si="506"/>
        <v/>
      </c>
      <c r="AL164">
        <f t="shared" si="584"/>
        <v>0</v>
      </c>
      <c r="AM164" t="str">
        <f t="shared" si="507"/>
        <v/>
      </c>
      <c r="AN164" t="str">
        <f t="shared" si="508"/>
        <v/>
      </c>
      <c r="AO164" t="str">
        <f t="shared" si="509"/>
        <v/>
      </c>
      <c r="AP164" t="str">
        <f t="shared" si="614"/>
        <v/>
      </c>
      <c r="AQ164" t="b">
        <f t="shared" si="411"/>
        <v>0</v>
      </c>
      <c r="AR164" t="str">
        <f t="shared" si="510"/>
        <v/>
      </c>
      <c r="AS164" t="str">
        <f t="shared" si="511"/>
        <v/>
      </c>
      <c r="AT164" t="str">
        <f t="shared" si="585"/>
        <v/>
      </c>
      <c r="AU164" t="str">
        <f t="shared" si="512"/>
        <v/>
      </c>
      <c r="AV164" t="str">
        <f t="shared" si="586"/>
        <v/>
      </c>
      <c r="AW164" t="str">
        <f t="shared" si="587"/>
        <v/>
      </c>
      <c r="AX164" t="str">
        <f t="shared" si="588"/>
        <v/>
      </c>
      <c r="AY164" t="str">
        <f t="shared" si="589"/>
        <v/>
      </c>
      <c r="AZ164" t="str">
        <f t="shared" si="590"/>
        <v/>
      </c>
      <c r="BA164" t="str">
        <f t="shared" si="591"/>
        <v/>
      </c>
      <c r="BB164" t="str">
        <f t="shared" si="592"/>
        <v/>
      </c>
      <c r="BC164" t="str">
        <f t="shared" si="513"/>
        <v/>
      </c>
      <c r="BD164" t="str">
        <f t="shared" si="514"/>
        <v/>
      </c>
      <c r="BE164" t="str">
        <f t="shared" si="515"/>
        <v/>
      </c>
      <c r="BF164" t="str">
        <f t="shared" si="516"/>
        <v/>
      </c>
      <c r="BG164" t="str">
        <f t="shared" si="517"/>
        <v/>
      </c>
      <c r="BH164" t="str">
        <f t="shared" si="518"/>
        <v/>
      </c>
      <c r="BI164">
        <f t="shared" si="593"/>
        <v>0</v>
      </c>
      <c r="BJ164" t="str">
        <f t="shared" si="519"/>
        <v/>
      </c>
      <c r="BK164" t="str">
        <f t="shared" si="520"/>
        <v/>
      </c>
      <c r="BL164" t="b">
        <f t="shared" si="521"/>
        <v>0</v>
      </c>
      <c r="BM164" t="str">
        <f t="shared" si="522"/>
        <v/>
      </c>
      <c r="BN164" t="str">
        <f t="shared" si="523"/>
        <v/>
      </c>
      <c r="BO164" t="str">
        <f t="shared" si="524"/>
        <v/>
      </c>
      <c r="BP164" t="str">
        <f t="shared" si="525"/>
        <v/>
      </c>
      <c r="BQ164" t="str">
        <f t="shared" si="526"/>
        <v/>
      </c>
      <c r="BR164" t="str">
        <f t="shared" si="527"/>
        <v/>
      </c>
      <c r="BS164" t="str">
        <f t="shared" si="528"/>
        <v/>
      </c>
      <c r="BT164" t="str">
        <f t="shared" si="529"/>
        <v/>
      </c>
      <c r="BU164" t="str">
        <f t="shared" si="530"/>
        <v/>
      </c>
      <c r="BV164" t="str">
        <f t="shared" si="531"/>
        <v/>
      </c>
      <c r="BW164" t="str">
        <f t="shared" si="532"/>
        <v/>
      </c>
      <c r="BX164" t="str">
        <f t="shared" si="533"/>
        <v/>
      </c>
      <c r="BY164">
        <f t="shared" si="594"/>
        <v>0</v>
      </c>
      <c r="BZ164">
        <f t="shared" si="617"/>
        <v>0</v>
      </c>
      <c r="CA164" t="str">
        <f t="shared" si="534"/>
        <v/>
      </c>
      <c r="CB164" t="str">
        <f t="shared" si="595"/>
        <v/>
      </c>
      <c r="CC164" t="str">
        <f t="shared" si="596"/>
        <v/>
      </c>
      <c r="CD164" t="str">
        <f t="shared" si="535"/>
        <v/>
      </c>
      <c r="CE164" t="str">
        <f t="shared" si="536"/>
        <v/>
      </c>
      <c r="CF164" t="str">
        <f t="shared" si="537"/>
        <v/>
      </c>
      <c r="CG164" t="str">
        <f t="shared" si="538"/>
        <v/>
      </c>
      <c r="CH164" t="str">
        <f t="shared" si="539"/>
        <v/>
      </c>
      <c r="CI164" t="str">
        <f t="shared" si="540"/>
        <v/>
      </c>
      <c r="CJ164" t="str">
        <f t="shared" si="541"/>
        <v/>
      </c>
      <c r="CK164" t="str">
        <f t="shared" si="542"/>
        <v/>
      </c>
      <c r="CL164" t="str">
        <f t="shared" si="543"/>
        <v/>
      </c>
      <c r="CM164" t="str">
        <f t="shared" si="544"/>
        <v/>
      </c>
      <c r="CN164" t="str">
        <f t="shared" si="545"/>
        <v/>
      </c>
      <c r="CO164" t="str">
        <f t="shared" si="546"/>
        <v/>
      </c>
      <c r="CP164" t="str">
        <f t="shared" si="547"/>
        <v/>
      </c>
      <c r="CQ164" t="str">
        <f t="shared" si="548"/>
        <v/>
      </c>
      <c r="CR164" t="str">
        <f t="shared" si="549"/>
        <v/>
      </c>
      <c r="CS164" t="str">
        <f t="shared" si="550"/>
        <v/>
      </c>
      <c r="CT164" t="str">
        <f t="shared" si="551"/>
        <v/>
      </c>
      <c r="CU164" t="str">
        <f t="shared" si="552"/>
        <v/>
      </c>
      <c r="CV164" t="str">
        <f t="shared" si="553"/>
        <v/>
      </c>
      <c r="CW164" t="str">
        <f t="shared" si="618"/>
        <v/>
      </c>
      <c r="CX164" t="str">
        <f t="shared" si="619"/>
        <v/>
      </c>
      <c r="CY164" t="str">
        <f t="shared" si="620"/>
        <v/>
      </c>
      <c r="CZ164" t="str">
        <f t="shared" si="621"/>
        <v/>
      </c>
      <c r="DA164" t="str">
        <f t="shared" si="622"/>
        <v/>
      </c>
      <c r="DB164" t="str">
        <f t="shared" si="623"/>
        <v/>
      </c>
      <c r="DC164" t="str">
        <f t="shared" si="624"/>
        <v/>
      </c>
      <c r="DD164" t="str">
        <f t="shared" si="625"/>
        <v/>
      </c>
      <c r="DE164">
        <f t="shared" si="626"/>
        <v>0</v>
      </c>
      <c r="DF164">
        <f t="shared" si="554"/>
        <v>0</v>
      </c>
      <c r="DG164" t="str">
        <f t="shared" si="555"/>
        <v/>
      </c>
      <c r="DH164" t="str">
        <f t="shared" si="597"/>
        <v/>
      </c>
      <c r="DI164" t="str">
        <f t="shared" si="598"/>
        <v/>
      </c>
      <c r="DJ164" t="str">
        <f t="shared" si="599"/>
        <v/>
      </c>
      <c r="DK164" t="str">
        <f t="shared" si="600"/>
        <v/>
      </c>
      <c r="DL164" t="str">
        <f t="shared" si="601"/>
        <v/>
      </c>
      <c r="DM164" t="str">
        <f t="shared" si="602"/>
        <v/>
      </c>
      <c r="DN164" t="str">
        <f t="shared" si="603"/>
        <v/>
      </c>
      <c r="DO164" t="str">
        <f t="shared" si="604"/>
        <v/>
      </c>
      <c r="DP164" t="str">
        <f t="shared" si="605"/>
        <v/>
      </c>
      <c r="DQ164" t="str">
        <f t="shared" si="556"/>
        <v/>
      </c>
      <c r="DR164" t="str">
        <f t="shared" si="557"/>
        <v/>
      </c>
      <c r="DS164" t="str">
        <f t="shared" si="558"/>
        <v/>
      </c>
      <c r="DT164" t="str">
        <f t="shared" si="559"/>
        <v/>
      </c>
      <c r="DU164" t="str">
        <f t="shared" si="560"/>
        <v/>
      </c>
      <c r="DV164" t="str">
        <f t="shared" si="561"/>
        <v/>
      </c>
      <c r="DW164" t="str">
        <f t="shared" si="562"/>
        <v/>
      </c>
      <c r="DX164" t="str">
        <f t="shared" si="563"/>
        <v/>
      </c>
      <c r="DY164" t="str">
        <f t="shared" si="627"/>
        <v/>
      </c>
      <c r="DZ164" t="str">
        <f t="shared" si="628"/>
        <v/>
      </c>
      <c r="EA164" t="str">
        <f t="shared" si="629"/>
        <v/>
      </c>
      <c r="EB164" t="str">
        <f t="shared" si="630"/>
        <v/>
      </c>
      <c r="EC164" t="str">
        <f t="shared" si="631"/>
        <v/>
      </c>
      <c r="ED164" t="str">
        <f t="shared" si="632"/>
        <v/>
      </c>
      <c r="EE164" t="str">
        <f t="shared" si="633"/>
        <v/>
      </c>
      <c r="EF164" t="str">
        <f t="shared" si="634"/>
        <v/>
      </c>
      <c r="EG164">
        <f t="shared" si="615"/>
        <v>0</v>
      </c>
      <c r="EH164" t="str">
        <f t="shared" si="606"/>
        <v/>
      </c>
      <c r="EI164" t="b">
        <f t="shared" si="564"/>
        <v>0</v>
      </c>
      <c r="EJ164" t="b">
        <f t="shared" si="565"/>
        <v>0</v>
      </c>
      <c r="EK164" t="b">
        <f t="shared" si="566"/>
        <v>0</v>
      </c>
      <c r="EL164" t="str">
        <f t="shared" si="607"/>
        <v>FALSEFALSEFALSE</v>
      </c>
      <c r="EM164" t="str">
        <f t="shared" si="608"/>
        <v/>
      </c>
      <c r="EN164" t="str">
        <f t="shared" si="609"/>
        <v/>
      </c>
      <c r="EO164" t="str">
        <f t="shared" si="567"/>
        <v/>
      </c>
      <c r="EP164" t="str">
        <f t="shared" si="568"/>
        <v/>
      </c>
      <c r="EQ164" t="str">
        <f t="shared" si="616"/>
        <v/>
      </c>
    </row>
    <row r="165" spans="1:147" x14ac:dyDescent="0.2">
      <c r="A165" t="str">
        <f t="shared" si="610"/>
        <v/>
      </c>
      <c r="B165" s="6" t="str">
        <f t="shared" si="635"/>
        <v/>
      </c>
      <c r="C165" t="str">
        <f t="shared" si="611"/>
        <v/>
      </c>
      <c r="D165" s="8" t="str">
        <f t="shared" si="612"/>
        <v/>
      </c>
      <c r="E165" s="9" t="str">
        <f t="shared" si="569"/>
        <v/>
      </c>
      <c r="F165" s="8" t="str">
        <f t="shared" si="570"/>
        <v/>
      </c>
      <c r="G165" t="str">
        <f t="shared" si="571"/>
        <v/>
      </c>
      <c r="H165" t="str">
        <f t="shared" si="572"/>
        <v/>
      </c>
      <c r="I165" t="str">
        <f t="shared" si="573"/>
        <v/>
      </c>
      <c r="J165" t="str">
        <f t="shared" si="574"/>
        <v/>
      </c>
      <c r="K165" t="str">
        <f t="shared" si="575"/>
        <v/>
      </c>
      <c r="L165" t="str">
        <f t="shared" si="576"/>
        <v/>
      </c>
      <c r="M165" t="str">
        <f t="shared" si="577"/>
        <v/>
      </c>
      <c r="N165" t="str">
        <f t="shared" si="578"/>
        <v/>
      </c>
      <c r="O165" t="str">
        <f t="shared" si="579"/>
        <v/>
      </c>
      <c r="P165" t="str">
        <f t="shared" si="580"/>
        <v/>
      </c>
      <c r="Q165" t="str">
        <f t="shared" si="613"/>
        <v/>
      </c>
      <c r="R165" t="str">
        <f t="shared" si="581"/>
        <v/>
      </c>
      <c r="S165" t="str">
        <f t="shared" si="491"/>
        <v/>
      </c>
      <c r="T165">
        <f t="shared" si="582"/>
        <v>0</v>
      </c>
      <c r="U165" t="str">
        <f t="shared" si="492"/>
        <v/>
      </c>
      <c r="V165" t="str">
        <f t="shared" si="493"/>
        <v/>
      </c>
      <c r="W165" t="str">
        <f t="shared" si="494"/>
        <v/>
      </c>
      <c r="X165" t="str">
        <f t="shared" si="495"/>
        <v/>
      </c>
      <c r="Y165" t="str">
        <f t="shared" si="496"/>
        <v/>
      </c>
      <c r="Z165" t="str">
        <f t="shared" si="497"/>
        <v/>
      </c>
      <c r="AA165" t="str">
        <f t="shared" si="583"/>
        <v/>
      </c>
      <c r="AC165" t="str">
        <f t="shared" si="498"/>
        <v/>
      </c>
      <c r="AD165" t="str">
        <f t="shared" si="499"/>
        <v/>
      </c>
      <c r="AE165" t="str">
        <f t="shared" si="500"/>
        <v/>
      </c>
      <c r="AF165" t="str">
        <f t="shared" si="501"/>
        <v/>
      </c>
      <c r="AG165" t="str">
        <f t="shared" si="502"/>
        <v/>
      </c>
      <c r="AH165" t="str">
        <f t="shared" si="503"/>
        <v/>
      </c>
      <c r="AI165" t="str">
        <f t="shared" si="504"/>
        <v/>
      </c>
      <c r="AJ165" t="str">
        <f t="shared" si="505"/>
        <v/>
      </c>
      <c r="AK165" t="str">
        <f t="shared" si="506"/>
        <v/>
      </c>
      <c r="AL165">
        <f t="shared" si="584"/>
        <v>0</v>
      </c>
      <c r="AM165" t="str">
        <f t="shared" si="507"/>
        <v/>
      </c>
      <c r="AN165" t="str">
        <f t="shared" si="508"/>
        <v/>
      </c>
      <c r="AO165" t="str">
        <f t="shared" si="509"/>
        <v/>
      </c>
      <c r="AP165" t="str">
        <f t="shared" si="614"/>
        <v/>
      </c>
      <c r="AQ165" t="b">
        <f t="shared" si="411"/>
        <v>0</v>
      </c>
      <c r="AR165" t="str">
        <f t="shared" si="510"/>
        <v/>
      </c>
      <c r="AS165" t="str">
        <f t="shared" si="511"/>
        <v/>
      </c>
      <c r="AT165" t="str">
        <f t="shared" si="585"/>
        <v/>
      </c>
      <c r="AU165" t="str">
        <f t="shared" si="512"/>
        <v/>
      </c>
      <c r="AV165" t="str">
        <f t="shared" si="586"/>
        <v/>
      </c>
      <c r="AW165" t="str">
        <f t="shared" si="587"/>
        <v/>
      </c>
      <c r="AX165" t="str">
        <f t="shared" si="588"/>
        <v/>
      </c>
      <c r="AY165" t="str">
        <f t="shared" si="589"/>
        <v/>
      </c>
      <c r="AZ165" t="str">
        <f t="shared" si="590"/>
        <v/>
      </c>
      <c r="BA165" t="str">
        <f t="shared" si="591"/>
        <v/>
      </c>
      <c r="BB165" t="str">
        <f t="shared" si="592"/>
        <v/>
      </c>
      <c r="BC165" t="str">
        <f t="shared" si="513"/>
        <v/>
      </c>
      <c r="BD165" t="str">
        <f t="shared" si="514"/>
        <v/>
      </c>
      <c r="BE165" t="str">
        <f t="shared" si="515"/>
        <v/>
      </c>
      <c r="BF165" t="str">
        <f t="shared" si="516"/>
        <v/>
      </c>
      <c r="BG165" t="str">
        <f t="shared" si="517"/>
        <v/>
      </c>
      <c r="BH165" t="str">
        <f t="shared" si="518"/>
        <v/>
      </c>
      <c r="BI165">
        <f t="shared" si="593"/>
        <v>0</v>
      </c>
      <c r="BJ165" t="str">
        <f t="shared" si="519"/>
        <v/>
      </c>
      <c r="BK165" t="str">
        <f t="shared" si="520"/>
        <v/>
      </c>
      <c r="BL165" t="b">
        <f t="shared" si="521"/>
        <v>0</v>
      </c>
      <c r="BM165" t="str">
        <f t="shared" si="522"/>
        <v/>
      </c>
      <c r="BN165" t="str">
        <f t="shared" si="523"/>
        <v/>
      </c>
      <c r="BO165" t="str">
        <f t="shared" si="524"/>
        <v/>
      </c>
      <c r="BP165" t="str">
        <f t="shared" si="525"/>
        <v/>
      </c>
      <c r="BQ165" t="str">
        <f t="shared" si="526"/>
        <v/>
      </c>
      <c r="BR165" t="str">
        <f t="shared" si="527"/>
        <v/>
      </c>
      <c r="BS165" t="str">
        <f t="shared" si="528"/>
        <v/>
      </c>
      <c r="BT165" t="str">
        <f t="shared" si="529"/>
        <v/>
      </c>
      <c r="BU165" t="str">
        <f t="shared" si="530"/>
        <v/>
      </c>
      <c r="BV165" t="str">
        <f t="shared" si="531"/>
        <v/>
      </c>
      <c r="BW165" t="str">
        <f t="shared" si="532"/>
        <v/>
      </c>
      <c r="BX165" t="str">
        <f t="shared" si="533"/>
        <v/>
      </c>
      <c r="BY165">
        <f t="shared" si="594"/>
        <v>0</v>
      </c>
      <c r="BZ165">
        <f t="shared" si="617"/>
        <v>0</v>
      </c>
      <c r="CA165" t="str">
        <f t="shared" si="534"/>
        <v/>
      </c>
      <c r="CB165" t="str">
        <f t="shared" si="595"/>
        <v/>
      </c>
      <c r="CC165" t="str">
        <f t="shared" si="596"/>
        <v/>
      </c>
      <c r="CD165" t="str">
        <f t="shared" si="535"/>
        <v/>
      </c>
      <c r="CE165" t="str">
        <f t="shared" si="536"/>
        <v/>
      </c>
      <c r="CF165" t="str">
        <f t="shared" si="537"/>
        <v/>
      </c>
      <c r="CG165" t="str">
        <f t="shared" si="538"/>
        <v/>
      </c>
      <c r="CH165" t="str">
        <f t="shared" si="539"/>
        <v/>
      </c>
      <c r="CI165" t="str">
        <f t="shared" si="540"/>
        <v/>
      </c>
      <c r="CJ165" t="str">
        <f t="shared" si="541"/>
        <v/>
      </c>
      <c r="CK165" t="str">
        <f t="shared" si="542"/>
        <v/>
      </c>
      <c r="CL165" t="str">
        <f t="shared" si="543"/>
        <v/>
      </c>
      <c r="CM165" t="str">
        <f t="shared" si="544"/>
        <v/>
      </c>
      <c r="CN165" t="str">
        <f t="shared" si="545"/>
        <v/>
      </c>
      <c r="CO165" t="str">
        <f t="shared" si="546"/>
        <v/>
      </c>
      <c r="CP165" t="str">
        <f t="shared" si="547"/>
        <v/>
      </c>
      <c r="CQ165" t="str">
        <f t="shared" si="548"/>
        <v/>
      </c>
      <c r="CR165" t="str">
        <f t="shared" si="549"/>
        <v/>
      </c>
      <c r="CS165" t="str">
        <f t="shared" si="550"/>
        <v/>
      </c>
      <c r="CT165" t="str">
        <f t="shared" si="551"/>
        <v/>
      </c>
      <c r="CU165" t="str">
        <f t="shared" si="552"/>
        <v/>
      </c>
      <c r="CV165" t="str">
        <f t="shared" si="553"/>
        <v/>
      </c>
      <c r="CW165" t="str">
        <f t="shared" si="618"/>
        <v/>
      </c>
      <c r="CX165" t="str">
        <f t="shared" si="619"/>
        <v/>
      </c>
      <c r="CY165" t="str">
        <f t="shared" si="620"/>
        <v/>
      </c>
      <c r="CZ165" t="str">
        <f t="shared" si="621"/>
        <v/>
      </c>
      <c r="DA165" t="str">
        <f t="shared" si="622"/>
        <v/>
      </c>
      <c r="DB165" t="str">
        <f t="shared" si="623"/>
        <v/>
      </c>
      <c r="DC165" t="str">
        <f t="shared" si="624"/>
        <v/>
      </c>
      <c r="DD165" t="str">
        <f t="shared" si="625"/>
        <v/>
      </c>
      <c r="DE165">
        <f t="shared" si="626"/>
        <v>0</v>
      </c>
      <c r="DF165">
        <f t="shared" si="554"/>
        <v>0</v>
      </c>
      <c r="DG165" t="str">
        <f t="shared" si="555"/>
        <v/>
      </c>
      <c r="DH165" t="str">
        <f t="shared" si="597"/>
        <v/>
      </c>
      <c r="DI165" t="str">
        <f t="shared" si="598"/>
        <v/>
      </c>
      <c r="DJ165" t="str">
        <f t="shared" si="599"/>
        <v/>
      </c>
      <c r="DK165" t="str">
        <f t="shared" si="600"/>
        <v/>
      </c>
      <c r="DL165" t="str">
        <f t="shared" si="601"/>
        <v/>
      </c>
      <c r="DM165" t="str">
        <f t="shared" si="602"/>
        <v/>
      </c>
      <c r="DN165" t="str">
        <f t="shared" si="603"/>
        <v/>
      </c>
      <c r="DO165" t="str">
        <f t="shared" si="604"/>
        <v/>
      </c>
      <c r="DP165" t="str">
        <f t="shared" si="605"/>
        <v/>
      </c>
      <c r="DQ165" t="str">
        <f t="shared" si="556"/>
        <v/>
      </c>
      <c r="DR165" t="str">
        <f t="shared" si="557"/>
        <v/>
      </c>
      <c r="DS165" t="str">
        <f t="shared" si="558"/>
        <v/>
      </c>
      <c r="DT165" t="str">
        <f t="shared" si="559"/>
        <v/>
      </c>
      <c r="DU165" t="str">
        <f t="shared" si="560"/>
        <v/>
      </c>
      <c r="DV165" t="str">
        <f t="shared" si="561"/>
        <v/>
      </c>
      <c r="DW165" t="str">
        <f t="shared" si="562"/>
        <v/>
      </c>
      <c r="DX165" t="str">
        <f t="shared" si="563"/>
        <v/>
      </c>
      <c r="DY165" t="str">
        <f t="shared" si="627"/>
        <v/>
      </c>
      <c r="DZ165" t="str">
        <f t="shared" si="628"/>
        <v/>
      </c>
      <c r="EA165" t="str">
        <f t="shared" si="629"/>
        <v/>
      </c>
      <c r="EB165" t="str">
        <f t="shared" si="630"/>
        <v/>
      </c>
      <c r="EC165" t="str">
        <f t="shared" si="631"/>
        <v/>
      </c>
      <c r="ED165" t="str">
        <f t="shared" si="632"/>
        <v/>
      </c>
      <c r="EE165" t="str">
        <f t="shared" si="633"/>
        <v/>
      </c>
      <c r="EF165" t="str">
        <f t="shared" si="634"/>
        <v/>
      </c>
      <c r="EG165">
        <f t="shared" si="615"/>
        <v>0</v>
      </c>
      <c r="EH165" t="str">
        <f t="shared" si="606"/>
        <v/>
      </c>
      <c r="EI165" t="b">
        <f t="shared" si="564"/>
        <v>0</v>
      </c>
      <c r="EJ165" t="b">
        <f t="shared" si="565"/>
        <v>0</v>
      </c>
      <c r="EK165" t="b">
        <f t="shared" si="566"/>
        <v>0</v>
      </c>
      <c r="EL165" t="str">
        <f t="shared" si="607"/>
        <v>FALSEFALSEFALSE</v>
      </c>
      <c r="EM165" t="str">
        <f t="shared" si="608"/>
        <v/>
      </c>
      <c r="EN165" t="str">
        <f t="shared" si="609"/>
        <v/>
      </c>
      <c r="EO165" t="str">
        <f t="shared" si="567"/>
        <v/>
      </c>
      <c r="EP165" t="str">
        <f t="shared" si="568"/>
        <v/>
      </c>
      <c r="EQ165" t="str">
        <f t="shared" si="616"/>
        <v/>
      </c>
    </row>
    <row r="166" spans="1:147" x14ac:dyDescent="0.2">
      <c r="A166" t="str">
        <f t="shared" si="610"/>
        <v/>
      </c>
      <c r="B166" s="6" t="str">
        <f t="shared" si="635"/>
        <v/>
      </c>
      <c r="C166" t="str">
        <f t="shared" si="611"/>
        <v/>
      </c>
      <c r="D166" s="8" t="str">
        <f t="shared" si="612"/>
        <v/>
      </c>
      <c r="E166" s="9" t="str">
        <f t="shared" si="569"/>
        <v/>
      </c>
      <c r="F166" s="8" t="str">
        <f t="shared" si="570"/>
        <v/>
      </c>
      <c r="G166" t="str">
        <f t="shared" si="571"/>
        <v/>
      </c>
      <c r="H166" t="str">
        <f t="shared" si="572"/>
        <v/>
      </c>
      <c r="I166" t="str">
        <f t="shared" si="573"/>
        <v/>
      </c>
      <c r="J166" t="str">
        <f t="shared" si="574"/>
        <v/>
      </c>
      <c r="K166" t="str">
        <f t="shared" si="575"/>
        <v/>
      </c>
      <c r="L166" t="str">
        <f t="shared" si="576"/>
        <v/>
      </c>
      <c r="M166" t="str">
        <f t="shared" si="577"/>
        <v/>
      </c>
      <c r="N166" t="str">
        <f t="shared" si="578"/>
        <v/>
      </c>
      <c r="O166" t="str">
        <f t="shared" si="579"/>
        <v/>
      </c>
      <c r="P166" t="str">
        <f t="shared" si="580"/>
        <v/>
      </c>
      <c r="Q166" t="str">
        <f t="shared" si="613"/>
        <v/>
      </c>
      <c r="R166" t="str">
        <f t="shared" si="581"/>
        <v/>
      </c>
      <c r="S166" t="str">
        <f t="shared" si="491"/>
        <v/>
      </c>
      <c r="T166">
        <f t="shared" si="582"/>
        <v>0</v>
      </c>
      <c r="U166" t="str">
        <f t="shared" si="492"/>
        <v/>
      </c>
      <c r="V166" t="str">
        <f t="shared" si="493"/>
        <v/>
      </c>
      <c r="W166" t="str">
        <f t="shared" si="494"/>
        <v/>
      </c>
      <c r="X166" t="str">
        <f t="shared" si="495"/>
        <v/>
      </c>
      <c r="Y166" t="str">
        <f t="shared" si="496"/>
        <v/>
      </c>
      <c r="Z166" t="str">
        <f t="shared" si="497"/>
        <v/>
      </c>
      <c r="AA166" t="str">
        <f t="shared" si="583"/>
        <v/>
      </c>
      <c r="AC166" t="str">
        <f t="shared" si="498"/>
        <v/>
      </c>
      <c r="AD166" t="str">
        <f t="shared" si="499"/>
        <v/>
      </c>
      <c r="AE166" t="str">
        <f t="shared" si="500"/>
        <v/>
      </c>
      <c r="AF166" t="str">
        <f t="shared" si="501"/>
        <v/>
      </c>
      <c r="AG166" t="str">
        <f t="shared" si="502"/>
        <v/>
      </c>
      <c r="AH166" t="str">
        <f t="shared" si="503"/>
        <v/>
      </c>
      <c r="AI166" t="str">
        <f t="shared" si="504"/>
        <v/>
      </c>
      <c r="AJ166" t="str">
        <f t="shared" si="505"/>
        <v/>
      </c>
      <c r="AK166" t="str">
        <f t="shared" si="506"/>
        <v/>
      </c>
      <c r="AL166">
        <f t="shared" si="584"/>
        <v>0</v>
      </c>
      <c r="AM166" t="str">
        <f t="shared" si="507"/>
        <v/>
      </c>
      <c r="AN166" t="str">
        <f t="shared" si="508"/>
        <v/>
      </c>
      <c r="AO166" t="str">
        <f t="shared" si="509"/>
        <v/>
      </c>
      <c r="AP166" t="str">
        <f t="shared" si="614"/>
        <v/>
      </c>
      <c r="AQ166" t="b">
        <f t="shared" si="411"/>
        <v>0</v>
      </c>
      <c r="AR166" t="str">
        <f t="shared" si="510"/>
        <v/>
      </c>
      <c r="AS166" t="str">
        <f t="shared" si="511"/>
        <v/>
      </c>
      <c r="AT166" t="str">
        <f t="shared" si="585"/>
        <v/>
      </c>
      <c r="AU166" t="str">
        <f t="shared" si="512"/>
        <v/>
      </c>
      <c r="AV166" t="str">
        <f t="shared" si="586"/>
        <v/>
      </c>
      <c r="AW166" t="str">
        <f t="shared" si="587"/>
        <v/>
      </c>
      <c r="AX166" t="str">
        <f t="shared" si="588"/>
        <v/>
      </c>
      <c r="AY166" t="str">
        <f t="shared" si="589"/>
        <v/>
      </c>
      <c r="AZ166" t="str">
        <f t="shared" si="590"/>
        <v/>
      </c>
      <c r="BA166" t="str">
        <f t="shared" si="591"/>
        <v/>
      </c>
      <c r="BB166" t="str">
        <f t="shared" si="592"/>
        <v/>
      </c>
      <c r="BC166" t="str">
        <f t="shared" si="513"/>
        <v/>
      </c>
      <c r="BD166" t="str">
        <f t="shared" si="514"/>
        <v/>
      </c>
      <c r="BE166" t="str">
        <f t="shared" si="515"/>
        <v/>
      </c>
      <c r="BF166" t="str">
        <f t="shared" si="516"/>
        <v/>
      </c>
      <c r="BG166" t="str">
        <f t="shared" si="517"/>
        <v/>
      </c>
      <c r="BH166" t="str">
        <f t="shared" si="518"/>
        <v/>
      </c>
      <c r="BI166">
        <f t="shared" si="593"/>
        <v>0</v>
      </c>
      <c r="BJ166" t="str">
        <f t="shared" si="519"/>
        <v/>
      </c>
      <c r="BK166" t="str">
        <f t="shared" si="520"/>
        <v/>
      </c>
      <c r="BL166" t="b">
        <f t="shared" si="521"/>
        <v>0</v>
      </c>
      <c r="BM166" t="str">
        <f t="shared" si="522"/>
        <v/>
      </c>
      <c r="BN166" t="str">
        <f t="shared" si="523"/>
        <v/>
      </c>
      <c r="BO166" t="str">
        <f t="shared" si="524"/>
        <v/>
      </c>
      <c r="BP166" t="str">
        <f t="shared" si="525"/>
        <v/>
      </c>
      <c r="BQ166" t="str">
        <f t="shared" si="526"/>
        <v/>
      </c>
      <c r="BR166" t="str">
        <f t="shared" si="527"/>
        <v/>
      </c>
      <c r="BS166" t="str">
        <f t="shared" si="528"/>
        <v/>
      </c>
      <c r="BT166" t="str">
        <f t="shared" si="529"/>
        <v/>
      </c>
      <c r="BU166" t="str">
        <f t="shared" si="530"/>
        <v/>
      </c>
      <c r="BV166" t="str">
        <f t="shared" si="531"/>
        <v/>
      </c>
      <c r="BW166" t="str">
        <f t="shared" si="532"/>
        <v/>
      </c>
      <c r="BX166" t="str">
        <f t="shared" si="533"/>
        <v/>
      </c>
      <c r="BY166">
        <f t="shared" si="594"/>
        <v>0</v>
      </c>
      <c r="BZ166">
        <f t="shared" si="617"/>
        <v>0</v>
      </c>
      <c r="CA166" t="str">
        <f t="shared" si="534"/>
        <v/>
      </c>
      <c r="CB166" t="str">
        <f t="shared" si="595"/>
        <v/>
      </c>
      <c r="CC166" t="str">
        <f t="shared" si="596"/>
        <v/>
      </c>
      <c r="CD166" t="str">
        <f t="shared" si="535"/>
        <v/>
      </c>
      <c r="CE166" t="str">
        <f t="shared" si="536"/>
        <v/>
      </c>
      <c r="CF166" t="str">
        <f t="shared" si="537"/>
        <v/>
      </c>
      <c r="CG166" t="str">
        <f t="shared" si="538"/>
        <v/>
      </c>
      <c r="CH166" t="str">
        <f t="shared" si="539"/>
        <v/>
      </c>
      <c r="CI166" t="str">
        <f t="shared" si="540"/>
        <v/>
      </c>
      <c r="CJ166" t="str">
        <f t="shared" si="541"/>
        <v/>
      </c>
      <c r="CK166" t="str">
        <f t="shared" si="542"/>
        <v/>
      </c>
      <c r="CL166" t="str">
        <f t="shared" si="543"/>
        <v/>
      </c>
      <c r="CM166" t="str">
        <f t="shared" si="544"/>
        <v/>
      </c>
      <c r="CN166" t="str">
        <f t="shared" si="545"/>
        <v/>
      </c>
      <c r="CO166" t="str">
        <f t="shared" si="546"/>
        <v/>
      </c>
      <c r="CP166" t="str">
        <f t="shared" si="547"/>
        <v/>
      </c>
      <c r="CQ166" t="str">
        <f t="shared" si="548"/>
        <v/>
      </c>
      <c r="CR166" t="str">
        <f t="shared" si="549"/>
        <v/>
      </c>
      <c r="CS166" t="str">
        <f t="shared" si="550"/>
        <v/>
      </c>
      <c r="CT166" t="str">
        <f t="shared" si="551"/>
        <v/>
      </c>
      <c r="CU166" t="str">
        <f t="shared" si="552"/>
        <v/>
      </c>
      <c r="CV166" t="str">
        <f t="shared" si="553"/>
        <v/>
      </c>
      <c r="CW166" t="str">
        <f t="shared" si="618"/>
        <v/>
      </c>
      <c r="CX166" t="str">
        <f t="shared" si="619"/>
        <v/>
      </c>
      <c r="CY166" t="str">
        <f t="shared" si="620"/>
        <v/>
      </c>
      <c r="CZ166" t="str">
        <f t="shared" si="621"/>
        <v/>
      </c>
      <c r="DA166" t="str">
        <f t="shared" si="622"/>
        <v/>
      </c>
      <c r="DB166" t="str">
        <f t="shared" si="623"/>
        <v/>
      </c>
      <c r="DC166" t="str">
        <f t="shared" si="624"/>
        <v/>
      </c>
      <c r="DD166" t="str">
        <f t="shared" si="625"/>
        <v/>
      </c>
      <c r="DE166">
        <f t="shared" si="626"/>
        <v>0</v>
      </c>
      <c r="DF166">
        <f t="shared" si="554"/>
        <v>0</v>
      </c>
      <c r="DG166" t="str">
        <f t="shared" si="555"/>
        <v/>
      </c>
      <c r="DH166" t="str">
        <f t="shared" si="597"/>
        <v/>
      </c>
      <c r="DI166" t="str">
        <f t="shared" si="598"/>
        <v/>
      </c>
      <c r="DJ166" t="str">
        <f t="shared" si="599"/>
        <v/>
      </c>
      <c r="DK166" t="str">
        <f t="shared" si="600"/>
        <v/>
      </c>
      <c r="DL166" t="str">
        <f t="shared" si="601"/>
        <v/>
      </c>
      <c r="DM166" t="str">
        <f t="shared" si="602"/>
        <v/>
      </c>
      <c r="DN166" t="str">
        <f t="shared" si="603"/>
        <v/>
      </c>
      <c r="DO166" t="str">
        <f t="shared" si="604"/>
        <v/>
      </c>
      <c r="DP166" t="str">
        <f t="shared" si="605"/>
        <v/>
      </c>
      <c r="DQ166" t="str">
        <f t="shared" si="556"/>
        <v/>
      </c>
      <c r="DR166" t="str">
        <f t="shared" si="557"/>
        <v/>
      </c>
      <c r="DS166" t="str">
        <f t="shared" si="558"/>
        <v/>
      </c>
      <c r="DT166" t="str">
        <f t="shared" si="559"/>
        <v/>
      </c>
      <c r="DU166" t="str">
        <f t="shared" si="560"/>
        <v/>
      </c>
      <c r="DV166" t="str">
        <f t="shared" si="561"/>
        <v/>
      </c>
      <c r="DW166" t="str">
        <f t="shared" si="562"/>
        <v/>
      </c>
      <c r="DX166" t="str">
        <f t="shared" si="563"/>
        <v/>
      </c>
      <c r="DY166" t="str">
        <f t="shared" si="627"/>
        <v/>
      </c>
      <c r="DZ166" t="str">
        <f t="shared" si="628"/>
        <v/>
      </c>
      <c r="EA166" t="str">
        <f t="shared" si="629"/>
        <v/>
      </c>
      <c r="EB166" t="str">
        <f t="shared" si="630"/>
        <v/>
      </c>
      <c r="EC166" t="str">
        <f t="shared" si="631"/>
        <v/>
      </c>
      <c r="ED166" t="str">
        <f t="shared" si="632"/>
        <v/>
      </c>
      <c r="EE166" t="str">
        <f t="shared" si="633"/>
        <v/>
      </c>
      <c r="EF166" t="str">
        <f t="shared" si="634"/>
        <v/>
      </c>
      <c r="EG166">
        <f t="shared" si="615"/>
        <v>0</v>
      </c>
      <c r="EH166" t="str">
        <f t="shared" si="606"/>
        <v/>
      </c>
      <c r="EI166" t="b">
        <f t="shared" si="564"/>
        <v>0</v>
      </c>
      <c r="EJ166" t="b">
        <f t="shared" si="565"/>
        <v>0</v>
      </c>
      <c r="EK166" t="b">
        <f t="shared" si="566"/>
        <v>0</v>
      </c>
      <c r="EL166" t="str">
        <f t="shared" si="607"/>
        <v>FALSEFALSEFALSE</v>
      </c>
      <c r="EM166" t="str">
        <f t="shared" si="608"/>
        <v/>
      </c>
      <c r="EN166" t="str">
        <f t="shared" si="609"/>
        <v/>
      </c>
      <c r="EO166" t="str">
        <f t="shared" si="567"/>
        <v/>
      </c>
      <c r="EP166" t="str">
        <f t="shared" si="568"/>
        <v/>
      </c>
      <c r="EQ166" t="str">
        <f t="shared" si="616"/>
        <v/>
      </c>
    </row>
    <row r="167" spans="1:147" x14ac:dyDescent="0.2">
      <c r="A167" t="str">
        <f t="shared" si="610"/>
        <v/>
      </c>
      <c r="B167" s="6" t="str">
        <f t="shared" si="635"/>
        <v/>
      </c>
      <c r="C167" t="str">
        <f t="shared" si="611"/>
        <v/>
      </c>
      <c r="D167" s="8" t="str">
        <f t="shared" si="612"/>
        <v/>
      </c>
      <c r="E167" s="9" t="str">
        <f t="shared" si="569"/>
        <v/>
      </c>
      <c r="F167" s="8" t="str">
        <f t="shared" si="570"/>
        <v/>
      </c>
      <c r="G167" t="str">
        <f t="shared" si="571"/>
        <v/>
      </c>
      <c r="H167" t="str">
        <f t="shared" si="572"/>
        <v/>
      </c>
      <c r="I167" t="str">
        <f t="shared" si="573"/>
        <v/>
      </c>
      <c r="J167" t="str">
        <f t="shared" si="574"/>
        <v/>
      </c>
      <c r="K167" t="str">
        <f t="shared" si="575"/>
        <v/>
      </c>
      <c r="L167" t="str">
        <f t="shared" si="576"/>
        <v/>
      </c>
      <c r="M167" t="str">
        <f t="shared" si="577"/>
        <v/>
      </c>
      <c r="N167" t="str">
        <f t="shared" si="578"/>
        <v/>
      </c>
      <c r="O167" t="str">
        <f t="shared" si="579"/>
        <v/>
      </c>
      <c r="P167" t="str">
        <f t="shared" si="580"/>
        <v/>
      </c>
      <c r="Q167" t="str">
        <f t="shared" si="613"/>
        <v/>
      </c>
      <c r="R167" t="str">
        <f t="shared" si="581"/>
        <v/>
      </c>
      <c r="S167" t="str">
        <f t="shared" si="491"/>
        <v/>
      </c>
      <c r="T167">
        <f t="shared" si="582"/>
        <v>0</v>
      </c>
      <c r="U167" t="str">
        <f t="shared" si="492"/>
        <v/>
      </c>
      <c r="V167" t="str">
        <f t="shared" si="493"/>
        <v/>
      </c>
      <c r="W167" t="str">
        <f t="shared" si="494"/>
        <v/>
      </c>
      <c r="X167" t="str">
        <f t="shared" si="495"/>
        <v/>
      </c>
      <c r="Y167" t="str">
        <f t="shared" si="496"/>
        <v/>
      </c>
      <c r="Z167" t="str">
        <f t="shared" si="497"/>
        <v/>
      </c>
      <c r="AA167" t="str">
        <f t="shared" si="583"/>
        <v/>
      </c>
      <c r="AC167" t="str">
        <f t="shared" si="498"/>
        <v/>
      </c>
      <c r="AD167" t="str">
        <f t="shared" si="499"/>
        <v/>
      </c>
      <c r="AE167" t="str">
        <f t="shared" si="500"/>
        <v/>
      </c>
      <c r="AF167" t="str">
        <f t="shared" si="501"/>
        <v/>
      </c>
      <c r="AG167" t="str">
        <f t="shared" si="502"/>
        <v/>
      </c>
      <c r="AH167" t="str">
        <f t="shared" si="503"/>
        <v/>
      </c>
      <c r="AI167" t="str">
        <f t="shared" si="504"/>
        <v/>
      </c>
      <c r="AJ167" t="str">
        <f t="shared" si="505"/>
        <v/>
      </c>
      <c r="AK167" t="str">
        <f t="shared" si="506"/>
        <v/>
      </c>
      <c r="AL167">
        <f t="shared" si="584"/>
        <v>0</v>
      </c>
      <c r="AM167" t="str">
        <f t="shared" si="507"/>
        <v/>
      </c>
      <c r="AN167" t="str">
        <f t="shared" si="508"/>
        <v/>
      </c>
      <c r="AO167" t="str">
        <f t="shared" si="509"/>
        <v/>
      </c>
      <c r="AP167" t="str">
        <f t="shared" si="614"/>
        <v/>
      </c>
      <c r="AQ167" t="b">
        <f t="shared" si="411"/>
        <v>0</v>
      </c>
      <c r="AR167" t="str">
        <f t="shared" si="510"/>
        <v/>
      </c>
      <c r="AS167" t="str">
        <f t="shared" si="511"/>
        <v/>
      </c>
      <c r="AT167" t="str">
        <f t="shared" si="585"/>
        <v/>
      </c>
      <c r="AU167" t="str">
        <f t="shared" si="512"/>
        <v/>
      </c>
      <c r="AV167" t="str">
        <f t="shared" si="586"/>
        <v/>
      </c>
      <c r="AW167" t="str">
        <f t="shared" si="587"/>
        <v/>
      </c>
      <c r="AX167" t="str">
        <f t="shared" si="588"/>
        <v/>
      </c>
      <c r="AY167" t="str">
        <f t="shared" si="589"/>
        <v/>
      </c>
      <c r="AZ167" t="str">
        <f t="shared" si="590"/>
        <v/>
      </c>
      <c r="BA167" t="str">
        <f t="shared" si="591"/>
        <v/>
      </c>
      <c r="BB167" t="str">
        <f t="shared" si="592"/>
        <v/>
      </c>
      <c r="BC167" t="str">
        <f t="shared" si="513"/>
        <v/>
      </c>
      <c r="BD167" t="str">
        <f t="shared" si="514"/>
        <v/>
      </c>
      <c r="BE167" t="str">
        <f t="shared" si="515"/>
        <v/>
      </c>
      <c r="BF167" t="str">
        <f t="shared" si="516"/>
        <v/>
      </c>
      <c r="BG167" t="str">
        <f t="shared" si="517"/>
        <v/>
      </c>
      <c r="BH167" t="str">
        <f t="shared" si="518"/>
        <v/>
      </c>
      <c r="BI167">
        <f t="shared" si="593"/>
        <v>0</v>
      </c>
      <c r="BJ167" t="str">
        <f t="shared" si="519"/>
        <v/>
      </c>
      <c r="BK167" t="str">
        <f t="shared" si="520"/>
        <v/>
      </c>
      <c r="BL167" t="b">
        <f t="shared" si="521"/>
        <v>0</v>
      </c>
      <c r="BM167" t="str">
        <f t="shared" si="522"/>
        <v/>
      </c>
      <c r="BN167" t="str">
        <f t="shared" si="523"/>
        <v/>
      </c>
      <c r="BO167" t="str">
        <f t="shared" si="524"/>
        <v/>
      </c>
      <c r="BP167" t="str">
        <f t="shared" si="525"/>
        <v/>
      </c>
      <c r="BQ167" t="str">
        <f t="shared" si="526"/>
        <v/>
      </c>
      <c r="BR167" t="str">
        <f t="shared" si="527"/>
        <v/>
      </c>
      <c r="BS167" t="str">
        <f t="shared" si="528"/>
        <v/>
      </c>
      <c r="BT167" t="str">
        <f t="shared" si="529"/>
        <v/>
      </c>
      <c r="BU167" t="str">
        <f t="shared" si="530"/>
        <v/>
      </c>
      <c r="BV167" t="str">
        <f t="shared" si="531"/>
        <v/>
      </c>
      <c r="BW167" t="str">
        <f t="shared" si="532"/>
        <v/>
      </c>
      <c r="BX167" t="str">
        <f t="shared" si="533"/>
        <v/>
      </c>
      <c r="BY167">
        <f t="shared" si="594"/>
        <v>0</v>
      </c>
      <c r="BZ167">
        <f t="shared" si="617"/>
        <v>0</v>
      </c>
      <c r="CA167" t="str">
        <f t="shared" si="534"/>
        <v/>
      </c>
      <c r="CB167" t="str">
        <f t="shared" si="595"/>
        <v/>
      </c>
      <c r="CC167" t="str">
        <f t="shared" si="596"/>
        <v/>
      </c>
      <c r="CD167" t="str">
        <f t="shared" si="535"/>
        <v/>
      </c>
      <c r="CE167" t="str">
        <f t="shared" si="536"/>
        <v/>
      </c>
      <c r="CF167" t="str">
        <f t="shared" si="537"/>
        <v/>
      </c>
      <c r="CG167" t="str">
        <f t="shared" si="538"/>
        <v/>
      </c>
      <c r="CH167" t="str">
        <f t="shared" si="539"/>
        <v/>
      </c>
      <c r="CI167" t="str">
        <f t="shared" si="540"/>
        <v/>
      </c>
      <c r="CJ167" t="str">
        <f t="shared" si="541"/>
        <v/>
      </c>
      <c r="CK167" t="str">
        <f t="shared" si="542"/>
        <v/>
      </c>
      <c r="CL167" t="str">
        <f t="shared" si="543"/>
        <v/>
      </c>
      <c r="CM167" t="str">
        <f t="shared" si="544"/>
        <v/>
      </c>
      <c r="CN167" t="str">
        <f t="shared" si="545"/>
        <v/>
      </c>
      <c r="CO167" t="str">
        <f t="shared" si="546"/>
        <v/>
      </c>
      <c r="CP167" t="str">
        <f t="shared" si="547"/>
        <v/>
      </c>
      <c r="CQ167" t="str">
        <f t="shared" si="548"/>
        <v/>
      </c>
      <c r="CR167" t="str">
        <f t="shared" si="549"/>
        <v/>
      </c>
      <c r="CS167" t="str">
        <f t="shared" si="550"/>
        <v/>
      </c>
      <c r="CT167" t="str">
        <f t="shared" si="551"/>
        <v/>
      </c>
      <c r="CU167" t="str">
        <f t="shared" si="552"/>
        <v/>
      </c>
      <c r="CV167" t="str">
        <f t="shared" si="553"/>
        <v/>
      </c>
      <c r="CW167" t="str">
        <f t="shared" si="618"/>
        <v/>
      </c>
      <c r="CX167" t="str">
        <f t="shared" si="619"/>
        <v/>
      </c>
      <c r="CY167" t="str">
        <f t="shared" si="620"/>
        <v/>
      </c>
      <c r="CZ167" t="str">
        <f t="shared" si="621"/>
        <v/>
      </c>
      <c r="DA167" t="str">
        <f t="shared" si="622"/>
        <v/>
      </c>
      <c r="DB167" t="str">
        <f t="shared" si="623"/>
        <v/>
      </c>
      <c r="DC167" t="str">
        <f t="shared" si="624"/>
        <v/>
      </c>
      <c r="DD167" t="str">
        <f t="shared" si="625"/>
        <v/>
      </c>
      <c r="DE167">
        <f t="shared" si="626"/>
        <v>0</v>
      </c>
      <c r="DF167">
        <f t="shared" si="554"/>
        <v>0</v>
      </c>
      <c r="DG167" t="str">
        <f t="shared" si="555"/>
        <v/>
      </c>
      <c r="DH167" t="str">
        <f t="shared" si="597"/>
        <v/>
      </c>
      <c r="DI167" t="str">
        <f t="shared" si="598"/>
        <v/>
      </c>
      <c r="DJ167" t="str">
        <f t="shared" si="599"/>
        <v/>
      </c>
      <c r="DK167" t="str">
        <f t="shared" si="600"/>
        <v/>
      </c>
      <c r="DL167" t="str">
        <f t="shared" si="601"/>
        <v/>
      </c>
      <c r="DM167" t="str">
        <f t="shared" si="602"/>
        <v/>
      </c>
      <c r="DN167" t="str">
        <f t="shared" si="603"/>
        <v/>
      </c>
      <c r="DO167" t="str">
        <f t="shared" si="604"/>
        <v/>
      </c>
      <c r="DP167" t="str">
        <f t="shared" si="605"/>
        <v/>
      </c>
      <c r="DQ167" t="str">
        <f t="shared" si="556"/>
        <v/>
      </c>
      <c r="DR167" t="str">
        <f t="shared" si="557"/>
        <v/>
      </c>
      <c r="DS167" t="str">
        <f t="shared" si="558"/>
        <v/>
      </c>
      <c r="DT167" t="str">
        <f t="shared" si="559"/>
        <v/>
      </c>
      <c r="DU167" t="str">
        <f t="shared" si="560"/>
        <v/>
      </c>
      <c r="DV167" t="str">
        <f t="shared" si="561"/>
        <v/>
      </c>
      <c r="DW167" t="str">
        <f t="shared" si="562"/>
        <v/>
      </c>
      <c r="DX167" t="str">
        <f t="shared" si="563"/>
        <v/>
      </c>
      <c r="DY167" t="str">
        <f t="shared" si="627"/>
        <v/>
      </c>
      <c r="DZ167" t="str">
        <f t="shared" si="628"/>
        <v/>
      </c>
      <c r="EA167" t="str">
        <f t="shared" si="629"/>
        <v/>
      </c>
      <c r="EB167" t="str">
        <f t="shared" si="630"/>
        <v/>
      </c>
      <c r="EC167" t="str">
        <f t="shared" si="631"/>
        <v/>
      </c>
      <c r="ED167" t="str">
        <f t="shared" si="632"/>
        <v/>
      </c>
      <c r="EE167" t="str">
        <f t="shared" si="633"/>
        <v/>
      </c>
      <c r="EF167" t="str">
        <f t="shared" si="634"/>
        <v/>
      </c>
      <c r="EG167">
        <f t="shared" si="615"/>
        <v>0</v>
      </c>
      <c r="EH167" t="str">
        <f t="shared" si="606"/>
        <v/>
      </c>
      <c r="EI167" t="b">
        <f t="shared" si="564"/>
        <v>0</v>
      </c>
      <c r="EJ167" t="b">
        <f t="shared" si="565"/>
        <v>0</v>
      </c>
      <c r="EK167" t="b">
        <f t="shared" si="566"/>
        <v>0</v>
      </c>
      <c r="EL167" t="str">
        <f t="shared" si="607"/>
        <v>FALSEFALSEFALSE</v>
      </c>
      <c r="EM167" t="str">
        <f t="shared" si="608"/>
        <v/>
      </c>
      <c r="EN167" t="str">
        <f t="shared" si="609"/>
        <v/>
      </c>
      <c r="EO167" t="str">
        <f t="shared" si="567"/>
        <v/>
      </c>
      <c r="EP167" t="str">
        <f t="shared" si="568"/>
        <v/>
      </c>
      <c r="EQ167" t="str">
        <f t="shared" si="616"/>
        <v/>
      </c>
    </row>
    <row r="168" spans="1:147" x14ac:dyDescent="0.2">
      <c r="A168" t="str">
        <f t="shared" si="610"/>
        <v/>
      </c>
      <c r="B168" s="6" t="str">
        <f t="shared" si="635"/>
        <v/>
      </c>
      <c r="C168" t="str">
        <f t="shared" si="611"/>
        <v/>
      </c>
      <c r="D168" s="8" t="str">
        <f t="shared" si="612"/>
        <v/>
      </c>
      <c r="E168" s="9" t="str">
        <f t="shared" si="569"/>
        <v/>
      </c>
      <c r="F168" s="8" t="str">
        <f t="shared" si="570"/>
        <v/>
      </c>
      <c r="G168" t="str">
        <f t="shared" si="571"/>
        <v/>
      </c>
      <c r="H168" t="str">
        <f t="shared" si="572"/>
        <v/>
      </c>
      <c r="I168" t="str">
        <f t="shared" si="573"/>
        <v/>
      </c>
      <c r="J168" t="str">
        <f t="shared" si="574"/>
        <v/>
      </c>
      <c r="K168" t="str">
        <f t="shared" si="575"/>
        <v/>
      </c>
      <c r="L168" t="str">
        <f t="shared" si="576"/>
        <v/>
      </c>
      <c r="M168" t="str">
        <f t="shared" si="577"/>
        <v/>
      </c>
      <c r="N168" t="str">
        <f t="shared" si="578"/>
        <v/>
      </c>
      <c r="O168" t="str">
        <f t="shared" si="579"/>
        <v/>
      </c>
      <c r="P168" t="str">
        <f t="shared" si="580"/>
        <v/>
      </c>
      <c r="Q168" t="str">
        <f t="shared" si="613"/>
        <v/>
      </c>
      <c r="R168" t="str">
        <f t="shared" si="581"/>
        <v/>
      </c>
      <c r="S168" t="str">
        <f t="shared" si="491"/>
        <v/>
      </c>
      <c r="T168">
        <f t="shared" si="582"/>
        <v>0</v>
      </c>
      <c r="U168" t="str">
        <f t="shared" si="492"/>
        <v/>
      </c>
      <c r="V168" t="str">
        <f t="shared" si="493"/>
        <v/>
      </c>
      <c r="W168" t="str">
        <f t="shared" si="494"/>
        <v/>
      </c>
      <c r="X168" t="str">
        <f t="shared" si="495"/>
        <v/>
      </c>
      <c r="Y168" t="str">
        <f t="shared" si="496"/>
        <v/>
      </c>
      <c r="Z168" t="str">
        <f t="shared" si="497"/>
        <v/>
      </c>
      <c r="AA168" t="str">
        <f t="shared" si="583"/>
        <v/>
      </c>
      <c r="AC168" t="str">
        <f t="shared" si="498"/>
        <v/>
      </c>
      <c r="AD168" t="str">
        <f t="shared" si="499"/>
        <v/>
      </c>
      <c r="AE168" t="str">
        <f t="shared" si="500"/>
        <v/>
      </c>
      <c r="AF168" t="str">
        <f t="shared" si="501"/>
        <v/>
      </c>
      <c r="AG168" t="str">
        <f t="shared" si="502"/>
        <v/>
      </c>
      <c r="AH168" t="str">
        <f t="shared" si="503"/>
        <v/>
      </c>
      <c r="AI168" t="str">
        <f t="shared" si="504"/>
        <v/>
      </c>
      <c r="AJ168" t="str">
        <f t="shared" si="505"/>
        <v/>
      </c>
      <c r="AK168" t="str">
        <f t="shared" si="506"/>
        <v/>
      </c>
      <c r="AL168">
        <f t="shared" si="584"/>
        <v>0</v>
      </c>
      <c r="AM168" t="str">
        <f t="shared" si="507"/>
        <v/>
      </c>
      <c r="AN168" t="str">
        <f t="shared" si="508"/>
        <v/>
      </c>
      <c r="AO168" t="str">
        <f t="shared" si="509"/>
        <v/>
      </c>
      <c r="AP168" t="str">
        <f t="shared" si="614"/>
        <v/>
      </c>
      <c r="AQ168" t="b">
        <f t="shared" si="411"/>
        <v>0</v>
      </c>
      <c r="AR168" t="str">
        <f t="shared" si="510"/>
        <v/>
      </c>
      <c r="AS168" t="str">
        <f t="shared" si="511"/>
        <v/>
      </c>
      <c r="AT168" t="str">
        <f t="shared" si="585"/>
        <v/>
      </c>
      <c r="AU168" t="str">
        <f t="shared" si="512"/>
        <v/>
      </c>
      <c r="AV168" t="str">
        <f t="shared" si="586"/>
        <v/>
      </c>
      <c r="AW168" t="str">
        <f t="shared" si="587"/>
        <v/>
      </c>
      <c r="AX168" t="str">
        <f t="shared" si="588"/>
        <v/>
      </c>
      <c r="AY168" t="str">
        <f t="shared" si="589"/>
        <v/>
      </c>
      <c r="AZ168" t="str">
        <f t="shared" si="590"/>
        <v/>
      </c>
      <c r="BA168" t="str">
        <f t="shared" si="591"/>
        <v/>
      </c>
      <c r="BB168" t="str">
        <f t="shared" si="592"/>
        <v/>
      </c>
      <c r="BC168" t="str">
        <f t="shared" si="513"/>
        <v/>
      </c>
      <c r="BD168" t="str">
        <f t="shared" si="514"/>
        <v/>
      </c>
      <c r="BE168" t="str">
        <f t="shared" si="515"/>
        <v/>
      </c>
      <c r="BF168" t="str">
        <f t="shared" si="516"/>
        <v/>
      </c>
      <c r="BG168" t="str">
        <f t="shared" si="517"/>
        <v/>
      </c>
      <c r="BH168" t="str">
        <f t="shared" si="518"/>
        <v/>
      </c>
      <c r="BI168">
        <f t="shared" si="593"/>
        <v>0</v>
      </c>
      <c r="BJ168" t="str">
        <f t="shared" si="519"/>
        <v/>
      </c>
      <c r="BK168" t="str">
        <f t="shared" si="520"/>
        <v/>
      </c>
      <c r="BL168" t="b">
        <f t="shared" si="521"/>
        <v>0</v>
      </c>
      <c r="BM168" t="str">
        <f t="shared" si="522"/>
        <v/>
      </c>
      <c r="BN168" t="str">
        <f t="shared" si="523"/>
        <v/>
      </c>
      <c r="BO168" t="str">
        <f t="shared" si="524"/>
        <v/>
      </c>
      <c r="BP168" t="str">
        <f t="shared" si="525"/>
        <v/>
      </c>
      <c r="BQ168" t="str">
        <f t="shared" si="526"/>
        <v/>
      </c>
      <c r="BR168" t="str">
        <f t="shared" si="527"/>
        <v/>
      </c>
      <c r="BS168" t="str">
        <f t="shared" si="528"/>
        <v/>
      </c>
      <c r="BT168" t="str">
        <f t="shared" si="529"/>
        <v/>
      </c>
      <c r="BU168" t="str">
        <f t="shared" si="530"/>
        <v/>
      </c>
      <c r="BV168" t="str">
        <f t="shared" si="531"/>
        <v/>
      </c>
      <c r="BW168" t="str">
        <f t="shared" si="532"/>
        <v/>
      </c>
      <c r="BX168" t="str">
        <f t="shared" si="533"/>
        <v/>
      </c>
      <c r="BY168">
        <f t="shared" si="594"/>
        <v>0</v>
      </c>
      <c r="BZ168">
        <f t="shared" si="617"/>
        <v>0</v>
      </c>
      <c r="CA168" t="str">
        <f t="shared" si="534"/>
        <v/>
      </c>
      <c r="CB168" t="str">
        <f t="shared" si="595"/>
        <v/>
      </c>
      <c r="CC168" t="str">
        <f t="shared" si="596"/>
        <v/>
      </c>
      <c r="CD168" t="str">
        <f t="shared" si="535"/>
        <v/>
      </c>
      <c r="CE168" t="str">
        <f t="shared" si="536"/>
        <v/>
      </c>
      <c r="CF168" t="str">
        <f t="shared" si="537"/>
        <v/>
      </c>
      <c r="CG168" t="str">
        <f t="shared" si="538"/>
        <v/>
      </c>
      <c r="CH168" t="str">
        <f t="shared" si="539"/>
        <v/>
      </c>
      <c r="CI168" t="str">
        <f t="shared" si="540"/>
        <v/>
      </c>
      <c r="CJ168" t="str">
        <f t="shared" si="541"/>
        <v/>
      </c>
      <c r="CK168" t="str">
        <f t="shared" si="542"/>
        <v/>
      </c>
      <c r="CL168" t="str">
        <f t="shared" si="543"/>
        <v/>
      </c>
      <c r="CM168" t="str">
        <f t="shared" si="544"/>
        <v/>
      </c>
      <c r="CN168" t="str">
        <f t="shared" si="545"/>
        <v/>
      </c>
      <c r="CO168" t="str">
        <f t="shared" si="546"/>
        <v/>
      </c>
      <c r="CP168" t="str">
        <f t="shared" si="547"/>
        <v/>
      </c>
      <c r="CQ168" t="str">
        <f t="shared" si="548"/>
        <v/>
      </c>
      <c r="CR168" t="str">
        <f t="shared" si="549"/>
        <v/>
      </c>
      <c r="CS168" t="str">
        <f t="shared" si="550"/>
        <v/>
      </c>
      <c r="CT168" t="str">
        <f t="shared" si="551"/>
        <v/>
      </c>
      <c r="CU168" t="str">
        <f t="shared" si="552"/>
        <v/>
      </c>
      <c r="CV168" t="str">
        <f t="shared" si="553"/>
        <v/>
      </c>
      <c r="CW168" t="str">
        <f t="shared" si="618"/>
        <v/>
      </c>
      <c r="CX168" t="str">
        <f t="shared" si="619"/>
        <v/>
      </c>
      <c r="CY168" t="str">
        <f t="shared" si="620"/>
        <v/>
      </c>
      <c r="CZ168" t="str">
        <f t="shared" si="621"/>
        <v/>
      </c>
      <c r="DA168" t="str">
        <f t="shared" si="622"/>
        <v/>
      </c>
      <c r="DB168" t="str">
        <f t="shared" si="623"/>
        <v/>
      </c>
      <c r="DC168" t="str">
        <f t="shared" si="624"/>
        <v/>
      </c>
      <c r="DD168" t="str">
        <f t="shared" si="625"/>
        <v/>
      </c>
      <c r="DE168">
        <f t="shared" si="626"/>
        <v>0</v>
      </c>
      <c r="DF168">
        <f t="shared" si="554"/>
        <v>0</v>
      </c>
      <c r="DG168" t="str">
        <f t="shared" si="555"/>
        <v/>
      </c>
      <c r="DH168" t="str">
        <f t="shared" si="597"/>
        <v/>
      </c>
      <c r="DI168" t="str">
        <f t="shared" si="598"/>
        <v/>
      </c>
      <c r="DJ168" t="str">
        <f t="shared" si="599"/>
        <v/>
      </c>
      <c r="DK168" t="str">
        <f t="shared" si="600"/>
        <v/>
      </c>
      <c r="DL168" t="str">
        <f t="shared" si="601"/>
        <v/>
      </c>
      <c r="DM168" t="str">
        <f t="shared" si="602"/>
        <v/>
      </c>
      <c r="DN168" t="str">
        <f t="shared" si="603"/>
        <v/>
      </c>
      <c r="DO168" t="str">
        <f t="shared" si="604"/>
        <v/>
      </c>
      <c r="DP168" t="str">
        <f t="shared" si="605"/>
        <v/>
      </c>
      <c r="DQ168" t="str">
        <f t="shared" si="556"/>
        <v/>
      </c>
      <c r="DR168" t="str">
        <f t="shared" si="557"/>
        <v/>
      </c>
      <c r="DS168" t="str">
        <f t="shared" si="558"/>
        <v/>
      </c>
      <c r="DT168" t="str">
        <f t="shared" si="559"/>
        <v/>
      </c>
      <c r="DU168" t="str">
        <f t="shared" si="560"/>
        <v/>
      </c>
      <c r="DV168" t="str">
        <f t="shared" si="561"/>
        <v/>
      </c>
      <c r="DW168" t="str">
        <f t="shared" si="562"/>
        <v/>
      </c>
      <c r="DX168" t="str">
        <f t="shared" si="563"/>
        <v/>
      </c>
      <c r="DY168" t="str">
        <f t="shared" si="627"/>
        <v/>
      </c>
      <c r="DZ168" t="str">
        <f t="shared" si="628"/>
        <v/>
      </c>
      <c r="EA168" t="str">
        <f t="shared" si="629"/>
        <v/>
      </c>
      <c r="EB168" t="str">
        <f t="shared" si="630"/>
        <v/>
      </c>
      <c r="EC168" t="str">
        <f t="shared" si="631"/>
        <v/>
      </c>
      <c r="ED168" t="str">
        <f t="shared" si="632"/>
        <v/>
      </c>
      <c r="EE168" t="str">
        <f t="shared" si="633"/>
        <v/>
      </c>
      <c r="EF168" t="str">
        <f t="shared" si="634"/>
        <v/>
      </c>
      <c r="EG168">
        <f t="shared" si="615"/>
        <v>0</v>
      </c>
      <c r="EH168" t="str">
        <f t="shared" si="606"/>
        <v/>
      </c>
      <c r="EI168" t="b">
        <f t="shared" si="564"/>
        <v>0</v>
      </c>
      <c r="EJ168" t="b">
        <f t="shared" si="565"/>
        <v>0</v>
      </c>
      <c r="EK168" t="b">
        <f t="shared" si="566"/>
        <v>0</v>
      </c>
      <c r="EL168" t="str">
        <f t="shared" si="607"/>
        <v>FALSEFALSEFALSE</v>
      </c>
      <c r="EM168" t="str">
        <f t="shared" si="608"/>
        <v/>
      </c>
      <c r="EN168" t="str">
        <f t="shared" si="609"/>
        <v/>
      </c>
      <c r="EO168" t="str">
        <f t="shared" si="567"/>
        <v/>
      </c>
      <c r="EP168" t="str">
        <f t="shared" si="568"/>
        <v/>
      </c>
      <c r="EQ168" t="str">
        <f t="shared" si="616"/>
        <v/>
      </c>
    </row>
    <row r="169" spans="1:147" x14ac:dyDescent="0.2">
      <c r="A169" t="str">
        <f t="shared" si="610"/>
        <v/>
      </c>
      <c r="B169" s="6" t="str">
        <f t="shared" si="635"/>
        <v/>
      </c>
      <c r="C169" t="str">
        <f t="shared" si="611"/>
        <v/>
      </c>
      <c r="D169" s="8" t="str">
        <f t="shared" si="612"/>
        <v/>
      </c>
      <c r="E169" s="9" t="str">
        <f t="shared" si="569"/>
        <v/>
      </c>
      <c r="F169" s="8" t="str">
        <f t="shared" si="570"/>
        <v/>
      </c>
      <c r="G169" t="str">
        <f t="shared" si="571"/>
        <v/>
      </c>
      <c r="H169" t="str">
        <f t="shared" si="572"/>
        <v/>
      </c>
      <c r="I169" t="str">
        <f t="shared" si="573"/>
        <v/>
      </c>
      <c r="J169" t="str">
        <f t="shared" si="574"/>
        <v/>
      </c>
      <c r="K169" t="str">
        <f t="shared" si="575"/>
        <v/>
      </c>
      <c r="L169" t="str">
        <f t="shared" si="576"/>
        <v/>
      </c>
      <c r="M169" t="str">
        <f t="shared" si="577"/>
        <v/>
      </c>
      <c r="N169" t="str">
        <f t="shared" si="578"/>
        <v/>
      </c>
      <c r="O169" t="str">
        <f t="shared" si="579"/>
        <v/>
      </c>
      <c r="P169" t="str">
        <f t="shared" si="580"/>
        <v/>
      </c>
      <c r="Q169" t="str">
        <f t="shared" si="613"/>
        <v/>
      </c>
      <c r="R169" t="str">
        <f t="shared" si="581"/>
        <v/>
      </c>
      <c r="S169" t="str">
        <f t="shared" si="491"/>
        <v/>
      </c>
      <c r="T169">
        <f t="shared" si="582"/>
        <v>0</v>
      </c>
      <c r="U169" t="str">
        <f t="shared" si="492"/>
        <v/>
      </c>
      <c r="V169" t="str">
        <f t="shared" si="493"/>
        <v/>
      </c>
      <c r="W169" t="str">
        <f t="shared" si="494"/>
        <v/>
      </c>
      <c r="X169" t="str">
        <f t="shared" si="495"/>
        <v/>
      </c>
      <c r="Y169" t="str">
        <f t="shared" si="496"/>
        <v/>
      </c>
      <c r="Z169" t="str">
        <f t="shared" si="497"/>
        <v/>
      </c>
      <c r="AA169" t="str">
        <f t="shared" si="583"/>
        <v/>
      </c>
      <c r="AC169" t="str">
        <f t="shared" si="498"/>
        <v/>
      </c>
      <c r="AD169" t="str">
        <f t="shared" si="499"/>
        <v/>
      </c>
      <c r="AE169" t="str">
        <f t="shared" si="500"/>
        <v/>
      </c>
      <c r="AF169" t="str">
        <f t="shared" si="501"/>
        <v/>
      </c>
      <c r="AG169" t="str">
        <f t="shared" si="502"/>
        <v/>
      </c>
      <c r="AH169" t="str">
        <f t="shared" si="503"/>
        <v/>
      </c>
      <c r="AI169" t="str">
        <f t="shared" si="504"/>
        <v/>
      </c>
      <c r="AJ169" t="str">
        <f t="shared" si="505"/>
        <v/>
      </c>
      <c r="AK169" t="str">
        <f t="shared" si="506"/>
        <v/>
      </c>
      <c r="AL169">
        <f t="shared" si="584"/>
        <v>0</v>
      </c>
      <c r="AM169" t="str">
        <f t="shared" si="507"/>
        <v/>
      </c>
      <c r="AN169" t="str">
        <f t="shared" si="508"/>
        <v/>
      </c>
      <c r="AO169" t="str">
        <f t="shared" si="509"/>
        <v/>
      </c>
      <c r="AP169" t="str">
        <f>IF(AO169="",AN169,AO169)</f>
        <v/>
      </c>
      <c r="AQ169" t="b">
        <f t="shared" si="411"/>
        <v>0</v>
      </c>
      <c r="AR169" t="str">
        <f t="shared" si="510"/>
        <v/>
      </c>
      <c r="AS169" t="str">
        <f t="shared" si="511"/>
        <v/>
      </c>
      <c r="AT169" t="str">
        <f t="shared" si="585"/>
        <v/>
      </c>
      <c r="AU169" t="str">
        <f t="shared" si="512"/>
        <v/>
      </c>
      <c r="AV169" t="str">
        <f t="shared" si="586"/>
        <v/>
      </c>
      <c r="AW169" t="str">
        <f t="shared" si="587"/>
        <v/>
      </c>
      <c r="AX169" t="str">
        <f t="shared" si="588"/>
        <v/>
      </c>
      <c r="AY169" t="str">
        <f t="shared" si="589"/>
        <v/>
      </c>
      <c r="AZ169" t="str">
        <f t="shared" si="590"/>
        <v/>
      </c>
      <c r="BA169" t="str">
        <f t="shared" si="591"/>
        <v/>
      </c>
      <c r="BB169" t="str">
        <f t="shared" si="592"/>
        <v/>
      </c>
      <c r="BC169" t="str">
        <f t="shared" si="513"/>
        <v/>
      </c>
      <c r="BD169" t="str">
        <f t="shared" si="514"/>
        <v/>
      </c>
      <c r="BE169" t="str">
        <f t="shared" si="515"/>
        <v/>
      </c>
      <c r="BF169" t="str">
        <f t="shared" si="516"/>
        <v/>
      </c>
      <c r="BG169" t="str">
        <f t="shared" si="517"/>
        <v/>
      </c>
      <c r="BH169" t="str">
        <f t="shared" si="518"/>
        <v/>
      </c>
      <c r="BI169">
        <f t="shared" si="593"/>
        <v>0</v>
      </c>
      <c r="BJ169" t="str">
        <f t="shared" si="519"/>
        <v/>
      </c>
      <c r="BK169" t="str">
        <f t="shared" si="520"/>
        <v/>
      </c>
      <c r="BL169" t="b">
        <f t="shared" si="521"/>
        <v>0</v>
      </c>
      <c r="BM169" t="str">
        <f t="shared" si="522"/>
        <v/>
      </c>
      <c r="BN169" t="str">
        <f t="shared" si="523"/>
        <v/>
      </c>
      <c r="BO169" t="str">
        <f t="shared" si="524"/>
        <v/>
      </c>
      <c r="BP169" t="str">
        <f t="shared" si="525"/>
        <v/>
      </c>
      <c r="BQ169" t="str">
        <f t="shared" si="526"/>
        <v/>
      </c>
      <c r="BR169" t="str">
        <f t="shared" si="527"/>
        <v/>
      </c>
      <c r="BS169" t="str">
        <f t="shared" si="528"/>
        <v/>
      </c>
      <c r="BT169" t="str">
        <f t="shared" si="529"/>
        <v/>
      </c>
      <c r="BU169" t="str">
        <f t="shared" si="530"/>
        <v/>
      </c>
      <c r="BV169" t="str">
        <f t="shared" si="531"/>
        <v/>
      </c>
      <c r="BW169" t="str">
        <f t="shared" si="532"/>
        <v/>
      </c>
      <c r="BX169" t="str">
        <f t="shared" si="533"/>
        <v/>
      </c>
      <c r="BY169">
        <f t="shared" si="594"/>
        <v>0</v>
      </c>
      <c r="BZ169">
        <f t="shared" si="617"/>
        <v>0</v>
      </c>
      <c r="CA169" t="str">
        <f t="shared" si="534"/>
        <v/>
      </c>
      <c r="CB169" t="str">
        <f>IF(CA169="",BK169,CA169)</f>
        <v/>
      </c>
      <c r="CC169" t="str">
        <f t="shared" si="596"/>
        <v/>
      </c>
      <c r="CD169" t="str">
        <f t="shared" si="535"/>
        <v/>
      </c>
      <c r="CE169" t="str">
        <f t="shared" si="536"/>
        <v/>
      </c>
      <c r="CF169" t="str">
        <f t="shared" si="537"/>
        <v/>
      </c>
      <c r="CG169" t="str">
        <f t="shared" si="538"/>
        <v/>
      </c>
      <c r="CH169" t="str">
        <f t="shared" si="539"/>
        <v/>
      </c>
      <c r="CI169" t="str">
        <f t="shared" si="540"/>
        <v/>
      </c>
      <c r="CJ169" t="str">
        <f t="shared" si="541"/>
        <v/>
      </c>
      <c r="CK169" t="str">
        <f t="shared" si="542"/>
        <v/>
      </c>
      <c r="CL169" t="str">
        <f t="shared" si="543"/>
        <v/>
      </c>
      <c r="CM169" t="str">
        <f t="shared" si="544"/>
        <v/>
      </c>
      <c r="CN169" t="str">
        <f t="shared" si="545"/>
        <v/>
      </c>
      <c r="CO169" t="str">
        <f t="shared" si="546"/>
        <v/>
      </c>
      <c r="CP169" t="str">
        <f t="shared" si="547"/>
        <v/>
      </c>
      <c r="CQ169" t="str">
        <f t="shared" si="548"/>
        <v/>
      </c>
      <c r="CR169" t="str">
        <f t="shared" si="549"/>
        <v/>
      </c>
      <c r="CS169" t="str">
        <f t="shared" si="550"/>
        <v/>
      </c>
      <c r="CT169" t="str">
        <f t="shared" si="551"/>
        <v/>
      </c>
      <c r="CU169" t="str">
        <f t="shared" si="552"/>
        <v/>
      </c>
      <c r="CV169" t="str">
        <f t="shared" si="553"/>
        <v/>
      </c>
      <c r="CW169" t="str">
        <f t="shared" si="618"/>
        <v/>
      </c>
      <c r="CX169" t="str">
        <f t="shared" si="619"/>
        <v/>
      </c>
      <c r="CY169" t="str">
        <f t="shared" si="620"/>
        <v/>
      </c>
      <c r="CZ169" t="str">
        <f t="shared" si="621"/>
        <v/>
      </c>
      <c r="DA169" t="str">
        <f t="shared" si="622"/>
        <v/>
      </c>
      <c r="DB169" t="str">
        <f t="shared" si="623"/>
        <v/>
      </c>
      <c r="DC169" t="str">
        <f t="shared" si="624"/>
        <v/>
      </c>
      <c r="DD169" t="str">
        <f t="shared" si="625"/>
        <v/>
      </c>
      <c r="DE169">
        <f t="shared" si="626"/>
        <v>0</v>
      </c>
      <c r="DF169">
        <f t="shared" si="554"/>
        <v>0</v>
      </c>
      <c r="DG169" t="str">
        <f t="shared" si="555"/>
        <v/>
      </c>
      <c r="DH169" t="str">
        <f>IF(DG169="",CB169,IF(DG169&gt;0,DG169))</f>
        <v/>
      </c>
      <c r="DI169" t="str">
        <f t="shared" si="598"/>
        <v/>
      </c>
      <c r="DJ169" t="str">
        <f t="shared" si="599"/>
        <v/>
      </c>
      <c r="DK169" t="str">
        <f t="shared" si="600"/>
        <v/>
      </c>
      <c r="DL169" t="str">
        <f t="shared" si="601"/>
        <v/>
      </c>
      <c r="DM169" t="str">
        <f t="shared" si="602"/>
        <v/>
      </c>
      <c r="DN169" t="str">
        <f t="shared" si="603"/>
        <v/>
      </c>
      <c r="DO169" t="str">
        <f t="shared" si="604"/>
        <v/>
      </c>
      <c r="DP169" t="str">
        <f t="shared" si="605"/>
        <v/>
      </c>
      <c r="DQ169" t="str">
        <f t="shared" si="556"/>
        <v/>
      </c>
      <c r="DR169" t="str">
        <f t="shared" si="557"/>
        <v/>
      </c>
      <c r="DS169" t="str">
        <f t="shared" si="558"/>
        <v/>
      </c>
      <c r="DT169" t="str">
        <f t="shared" si="559"/>
        <v/>
      </c>
      <c r="DU169" t="str">
        <f t="shared" si="560"/>
        <v/>
      </c>
      <c r="DV169" t="str">
        <f t="shared" si="561"/>
        <v/>
      </c>
      <c r="DW169" t="str">
        <f t="shared" si="562"/>
        <v/>
      </c>
      <c r="DX169" t="str">
        <f t="shared" si="563"/>
        <v/>
      </c>
      <c r="DY169" t="str">
        <f t="shared" si="627"/>
        <v/>
      </c>
      <c r="DZ169" t="str">
        <f t="shared" si="628"/>
        <v/>
      </c>
      <c r="EA169" t="str">
        <f t="shared" si="629"/>
        <v/>
      </c>
      <c r="EB169" t="str">
        <f t="shared" si="630"/>
        <v/>
      </c>
      <c r="EC169" t="str">
        <f t="shared" si="631"/>
        <v/>
      </c>
      <c r="ED169" t="str">
        <f t="shared" si="632"/>
        <v/>
      </c>
      <c r="EE169" t="str">
        <f t="shared" si="633"/>
        <v/>
      </c>
      <c r="EF169" t="str">
        <f t="shared" si="634"/>
        <v/>
      </c>
      <c r="EG169">
        <f t="shared" si="615"/>
        <v>0</v>
      </c>
      <c r="EH169" t="str">
        <f t="shared" si="606"/>
        <v/>
      </c>
      <c r="EI169" t="b">
        <f t="shared" si="564"/>
        <v>0</v>
      </c>
      <c r="EJ169" t="b">
        <f t="shared" si="565"/>
        <v>0</v>
      </c>
      <c r="EK169" t="b">
        <f t="shared" si="566"/>
        <v>0</v>
      </c>
      <c r="EL169" t="str">
        <f t="shared" si="607"/>
        <v>FALSEFALSEFALSE</v>
      </c>
      <c r="EM169" t="str">
        <f t="shared" si="608"/>
        <v/>
      </c>
      <c r="EN169" t="str">
        <f t="shared" si="609"/>
        <v/>
      </c>
      <c r="EO169" t="str">
        <f t="shared" si="567"/>
        <v/>
      </c>
      <c r="EP169" t="str">
        <f t="shared" si="568"/>
        <v/>
      </c>
      <c r="EQ169" t="str">
        <f t="shared" si="616"/>
        <v/>
      </c>
    </row>
    <row r="170" spans="1:147" x14ac:dyDescent="0.2">
      <c r="A170" t="str">
        <f t="shared" ref="A170:A182" si="636">IF(B170&lt;&gt;"",(A169+1),IF(B170="",""))</f>
        <v/>
      </c>
      <c r="B170" s="6" t="str">
        <f t="shared" si="635"/>
        <v/>
      </c>
      <c r="C170" t="str">
        <f t="shared" si="611"/>
        <v/>
      </c>
      <c r="D170" s="8" t="str">
        <f t="shared" si="612"/>
        <v/>
      </c>
      <c r="E170" s="9" t="str">
        <f t="shared" ref="E170:E182" si="637">IF(LEN(C169)&gt;0,LEN(C169),IF(LEN(C169)=0,""))</f>
        <v/>
      </c>
      <c r="F170" s="8" t="str">
        <f t="shared" si="570"/>
        <v/>
      </c>
      <c r="G170" t="str">
        <f t="shared" si="571"/>
        <v/>
      </c>
      <c r="H170" t="str">
        <f t="shared" si="572"/>
        <v/>
      </c>
      <c r="I170" t="str">
        <f t="shared" si="573"/>
        <v/>
      </c>
      <c r="J170" t="str">
        <f t="shared" si="574"/>
        <v/>
      </c>
      <c r="K170" t="str">
        <f t="shared" si="575"/>
        <v/>
      </c>
      <c r="L170" t="str">
        <f t="shared" si="576"/>
        <v/>
      </c>
      <c r="M170" t="str">
        <f t="shared" si="577"/>
        <v/>
      </c>
      <c r="N170" t="str">
        <f t="shared" si="578"/>
        <v/>
      </c>
      <c r="O170" t="str">
        <f t="shared" si="579"/>
        <v/>
      </c>
      <c r="P170" t="str">
        <f t="shared" si="580"/>
        <v/>
      </c>
      <c r="Q170" t="str">
        <f t="shared" si="613"/>
        <v/>
      </c>
      <c r="R170" t="str">
        <f t="shared" si="581"/>
        <v/>
      </c>
      <c r="S170" t="str">
        <f t="shared" si="491"/>
        <v/>
      </c>
      <c r="T170">
        <f t="shared" si="582"/>
        <v>0</v>
      </c>
      <c r="U170" t="str">
        <f t="shared" si="492"/>
        <v/>
      </c>
      <c r="V170" t="str">
        <f t="shared" si="493"/>
        <v/>
      </c>
      <c r="W170" t="str">
        <f t="shared" si="494"/>
        <v/>
      </c>
      <c r="X170" t="str">
        <f t="shared" si="495"/>
        <v/>
      </c>
      <c r="Y170" t="str">
        <f t="shared" si="496"/>
        <v/>
      </c>
      <c r="Z170" t="str">
        <f t="shared" si="497"/>
        <v/>
      </c>
      <c r="AA170" t="str">
        <f t="shared" si="583"/>
        <v/>
      </c>
      <c r="AC170" t="str">
        <f t="shared" si="498"/>
        <v/>
      </c>
      <c r="AD170" t="str">
        <f t="shared" si="499"/>
        <v/>
      </c>
      <c r="AE170" t="str">
        <f t="shared" si="500"/>
        <v/>
      </c>
      <c r="AF170" t="str">
        <f t="shared" si="501"/>
        <v/>
      </c>
      <c r="AG170" t="str">
        <f t="shared" si="502"/>
        <v/>
      </c>
      <c r="AH170" t="str">
        <f t="shared" si="503"/>
        <v/>
      </c>
      <c r="AI170" t="str">
        <f t="shared" si="504"/>
        <v/>
      </c>
      <c r="AJ170" t="str">
        <f t="shared" si="505"/>
        <v/>
      </c>
      <c r="AK170" t="str">
        <f t="shared" si="506"/>
        <v/>
      </c>
      <c r="AL170">
        <f t="shared" si="584"/>
        <v>0</v>
      </c>
      <c r="AM170" t="str">
        <f t="shared" si="507"/>
        <v/>
      </c>
      <c r="AN170" t="str">
        <f t="shared" si="508"/>
        <v/>
      </c>
      <c r="AO170" t="str">
        <f t="shared" si="509"/>
        <v/>
      </c>
      <c r="AP170" t="str">
        <f t="shared" si="614"/>
        <v/>
      </c>
      <c r="AQ170" t="b">
        <f t="shared" ref="AQ170:AQ210" si="638">IF(LEFT(AP170,1)=$EH$2,$EH$1,IF(LEFT(AP170,1)=$EH$3,$EH$1,IF(LEFT(AP170,1)=$EH$4,$EH$1,IF(LEFT(AP170,1)=$EH$2,$EH$1,IF(LEFT(AP170,1)=$EH$5,$EH$1,IF(LEFT(AP170,1)=$EH$6,$EH$1,IF(LEFT(AP170,1)=$EH$7,$EH$1,IF(LEFT(AP170,1)=$EH$8,$EH$1,IF(LEFT(AP170,1)=$EI$2,$EH$1,IF(LEFT(AP170,1)=$EI$3,$EH$1,IF(LEFT(AP170,1)=$EI$4,$EH$1,IF(LEFT(AP170,1)=$EI$5,$EH$1,IF(LEFT(AP170,1)=$EI$6,$EH$1,IF(LEFT(AP170,1)=$EI$7,$EH$1,IF(LEFT(AP170,1)=$EI$8,$EH$1,IF(LEFT(AP170,1)=$EJ$2,$EH$1,IF(LEFT(AP170,1)=$EJ$3,$EH$1,IF(LEFT(AP170,1)=$EJ$4,$EH$1,IF(LEFT(AP170,1)=$EJ$5,$EH$1,IF(LEFT(AP170,1)=$EJ$6,$EH$1,IF(LEFT(AP170,1)=$EJ$7,$EH$1,IF(LEFT(AP170,1)=$EJ$8,$EH$1,IF(LEFT(AP170,1)=$S$2,$S$1,IF(LEFT(AP170,1)=$S$3,$S$1,IF(LEFT(AP170,1)=$S$4,$S$1,IF(LEFT(AP170,1)=$S$5,$S$1,IF(LEFT(AP170,1)=$S$6,$S$1)))))))))))))))))))))))))))</f>
        <v>0</v>
      </c>
      <c r="AR170" t="str">
        <f t="shared" si="510"/>
        <v/>
      </c>
      <c r="AS170" t="str">
        <f t="shared" si="511"/>
        <v/>
      </c>
      <c r="AT170" t="str">
        <f t="shared" si="585"/>
        <v/>
      </c>
      <c r="AU170" t="str">
        <f t="shared" si="512"/>
        <v/>
      </c>
      <c r="AV170" t="str">
        <f t="shared" si="586"/>
        <v/>
      </c>
      <c r="AW170" t="str">
        <f t="shared" si="587"/>
        <v/>
      </c>
      <c r="AX170" t="str">
        <f t="shared" si="588"/>
        <v/>
      </c>
      <c r="AY170" t="str">
        <f t="shared" si="589"/>
        <v/>
      </c>
      <c r="AZ170" t="str">
        <f t="shared" si="590"/>
        <v/>
      </c>
      <c r="BA170" t="str">
        <f t="shared" si="591"/>
        <v/>
      </c>
      <c r="BB170" t="str">
        <f t="shared" si="592"/>
        <v/>
      </c>
      <c r="BC170" t="str">
        <f t="shared" si="513"/>
        <v/>
      </c>
      <c r="BD170" t="str">
        <f t="shared" si="514"/>
        <v/>
      </c>
      <c r="BE170" t="str">
        <f t="shared" si="515"/>
        <v/>
      </c>
      <c r="BF170" t="str">
        <f t="shared" si="516"/>
        <v/>
      </c>
      <c r="BG170" t="str">
        <f t="shared" si="517"/>
        <v/>
      </c>
      <c r="BH170" t="str">
        <f t="shared" si="518"/>
        <v/>
      </c>
      <c r="BI170">
        <f t="shared" si="593"/>
        <v>0</v>
      </c>
      <c r="BJ170" t="str">
        <f t="shared" si="519"/>
        <v/>
      </c>
      <c r="BK170" t="str">
        <f t="shared" si="520"/>
        <v/>
      </c>
      <c r="BL170" t="b">
        <f t="shared" si="521"/>
        <v>0</v>
      </c>
      <c r="BM170" t="str">
        <f t="shared" si="522"/>
        <v/>
      </c>
      <c r="BN170" t="str">
        <f t="shared" si="523"/>
        <v/>
      </c>
      <c r="BO170" t="str">
        <f t="shared" si="524"/>
        <v/>
      </c>
      <c r="BP170" t="str">
        <f t="shared" si="525"/>
        <v/>
      </c>
      <c r="BQ170" t="str">
        <f t="shared" si="526"/>
        <v/>
      </c>
      <c r="BR170" t="str">
        <f t="shared" si="527"/>
        <v/>
      </c>
      <c r="BS170" t="str">
        <f t="shared" si="528"/>
        <v/>
      </c>
      <c r="BT170" t="str">
        <f t="shared" si="529"/>
        <v/>
      </c>
      <c r="BU170" t="str">
        <f t="shared" si="530"/>
        <v/>
      </c>
      <c r="BV170" t="str">
        <f t="shared" si="531"/>
        <v/>
      </c>
      <c r="BW170" t="str">
        <f t="shared" si="532"/>
        <v/>
      </c>
      <c r="BX170" t="str">
        <f t="shared" si="533"/>
        <v/>
      </c>
      <c r="BY170">
        <f t="shared" si="594"/>
        <v>0</v>
      </c>
      <c r="BZ170">
        <f t="shared" si="617"/>
        <v>0</v>
      </c>
      <c r="CA170" t="str">
        <f t="shared" si="534"/>
        <v/>
      </c>
      <c r="CB170" t="str">
        <f t="shared" si="595"/>
        <v/>
      </c>
      <c r="CC170" t="str">
        <f t="shared" si="596"/>
        <v/>
      </c>
      <c r="CD170" t="str">
        <f t="shared" si="535"/>
        <v/>
      </c>
      <c r="CE170" t="str">
        <f t="shared" si="536"/>
        <v/>
      </c>
      <c r="CF170" t="str">
        <f t="shared" si="537"/>
        <v/>
      </c>
      <c r="CG170" t="str">
        <f t="shared" si="538"/>
        <v/>
      </c>
      <c r="CH170" t="str">
        <f t="shared" si="539"/>
        <v/>
      </c>
      <c r="CI170" t="str">
        <f t="shared" si="540"/>
        <v/>
      </c>
      <c r="CJ170" t="str">
        <f t="shared" si="541"/>
        <v/>
      </c>
      <c r="CK170" t="str">
        <f t="shared" si="542"/>
        <v/>
      </c>
      <c r="CL170" t="str">
        <f t="shared" si="543"/>
        <v/>
      </c>
      <c r="CM170" t="str">
        <f t="shared" si="544"/>
        <v/>
      </c>
      <c r="CN170" t="str">
        <f t="shared" si="545"/>
        <v/>
      </c>
      <c r="CO170" t="str">
        <f t="shared" si="546"/>
        <v/>
      </c>
      <c r="CP170" t="str">
        <f t="shared" si="547"/>
        <v/>
      </c>
      <c r="CQ170" t="str">
        <f t="shared" si="548"/>
        <v/>
      </c>
      <c r="CR170" t="str">
        <f t="shared" si="549"/>
        <v/>
      </c>
      <c r="CS170" t="str">
        <f t="shared" si="550"/>
        <v/>
      </c>
      <c r="CT170" t="str">
        <f t="shared" si="551"/>
        <v/>
      </c>
      <c r="CU170" t="str">
        <f t="shared" si="552"/>
        <v/>
      </c>
      <c r="CV170" t="str">
        <f t="shared" si="553"/>
        <v/>
      </c>
      <c r="CW170" t="str">
        <f t="shared" si="618"/>
        <v/>
      </c>
      <c r="CX170" t="str">
        <f t="shared" si="619"/>
        <v/>
      </c>
      <c r="CY170" t="str">
        <f t="shared" si="620"/>
        <v/>
      </c>
      <c r="CZ170" t="str">
        <f t="shared" si="621"/>
        <v/>
      </c>
      <c r="DA170" t="str">
        <f t="shared" si="622"/>
        <v/>
      </c>
      <c r="DB170" t="str">
        <f t="shared" si="623"/>
        <v/>
      </c>
      <c r="DC170" t="str">
        <f t="shared" si="624"/>
        <v/>
      </c>
      <c r="DD170" t="str">
        <f t="shared" si="625"/>
        <v/>
      </c>
      <c r="DE170">
        <f t="shared" si="626"/>
        <v>0</v>
      </c>
      <c r="DF170">
        <f t="shared" si="554"/>
        <v>0</v>
      </c>
      <c r="DG170" t="str">
        <f t="shared" si="555"/>
        <v/>
      </c>
      <c r="DH170" t="str">
        <f t="shared" si="597"/>
        <v/>
      </c>
      <c r="DI170" t="str">
        <f t="shared" si="598"/>
        <v/>
      </c>
      <c r="DJ170" t="str">
        <f t="shared" si="599"/>
        <v/>
      </c>
      <c r="DK170" t="str">
        <f t="shared" si="600"/>
        <v/>
      </c>
      <c r="DL170" t="str">
        <f t="shared" si="601"/>
        <v/>
      </c>
      <c r="DM170" t="str">
        <f t="shared" si="602"/>
        <v/>
      </c>
      <c r="DN170" t="str">
        <f t="shared" si="603"/>
        <v/>
      </c>
      <c r="DO170" t="str">
        <f t="shared" si="604"/>
        <v/>
      </c>
      <c r="DP170" t="str">
        <f t="shared" si="605"/>
        <v/>
      </c>
      <c r="DQ170" t="str">
        <f t="shared" si="556"/>
        <v/>
      </c>
      <c r="DR170" t="str">
        <f t="shared" si="557"/>
        <v/>
      </c>
      <c r="DS170" t="str">
        <f t="shared" si="558"/>
        <v/>
      </c>
      <c r="DT170" t="str">
        <f t="shared" si="559"/>
        <v/>
      </c>
      <c r="DU170" t="str">
        <f t="shared" si="560"/>
        <v/>
      </c>
      <c r="DV170" t="str">
        <f t="shared" si="561"/>
        <v/>
      </c>
      <c r="DW170" t="str">
        <f t="shared" si="562"/>
        <v/>
      </c>
      <c r="DX170" t="str">
        <f t="shared" si="563"/>
        <v/>
      </c>
      <c r="DY170" t="str">
        <f t="shared" si="627"/>
        <v/>
      </c>
      <c r="DZ170" t="str">
        <f t="shared" si="628"/>
        <v/>
      </c>
      <c r="EA170" t="str">
        <f t="shared" si="629"/>
        <v/>
      </c>
      <c r="EB170" t="str">
        <f t="shared" si="630"/>
        <v/>
      </c>
      <c r="EC170" t="str">
        <f t="shared" si="631"/>
        <v/>
      </c>
      <c r="ED170" t="str">
        <f t="shared" si="632"/>
        <v/>
      </c>
      <c r="EE170" t="str">
        <f t="shared" si="633"/>
        <v/>
      </c>
      <c r="EF170" t="str">
        <f t="shared" si="634"/>
        <v/>
      </c>
      <c r="EG170">
        <f t="shared" si="615"/>
        <v>0</v>
      </c>
      <c r="EH170" t="str">
        <f t="shared" si="606"/>
        <v/>
      </c>
      <c r="EI170" t="b">
        <f t="shared" si="564"/>
        <v>0</v>
      </c>
      <c r="EJ170" t="b">
        <f t="shared" si="565"/>
        <v>0</v>
      </c>
      <c r="EK170" t="b">
        <f t="shared" si="566"/>
        <v>0</v>
      </c>
      <c r="EL170" t="str">
        <f t="shared" si="607"/>
        <v>FALSEFALSEFALSE</v>
      </c>
      <c r="EM170" t="str">
        <f t="shared" si="608"/>
        <v/>
      </c>
      <c r="EN170" t="str">
        <f t="shared" si="609"/>
        <v/>
      </c>
      <c r="EO170" t="str">
        <f t="shared" si="567"/>
        <v/>
      </c>
      <c r="EP170" t="str">
        <f t="shared" si="568"/>
        <v/>
      </c>
      <c r="EQ170" t="str">
        <f t="shared" si="616"/>
        <v/>
      </c>
    </row>
    <row r="171" spans="1:147" x14ac:dyDescent="0.2">
      <c r="A171" t="str">
        <f t="shared" si="636"/>
        <v/>
      </c>
      <c r="B171" s="6" t="str">
        <f t="shared" si="635"/>
        <v/>
      </c>
      <c r="C171" t="str">
        <f t="shared" si="611"/>
        <v/>
      </c>
      <c r="D171" s="8" t="str">
        <f t="shared" si="612"/>
        <v/>
      </c>
      <c r="E171" s="9" t="str">
        <f t="shared" si="637"/>
        <v/>
      </c>
      <c r="F171" s="8" t="str">
        <f t="shared" si="570"/>
        <v/>
      </c>
      <c r="G171" t="str">
        <f t="shared" si="571"/>
        <v/>
      </c>
      <c r="H171" t="str">
        <f t="shared" si="572"/>
        <v/>
      </c>
      <c r="I171" t="str">
        <f t="shared" si="573"/>
        <v/>
      </c>
      <c r="J171" t="str">
        <f t="shared" si="574"/>
        <v/>
      </c>
      <c r="K171" t="str">
        <f t="shared" si="575"/>
        <v/>
      </c>
      <c r="L171" t="str">
        <f t="shared" si="576"/>
        <v/>
      </c>
      <c r="M171" t="str">
        <f t="shared" si="577"/>
        <v/>
      </c>
      <c r="N171" t="str">
        <f t="shared" si="578"/>
        <v/>
      </c>
      <c r="O171" t="str">
        <f t="shared" si="579"/>
        <v/>
      </c>
      <c r="P171" t="str">
        <f t="shared" si="580"/>
        <v/>
      </c>
      <c r="Q171" t="str">
        <f t="shared" si="613"/>
        <v/>
      </c>
      <c r="R171" t="str">
        <f t="shared" si="581"/>
        <v/>
      </c>
      <c r="S171" t="str">
        <f t="shared" ref="S171:S202" si="639">IF(RIGHT(R171,2)=$AM$2,LEFT(R171,LEN(R171)-2),IF(RIGHT(R171,3)=$AM$3,LEFT(R171,LEN(R171)-3),IF(RIGHT(R171,3)="eed",LEFT(R171,LEN(R171-3)),"")))</f>
        <v/>
      </c>
      <c r="T171">
        <f t="shared" si="582"/>
        <v>0</v>
      </c>
      <c r="U171" t="str">
        <f t="shared" ref="U171:U202" si="640">IFERROR(IF(MID(S171,T171-6,1)=$EH$2,$EH$1,IF(MID(S171,T171-6,1)=$EH$3,$EH$1,IF(MID(S171,T171-6,1)=$EH$4,$EH$1,IF(MID(S171,T171-6,1)=$EH$2,$EH$1,IF(MID(S171,T171-6,1)=$EH$5,$EH$1,IF(MID(S171,T171-6,1)=$EH$6,$EH$1,IF(MID(S171,T171-6,1)=$EH$7,$EH$1,IF(MID(S171,T171-6,1)=$EH$8,$EH$1,IF(MID(S171,T171-6,1)=$EI$2,$EH$1,IF(MID(S171,T171-6,1)=$EI$3,$EH$1,IF(MID(S171,T171-6,1)=$EI$4,$EH$1,IF(MID(S171,T171-6,1)=$EI$5,$EH$1,IF(MID(S171,T171-6,1)=$EI$6,$EH$1,IF(MID(S171,T1325,1)=$EI$7,$EH$1,IF(MID(S171,T171-6,1)=$EI$8,$EH$1,IF(MID(S171,T171-6,1)=$EJ$2,$EH$1,IF(MID(S171,T171-6,1)=$EJ$3,$EH$1,IF(MID(S171,T171-6,1)=$EJ$4,$EH$1,IF(MID(S171,T171-6,1)=$EJ$5,$EH$1,IF(MID(S171,T171-6,1)=$EJ$6,$EH$1,IF(MID(S171,T171-6,1)=$EJ$7,$EH$1,IF(MID(S171,T171-6,1)=$EJ$8,$EH$1,IF(MID(S171,T171-6,1)=$S$2,$S$1,IF(MID(S171,T171-6,1)=$S$3,$S$1,IF(MID(S171,T171-6,1)=$S$4,$S$1,IF(MID(S171,T171-6,1)=$S$5,$S$1,IF(MID(S171,T171-6,1)=$S$6,$S$1,""))))))))))))))))))))))))))),"")</f>
        <v/>
      </c>
      <c r="V171" t="str">
        <f t="shared" ref="V171:V202" si="641">IFERROR(IF(MID(S171,T171-5,1)=$EH$2,$EH$1,IF(MID(S171,T171-5,1)=$EH$3,$EH$1,IF(MID(S171,T171-5,1)=$EH$4,$EH$1,IF(MID(S171,T171-5,1)=$EH$2,$EH$1,IF(MID(S171,T171-5,1)=$EH$5,$EH$1,IF(MID(S171,T171-5,1)=$EH$6,$EH$1,IF(MID(S171,T171-5,1)=$EH$7,$EH$1,IF(MID(S171,T171-5,1)=$EH$8,$EH$1,IF(MID(S171,T171-5,1)=$EI$2,$EH$1,IF(MID(S171,T171-5,1)=$EI$3,$EH$1,IF(MID(S171,T171-5,1)=$EI$4,$EH$1,IF(MID(S171,T171-5,1)=$EI$5,$EH$1,IF(MID(S171,T171-5,1)=$EI$6,$EH$1,IF(MID(S171,T171-5,1)=$EI$7,$EH$1,IF(MID(S171,T171-5,1)=$EI$8,$EH$1,IF(MID(S171,T171-5,1)=$EJ$2,$EH$1,IF(MID(S171,T171-5,1)=$EJ$3,$EH$1,IF(MID(S171,T171-5,1)=$EJ$4,$EH$1,IF(MID(S171,T171-5,1)=$EJ$5,$EH$1,IF(MID(S171,T171-5,1)=$EJ$6,$EH$1,IF(MID(S171,T171-5,1)=$EJ$7,$EH$1,IF(MID(S171,T171-5,1)=$EJ$8,$EH$1,IF(MID(S171,T171-5,1)=$S$2,$S$1,IF(MID(S171,T171-5,1)=$S$3,$S$1,IF(MID(S171,T171-5,1)=$S$4,$S$1,IF(MID(S171,T171-5,1)=$S$5,$S$1,IF(MID(S171,T171-5,1)=$S$6,$S$1,""))))))))))))))))))))))))))),"")</f>
        <v/>
      </c>
      <c r="W171" t="str">
        <f t="shared" ref="W171:W202" si="642">IFERROR(IF(MID(S171,T171-4,1)=$EH$2,$EH$1,IF(MID(S171,T171-4,1)=$EH$3,$EH$1,IF(MID(S171,T171-4,1)=$EH$4,$EH$1,IF(MID(S171,T171-4,1)=$EH$2,$EH$1,IF(MID(S171,T171-4,1)=$EH$5,$EH$1,IF(MID(S171,T171-4,1)=$EH$6,$EH$1,IF(MID(S171,T171-4,1)=$EH$7,$EH$1,IF(MID(S171,T171-4,1)=$EH$8,$EH$1,IF(MID(S171,T171-4,1)=$EI$2,$EH$1,IF(MID(S171,T171-4,1)=$EI$3,$EH$1,IF(MID(S171,T171-4,1)=$EI$4,$EH$1,IF(MID(S171,T171-4,1)=$EI$5,$EH$1,IF(MID(S171,T171-4,1)=$EI$6,$EH$1,IF(MID(S171,T171-4,1)=$EI$7,$EH$1,IF(MID(S171,T171-4,1)=$EI$8,$EH$1,IF(MID(S171,T171-4,1)=$EJ$2,$EH$1,IF(MID(S171,T171-4,1)=$EJ$3,$EH$1,IF(MID(S171,T171-4,1)=$EJ$4,$EH$1,IF(MID(S171,T171-4,1)=$EJ$5,$EH$1,IF(MID(S171,T171-4,1)=$EJ$6,$EH$1,IF(MID(S171,T171-4,1)=$EJ$7,$EH$1,IF(MID(S171,T171-4,1)=$EJ$8,$EH$1,IF(MID(S171,T171-4,1)=$S$2,$S$1,IF(MID(S171,T171-4,1)=$S$3,$S$1,IF(MID(S171,T171-4,1)=$S$4,$S$1,IF(MID(S171,T171-4,1)=$S$5,$S$1,IF(MID(S171,T171-4,1)=$S$6,$S$1,""))))))))))))))))))))))))))),"")</f>
        <v/>
      </c>
      <c r="X171" t="str">
        <f t="shared" ref="X171:X202" si="643">IFERROR(IF(MID(S171,T171-3,1)=$EH$2,$EH$1,IF(MID(S171,T171-3,1)=$EH$3,$EH$1,IF(MID(S171,T171-3,1)=$EH$4,$EH$1,IF(MID(S171,T171-3,1)=$EH$2,$EH$1,IF(MID(S171,T171-3,1)=$EH$5,$EH$1,IF(MID(S171,T171-3,1)=$EH$6,$EH$1,IF(MID(S171,T171-3,1)=$EH$7,$EH$1,IF(MID(S171,T171-3,1)=$EH$8,$EH$1,IF(MID(S171,T171-3,1)=$EI$2,$EH$1,IF(MID(S171,T171-3,1)=$EI$3,$EH$1,IF(MID(S171,T171-3,1)=$EI$4,$EH$1,IF(MID(S171,T171-3,1)=$EI$5,$EH$1,IF(MID(S171,T171-3,1)=$EI$6,$EH$1,IF(MID(S171,T171-3,1)=$EI$7,$EH$1,IF(MID(S171,T171-3,1)=$EI$8,$EH$1,IF(MID(S171,T171-3,1)=$EJ$2,$EH$1,IF(MID(S171,T171-3,1)=$EJ$3,$EH$1,IF(MID(S171,T171-3,1)=$EJ$4,$EH$1,IF(MID(S171,T171-3,1)=$EJ$5,$EH$1,IF(MID(S171,T171-3,1)=$EJ$6,$EH$1,IF(MID(S171,T171-3,1)=$EJ$7,$EH$1,IF(MID(S171,T171-3,1)=$EJ$8,$EH$1,IF(MID(S171,T171-3,1)=$S$2,$S$1,IF(MID(S171,T171-3,1)=$S$3,$S$1,IF(MID(S171,T171-3,1)=$S$4,$S$1,IF(MID(S171,T171-3,1)=$S$5,$S$1,IF(MID(S171,T171-3,1)=$S$6,$S$1,""))))))))))))))))))))))))))),"")</f>
        <v/>
      </c>
      <c r="Y171" t="str">
        <f t="shared" ref="Y171:Y202" si="644">IFERROR(IF(MID(S171,T171-2,1)=$EH$2,$EH$1,IF(MID(S171,T171-2,1)=$EH$3,$EH$1,IF(MID(S171,T171-2,1)=$EH$4,$EH$1,IF(MID(S171,T171-2,1)=$EH$2,$EH$1,IF(MID(S171,T171-2,1)=$EH$5,$EH$1,IF(MID(S171,T171-2,1)=$EH$6,$EH$1,IF(MID(S171,T171-2,1)=$EH$7,$EH$1,IF(MID(S171,T171-2,1)=$EH$8,$EH$1,IF(MID(S171,T171-2,1)=$EI$2,$EH$1,IF(MID(S171,T171-2,1)=$EI$3,$EH$1,IF(MID(S171,T171-2,1)=$EI$4,$EH$1,IF(MID(S171,T171-2,1)=$EI$5,$EH$1,IF(MID(S171,T171-2,1)=$EI$6,$EH$1,IF(MID(S171,T171-2,1)=$EI$7,$EH$1,IF(MID(S171,T171-2,1)=$EI$8,$EH$1,IF(MID(S171,T171-2,1)=$EJ$2,$EH$1,IF(MID(S171,T171-2,1)=$EJ$3,$EH$1,IF(MID(S171,T171-2,1)=$EJ$4,$EH$1,IF(MID(S171,T171-2,1)=$EJ$5,$EH$1,IF(MID(S171,T171-2,1)=$EJ$6,$EH$1,IF(MID(S171,T171-2,1)=$EJ$7,$EH$1,IF(MID(S171,T171-2,1)=$EJ$8,$EH$1,IF(MID(S171,T171-2,1)=$S$2,$S$1,IF(MID(S171,T171-2,1)=$S$3,$S$1,IF(MID(S171,T171-2,1)=$S$4,$S$1,IF(MID(S171,T171-2,1)=$S$5,$S$1,IF(MID(S171,T171-2,1)=$S$6,$S$1,""))))))))))))))))))))))))))),"")</f>
        <v/>
      </c>
      <c r="Z171" t="str">
        <f t="shared" ref="Z171:Z202" si="645">IFERROR(IF(MID(S171,T171-1,1)=$EH$2,$EH$1,IF(MID(S171,T171-1,1)=$EH$3,$EH$1,IF(MID(S171,T171-1,1)=$EH$4,$EH$1,IF(MID(S171,T171-1,1)=$EH$2,$EH$1,IF(MID(S171,T171-1,1)=$EH$5,$EH$1,IF(MID(S171,T171-1,1)=$EH$6,$EH$1,IF(MID(S171,T171-1,1)=$EH$7,$EH$1,IF(MID(S171,T171-1,1)=$EH$8,$EH$1,IF(MID(S171,T171-1,1)=$EI$2,$EH$1,IF(MID(S171,T171-1,1)=$EI$3,$EH$1,IF(MID(S171,T171-1,1)=$EI$4,$EH$1,IF(MID(S171,T171-1,1)=$EI$5,$EH$1,IF(MID(S171,T171-1,1)=$EI$6,$EH$1,IF(MID(S171,T171-1,1)=$EI$7,$EH$1,IF(MID(S171,T171-1,1)=$EI$8,$EH$1,IF(MID(S171,T171-1,1)=$EJ$2,$EH$1,IF(MID(S171,T171-1,1)=$EJ$3,$EH$1,IF(MID(S171,T171-1,1)=$EJ$4,$EH$1,IF(MID(S171,T171-1,1)=$EJ$5,$EH$1,IF(MID(S171,T171-1,1)=$EJ$6,$EH$1,IF(MID(S171,T171-1,1)=$EJ$7,$EH$1,IF(MID(S171,T171-1,1)=$EJ$8,$EH$1,IF(MID(S171,T171-1,1)=$S$2,$S$1,IF(MID(S171,T171-1,1)=$S$3,$S$1,IF(MID(S171,T171-1,1)=$S$4,$S$1,IF(MID(S171,T171-1,1)=$S$5,$S$1,IF(MID(S171,T171-1,1)=$S$6,$S$1,""))))))))))))))))))))))))))),"")</f>
        <v/>
      </c>
      <c r="AA171" t="str">
        <f t="shared" si="583"/>
        <v/>
      </c>
      <c r="AC171" t="str">
        <f t="shared" ref="AC171:AC202" si="646">IF(AND(OR(X171=$S$1,Y171=$S$1,Z171=$S$1,AA171=$S$1),LEN(R171)&gt;4),$S$1,IF(AND(LEN(R171)&lt;=4,X171=$S$1),$S$1,""))</f>
        <v/>
      </c>
      <c r="AD171" t="str">
        <f t="shared" ref="AD171:AD202" si="647">IF(RIGHT(S171,1)=$EH$2,$EH$1,IF(RIGHT(S171,1)=$EH$3,"",IF(RIGHT(S171,1)=$EH$4,$EH$1,IF(RIGHT(S171,1)=$EH$2,$EH$1,IF(RIGHT(S171,1)=$EH$5,$EH$1,IF(RIGHT(S171,1)=$EH$6,"",IF(RIGHT(S171,1)=$EH$7,$EH$1,IF(RIGHT(S171,1)=$EH$8,$EH$1,IF(RIGHT(S171,1)=$EI$2,$EH$1,IF(RIGHT(S171,1)=$EI$3,$EH$1,IF(RIGHT(S171,1)=$EI$4,$EH$1,IF(RIGHT(S171,1)=$EI$5,$EH$1,IF(RIGHT(S171,1)=$EI$6,$EH$1,IF(RIGHT(S171,1)=$EI$7,$EH$1,IF(RIGHT(S171,1)=$EI$8,$EH$1,IF(RIGHT(S171,1)=$EJ$2,$EH$1,IF(RIGHT(S171,1)=$EJ$3,"",IF(RIGHT(S171,1)=$EJ$4,$EH$1,IF(RIGHT(S171,1)=$EJ$5,$EH$1,IF(RIGHT(S171,1)=$EJ$6,$EH$1,IF(RIGHT(S171,1)=$EJ$7,$EH$1,IF(RIGHT(S171,1)=$EJ$8,$EH$1,IF(RIGHT(S171,1)=$S$2,$S$1,IF(RIGHT(S171,1)=$S$3,$S$1,IF(RIGHT(S171,1)=$S$4,$S$1,IF(RIGHT(S171,1)=$S$5,$S$1,IF(RIGHT(S171,1)=$S$6,$S$1,"")))))))))))))))))))))))))))</f>
        <v/>
      </c>
      <c r="AE171" t="str">
        <f t="shared" ref="AE171:AE202" si="648">IF(AND(AD171=$EH$1,Z171=$S$1,Y171=$EH$1),"CVC","")</f>
        <v/>
      </c>
      <c r="AF171" t="str">
        <f t="shared" ref="AF171:AF202" si="649">IF(AND(U171=$S$1,V171=$EH$1),1,"")</f>
        <v/>
      </c>
      <c r="AG171" t="str">
        <f t="shared" ref="AG171:AG202" si="650">IF(AND(V171=$S$1,W171=$EH$1),1,"")</f>
        <v/>
      </c>
      <c r="AH171" t="str">
        <f t="shared" ref="AH171:AH202" si="651">IF(AND(W171=$S$1,X171=$EH$1),1,"")</f>
        <v/>
      </c>
      <c r="AI171" t="str">
        <f t="shared" ref="AI171:AI202" si="652">IF(AND(X171=$S$1,Y171=$EH$1),1,"")</f>
        <v/>
      </c>
      <c r="AJ171" t="str">
        <f t="shared" ref="AJ171:AJ202" si="653">IF(AND(Y171=$S$1,Z171=$EH$1),1,"")</f>
        <v/>
      </c>
      <c r="AK171" t="str">
        <f t="shared" ref="AK171:AK202" si="654">IF(AND(Z171=$S$1,AA171=$EH$1),1,"")</f>
        <v/>
      </c>
      <c r="AL171">
        <f t="shared" si="584"/>
        <v>0</v>
      </c>
      <c r="AM171" t="str">
        <f t="shared" ref="AM171:AM202" si="655">IF(AND(OR(G171=$S$2,G171=$S$3,G171=$S$4,G171=$S$5,G171=$S$6),RIGHT(B171,2)=$AM$2),LEFT(B171,F171-1),IF(LEN(R171)&lt;=4,"",IF(AND(OR(H171=$S$2,H171=$S$3,H171=$S$4,H171=$S$5,H171=$S$6),OR(G171&lt;&gt;$S$2,G171&lt;&gt;$S$3,G171&lt;&gt;$S$4,G171&lt;&gt;$S$5,G171&lt;&gt;$S$6),RIGHT(R171,2)=$AM$2),LEFT(R171,F171-2),IF(AND(OR(I171=$S$2,I171=$S$3,I171=$S$4,I171=$S$5,I171=$S$6),OR(G171&lt;&gt;$S$2,G171&lt;&gt;$S$3,G171&lt;&gt;$S$4,G171&lt;&gt;$S$5,G171&lt;&gt;$S$6),RIGHT(R171,2)=$AM$2),LEFT(R171,F171-2),IF(AND(OR(H171=$S$2,H171=$S$3,H171=$S$4,H171=$S$5,H171=$S$6),OR(G171&lt;&gt;$S$2,G171&lt;&gt;$S$3,G171&lt;&gt;$S$4,G171&lt;&gt;$S$5,G171&lt;&gt;$S$6),RIGHT(R171,3)=$AM$3),LEFT(R171,F171-3),IF(AND(OR(I171=$S$2,I171=$S$3,I171=$S$4,I171=$S$5,I171=$S$6),OR(G171&lt;&gt;$S$2,G171&lt;&gt;$S$3,G171&lt;&gt;$S$4,G171&lt;&gt;$S$5,G171&lt;&gt;$S$6),RIGHT(R171,3)=$AM$3),LEFT(R171,F171-3),""))))))</f>
        <v/>
      </c>
      <c r="AN171" t="str">
        <f t="shared" ref="AN171:AN202" si="656">IF(AND(OR(G171=$S$2,G171=$S$3,G171=$S$4,G171=$S$5,G171=$S$6),RIGHT(R171,2)=$AM$2),LEFT(R171,F171-1),IF(LEN(R171)&lt;=4,R171,IF(AND(OR(H171=$S$2,H171=$S$3,H171=$S$4,H171=$S$5,H171=$S$6),OR(G171&lt;&gt;$S$2,G171&lt;&gt;$S$3,G171&lt;&gt;$S$4,G171&lt;&gt;$S$5,G171&lt;&gt;$S$6),RIGHT(R171,2)=$AM$2),LEFT(R171,F171-2),IF(AND(OR(I171=$S$2,I171=$S$3,I171=$S$4,I171=$S$5,I171=$S$6),OR(G171&lt;&gt;$S$2,G171&lt;&gt;$S$3,G171&lt;&gt;$S$4,G171&lt;&gt;$S$5,G171&lt;&gt;$S$6),RIGHT(R171,2)=$AM$2),LEFT(R171,F171-2),IF(AND(OR(H171=$S$2,H171=$S$3,H171=$S$4,H171=$S$5,H171=$S$6),OR(G171&lt;&gt;$S$2,G171&lt;&gt;$S$3,G171&lt;&gt;$S$4,G171&lt;&gt;$S$5,G171&lt;&gt;$S$6),RIGHT(R171,3)=$AM$3),LEFT(R171,F171-3),IF(AND(OR(I171=$S$2,I171=$S$3,I171=$S$4,I171=$S$5,I171=$S$6),OR(G171&lt;&gt;$S$2,G171&lt;&gt;$S$3,G171&lt;&gt;$S$4,G171&lt;&gt;$S$5,G171&lt;&gt;$S$6),RIGHT(R171,3)=$AM$3),LEFT(R171,F171-3),R171))))))</f>
        <v/>
      </c>
      <c r="AO171" t="str">
        <f t="shared" ref="AO171:AO202" si="657">IF(RIGHT(AM171,2)=$AN$3,LEFT(AM171,LEN(AM171))&amp;"e",IF(RIGHT(AM171,2)=$AN$4,LEFT(AM171,LEN(AM171))&amp;"e",IF(RIGHT(AM171,2)=$AN$5,LEFT(AM171,LEN(AM171))&amp;"e",IF(RIGHT(AM171,2)=$EK$3,LEFT(AM171,LEN(AM171)-1),IF(RIGHT(AM171,2)=$EK$4,LEFT(AM171,LEN(AM171)-1),IF(RIGHT(AM171,2)=$EK$5,LEFT(AM171,LEN(AM171)-1),IF(RIGHT(AM171,2)=$EK$6,LEFT(AM171,LEN(AM171)-1),IF(RIGHT(AM171,2)=$EK$7,LEFT(AM171,LEN(AM171)-1),IF(RIGHT(AM171,2)=$EK$8,LEFT(AM171,LEN(AM171)),IF(RIGHT(AM171,2)=$EL$2,LEFT(AM171,LEN(AM171)-1),IF(RIGHT(AM171,2)=$EL$3,LEFT(AM171,LEN(AM171)-1),IF(RIGHT(AM171,2)=$EL$4,LEFT(AM171,LEN(AM171)-1),IF(RIGHT(AM171,2)=$EL$5,LEFT(AM171,LEN(AM171)-1),IF(RIGHT(AM171,2)=$EL$6,LEFT(AM171,LEN(AM171)-1),IF(RIGHT(AM171,2)=$EL$7,LEFT(AM171,LEN(AM171)-1),IF(RIGHT(AM171,2)=$EL$8,LEFT(AM171,LEN(AM171)),IF(RIGHT(AM171,2)=$EM$2,LEFT(AM171,LEN(AM171)),IF(RIGHT(AM171,2)=$EM$3,LEFT(AM171,LEN(AM171)-1),IF(RIGHT(AM171,2)=$EM$4,LEFT(AM171,LEN(AM171)-1),IF(RIGHT(AM171,2)=$EM$5,LEFT(AM171,LEN(AM171)-1),IF(RIGHT(AM171,2)=$EM$6,LEFT(AM171,LEN(AM171)-1),IF(RIGHT(AM171,2)=$EM$7,LEFT(AM171,LEN(AM171)-1),IF(RIGHT(AM171,2)=$EM$8,LEFT(AM171,LEN(AM171)-1),IF(RIGHT(AM171,2)=$EK$2,LEFT(AM171,LEN(AM171)-1),IF(AND(AL171=1,AE171="CVC"),LEFT(AM171,LEN(AM171))&amp;"e","")))))))))))))))))))))))))</f>
        <v/>
      </c>
      <c r="AP171" t="str">
        <f t="shared" si="614"/>
        <v/>
      </c>
      <c r="AQ171" t="b">
        <f t="shared" si="638"/>
        <v>0</v>
      </c>
      <c r="AR171" t="str">
        <f t="shared" ref="AR171:AR202" si="658">IFERROR(IF(MID(AP171,2,1)=$EH$2,$EH$1,IF(MID(AP171,2,1)=$EH$3,$EH$1,IF(MID(AP171,2,1)=$EH$4,$EH$1,IF(MID(AP171,2,1)=$EH$2,$EH$1,IF(MID(AP171,2,1)=$EH$5,$EH$1,IF(MID(AP171,2,1)=$EH$6,$EH$1,IF(MID(AP171,2,1)=$EH$7,$EH$1,IF(MID(AP171,2,1)=$EH$8,$EH$1,IF(MID(AP171,2,1)=$EI$2,$EH$1,IF(MID(AP171,2,1)=$EI$3,$EH$1,IF(MID(AP171,2,1)=$EI$4,$EH$1,IF(MID(AP171,2,1)=$EI$5,$EH$1,IF(MID(AP171,2,1)=$EI$6,$EH$1,IF(MID(AP171,2,1)=$EI$7,$EH$1,IF(MID(AP171,2,1)=$EI$8,$EH$1,IF(MID(AP171,2,1)=$EJ$2,$EH$1,IF(MID(AP171,2,1)=$EJ$3,$EH$1,IF(MID(AP171,2,1)=$EJ$4,$EH$1,IF(MID(AP171,2,1)=$EJ$5,$EH$1,IF(MID(AP171,2,1)=$EJ$6,$EH$1,IF(MID(AP171,2,1)=$EJ$7,$EH$1,IF(MID(AP171,2,1)=$EJ$8,$EH$1,IF(MID(AP171,2,1)=$S$2,$S$1,IF(MID(AP171,2,1)=$S$3,$S$1,IF(MID(AP171,2,1)=$S$4,$S$1,IF(MID(AP171,2,1)=$S$5,$S$1,IF(MID(AP171,2,1)=$S$6,$S$1,""))))))))))))))))))))))))))),"")</f>
        <v/>
      </c>
      <c r="AS171" t="str">
        <f t="shared" ref="AS171:AS202" si="659">IFERROR(IF(MID(AP171,3,1)=$EH$2,$EH$1,IF(MID(AP171,3,1)=$EH$3,$EH$1,IF(MID(AP171,3,1)=$EH$4,$EH$1,IF(MID(AP171,3,1)=$EH$2,$EH$1,IF(MID(AP171,3,1)=$EH$5,$EH$1,IF(MID(AP171,3,1)=$EH$6,$EH$1,IF(MID(AP171,3,1)=$EH$7,$EH$1,IF(MID(AP171,3,1)=$EH$8,$EH$1,IF(MID(AP171,3,1)=$EI$2,$EH$1,IF(MID(AP171,3,1)=$EI$3,$EH$1,IF(MID(AP171,3,1)=$EI$4,$EH$1,IF(MID(AP171,3,1)=$EI$5,$EH$1,IF(MID(AP171,3,1)=$EI$6,$EH$1,IF(MID(AP171,3,1)=$EI$7,$EH$1,IF(MID(AP171,3,1)=$EI$8,$EH$1,IF(MID(AP171,3,1)=$EJ$2,$EH$1,IF(MID(AP171,3,1)=$EJ$3,$EH$1,IF(MID(AP171,3,1)=$EJ$4,$EH$1,IF(MID(AP171,3,1)=$EJ$5,$EH$1,IF(MID(AP171,3,1)=$EJ$6,$EH$1,IF(MID(AP171,3,1)=$EJ$7,$EH$1,IF(MID(AP171,3,1)=$EJ$8,$EH$1,IF(MID(AP171,3,1)=$S$2,$S$1,IF(MID(AP171,3,1)=$S$3,$S$1,IF(MID(AP171,3,1)=$S$4,$S$1,IF(MID(AP171,3,1)=$S$5,$S$1,IF(MID(AP171,3,1)=$S$6,$S$1,""))))))))))))))))))))))))))),"")</f>
        <v/>
      </c>
      <c r="AT171" t="str">
        <f t="shared" si="585"/>
        <v/>
      </c>
      <c r="AU171" t="str">
        <f t="shared" ref="AU171:AU202" si="660">IF(AND(RIGHT(AP171)=$AU$3,AR171=$S$1),LEFT(AP171,LEN(AP171)-1)&amp;"i",IF(AND(RIGHT(AP171)=$AU$3,AQ171=$S$1),LEFT(AP171,LEN(AP171)-1)&amp;"i",IF(RIGHT(AP171,6)=$BJ$4,LEFT(AP171,LEN(AP171)-6),AP171)))</f>
        <v/>
      </c>
      <c r="AV171" t="str">
        <f t="shared" si="586"/>
        <v/>
      </c>
      <c r="AW171" t="str">
        <f t="shared" si="587"/>
        <v/>
      </c>
      <c r="AX171" t="str">
        <f t="shared" si="588"/>
        <v/>
      </c>
      <c r="AY171" t="str">
        <f t="shared" si="589"/>
        <v/>
      </c>
      <c r="AZ171" t="str">
        <f t="shared" si="590"/>
        <v/>
      </c>
      <c r="BA171" t="str">
        <f t="shared" si="591"/>
        <v/>
      </c>
      <c r="BB171" t="str">
        <f t="shared" si="592"/>
        <v/>
      </c>
      <c r="BC171" t="str">
        <f t="shared" ref="BC171:BC202" si="661">IF(AND(AV171=$S$1,AW171=$EH$1),1,"")</f>
        <v/>
      </c>
      <c r="BD171" t="str">
        <f t="shared" ref="BD171:BD202" si="662">IF(AND(AW171=$S$1,AX171=$EH$1),1,"")</f>
        <v/>
      </c>
      <c r="BE171" t="str">
        <f t="shared" ref="BE171:BE202" si="663">IF(AND(AX171=$S$1,AY171=$EH$1),1,"")</f>
        <v/>
      </c>
      <c r="BF171" t="str">
        <f t="shared" ref="BF171:BF202" si="664">IF(AND(AY171=$S$1,AZ171=$EH$1),1,"")</f>
        <v/>
      </c>
      <c r="BG171" t="str">
        <f t="shared" ref="BG171:BG202" si="665">IF(AND(AZ171=$S$1,BA171=$EH$1),1,"")</f>
        <v/>
      </c>
      <c r="BH171" t="str">
        <f t="shared" ref="BH171:BH202" si="666">IF(AND(BA171=$S$1,BB171=$EH$1),1,"")</f>
        <v/>
      </c>
      <c r="BI171">
        <f t="shared" si="593"/>
        <v>0</v>
      </c>
      <c r="BJ171" t="str">
        <f t="shared" ref="BJ171:BJ202" si="667">IF(AND(BI171&gt;0,RIGHT(AP171,7)=$BJ$3),LEFT(AP171,LEN(AP171)-7)&amp;$BK$3,IF(AND(BI171&gt;0,RIGHT(AP171,6)=$BJ$4),LEFT(AP171,LEN(AP171)-6)&amp;$BK$4,IF(AND(BI171&gt;0,RIGHT(AU171,4)=$BJ$5),LEFT(AU171,LEN(AU171)-4)&amp;$BK$5,IF(AND(BI171&gt;0,RIGHT(AU171,4)=$BJ$6),LEFT(AU171,LEN(AU171)-4)&amp;$BK$6,IF(AND(BI171&gt;0,RIGHT(AU171,4)=$BJ$7),LEFT(AU171,LEN(AU171)-4)&amp;$BK$7,IF(AND(BI171&gt;0,RIGHT(AU171,4)=$BJ$8),LEFT(AU171,LEN(AU171)-4)&amp;$BK$8,IF(AND(BI171&gt;0,RIGHT(AU171,4)=$BJ$9),LEFT(AU171,LEN(AU171)-4)&amp;$BK$9,IF(AND(BI171&gt;0,RIGHT(AU171,5)=$BL$3),LEFT(AU171,LEN(AU171)-5)&amp;$BM$3,IF(AND(AU171&gt;0,RIGHT(AU171,3)=$BL$4),LEFT(AU171,LEN(AU171)-3)&amp;$BM$4,IF(AND(BI171&gt;0,RIGHT(AU171,5)=$BL$5),LEFT(AU171,LEN(AU171)-5)&amp;$BM$5,IF(AND(BI171&gt;0,RIGHT(AU171,7)=$BL$6),LEFT(AU171,LEN(AU171)-7)&amp;$BM$6,IF(AND(BI171&gt;0,RIGHT(AU171,5)=$BL$7),LEFT(AU171,LEN(AU171)-5)&amp;$BM$7,IF(AND(BI171&gt;0,RIGHT(AU171,4)=$BL$8),LEFT(AU171,LEN(AU171)-4)&amp;$BM$8,IF(AND(BI171&gt;0,RIGHT(AU171,5)=$BL$9),LEFT(AU171,LEN(AU171)-5)&amp;$BM$9,IF(AND(BI171&gt;0,RIGHT(AU171,7)=$BN$3),LEFT(AU171,LEN(AU171)-7)&amp;$BO$3,IF(AND(BI171&gt;0,RIGHT(AU171,7)=$BN$4),LEFT(AU171,LEN(AU171)-7)&amp;$BO$4,IF(AND(BI171&gt;0,RIGHT(AU171,7)=$BN$5),LEFT(AU171,LEN(AU171)-7)&amp;$BO$5,IF(AND(BI171&gt;0,RIGHT(AU171,5)=$BN$6),LEFT(AU171,LEN(AU171)-5)&amp;$BO$6,IF(AND(BI171&gt;0,RIGHT(AU171,5)=$BN$7),LEFT(AU171,LEN(AU171)-5)&amp;$BO$7,IF(AND(BI171&gt;0,RIGHT(AU171,6)=$BN$8),LEFT(AU171,LEN(AU171)-6)&amp;$BO$8,""))))))))))))))))))))</f>
        <v/>
      </c>
      <c r="BK171" t="str">
        <f t="shared" ref="BK171:BK202" si="668">IF(AND(RIGHT(AP171,6)=$BJ$4,BJ171=""),AP171,IF(BJ171="",AU171,BJ171))</f>
        <v/>
      </c>
      <c r="BL171" t="b">
        <f t="shared" ref="BL171:BL202" si="669">IF(LEFT(BK171,1)=$EH$2,$EH$1,IF(LEFT(BK171,1)=$EH$3,$EH$1,IF(LEFT(BK171,1)=$EH$4,$EH$1,IF(LEFT(BK171,1)=$EH$2,$EH$1,IF(LEFT(BK171,1)=$EH$5,$EH$1,IF(LEFT(BK171,1)=$EH$6,$EH$1,IF(LEFT(BK171,1)=$EH$7,$EH$1,IF(LEFT(BK171,1)=$EH$8,$EH$1,IF(LEFT(BK171,1)=$EI$2,$EH$1,IF(LEFT(BK171,1)=$EI$3,$EH$1,IF(LEFT(BK171,1)=$EI$4,$EH$1,IF(LEFT(BK171,1)=$EI$5,$EH$1,IF(LEFT(BK171,1)=$EI$6,$EH$1,IF(LEFT(BK171,1)=$EI$7,$EH$1,IF(LEFT(BK171,1)=$EI$8,$EH$1,IF(LEFT(BK171,1)=$EJ$2,$EH$1,IF(LEFT(BK171,1)=$EJ$3,$EH$1,IF(LEFT(BK171,1)=$EJ$4,$EH$1,IF(LEFT(BK171,1)=$EJ$5,$EH$1,IF(LEFT(BK171,1)=$EJ$6,$EH$1,IF(LEFT(BK171,1)=$EJ$7,$EH$1,IF(LEFT(BK171,1)=$EJ$8,$EH$1,IF(LEFT(BK171,1)=$S$2,$S$1,IF(LEFT(BK171,1)=$S$3,$S$1,IF(LEFT(BK171,1)=$S$4,$S$1,IF(LEFT(BK171,1)=$S$5,$S$1,IF(LEFT(BK171,1)=$S$6,$S$1)))))))))))))))))))))))))))</f>
        <v>0</v>
      </c>
      <c r="BM171" t="str">
        <f t="shared" ref="BM171:BM202" si="670">IFERROR(IF(MID(BK171,2,1)=$EH$2,$EH$1,IF(MID(BK171,2,1)=$EH$3,$EH$1,IF(MID(BK171,2,1)=$EH$4,$EH$1,IF(MID(BK171,2,1)=$EH$2,$EH$1,IF(MID(BK171,2,1)=$EH$5,$EH$1,IF(MID(BK171,2,1)=$EH$6,$EH$1,IF(MID(BK171,2,1)=$EH$7,$EH$1,IF(MID(BK171,2,1)=$EH$8,$EH$1,IF(MID(BK171,2,1)=$EI$2,$EH$1,IF(MID(BK171,2,1)=$EI$3,$EH$1,IF(MID(BK171,2,1)=$EI$4,$EH$1,IF(MID(BK171,2,1)=$EI$5,$EH$1,IF(MID(BK171,2,1)=$EI$6,$EH$1,IF(MID(BK171,2,1)=$EI$7,$EH$1,IF(MID(BK171,2,1)=$EI$8,$EH$1,IF(MID(BK171,2,1)=$EJ$2,$EH$1,IF(MID(BK171,2,1)=$EJ$3,$EH$1,IF(MID(BK171,2,1)=$EJ$4,$EH$1,IF(MID(BK171,2,1)=$EJ$5,$EH$1,IF(MID(BK171,2,1)=$EJ$6,$EH$1,IF(MID(BK171,2,1)=$EJ$7,$EH$1,IF(MID(BK171,2,1)=$EJ$8,$EH$1,IF(MID(BK171,2,1)=$S$2,$S$1,IF(MID(BK171,2,1)=$S$3,$S$1,IF(MID(BK171,2,1)=$S$4,$S$1,IF(MID(BK171,2,1)=$S$5,$S$1,IF(MID(BK171,2,1)=$S$6,$S$1,""))))))))))))))))))))))))))),"")</f>
        <v/>
      </c>
      <c r="BN171" t="str">
        <f t="shared" ref="BN171:BN202" si="671">IFERROR(IF(MID(BK171,3,1)=$EH$2,$EH$1,IF(MID(BK171,3,1)=$EH$3,$EH$1,IF(MID(BK171,3,1)=$EH$4,$EH$1,IF(MID(BK171,3,1)=$EH$2,$EH$1,IF(MID(BK171,3,1)=$EH$5,$EH$1,IF(MID(BK171,3,1)=$EH$6,$EH$1,IF(MID(BK171,3,1)=$EH$7,$EH$1,IF(MID(BK171,3,1)=$EH$8,$EH$1,IF(MID(BK171,3,1)=$EI$2,$EH$1,IF(MID(BK171,3,1)=$EI$3,$EH$1,IF(MID(BK171,3,1)=$EI$4,$EH$1,IF(MID(BK171,3,1)=$EI$5,$EH$1,IF(MID(BK171,3,1)=$EI$6,$EH$1,IF(MID(BK171,3,1)=$EI$7,$EH$1,IF(MID(BK171,3,1)=$EI$8,$EH$1,IF(MID(BK171,3,1)=$EJ$2,$EH$1,IF(MID(BK171,3,1)=$EJ$3,$EH$1,IF(MID(BK171,3,1)=$EJ$4,$EH$1,IF(MID(BK171,3,1)=$EJ$5,$EH$1,IF(MID(BK171,3,1)=$EJ$6,$EH$1,IF(MID(BK171,3,1)=$EJ$7,$EH$1,IF(MID(BK171,3,1)=$EJ$8,$EH$1,IF(MID(BK171,3,1)=$S$2,$S$1,IF(MID(BK171,3,1)=$S$3,$S$1,IF(MID(BK171,3,1)=$S$4,$S$1,IF(MID(BK171,3,1)=$S$5,$S$1,IF(MID(BK171,3,1)=$S$6,$S$1,""))))))))))))))))))))))))))),"")</f>
        <v/>
      </c>
      <c r="BO171" t="str">
        <f t="shared" ref="BO171:BO202" si="672">IFERROR(IF(MID(BK171,4,1)=$EH$2,$EH$1,IF(MID(BK171,4,1)=$EH$3,$EH$1,IF(MID(BK171,4,1)=$EH$4,$EH$1,IF(MID(BK171,4,1)=$EH$2,$EH$1,IF(MID(BK171,4,1)=$EH$5,$EH$1,IF(MID(BK171,4,1)=$EH$6,$EH$1,IF(MID(BK171,4,1)=$EH$7,$EH$1,IF(MID(BK171,4,1)=$EH$8,$EH$1,IF(MID(BK171,4,1)=$EI$2,$EH$1,IF(MID(BK171,4,1)=$EI$3,$EH$1,IF(MID(BK171,4,1)=$EI$4,$EH$1,IF(MID(BK171,4,1)=$EI$5,$EH$1,IF(MID(BK171,4,1)=$EI$6,$EH$1,IF(MID(BK171,4,1)=$EI$7,$EH$1,IF(MID(BK171,4,1)=$EI$8,$EH$1,IF(MID(BK171,4,1)=$EJ$2,$EH$1,IF(MID(BK171,4,1)=$EJ$3,$EH$1,IF(MID(BK171,4,1)=$EJ$4,$EH$1,IF(MID(BK171,4,1)=$EJ$5,$EH$1,IF(MID(BK171,4,1)=$EJ$6,$EH$1,IF(MID(BK171,4,1)=$EJ$7,$EH$1,IF(MID(BK171,4,1)=$EJ$8,$EH$1,IF(MID(BK171,4,1)=$S$2,$S$1,IF(MID(BK171,4,1)=$S$3,$S$1,IF(MID(BK171,4,1)=$S$4,$S$1,IF(MID(BK171,4,1)=$S$5,$S$1,IF(MID(BK171,4,1)=$S$6,$S$1,""))))))))))))))))))))))))))),"")</f>
        <v/>
      </c>
      <c r="BP171" t="str">
        <f t="shared" ref="BP171:BP202" si="673">IFERROR(IF(MID(BK171,5,1)=$EH$2,$EH$1,IF(MID(BK171,5,1)=$EH$3,$EH$1,IF(MID(BK171,5,1)=$EH$4,$EH$1,IF(MID(BK171,5,1)=$EH$2,$EH$1,IF(MID(BK171,5,1)=$EH$5,$EH$1,IF(MID(BK171,5,1)=$EH$6,$EH$1,IF(MID(BK171,5,1)=$EH$7,$EH$1,IF(MID(BK171,5,1)=$EH$8,$EH$1,IF(MID(BK171,5,1)=$EI$2,$EH$1,IF(MID(BK171,5,1)=$EI$3,$EH$1,IF(MID(BK171,5,1)=$EI$4,$EH$1,IF(MID(BK171,5,1)=$EI$5,$EH$1,IF(MID(BK171,5,1)=$EI$6,$EH$1,IF(MID(BK171,5,1)=$EI$7,$EH$1,IF(MID(BK171,5,1)=$EI$8,$EH$1,IF(MID(BK171,5,1)=$EJ$2,$EH$1,IF(MID(BK171,5,1)=$EJ$3,$EH$1,IF(MID(BK171,5,1)=$EJ$4,$EH$1,IF(MID(BK171,5,1)=$EJ$5,$EH$1,IF(MID(BK171,5,1)=$EJ$6,$EH$1,IF(MID(BK171,5,1)=$EJ$7,$EH$1,IF(MID(BK171,5,1)=$EJ$8,$EH$1,IF(MID(BK171,5,1)=$S$2,$S$1,IF(MID(BK171,5,1)=$S$3,$S$1,IF(MID(BK171,5,1)=$S$4,$S$1,IF(MID(BK171,5,1)=$S$5,$S$1,IF(MID(BK171,5,1)=$S$6,$S$1,""))))))))))))))))))))))))))),"")</f>
        <v/>
      </c>
      <c r="BQ171" t="str">
        <f t="shared" ref="BQ171:BQ202" si="674">IFERROR(IF(MID(BK171,6,1)=$EH$2,$EH$1,IF(MID(BK171,6,1)=$EH$3,$EH$1,IF(MID(BK171,6,1)=$EH$4,$EH$1,IF(MID(BK171,6,1)=$EH$2,$EH$1,IF(MID(BK171,6,1)=$EH$5,$EH$1,IF(MID(BK171,6,1)=$EH$6,$EH$1,IF(MID(BK171,6,1)=$EH$7,$EH$1,IF(MID(BK171,6,1)=$EH$8,$EH$1,IF(MID(BK171,6,1)=$EI$2,$EH$1,IF(MID(BK171,6,1)=$EI$3,$EH$1,IF(MID(BK171,6,1)=$EI$4,$EH$1,IF(MID(BK171,6,1)=$EI$5,$EH$1,IF(MID(BK171,6,1)=$EI$6,$EH$1,IF(MID(BK171,6,1)=$EI$7,$EH$1,IF(MID(BK171,6,1)=$EI$8,$EH$1,IF(MID(BK171,6,1)=$EJ$2,$EH$1,IF(MID(BK171,6,1)=$EJ$3,$EH$1,IF(MID(BK171,6,1)=$EJ$4,$EH$1,IF(MID(BK171,6,1)=$EJ$5,$EH$1,IF(MID(BK171,6,1)=$EJ$6,$EH$1,IF(MID(BK171,6,1)=$EJ$7,$EH$1,IF(MID(BK171,6,1)=$EJ$8,$EH$1,IF(MID(BK171,6,1)=$S$2,$S$1,IF(MID(BK171,6,1)=$S$3,$S$1,IF(MID(BK171,6,1)=$S$4,$S$1,IF(MID(BK171,6,1)=$S$5,$S$1,IF(MID(BK171,6,1)=$S$6,$S$1,""))))))))))))))))))))))))))),"")</f>
        <v/>
      </c>
      <c r="BR171" t="str">
        <f t="shared" ref="BR171:BR202" si="675">IFERROR(IF(MID(BK171,7,1)=$EH$2,$EH$1,IF(MID(BK171,7,1)=$EH$3,$EH$1,IF(MID(BK171,7,1)=$EH$4,$EH$1,IF(MID(BK171,7,1)=$EH$2,$EH$1,IF(MID(BK171,7,1)=$EH$5,$EH$1,IF(MID(BK171,7,1)=$EH$6,$EH$1,IF(MID(BK171,7,1)=$EH$7,$EH$1,IF(MID(BK171,7,1)=$EH$8,$EH$1,IF(MID(BK171,7,1)=$EI$2,$EH$1,IF(MID(BK171,7,1)=$EI$3,$EH$1,IF(MID(BK171,7,1)=$EI$4,$EH$1,IF(MID(BK171,7,1)=$EI$5,$EH$1,IF(MID(BK171,7,1)=$EI$6,$EH$1,IF(MID(BK171,7,1)=$EI$7,$EH$1,IF(MID(BK171,7,1)=$EI$8,$EH$1,IF(MID(BK171,7,1)=$EJ$2,$EH$1,IF(MID(BK171,7,1)=$EJ$3,$EH$1,IF(MID(BK171,7,1)=$EJ$4,$EH$1,IF(MID(BK171,7,1)=$EJ$5,$EH$1,IF(MID(BK171,7,1)=$EJ$6,$EH$1,IF(MID(BK171,7,1)=$EJ$7,$EH$1,IF(MID(BK171,7,1)=$EJ$8,$EH$1,IF(MID(BK171,7,1)=$S$2,$S$1,IF(MID(BK171,7,1)=$S$3,$S$1,IF(MID(BK171,7,1)=$S$4,$S$1,IF(MID(BK171,7,1)=$S$5,$S$1,IF(MID(BK171,7,1)=$S$6,$S$1,""))))))))))))))))))))))))))),"")</f>
        <v/>
      </c>
      <c r="BS171" t="str">
        <f t="shared" ref="BS171:BS202" si="676">IF(AND(BL171=$S$1,BM171=$EH$1),1,"")</f>
        <v/>
      </c>
      <c r="BT171" t="str">
        <f t="shared" ref="BT171:BT202" si="677">IF(AND(BM171=$S$1,BN171=$EH$1),1,"")</f>
        <v/>
      </c>
      <c r="BU171" t="str">
        <f t="shared" ref="BU171:BU202" si="678">IF(AND(BN171=$S$1,BO171=$EH$1),1,"")</f>
        <v/>
      </c>
      <c r="BV171" t="str">
        <f t="shared" ref="BV171:BV202" si="679">IF(AND(BO171=$S$1,BP171=$EH$1),1,"")</f>
        <v/>
      </c>
      <c r="BW171" t="str">
        <f t="shared" ref="BW171:BW202" si="680">IF(AND(BP171=$S$1,BQ171=$EH$1),1,"")</f>
        <v/>
      </c>
      <c r="BX171" t="str">
        <f t="shared" ref="BX171:BX202" si="681">IF(AND(BQ171=$S$1,BR171=$EH$1),1,"")</f>
        <v/>
      </c>
      <c r="BY171">
        <f t="shared" si="594"/>
        <v>0</v>
      </c>
      <c r="BZ171">
        <f t="shared" si="617"/>
        <v>0</v>
      </c>
      <c r="CA171" t="str">
        <f t="shared" ref="CA171:CA202" si="682">IF(AND(RIGHT(BK171,5)=$BZ$3,BY171&gt;0),LEFT(BK171,BZ171-3),IF(AND(BY171&gt;0,RIGHT(BK171,5)=$BZ$4),LEFT(BK171,BZ171-5),IF(AND(BY171&gt;0,RIGHT(BK171,5)=$BZ$5),LEFT(BK171,BZ171-3),IF(AND(BY171&gt;0,RIGHT(BK171,5)=$BZ$6),LEFT(BK171,BZ171-3),IF(AND(BY171&gt;0,RIGHT(BK171,4)=$BZ$7),LEFT(BK171,BZ171-2),IF(AND(BY171&gt;0,RIGHT(BK171,3)=$BZ$8),LEFT(BK171,BZ171-3),IF(AND(BY171&gt;0,RIGHT(BK171,4)=$BZ$9),LEFT(BK171,BZ171-4),"")))))))</f>
        <v/>
      </c>
      <c r="CB171" t="str">
        <f t="shared" si="595"/>
        <v/>
      </c>
      <c r="CC171" t="str">
        <f t="shared" si="596"/>
        <v/>
      </c>
      <c r="CD171" t="str">
        <f t="shared" ref="CD171:CD202" si="683">IF(RIGHT(CB171,2)=$DC$3,LEFT(CB171,DF171-2),IF(RIGHT(CB171,4)=$DC$4,LEFT(CB171,DF171-4),IF(RIGHT(CB171,4)=$DC$5,LEFT(CB171,DF171-4),IF(RIGHT(CB171,2)=$DC$6,LEFT(CB171,DF171-2),IF(RIGHT(CB171,2)=$DC$7,LEFT(CB171,LEN(CB171)-2),IF(RIGHT(CB171,4)=$DC$8,LEFT(CB171,DF171-4),IF(RIGHT(CB171,4)=$DC$9,LEFT(CB171,DF171-4),IF(RIGHT(CB171,3)=$DE$3,LEFT(CB171,DF171-3),IF(RIGHT(CB171,5)=$DE$4,LEFT(CB171,DF171-5),IF(RIGHT(CB171,4)=$DE$5,LEFT(CB171,DF171-4),IF(RIGHT(CB171,3)=$DE$6,LEFT(CB171,DF171-3),IF(RIGHT(CB171,2)=$DE$7,LEFT(CB171,DF171-2),IF(RIGHT(CB171,3)=$DE$8,LEFT(CB171,DF171-3),IF(RIGHT(CB171,3)=$DE$9,LEFT(CB171,DF171-3),IF(RIGHT(CB171,3)=$DG$3,LEFT(CB171,DF171-3),IF(RIGHT(CB171,3)=$DG$4,LEFT(CB171,DF171-3),IF(RIGHT(CB171,3)=$DG$5,LEFT(CB171,DF171-3),IF(RIGHT(CB171,3)=$DG$6,LEFT(CB171,DF171-3),IF(RIGHT(CB171,4)=$DG$7,LEFT(CB171,DF171),IF(RIGHT(CB171,4)=$DG$8,LEFT(CB171,LEN(CB171)),CC171))))))))))))))))))))</f>
        <v/>
      </c>
      <c r="CE171" t="str">
        <f t="shared" ref="CE171:CE202" si="684">LEFT(CD171)</f>
        <v/>
      </c>
      <c r="CF171" t="str">
        <f t="shared" ref="CF171:CF202" si="685">MID(CD171,2,1)</f>
        <v/>
      </c>
      <c r="CG171" t="str">
        <f t="shared" ref="CG171:CG202" si="686">MID(CD171,3,1)</f>
        <v/>
      </c>
      <c r="CH171" t="str">
        <f t="shared" ref="CH171:CH202" si="687">MID(CD171,4,1)</f>
        <v/>
      </c>
      <c r="CI171" t="str">
        <f t="shared" ref="CI171:CI202" si="688">MID(CD171,5,1)</f>
        <v/>
      </c>
      <c r="CJ171" t="str">
        <f t="shared" ref="CJ171:CJ202" si="689">MID(CD171,6,1)</f>
        <v/>
      </c>
      <c r="CK171" t="str">
        <f t="shared" ref="CK171:CK202" si="690">MID(CD171,7,1)</f>
        <v/>
      </c>
      <c r="CL171" t="str">
        <f t="shared" ref="CL171:CL202" si="691">MID(CD171,8,1)</f>
        <v/>
      </c>
      <c r="CM171" t="str">
        <f t="shared" ref="CM171:CM202" si="692">MID(CD171,9,1)</f>
        <v/>
      </c>
      <c r="CN171" t="str">
        <f t="shared" ref="CN171:CN202" si="693">MID(CD171,10,1)</f>
        <v/>
      </c>
      <c r="CO171" t="str">
        <f t="shared" ref="CO171:CO202" si="694">IF(OR(CE171=$S$2,G171=$S$3,CE171=$S$4,CE171=$S$5,CE171=$S$6),"v",IF(OR(CE171=$EH$2,CE171=$EH$3,CE171=$EH$4,CE171=$EH$5,CE171=$EH$6,CE171=$EH$7,CE171=$EH$8,CE171=$EI$2,CE171=$EI$3,CE171=$EI$4,CE171=$EI$5,CE171=$EI$6,CE171=$EI$7,CE171=$EI$8,CE171=$EJ$2,CE171=$EJ$3,CE171=$EJ$4,CE171=$EJ$5,CE171=$EJ$6,CE171=$EJ$7,CE171=$EJ$8),"c",""))</f>
        <v/>
      </c>
      <c r="CP171" t="str">
        <f t="shared" ref="CP171:CP202" si="695">IF(OR(CF171=$S$2,H171=$S$3,CF171=$S$4,CF171=$S$5,CF171=$S$6),"v",IF(OR(CF171=$EH$2,CF171=$EH$3,CF171=$EH$4,CF171=$EH$5,CF171=$EH$6,CF171=$EH$7,CF171=$EH$8,CF171=$EI$2,CF171=$EI$3,CF171=$EI$4,CF171=$EI$5,CF171=$EI$6,CF171=$EI$7,CF171=$EI$8,CF171=$EJ$2,CF171=$EJ$3,CF171=$EJ$4,CF171=$EJ$5,CF171=$EJ$6,CF171=$EJ$7,CF171=$EJ$8),"c",""))</f>
        <v/>
      </c>
      <c r="CQ171" t="str">
        <f t="shared" ref="CQ171:CQ202" si="696">IF(OR(CG171=$S$2,I171=$S$3,CG171=$S$4,CG171=$S$5,CG171=$S$6),"v",IF(OR(CG171=$EH$2,CG171=$EH$3,CG171=$EH$4,CG171=$EH$5,CG171=$EH$6,CG171=$EH$7,CG171=$EH$8,CG171=$EI$2,CG171=$EI$3,CG171=$EI$4,CG171=$EI$5,CG171=$EI$6,CG171=$EI$7,CG171=$EI$8,CG171=$EJ$2,CG171=$EJ$3,CG171=$EJ$4,CG171=$EJ$5,CG171=$EJ$6,CG171=$EJ$7,CG171=$EJ$8),"c",""))</f>
        <v/>
      </c>
      <c r="CR171" t="str">
        <f t="shared" ref="CR171:CR202" si="697">IF(OR(CH171=$S$2,J171=$S$3,CH171=$S$4,CH171=$S$5,CH171=$S$6),"v",IF(OR(CH171=$EH$2,CH171=$EH$3,CH171=$EH$4,CH171=$EH$5,CH171=$EH$6,CH171=$EH$7,CH171=$EH$8,CH171=$EI$2,CH171=$EI$3,CH171=$EI$4,CH171=$EI$5,CH171=$EI$6,CH171=$EI$7,CH171=$EI$8,CH171=$EJ$2,CH171=$EJ$3,CH171=$EJ$4,CH171=$EJ$5,CH171=$EJ$6,CH171=$EJ$7,CH171=$EJ$8),"c",""))</f>
        <v/>
      </c>
      <c r="CS171" t="str">
        <f t="shared" ref="CS171:CS202" si="698">IF(OR(CI171=$S$2,K171=$S$3,CI171=$S$4,CI171=$S$5,CI171=$S$6),"v",IF(OR(CI171=$EH$2,CI171=$EH$3,CI171=$EH$4,CI171=$EH$5,CI171=$EH$6,CI171=$EH$7,CI171=$EH$8,CI171=$EI$2,CI171=$EI$3,CI171=$EI$4,CI171=$EI$5,CI171=$EI$6,CI171=$EI$7,CI171=$EI$8,CI171=$EJ$2,CI171=$EJ$3,CI171=$EJ$4,CI171=$EJ$5,CI171=$EJ$6,CI171=$EJ$7,CI171=$EJ$8),"c",""))</f>
        <v/>
      </c>
      <c r="CT171" t="str">
        <f t="shared" ref="CT171:CT202" si="699">IF(OR(CJ171=$S$2,L171=$S$3,CJ171=$S$4,CJ171=$S$5,CJ171=$S$6),"v",IF(OR(CJ171=$EH$2,CJ171=$EH$3,CJ171=$EH$4,CJ171=$EH$5,CJ171=$EH$6,CJ171=$EH$7,CJ171=$EH$8,CJ171=$EI$2,CJ171=$EI$3,CJ171=$EI$4,CJ171=$EI$5,CJ171=$EI$6,CJ171=$EI$7,CJ171=$EI$8,CJ171=$EJ$2,CJ171=$EJ$3,CJ171=$EJ$4,CJ171=$EJ$5,CJ171=$EJ$6,CJ171=$EJ$7,CJ171=$EJ$8),"c",""))</f>
        <v/>
      </c>
      <c r="CU171" t="str">
        <f t="shared" ref="CU171:CU202" si="700">IF(OR(CK171=$S$2,M171=$S$3,CK171=$S$4,CK171=$S$5,CK171=$S$6),"v",IF(OR(CK171=$EH$2,CK171=$EH$3,CK171=$EH$4,CK171=$EH$5,CK171=$EH$6,CK171=$EH$7,CK171=$EH$8,CK171=$EI$2,CK171=$EI$3,CK171=$EI$4,CK171=$EI$5,CK171=$EI$6,CK171=$EI$7,CK171=$EI$8,CK171=$EJ$2,CK171=$EJ$3,CK171=$EJ$4,CK171=$EJ$5,CK171=$EJ$6,CK171=$EJ$7,CK171=$EJ$8),"c",""))</f>
        <v/>
      </c>
      <c r="CV171" t="str">
        <f t="shared" ref="CV171:CV202" si="701">IF(OR(CL171=$S$2,N171=$S$3,CL171=$S$4,CL171=$S$5,CL171=$S$6),"v",IF(OR(CL171=$EH$2,CL171=$EH$3,CL171=$EH$4,CL171=$EH$5,CL171=$EH$6,CL171=$EH$7,CL171=$EH$8,CL171=$EI$2,CL171=$EI$3,CL171=$EI$4,CL171=$EI$5,CL171=$EI$6,CL171=$EI$7,CL171=$EI$8,CL171=$EJ$2,CL171=$EJ$3,CL171=$EJ$4,CL171=$EJ$5,CL171=$EJ$6,CL171=$EJ$7,CL171=$EJ$8),"c",""))</f>
        <v/>
      </c>
      <c r="CW171" t="str">
        <f t="shared" si="618"/>
        <v/>
      </c>
      <c r="CX171" t="str">
        <f t="shared" si="619"/>
        <v/>
      </c>
      <c r="CY171" t="str">
        <f t="shared" si="620"/>
        <v/>
      </c>
      <c r="CZ171" t="str">
        <f t="shared" si="621"/>
        <v/>
      </c>
      <c r="DA171" t="str">
        <f t="shared" si="622"/>
        <v/>
      </c>
      <c r="DB171" t="str">
        <f t="shared" si="623"/>
        <v/>
      </c>
      <c r="DC171" t="str">
        <f t="shared" si="624"/>
        <v/>
      </c>
      <c r="DD171" t="str">
        <f t="shared" si="625"/>
        <v/>
      </c>
      <c r="DE171">
        <f t="shared" si="626"/>
        <v>0</v>
      </c>
      <c r="DF171">
        <f t="shared" ref="DF171:DF202" si="702">LEN(CB171)</f>
        <v>0</v>
      </c>
      <c r="DG171" t="str">
        <f t="shared" ref="DG171:DG202" si="703">IF(AND(DE171&gt;1,RIGHT(CB171,2)=$DC$3),LEFT(CB171,DF171-2),IF(AND(DE171&gt;1,RIGHT(CB171,4)=$DC$4),LEFT(CB171,DF171-4),IF(AND(DE171&gt;1,RIGHT(CB171,4)=$DC$5),LEFT(CB171,DF171-4),IF(AND(DE171&gt;1,RIGHT(CB171,2)=$DC$6),LEFT(CB171,DF171-2),IF(AND(DE171&gt;1,RIGHT(CB171,2)=$DC$7),LEFT(CB171,LEN(CB171)-2),IF(AND(DE171&gt;1,RIGHT(CB171,4)=$DC$8),LEFT(CB171,DF171-4),IF(AND(DE171&gt;1,RIGHT(CB171,4)=$DC$9),LEFT(CB171,DF171-4),IF(AND(DE171&gt;1,RIGHT(CB171,3)=$DE$3),LEFT(CB171,DF171-3),IF(AND(DE171&gt;1,RIGHT(CB171,5)=$DE$4),LEFT(CB171,DF171-5),IF(AND(DE171&gt;1,RIGHT(CB171,4)=$DE$5),LEFT(CB171,DF171-4),IF(AND(DE171&gt;1,RIGHT(CB171,3)=$DE$6),LEFT(CB171,DF171-3),IF(AND(DE171&gt;1,RIGHT(CB171,2)=$DE$7),LEFT(CB171,DF171-2),IF(AND(DE171&gt;1,RIGHT(CB171,3)=$DE$8),LEFT(CB171,DF171-3),IF(AND(DE171&gt;1,RIGHT(CB171,3)=$DE$9),LEFT(CB171,DF171-3),IF(AND(DE171&gt;1,RIGHT(CB171,3)=$DG$3),LEFT(CB171,DF171-3),IF(AND(DE171&gt;1,RIGHT(CB171,3)=$DG$4),LEFT(CB171,DF171-3),IF(AND(DE171&gt;1,RIGHT(CB171,3)=$DG$5),LEFT(CB171,DF171-3),IF(AND(DE171&gt;1,RIGHT(CB171,3)=$DG$6),LEFT(CB171,DF171-3),IF(AND(RIGHT(CB171,4)=$DG$7,DE171&gt;1),LEFT(CB171,DF171-3),IF(AND(RIGHT(CB171,4)=$DG$8,DE171&gt;1),LEFT(CB171,LEN(CB171)-3),""))))))))))))))))))))</f>
        <v/>
      </c>
      <c r="DH171" t="str">
        <f t="shared" si="597"/>
        <v/>
      </c>
      <c r="DI171" t="str">
        <f t="shared" si="598"/>
        <v/>
      </c>
      <c r="DJ171" t="str">
        <f t="shared" si="599"/>
        <v/>
      </c>
      <c r="DK171" t="str">
        <f t="shared" si="600"/>
        <v/>
      </c>
      <c r="DL171" t="str">
        <f t="shared" si="601"/>
        <v/>
      </c>
      <c r="DM171" t="str">
        <f t="shared" si="602"/>
        <v/>
      </c>
      <c r="DN171" t="str">
        <f t="shared" si="603"/>
        <v/>
      </c>
      <c r="DO171" t="str">
        <f t="shared" si="604"/>
        <v/>
      </c>
      <c r="DP171" t="str">
        <f t="shared" si="605"/>
        <v/>
      </c>
      <c r="DQ171" t="str">
        <f t="shared" ref="DQ171:DQ202" si="704">IF(OR(DI171=$S$2,DI171=$S$3,DI171=$S$4,DI171=$S$5,DI171=$S$6),"v",IF(OR(DI171=$EH$2,DI171=$EH$3,DI171=$EH$4,DI171=$EH$5,DI171=$EH$6,DI171=$EH$7,DI171=$EH$8,DI171=$EI$2,DI171=$EI$3,DI171=$EI$4,DI171=$EI$5,DI171=$EI$6,DI171=$EI$7,DI171=$EI$8,DI171=$EJ$2,DI171=$EJ$3,DI171=$EJ$4,DI171=$EJ$5,DI171=$EJ$6,DI171=$EJ$7,DI171=$EJ$8),"c",""))</f>
        <v/>
      </c>
      <c r="DR171" t="str">
        <f t="shared" ref="DR171:DR202" si="705">IF(OR(DJ171=$S$2,DJ171=$S$3,DJ171=$S$4,DJ171=$S$5,DJ171=$S$6),"v",IF(OR(DJ171=$EH$2,DJ171=$EH$3,DJ171=$EH$4,DJ171=$EH$5,DJ171=$EH$6,DJ171=$EH$7,DJ171=$EH$8,DJ171=$EI$2,DJ171=$EI$3,DJ171=$EI$4,DJ171=$EI$5,DJ171=$EI$6,DJ171=$EI$7,DJ171=$EI$8,DJ171=$EJ$2,DJ171=$EJ$3,DJ171=$EJ$4,DJ171=$EJ$5,DJ171=$EJ$6,DJ171=$EJ$7,DJ171=$EJ$8),"c",""))</f>
        <v/>
      </c>
      <c r="DS171" t="str">
        <f t="shared" ref="DS171:DS202" si="706">IF(OR(DK171=$S$2,DK171=$S$3,DK171=$S$4,DK171=$S$5,DK171=$S$6),"v",IF(OR(DK171=$EH$2,DK171=$EH$3,DK171=$EH$4,DK171=$EH$5,DK171=$EH$6,DK171=$EH$7,DK171=$EH$8,DK171=$EI$2,DK171=$EI$3,DK171=$EI$4,DK171=$EI$5,DK171=$EI$6,DK171=$EI$7,DK171=$EI$8,DK171=$EJ$2,DK171=$EJ$3,DK171=$EJ$4,DK171=$EJ$5,DK171=$EJ$6,DK171=$EJ$7,DK171=$EJ$8),"c",""))</f>
        <v/>
      </c>
      <c r="DT171" t="str">
        <f t="shared" ref="DT171:DT202" si="707">IF(OR(DL171=$S$2,DL171=$S$3,DL171=$S$4,DL171=$S$5,DL171=$S$6),"v",IF(OR(DL171=$EH$2,DL171=$EH$3,DL171=$EH$4,DL171=$EH$5,DL171=$EH$6,DL171=$EH$7,DL171=$EH$8,DL171=$EI$2,DL171=$EI$3,DL171=$EI$4,DL171=$EI$5,DL171=$EI$6,DL171=$EI$7,DL171=$EI$8,DL171=$EJ$2,DL171=$EJ$3,DL171=$EJ$4,DL171=$EJ$5,DL171=$EJ$6,DL171=$EJ$7,DL171=$EJ$8),"c",""))</f>
        <v/>
      </c>
      <c r="DU171" t="str">
        <f t="shared" ref="DU171:DU202" si="708">IF(OR(DM171=$S$2,DM171=$S$3,DM171=$S$4,DM171=$S$5,DM171=$S$6),"v",IF(OR(DM171=$EH$2,DM171=$EH$3,DM171=$EH$4,DM171=$EH$5,DM171=$EH$6,DM171=$EH$7,DM171=$EH$8,DM171=$EI$2,DM171=$EI$3,DM171=$EI$4,DM171=$EI$5,DM171=$EI$6,DM171=$EI$7,DM171=$EI$8,DM171=$EJ$2,DM171=$EJ$3,DM171=$EJ$4,DM171=$EJ$5,DM171=$EJ$6,DM171=$EJ$7,DM171=$EJ$8),"c",""))</f>
        <v/>
      </c>
      <c r="DV171" t="str">
        <f t="shared" ref="DV171:DV202" si="709">IF(OR(DN171=$S$2,DN171=$S$3,DN171=$S$4,DN171=$S$5,DN171=$S$6),"v",IF(OR(DN171=$EH$2,DN171=$EH$3,DN171=$EH$4,DN171=$EH$5,DN171=$EH$6,DN171=$EH$7,DN171=$EH$8,DN171=$EI$2,DN171=$EI$3,DN171=$EI$4,DN171=$EI$5,DN171=$EI$6,DN171=$EI$7,DN171=$EI$8,DN171=$EJ$2,DN171=$EJ$3,DN171=$EJ$4,DN171=$EJ$5,DN171=$EJ$6,DN171=$EJ$7,DN171=$EJ$8),"c",""))</f>
        <v/>
      </c>
      <c r="DW171" t="str">
        <f t="shared" ref="DW171:DW202" si="710">IF(OR(DO171=$S$2,DO171=$S$3,DO171=$S$4,DO171=$S$5,DO171=$S$6),"v",IF(OR(DO171=$EH$2,DO171=$EH$3,DO171=$EH$4,DO171=$EH$5,DO171=$EH$6,DO171=$EH$7,DO171=$EH$8,DO171=$EI$2,DO171=$EI$3,DO171=$EI$4,DO171=$EI$5,DO171=$EI$6,DO171=$EI$7,DO171=$EI$8,DO171=$EJ$2,DO171=$EJ$3,DO171=$EJ$4,DO171=$EJ$5,DO171=$EJ$6,DO171=$EJ$7,DO171=$EJ$8),"c",""))</f>
        <v/>
      </c>
      <c r="DX171" t="str">
        <f t="shared" ref="DX171:DX202" si="711">IF(OR(DP171=$S$2,DP171=$S$3,DP171=$S$4,DP171=$S$5,DP171=$S$6),"v",IF(OR(DP171=$EH$2,DP171=$EH$3,DP171=$EH$4,DP171=$EH$5,DP171=$EH$6,DP171=$EH$7,DP171=$EH$8,DP171=$EI$2,DP171=$EI$3,DP171=$EI$4,DP171=$EI$5,DP171=$EI$6,DP171=$EI$7,DP171=$EI$8,DP171=$EJ$2,DP171=$EJ$3,DP171=$EJ$4,DP171=$EJ$5,DP171=$EJ$6,DP171=$EJ$7,DP171=$EJ$8),"c",""))</f>
        <v/>
      </c>
      <c r="DY171" t="str">
        <f t="shared" si="627"/>
        <v/>
      </c>
      <c r="DZ171" t="str">
        <f t="shared" si="628"/>
        <v/>
      </c>
      <c r="EA171" t="str">
        <f t="shared" si="629"/>
        <v/>
      </c>
      <c r="EB171" t="str">
        <f t="shared" si="630"/>
        <v/>
      </c>
      <c r="EC171" t="str">
        <f t="shared" si="631"/>
        <v/>
      </c>
      <c r="ED171" t="str">
        <f t="shared" si="632"/>
        <v/>
      </c>
      <c r="EE171" t="str">
        <f t="shared" si="633"/>
        <v/>
      </c>
      <c r="EF171" t="str">
        <f t="shared" si="634"/>
        <v/>
      </c>
      <c r="EG171">
        <f t="shared" si="615"/>
        <v>0</v>
      </c>
      <c r="EH171" t="str">
        <f t="shared" si="606"/>
        <v/>
      </c>
      <c r="EI171" t="b">
        <f t="shared" ref="EI171:EI202" si="712">IFERROR(IF(LEFT(EH171,1)=$EH$2,$EH$1,IF(LEFT(EH171,1)=$EH$3,$EH$1,IF(LEFT(EH171,1)=$EH$4,$EH$1,IF(LEFT(EH171,1)=$EH$2,$EH$1,IF(LEFT(EH171,1)=$EH$5,$EH$1,IF(LEFT(EH171,1)=$EH$6,$EH$1,IF(LEFT(EH171,1)=$EH$7,$EH$1,IF(LEFT(EH171,1)=$EH$8,$EH$1,IF(LEFT(EH171,1)=$EI$2,$EH$1,IF(LEFT(EH171,1)=$EI$3,$EH$1,IF(LEFT(EH171,1)=$EI$4,$EH$1,IF(LEFT(EH171,1)=$EI$5,$EH$1,IF(LEFT(EH171,1)=$EI$6,$EH$1,IF(LEFT(EH171,1)=$EI$7,$EH$1,IF(LEFT(EH171,1)=$EI$8,$EH$1,IF(LEFT(EH171,1)=$EJ$2,$EH$1,IF(LEFT(EH171,1)=$EJ$3,$EH$1,IF(LEFT(EH171,1)=$EJ$4,$EH$1,IF(LEFT(EH171,1)=$EJ$5,$EH$1,IF(LEFT(EH171,1)=$EJ$6,$EH$1,IF(LEFT(EH171,1)=$EJ$7,$EH$1,IF(LEFT(EH171,1)=$EJ$8,$EH$1,IF(LEFT(EH171,1)=$S$2,$S$1,IF(LEFT(EH171,1)=$S$3,$S$1,IF(LEFT(EH171,1)=$S$4,$S$1,IF(LEFT(EH171,1)=$S$5,$S$1,IF(LEFT(EH171,1)=$S$6,$S$1))))))))))))))))))))))))))),"")</f>
        <v>0</v>
      </c>
      <c r="EJ171" t="b">
        <f t="shared" ref="EJ171:EJ202" si="713">IFERROR(IF(MID(EH171,2,1)=$EH$2,$EH$1,IF(MID(EH171,2,1)=$EH$3,$EH$1,IF(MID(EH171,2,1)=$EH$4,$EH$1,IF(MID(EH171,2,1)=$EH$2,$EH$1,IF(MID(EH171,2,1)=$EH$5,$EH$1,IF(MID(EH171,2,1)=$EH$6,$EH$1,IF(MID(EH171,2,1)=$EH$7,$EH$1,IF(MID(EH171,2,1)=$EH$8,$EH$1,IF(MID(EH171,2,1)=$EI$2,$EH$1,IF(MID(EH171,2,1)=$EI$3,$EH$1,IF(MID(EH171,2,1)=$EI$4,$EH$1,IF(MID(EH171,2,1)=$EI$5,$EH$1,IF(MID(EH171,2,1)=$EI$6,$EH$1,IF(MID(EH171,2,1)=$EI$7,$EH$1,IF(MID(EH171,2,1)=$EI$8,$EH$1,IF(MID(EH171,2,1)=$EJ$2,$EH$1,IF(MID(EH171,2,1)=$EJ$3,$EH$1,IF(MID(EH171,2,1)=$EJ$4,$EH$1,IF(MID(EH171,2,1)=$EJ$5,$EH$1,IF(MID(EH171,2,1)=$EJ$6,$EH$1,IF(MID(EH171,2,1)=$EJ$7,$EH$1,IF(MID(EH171,2,1)=$EJ$8,$EH$1,IF(MID(EH171,2,1)=$S$2,$S$1,IF(MID(EH171,2,1)=$S$3,$S$1,IF(MID(EH171,2,1)=$S$4,$S$1,IF(MID(EH171,2,1)=$S$5,$S$1,IF(MID(EH171,2,1)=$S$6,$S$1))))))))))))))))))))))))))),"")</f>
        <v>0</v>
      </c>
      <c r="EK171" t="b">
        <f t="shared" ref="EK171:EK202" si="714">IFERROR(IF(RIGHT(EH171,1)=$EH$2,$EH$1,IF(RIGHT(EH171,1)=$EH$3,"",IF(RIGHT(EH171,1)=$EH$4,$EH$1,IF(RIGHT(EH171,1)=$EH$2,$EH$1,IF(RIGHT(EH171,1)=$EH$5,$EH$1,IF(RIGHT(EH171,1)=$EH$6,"",IF(RIGHT(EH171,1)=$EH$7,$EH$1,IF(RIGHT(EH171,1)=$EH$8,$EH$1,IF(RIGHT(EH171,1)=$EI$2,$EH$1,IF(RIGHT(EH171,1)=$EI$3,$EH$1,IF(RIGHT(EH171,1)=$EI$4,$EH$1,IF(RIGHT(EH171,1)=$EI$5,$EH$1,IF(RIGHT(EH171,1)=$EI$6,$EH$1,IF(RIGHT(EH171,1)=$EI$7,$EH$1,IF(RIGHT(EH171,1)=$EI$8,$EH$1,IF(RIGHT(EH171,1)=$EJ$2,$EH$1,IF(RIGHT(EH171,1)=$EJ$3,"",IF(RIGHT(EH171,1)=$EJ$4,$EH$1,IF(RIGHT(EH171,1)=$EJ$5,$EH$1,IF(RIGHT(EH171,1)=$EJ$6,$EH$1,IF(RIGHT(EH171,1)=$EJ$7,$EH$1,IF(RIGHT(EH171,1)=$EJ$8,$EH$1,IF(RIGHT(EH171,1)=$S$2,$S$1,IF(RIGHT(EH171,1)=$S$3,$S$1,IF(RIGHT(EH171,1)=$S$4,$S$1,IF(RIGHT(EH171,1)=$S$5,$S$1,IF(RIGHT(EH171,1)=$S$6,$S$1))))))))))))))))))))))))))),"")</f>
        <v>0</v>
      </c>
      <c r="EL171" t="str">
        <f t="shared" si="607"/>
        <v>FALSEFALSEFALSE</v>
      </c>
      <c r="EM171" t="str">
        <f t="shared" si="608"/>
        <v/>
      </c>
      <c r="EN171" t="str">
        <f t="shared" si="609"/>
        <v/>
      </c>
      <c r="EO171" t="str">
        <f t="shared" ref="EO171:EO202" si="715">IF(AND(RIGHT(EN171,2)=$EL$2,EG171&gt;1),LEFT(EN171,LEN(EN171)-1),IF(AND(RIGHT(EN171,2)=$EL$8,EG171&gt;1),LEFT(EN171,LEN(EN171)-1),""))</f>
        <v/>
      </c>
      <c r="EP171" t="str">
        <f t="shared" ref="EP171:EP202" si="716">IF(AND(RIGHT(EN171,2)=$EL$2,EG171&gt;1),LEFT(EN171,LEN(EN171)-1),IF(AND(RIGHT(EN171,2)=$EL$8,EG171&gt;1),LEFT(EN171,LEN(EN171)-1),EN171))</f>
        <v/>
      </c>
      <c r="EQ171" t="str">
        <f t="shared" si="616"/>
        <v/>
      </c>
    </row>
    <row r="172" spans="1:147" x14ac:dyDescent="0.2">
      <c r="A172" t="str">
        <f t="shared" si="636"/>
        <v/>
      </c>
      <c r="B172" s="6" t="str">
        <f t="shared" si="635"/>
        <v/>
      </c>
      <c r="C172" t="str">
        <f t="shared" si="611"/>
        <v/>
      </c>
      <c r="D172" s="8" t="str">
        <f t="shared" si="612"/>
        <v/>
      </c>
      <c r="E172" s="9" t="str">
        <f t="shared" si="637"/>
        <v/>
      </c>
      <c r="F172" s="8" t="str">
        <f t="shared" si="570"/>
        <v/>
      </c>
      <c r="G172" t="str">
        <f t="shared" si="571"/>
        <v/>
      </c>
      <c r="H172" t="str">
        <f t="shared" si="572"/>
        <v/>
      </c>
      <c r="I172" t="str">
        <f t="shared" si="573"/>
        <v/>
      </c>
      <c r="J172" t="str">
        <f t="shared" si="574"/>
        <v/>
      </c>
      <c r="K172" t="str">
        <f t="shared" si="575"/>
        <v/>
      </c>
      <c r="L172" t="str">
        <f t="shared" si="576"/>
        <v/>
      </c>
      <c r="M172" t="str">
        <f t="shared" si="577"/>
        <v/>
      </c>
      <c r="N172" t="str">
        <f t="shared" si="578"/>
        <v/>
      </c>
      <c r="O172" t="str">
        <f t="shared" si="579"/>
        <v/>
      </c>
      <c r="P172" t="str">
        <f t="shared" si="580"/>
        <v/>
      </c>
      <c r="Q172" t="str">
        <f t="shared" si="613"/>
        <v/>
      </c>
      <c r="R172" t="str">
        <f t="shared" si="581"/>
        <v/>
      </c>
      <c r="S172" t="str">
        <f t="shared" si="639"/>
        <v/>
      </c>
      <c r="T172">
        <f t="shared" si="582"/>
        <v>0</v>
      </c>
      <c r="U172" t="str">
        <f t="shared" si="640"/>
        <v/>
      </c>
      <c r="V172" t="str">
        <f t="shared" si="641"/>
        <v/>
      </c>
      <c r="W172" t="str">
        <f t="shared" si="642"/>
        <v/>
      </c>
      <c r="X172" t="str">
        <f t="shared" si="643"/>
        <v/>
      </c>
      <c r="Y172" t="str">
        <f t="shared" si="644"/>
        <v/>
      </c>
      <c r="Z172" t="str">
        <f t="shared" si="645"/>
        <v/>
      </c>
      <c r="AA172" t="str">
        <f t="shared" ref="AA172:AA203" si="717">IF(RIGHT(S172,1)=$EH$2,$EH$1,IF(RIGHT(S172,1)=$EH$3,$EH$1,IF(RIGHT(S172,1)=$EH$4,$EH$1,IF(RIGHT(S172,1)=$EH$2,$EH$1,IF(RIGHT(S172,1)=$EH$5,$EH$1,IF(RIGHT(S172,1)=$EH$6,$EH$1,IF(RIGHT(S172,1)=$EH$7,$EH$1,IF(RIGHT(S172,1)=$EH$8,$EH$1,IF(RIGHT(S172,1)=$EI$2,$EH$1,IF(RIGHT(S172,1)=$EI$3,$EH$1,IF(RIGHT(S172,1)=$EI$4,$EH$1,IF(RIGHT(S172,1)=$EI$5,$EH$1,IF(RIGHT(S172,1)=$EI$6,$EH$1,IF(RIGHT(S172,1)=$EI$7,$EH$1,IF(RIGHT(S172,1)=$EI$8,$EH$1,IF(RIGHT(S172,1)=$EJ$2,$EH$1,IF(RIGHT(S172,1)=$EJ$3,$EH$1,IF(RIGHT(S172,1)=$EJ$4,$EH$1,IF(RIGHT(S172,1)=$EJ$5,$EH$1,IF(RIGHT(S172,1)=$EJ$6,$EH$1,IF(RIGHT(S172,1)=$EJ$7,$EH$1,IF(RIGHT(S172,1)=$EJ$8,$EH$1,IF(RIGHT(S172,1)=$S$2,$S$1,IF(RIGHT(S172,1)=$S$3,$S$1,IF(RIGHT(S172,1)=$S$4,$S$1,IF(RIGHT(S172,1)=$S$5,$S$1,IF(RIGHT(S172,1)=$S$6,$S$1,"")))))))))))))))))))))))))))</f>
        <v/>
      </c>
      <c r="AC172" t="str">
        <f t="shared" si="646"/>
        <v/>
      </c>
      <c r="AD172" t="str">
        <f t="shared" si="647"/>
        <v/>
      </c>
      <c r="AE172" t="str">
        <f t="shared" si="648"/>
        <v/>
      </c>
      <c r="AF172" t="str">
        <f t="shared" si="649"/>
        <v/>
      </c>
      <c r="AG172" t="str">
        <f t="shared" si="650"/>
        <v/>
      </c>
      <c r="AH172" t="str">
        <f t="shared" si="651"/>
        <v/>
      </c>
      <c r="AI172" t="str">
        <f t="shared" si="652"/>
        <v/>
      </c>
      <c r="AJ172" t="str">
        <f t="shared" si="653"/>
        <v/>
      </c>
      <c r="AK172" t="str">
        <f t="shared" si="654"/>
        <v/>
      </c>
      <c r="AL172">
        <f t="shared" si="584"/>
        <v>0</v>
      </c>
      <c r="AM172" t="str">
        <f t="shared" si="655"/>
        <v/>
      </c>
      <c r="AN172" t="str">
        <f t="shared" si="656"/>
        <v/>
      </c>
      <c r="AO172" t="str">
        <f t="shared" si="657"/>
        <v/>
      </c>
      <c r="AP172" t="str">
        <f t="shared" si="614"/>
        <v/>
      </c>
      <c r="AQ172" t="b">
        <f t="shared" si="638"/>
        <v>0</v>
      </c>
      <c r="AR172" t="str">
        <f t="shared" si="658"/>
        <v/>
      </c>
      <c r="AS172" t="str">
        <f t="shared" si="659"/>
        <v/>
      </c>
      <c r="AT172" t="str">
        <f t="shared" si="585"/>
        <v/>
      </c>
      <c r="AU172" t="str">
        <f t="shared" si="660"/>
        <v/>
      </c>
      <c r="AV172" t="str">
        <f t="shared" si="586"/>
        <v/>
      </c>
      <c r="AW172" t="str">
        <f t="shared" si="587"/>
        <v/>
      </c>
      <c r="AX172" t="str">
        <f t="shared" si="588"/>
        <v/>
      </c>
      <c r="AY172" t="str">
        <f t="shared" si="589"/>
        <v/>
      </c>
      <c r="AZ172" t="str">
        <f t="shared" si="590"/>
        <v/>
      </c>
      <c r="BA172" t="str">
        <f t="shared" si="591"/>
        <v/>
      </c>
      <c r="BB172" t="str">
        <f t="shared" si="592"/>
        <v/>
      </c>
      <c r="BC172" t="str">
        <f t="shared" si="661"/>
        <v/>
      </c>
      <c r="BD172" t="str">
        <f t="shared" si="662"/>
        <v/>
      </c>
      <c r="BE172" t="str">
        <f t="shared" si="663"/>
        <v/>
      </c>
      <c r="BF172" t="str">
        <f t="shared" si="664"/>
        <v/>
      </c>
      <c r="BG172" t="str">
        <f t="shared" si="665"/>
        <v/>
      </c>
      <c r="BH172" t="str">
        <f t="shared" si="666"/>
        <v/>
      </c>
      <c r="BI172">
        <f t="shared" si="593"/>
        <v>0</v>
      </c>
      <c r="BJ172" t="str">
        <f t="shared" si="667"/>
        <v/>
      </c>
      <c r="BK172" t="str">
        <f t="shared" si="668"/>
        <v/>
      </c>
      <c r="BL172" t="b">
        <f t="shared" si="669"/>
        <v>0</v>
      </c>
      <c r="BM172" t="str">
        <f t="shared" si="670"/>
        <v/>
      </c>
      <c r="BN172" t="str">
        <f t="shared" si="671"/>
        <v/>
      </c>
      <c r="BO172" t="str">
        <f t="shared" si="672"/>
        <v/>
      </c>
      <c r="BP172" t="str">
        <f t="shared" si="673"/>
        <v/>
      </c>
      <c r="BQ172" t="str">
        <f t="shared" si="674"/>
        <v/>
      </c>
      <c r="BR172" t="str">
        <f t="shared" si="675"/>
        <v/>
      </c>
      <c r="BS172" t="str">
        <f t="shared" si="676"/>
        <v/>
      </c>
      <c r="BT172" t="str">
        <f t="shared" si="677"/>
        <v/>
      </c>
      <c r="BU172" t="str">
        <f t="shared" si="678"/>
        <v/>
      </c>
      <c r="BV172" t="str">
        <f t="shared" si="679"/>
        <v/>
      </c>
      <c r="BW172" t="str">
        <f t="shared" si="680"/>
        <v/>
      </c>
      <c r="BX172" t="str">
        <f t="shared" si="681"/>
        <v/>
      </c>
      <c r="BY172">
        <f t="shared" si="594"/>
        <v>0</v>
      </c>
      <c r="BZ172">
        <f t="shared" si="617"/>
        <v>0</v>
      </c>
      <c r="CA172" t="str">
        <f t="shared" si="682"/>
        <v/>
      </c>
      <c r="CB172" t="str">
        <f t="shared" si="595"/>
        <v/>
      </c>
      <c r="CC172" t="str">
        <f t="shared" si="596"/>
        <v/>
      </c>
      <c r="CD172" t="str">
        <f t="shared" si="683"/>
        <v/>
      </c>
      <c r="CE172" t="str">
        <f t="shared" si="684"/>
        <v/>
      </c>
      <c r="CF172" t="str">
        <f t="shared" si="685"/>
        <v/>
      </c>
      <c r="CG172" t="str">
        <f t="shared" si="686"/>
        <v/>
      </c>
      <c r="CH172" t="str">
        <f t="shared" si="687"/>
        <v/>
      </c>
      <c r="CI172" t="str">
        <f t="shared" si="688"/>
        <v/>
      </c>
      <c r="CJ172" t="str">
        <f t="shared" si="689"/>
        <v/>
      </c>
      <c r="CK172" t="str">
        <f t="shared" si="690"/>
        <v/>
      </c>
      <c r="CL172" t="str">
        <f t="shared" si="691"/>
        <v/>
      </c>
      <c r="CM172" t="str">
        <f t="shared" si="692"/>
        <v/>
      </c>
      <c r="CN172" t="str">
        <f t="shared" si="693"/>
        <v/>
      </c>
      <c r="CO172" t="str">
        <f t="shared" si="694"/>
        <v/>
      </c>
      <c r="CP172" t="str">
        <f t="shared" si="695"/>
        <v/>
      </c>
      <c r="CQ172" t="str">
        <f t="shared" si="696"/>
        <v/>
      </c>
      <c r="CR172" t="str">
        <f t="shared" si="697"/>
        <v/>
      </c>
      <c r="CS172" t="str">
        <f t="shared" si="698"/>
        <v/>
      </c>
      <c r="CT172" t="str">
        <f t="shared" si="699"/>
        <v/>
      </c>
      <c r="CU172" t="str">
        <f t="shared" si="700"/>
        <v/>
      </c>
      <c r="CV172" t="str">
        <f t="shared" si="701"/>
        <v/>
      </c>
      <c r="CW172" t="str">
        <f t="shared" si="618"/>
        <v/>
      </c>
      <c r="CX172" t="str">
        <f t="shared" si="619"/>
        <v/>
      </c>
      <c r="CY172" t="str">
        <f t="shared" si="620"/>
        <v/>
      </c>
      <c r="CZ172" t="str">
        <f t="shared" si="621"/>
        <v/>
      </c>
      <c r="DA172" t="str">
        <f t="shared" si="622"/>
        <v/>
      </c>
      <c r="DB172" t="str">
        <f t="shared" si="623"/>
        <v/>
      </c>
      <c r="DC172" t="str">
        <f t="shared" si="624"/>
        <v/>
      </c>
      <c r="DD172" t="str">
        <f t="shared" si="625"/>
        <v/>
      </c>
      <c r="DE172">
        <f t="shared" si="626"/>
        <v>0</v>
      </c>
      <c r="DF172">
        <f t="shared" si="702"/>
        <v>0</v>
      </c>
      <c r="DG172" t="str">
        <f t="shared" si="703"/>
        <v/>
      </c>
      <c r="DH172" t="str">
        <f t="shared" si="597"/>
        <v/>
      </c>
      <c r="DI172" t="str">
        <f t="shared" si="598"/>
        <v/>
      </c>
      <c r="DJ172" t="str">
        <f t="shared" si="599"/>
        <v/>
      </c>
      <c r="DK172" t="str">
        <f t="shared" si="600"/>
        <v/>
      </c>
      <c r="DL172" t="str">
        <f t="shared" si="601"/>
        <v/>
      </c>
      <c r="DM172" t="str">
        <f t="shared" si="602"/>
        <v/>
      </c>
      <c r="DN172" t="str">
        <f t="shared" si="603"/>
        <v/>
      </c>
      <c r="DO172" t="str">
        <f t="shared" si="604"/>
        <v/>
      </c>
      <c r="DP172" t="str">
        <f t="shared" si="605"/>
        <v/>
      </c>
      <c r="DQ172" t="str">
        <f t="shared" si="704"/>
        <v/>
      </c>
      <c r="DR172" t="str">
        <f t="shared" si="705"/>
        <v/>
      </c>
      <c r="DS172" t="str">
        <f t="shared" si="706"/>
        <v/>
      </c>
      <c r="DT172" t="str">
        <f t="shared" si="707"/>
        <v/>
      </c>
      <c r="DU172" t="str">
        <f t="shared" si="708"/>
        <v/>
      </c>
      <c r="DV172" t="str">
        <f t="shared" si="709"/>
        <v/>
      </c>
      <c r="DW172" t="str">
        <f t="shared" si="710"/>
        <v/>
      </c>
      <c r="DX172" t="str">
        <f t="shared" si="711"/>
        <v/>
      </c>
      <c r="DY172" t="str">
        <f t="shared" si="627"/>
        <v/>
      </c>
      <c r="DZ172" t="str">
        <f t="shared" si="628"/>
        <v/>
      </c>
      <c r="EA172" t="str">
        <f t="shared" si="629"/>
        <v/>
      </c>
      <c r="EB172" t="str">
        <f t="shared" si="630"/>
        <v/>
      </c>
      <c r="EC172" t="str">
        <f t="shared" si="631"/>
        <v/>
      </c>
      <c r="ED172" t="str">
        <f t="shared" si="632"/>
        <v/>
      </c>
      <c r="EE172" t="str">
        <f t="shared" si="633"/>
        <v/>
      </c>
      <c r="EF172" t="str">
        <f t="shared" si="634"/>
        <v/>
      </c>
      <c r="EG172">
        <f t="shared" si="615"/>
        <v>0</v>
      </c>
      <c r="EH172" t="str">
        <f t="shared" si="606"/>
        <v/>
      </c>
      <c r="EI172" t="b">
        <f t="shared" si="712"/>
        <v>0</v>
      </c>
      <c r="EJ172" t="b">
        <f t="shared" si="713"/>
        <v>0</v>
      </c>
      <c r="EK172" t="b">
        <f t="shared" si="714"/>
        <v>0</v>
      </c>
      <c r="EL172" t="str">
        <f t="shared" si="607"/>
        <v>FALSEFALSEFALSE</v>
      </c>
      <c r="EM172" t="str">
        <f t="shared" si="608"/>
        <v/>
      </c>
      <c r="EN172" t="str">
        <f t="shared" si="609"/>
        <v/>
      </c>
      <c r="EO172" t="str">
        <f t="shared" si="715"/>
        <v/>
      </c>
      <c r="EP172" t="str">
        <f t="shared" si="716"/>
        <v/>
      </c>
      <c r="EQ172" t="str">
        <f t="shared" si="616"/>
        <v/>
      </c>
    </row>
    <row r="173" spans="1:147" x14ac:dyDescent="0.2">
      <c r="A173" t="str">
        <f t="shared" si="636"/>
        <v/>
      </c>
      <c r="B173" s="6" t="str">
        <f t="shared" si="635"/>
        <v/>
      </c>
      <c r="C173" t="str">
        <f t="shared" si="611"/>
        <v/>
      </c>
      <c r="D173" s="8" t="str">
        <f t="shared" si="612"/>
        <v/>
      </c>
      <c r="E173" s="9" t="str">
        <f t="shared" si="637"/>
        <v/>
      </c>
      <c r="F173" s="8" t="str">
        <f t="shared" si="570"/>
        <v/>
      </c>
      <c r="G173" t="str">
        <f t="shared" si="571"/>
        <v/>
      </c>
      <c r="H173" t="str">
        <f t="shared" si="572"/>
        <v/>
      </c>
      <c r="I173" t="str">
        <f t="shared" si="573"/>
        <v/>
      </c>
      <c r="J173" t="str">
        <f t="shared" si="574"/>
        <v/>
      </c>
      <c r="K173" t="str">
        <f t="shared" si="575"/>
        <v/>
      </c>
      <c r="L173" t="str">
        <f t="shared" si="576"/>
        <v/>
      </c>
      <c r="M173" t="str">
        <f t="shared" si="577"/>
        <v/>
      </c>
      <c r="N173" t="str">
        <f t="shared" si="578"/>
        <v/>
      </c>
      <c r="O173" t="str">
        <f t="shared" si="579"/>
        <v/>
      </c>
      <c r="P173" t="str">
        <f t="shared" si="580"/>
        <v/>
      </c>
      <c r="Q173" t="str">
        <f t="shared" si="613"/>
        <v/>
      </c>
      <c r="R173" t="str">
        <f t="shared" si="581"/>
        <v/>
      </c>
      <c r="S173" t="str">
        <f t="shared" si="639"/>
        <v/>
      </c>
      <c r="T173">
        <f t="shared" si="582"/>
        <v>0</v>
      </c>
      <c r="U173" t="str">
        <f t="shared" si="640"/>
        <v/>
      </c>
      <c r="V173" t="str">
        <f t="shared" si="641"/>
        <v/>
      </c>
      <c r="W173" t="str">
        <f t="shared" si="642"/>
        <v/>
      </c>
      <c r="X173" t="str">
        <f t="shared" si="643"/>
        <v/>
      </c>
      <c r="Y173" t="str">
        <f t="shared" si="644"/>
        <v/>
      </c>
      <c r="Z173" t="str">
        <f t="shared" si="645"/>
        <v/>
      </c>
      <c r="AA173" t="str">
        <f t="shared" si="717"/>
        <v/>
      </c>
      <c r="AC173" t="str">
        <f t="shared" si="646"/>
        <v/>
      </c>
      <c r="AD173" t="str">
        <f t="shared" si="647"/>
        <v/>
      </c>
      <c r="AE173" t="str">
        <f t="shared" si="648"/>
        <v/>
      </c>
      <c r="AF173" t="str">
        <f t="shared" si="649"/>
        <v/>
      </c>
      <c r="AG173" t="str">
        <f t="shared" si="650"/>
        <v/>
      </c>
      <c r="AH173" t="str">
        <f t="shared" si="651"/>
        <v/>
      </c>
      <c r="AI173" t="str">
        <f t="shared" si="652"/>
        <v/>
      </c>
      <c r="AJ173" t="str">
        <f t="shared" si="653"/>
        <v/>
      </c>
      <c r="AK173" t="str">
        <f t="shared" si="654"/>
        <v/>
      </c>
      <c r="AL173">
        <f t="shared" si="584"/>
        <v>0</v>
      </c>
      <c r="AM173" t="str">
        <f t="shared" si="655"/>
        <v/>
      </c>
      <c r="AN173" t="str">
        <f t="shared" si="656"/>
        <v/>
      </c>
      <c r="AO173" t="str">
        <f t="shared" si="657"/>
        <v/>
      </c>
      <c r="AP173" t="str">
        <f t="shared" si="614"/>
        <v/>
      </c>
      <c r="AQ173" t="b">
        <f t="shared" si="638"/>
        <v>0</v>
      </c>
      <c r="AR173" t="str">
        <f t="shared" si="658"/>
        <v/>
      </c>
      <c r="AS173" t="str">
        <f t="shared" si="659"/>
        <v/>
      </c>
      <c r="AT173" t="str">
        <f t="shared" si="585"/>
        <v/>
      </c>
      <c r="AU173" t="str">
        <f t="shared" si="660"/>
        <v/>
      </c>
      <c r="AV173" t="str">
        <f t="shared" si="586"/>
        <v/>
      </c>
      <c r="AW173" t="str">
        <f t="shared" si="587"/>
        <v/>
      </c>
      <c r="AX173" t="str">
        <f t="shared" si="588"/>
        <v/>
      </c>
      <c r="AY173" t="str">
        <f t="shared" si="589"/>
        <v/>
      </c>
      <c r="AZ173" t="str">
        <f t="shared" si="590"/>
        <v/>
      </c>
      <c r="BA173" t="str">
        <f t="shared" si="591"/>
        <v/>
      </c>
      <c r="BB173" t="str">
        <f t="shared" si="592"/>
        <v/>
      </c>
      <c r="BC173" t="str">
        <f t="shared" si="661"/>
        <v/>
      </c>
      <c r="BD173" t="str">
        <f t="shared" si="662"/>
        <v/>
      </c>
      <c r="BE173" t="str">
        <f t="shared" si="663"/>
        <v/>
      </c>
      <c r="BF173" t="str">
        <f t="shared" si="664"/>
        <v/>
      </c>
      <c r="BG173" t="str">
        <f t="shared" si="665"/>
        <v/>
      </c>
      <c r="BH173" t="str">
        <f t="shared" si="666"/>
        <v/>
      </c>
      <c r="BI173">
        <f t="shared" si="593"/>
        <v>0</v>
      </c>
      <c r="BJ173" t="str">
        <f t="shared" si="667"/>
        <v/>
      </c>
      <c r="BK173" t="str">
        <f t="shared" si="668"/>
        <v/>
      </c>
      <c r="BL173" t="b">
        <f t="shared" si="669"/>
        <v>0</v>
      </c>
      <c r="BM173" t="str">
        <f t="shared" si="670"/>
        <v/>
      </c>
      <c r="BN173" t="str">
        <f t="shared" si="671"/>
        <v/>
      </c>
      <c r="BO173" t="str">
        <f t="shared" si="672"/>
        <v/>
      </c>
      <c r="BP173" t="str">
        <f t="shared" si="673"/>
        <v/>
      </c>
      <c r="BQ173" t="str">
        <f t="shared" si="674"/>
        <v/>
      </c>
      <c r="BR173" t="str">
        <f t="shared" si="675"/>
        <v/>
      </c>
      <c r="BS173" t="str">
        <f t="shared" si="676"/>
        <v/>
      </c>
      <c r="BT173" t="str">
        <f t="shared" si="677"/>
        <v/>
      </c>
      <c r="BU173" t="str">
        <f t="shared" si="678"/>
        <v/>
      </c>
      <c r="BV173" t="str">
        <f t="shared" si="679"/>
        <v/>
      </c>
      <c r="BW173" t="str">
        <f t="shared" si="680"/>
        <v/>
      </c>
      <c r="BX173" t="str">
        <f t="shared" si="681"/>
        <v/>
      </c>
      <c r="BY173">
        <f t="shared" si="594"/>
        <v>0</v>
      </c>
      <c r="BZ173">
        <f t="shared" si="617"/>
        <v>0</v>
      </c>
      <c r="CA173" t="str">
        <f t="shared" si="682"/>
        <v/>
      </c>
      <c r="CB173" t="str">
        <f t="shared" si="595"/>
        <v/>
      </c>
      <c r="CC173" t="str">
        <f t="shared" si="596"/>
        <v/>
      </c>
      <c r="CD173" t="str">
        <f t="shared" si="683"/>
        <v/>
      </c>
      <c r="CE173" t="str">
        <f t="shared" si="684"/>
        <v/>
      </c>
      <c r="CF173" t="str">
        <f t="shared" si="685"/>
        <v/>
      </c>
      <c r="CG173" t="str">
        <f t="shared" si="686"/>
        <v/>
      </c>
      <c r="CH173" t="str">
        <f t="shared" si="687"/>
        <v/>
      </c>
      <c r="CI173" t="str">
        <f t="shared" si="688"/>
        <v/>
      </c>
      <c r="CJ173" t="str">
        <f t="shared" si="689"/>
        <v/>
      </c>
      <c r="CK173" t="str">
        <f t="shared" si="690"/>
        <v/>
      </c>
      <c r="CL173" t="str">
        <f t="shared" si="691"/>
        <v/>
      </c>
      <c r="CM173" t="str">
        <f t="shared" si="692"/>
        <v/>
      </c>
      <c r="CN173" t="str">
        <f t="shared" si="693"/>
        <v/>
      </c>
      <c r="CO173" t="str">
        <f t="shared" si="694"/>
        <v/>
      </c>
      <c r="CP173" t="str">
        <f t="shared" si="695"/>
        <v/>
      </c>
      <c r="CQ173" t="str">
        <f t="shared" si="696"/>
        <v/>
      </c>
      <c r="CR173" t="str">
        <f t="shared" si="697"/>
        <v/>
      </c>
      <c r="CS173" t="str">
        <f t="shared" si="698"/>
        <v/>
      </c>
      <c r="CT173" t="str">
        <f t="shared" si="699"/>
        <v/>
      </c>
      <c r="CU173" t="str">
        <f t="shared" si="700"/>
        <v/>
      </c>
      <c r="CV173" t="str">
        <f t="shared" si="701"/>
        <v/>
      </c>
      <c r="CW173" t="str">
        <f t="shared" si="618"/>
        <v/>
      </c>
      <c r="CX173" t="str">
        <f t="shared" si="619"/>
        <v/>
      </c>
      <c r="CY173" t="str">
        <f t="shared" si="620"/>
        <v/>
      </c>
      <c r="CZ173" t="str">
        <f t="shared" si="621"/>
        <v/>
      </c>
      <c r="DA173" t="str">
        <f t="shared" si="622"/>
        <v/>
      </c>
      <c r="DB173" t="str">
        <f t="shared" si="623"/>
        <v/>
      </c>
      <c r="DC173" t="str">
        <f t="shared" si="624"/>
        <v/>
      </c>
      <c r="DD173" t="str">
        <f t="shared" si="625"/>
        <v/>
      </c>
      <c r="DE173">
        <f t="shared" si="626"/>
        <v>0</v>
      </c>
      <c r="DF173">
        <f t="shared" si="702"/>
        <v>0</v>
      </c>
      <c r="DG173" t="str">
        <f t="shared" si="703"/>
        <v/>
      </c>
      <c r="DH173" t="str">
        <f t="shared" si="597"/>
        <v/>
      </c>
      <c r="DI173" t="str">
        <f t="shared" si="598"/>
        <v/>
      </c>
      <c r="DJ173" t="str">
        <f t="shared" si="599"/>
        <v/>
      </c>
      <c r="DK173" t="str">
        <f t="shared" si="600"/>
        <v/>
      </c>
      <c r="DL173" t="str">
        <f t="shared" si="601"/>
        <v/>
      </c>
      <c r="DM173" t="str">
        <f t="shared" si="602"/>
        <v/>
      </c>
      <c r="DN173" t="str">
        <f t="shared" si="603"/>
        <v/>
      </c>
      <c r="DO173" t="str">
        <f t="shared" si="604"/>
        <v/>
      </c>
      <c r="DP173" t="str">
        <f t="shared" si="605"/>
        <v/>
      </c>
      <c r="DQ173" t="str">
        <f t="shared" si="704"/>
        <v/>
      </c>
      <c r="DR173" t="str">
        <f t="shared" si="705"/>
        <v/>
      </c>
      <c r="DS173" t="str">
        <f t="shared" si="706"/>
        <v/>
      </c>
      <c r="DT173" t="str">
        <f t="shared" si="707"/>
        <v/>
      </c>
      <c r="DU173" t="str">
        <f t="shared" si="708"/>
        <v/>
      </c>
      <c r="DV173" t="str">
        <f t="shared" si="709"/>
        <v/>
      </c>
      <c r="DW173" t="str">
        <f t="shared" si="710"/>
        <v/>
      </c>
      <c r="DX173" t="str">
        <f t="shared" si="711"/>
        <v/>
      </c>
      <c r="DY173" t="str">
        <f t="shared" si="627"/>
        <v/>
      </c>
      <c r="DZ173" t="str">
        <f t="shared" si="628"/>
        <v/>
      </c>
      <c r="EA173" t="str">
        <f t="shared" si="629"/>
        <v/>
      </c>
      <c r="EB173" t="str">
        <f t="shared" si="630"/>
        <v/>
      </c>
      <c r="EC173" t="str">
        <f t="shared" si="631"/>
        <v/>
      </c>
      <c r="ED173" t="str">
        <f t="shared" si="632"/>
        <v/>
      </c>
      <c r="EE173" t="str">
        <f t="shared" si="633"/>
        <v/>
      </c>
      <c r="EF173" t="str">
        <f t="shared" si="634"/>
        <v/>
      </c>
      <c r="EG173">
        <f t="shared" si="615"/>
        <v>0</v>
      </c>
      <c r="EH173" t="str">
        <f t="shared" si="606"/>
        <v/>
      </c>
      <c r="EI173" t="b">
        <f t="shared" si="712"/>
        <v>0</v>
      </c>
      <c r="EJ173" t="b">
        <f t="shared" si="713"/>
        <v>0</v>
      </c>
      <c r="EK173" t="b">
        <f t="shared" si="714"/>
        <v>0</v>
      </c>
      <c r="EL173" t="str">
        <f t="shared" si="607"/>
        <v>FALSEFALSEFALSE</v>
      </c>
      <c r="EM173" t="str">
        <f t="shared" si="608"/>
        <v/>
      </c>
      <c r="EN173" t="str">
        <f t="shared" si="609"/>
        <v/>
      </c>
      <c r="EO173" t="str">
        <f t="shared" si="715"/>
        <v/>
      </c>
      <c r="EP173" t="str">
        <f t="shared" si="716"/>
        <v/>
      </c>
      <c r="EQ173" t="str">
        <f t="shared" si="616"/>
        <v/>
      </c>
    </row>
    <row r="174" spans="1:147" x14ac:dyDescent="0.2">
      <c r="A174" t="str">
        <f t="shared" si="636"/>
        <v/>
      </c>
      <c r="B174" s="6" t="str">
        <f t="shared" si="635"/>
        <v/>
      </c>
      <c r="C174" t="str">
        <f t="shared" si="611"/>
        <v/>
      </c>
      <c r="D174" s="8" t="str">
        <f t="shared" si="612"/>
        <v/>
      </c>
      <c r="E174" s="9" t="str">
        <f t="shared" si="637"/>
        <v/>
      </c>
      <c r="F174" s="8" t="str">
        <f t="shared" si="570"/>
        <v/>
      </c>
      <c r="G174" t="str">
        <f t="shared" si="571"/>
        <v/>
      </c>
      <c r="H174" t="str">
        <f t="shared" si="572"/>
        <v/>
      </c>
      <c r="I174" t="str">
        <f t="shared" si="573"/>
        <v/>
      </c>
      <c r="J174" t="str">
        <f t="shared" si="574"/>
        <v/>
      </c>
      <c r="K174" t="str">
        <f t="shared" si="575"/>
        <v/>
      </c>
      <c r="L174" t="str">
        <f t="shared" si="576"/>
        <v/>
      </c>
      <c r="M174" t="str">
        <f t="shared" si="577"/>
        <v/>
      </c>
      <c r="N174" t="str">
        <f t="shared" si="578"/>
        <v/>
      </c>
      <c r="O174" t="str">
        <f t="shared" si="579"/>
        <v/>
      </c>
      <c r="P174" t="str">
        <f t="shared" si="580"/>
        <v/>
      </c>
      <c r="Q174" t="str">
        <f t="shared" si="613"/>
        <v/>
      </c>
      <c r="R174" t="str">
        <f t="shared" si="581"/>
        <v/>
      </c>
      <c r="S174" t="str">
        <f t="shared" si="639"/>
        <v/>
      </c>
      <c r="T174">
        <f t="shared" si="582"/>
        <v>0</v>
      </c>
      <c r="U174" t="str">
        <f t="shared" si="640"/>
        <v/>
      </c>
      <c r="V174" t="str">
        <f t="shared" si="641"/>
        <v/>
      </c>
      <c r="W174" t="str">
        <f t="shared" si="642"/>
        <v/>
      </c>
      <c r="X174" t="str">
        <f t="shared" si="643"/>
        <v/>
      </c>
      <c r="Y174" t="str">
        <f t="shared" si="644"/>
        <v/>
      </c>
      <c r="Z174" t="str">
        <f t="shared" si="645"/>
        <v/>
      </c>
      <c r="AA174" t="str">
        <f t="shared" si="717"/>
        <v/>
      </c>
      <c r="AC174" t="str">
        <f t="shared" si="646"/>
        <v/>
      </c>
      <c r="AD174" t="str">
        <f t="shared" si="647"/>
        <v/>
      </c>
      <c r="AE174" t="str">
        <f t="shared" si="648"/>
        <v/>
      </c>
      <c r="AF174" t="str">
        <f t="shared" si="649"/>
        <v/>
      </c>
      <c r="AG174" t="str">
        <f t="shared" si="650"/>
        <v/>
      </c>
      <c r="AH174" t="str">
        <f t="shared" si="651"/>
        <v/>
      </c>
      <c r="AI174" t="str">
        <f t="shared" si="652"/>
        <v/>
      </c>
      <c r="AJ174" t="str">
        <f t="shared" si="653"/>
        <v/>
      </c>
      <c r="AK174" t="str">
        <f t="shared" si="654"/>
        <v/>
      </c>
      <c r="AL174">
        <f t="shared" si="584"/>
        <v>0</v>
      </c>
      <c r="AM174" t="str">
        <f t="shared" si="655"/>
        <v/>
      </c>
      <c r="AN174" t="str">
        <f t="shared" si="656"/>
        <v/>
      </c>
      <c r="AO174" t="str">
        <f t="shared" si="657"/>
        <v/>
      </c>
      <c r="AP174" t="str">
        <f t="shared" si="614"/>
        <v/>
      </c>
      <c r="AQ174" t="b">
        <f t="shared" si="638"/>
        <v>0</v>
      </c>
      <c r="AR174" t="str">
        <f t="shared" si="658"/>
        <v/>
      </c>
      <c r="AS174" t="str">
        <f t="shared" si="659"/>
        <v/>
      </c>
      <c r="AT174" t="str">
        <f t="shared" si="585"/>
        <v/>
      </c>
      <c r="AU174" t="str">
        <f t="shared" si="660"/>
        <v/>
      </c>
      <c r="AV174" t="str">
        <f t="shared" si="586"/>
        <v/>
      </c>
      <c r="AW174" t="str">
        <f t="shared" si="587"/>
        <v/>
      </c>
      <c r="AX174" t="str">
        <f t="shared" si="588"/>
        <v/>
      </c>
      <c r="AY174" t="str">
        <f t="shared" si="589"/>
        <v/>
      </c>
      <c r="AZ174" t="str">
        <f t="shared" si="590"/>
        <v/>
      </c>
      <c r="BA174" t="str">
        <f t="shared" si="591"/>
        <v/>
      </c>
      <c r="BB174" t="str">
        <f t="shared" si="592"/>
        <v/>
      </c>
      <c r="BC174" t="str">
        <f t="shared" si="661"/>
        <v/>
      </c>
      <c r="BD174" t="str">
        <f t="shared" si="662"/>
        <v/>
      </c>
      <c r="BE174" t="str">
        <f t="shared" si="663"/>
        <v/>
      </c>
      <c r="BF174" t="str">
        <f t="shared" si="664"/>
        <v/>
      </c>
      <c r="BG174" t="str">
        <f t="shared" si="665"/>
        <v/>
      </c>
      <c r="BH174" t="str">
        <f t="shared" si="666"/>
        <v/>
      </c>
      <c r="BI174">
        <f t="shared" si="593"/>
        <v>0</v>
      </c>
      <c r="BJ174" t="str">
        <f t="shared" si="667"/>
        <v/>
      </c>
      <c r="BK174" t="str">
        <f t="shared" si="668"/>
        <v/>
      </c>
      <c r="BL174" t="b">
        <f t="shared" si="669"/>
        <v>0</v>
      </c>
      <c r="BM174" t="str">
        <f t="shared" si="670"/>
        <v/>
      </c>
      <c r="BN174" t="str">
        <f t="shared" si="671"/>
        <v/>
      </c>
      <c r="BO174" t="str">
        <f t="shared" si="672"/>
        <v/>
      </c>
      <c r="BP174" t="str">
        <f t="shared" si="673"/>
        <v/>
      </c>
      <c r="BQ174" t="str">
        <f t="shared" si="674"/>
        <v/>
      </c>
      <c r="BR174" t="str">
        <f t="shared" si="675"/>
        <v/>
      </c>
      <c r="BS174" t="str">
        <f t="shared" si="676"/>
        <v/>
      </c>
      <c r="BT174" t="str">
        <f t="shared" si="677"/>
        <v/>
      </c>
      <c r="BU174" t="str">
        <f t="shared" si="678"/>
        <v/>
      </c>
      <c r="BV174" t="str">
        <f t="shared" si="679"/>
        <v/>
      </c>
      <c r="BW174" t="str">
        <f t="shared" si="680"/>
        <v/>
      </c>
      <c r="BX174" t="str">
        <f t="shared" si="681"/>
        <v/>
      </c>
      <c r="BY174">
        <f t="shared" si="594"/>
        <v>0</v>
      </c>
      <c r="BZ174">
        <f t="shared" si="617"/>
        <v>0</v>
      </c>
      <c r="CA174" t="str">
        <f t="shared" si="682"/>
        <v/>
      </c>
      <c r="CB174" t="str">
        <f t="shared" si="595"/>
        <v/>
      </c>
      <c r="CC174" t="str">
        <f t="shared" si="596"/>
        <v/>
      </c>
      <c r="CD174" t="str">
        <f t="shared" si="683"/>
        <v/>
      </c>
      <c r="CE174" t="str">
        <f t="shared" si="684"/>
        <v/>
      </c>
      <c r="CF174" t="str">
        <f t="shared" si="685"/>
        <v/>
      </c>
      <c r="CG174" t="str">
        <f t="shared" si="686"/>
        <v/>
      </c>
      <c r="CH174" t="str">
        <f t="shared" si="687"/>
        <v/>
      </c>
      <c r="CI174" t="str">
        <f t="shared" si="688"/>
        <v/>
      </c>
      <c r="CJ174" t="str">
        <f t="shared" si="689"/>
        <v/>
      </c>
      <c r="CK174" t="str">
        <f t="shared" si="690"/>
        <v/>
      </c>
      <c r="CL174" t="str">
        <f t="shared" si="691"/>
        <v/>
      </c>
      <c r="CM174" t="str">
        <f t="shared" si="692"/>
        <v/>
      </c>
      <c r="CN174" t="str">
        <f t="shared" si="693"/>
        <v/>
      </c>
      <c r="CO174" t="str">
        <f t="shared" si="694"/>
        <v/>
      </c>
      <c r="CP174" t="str">
        <f t="shared" si="695"/>
        <v/>
      </c>
      <c r="CQ174" t="str">
        <f t="shared" si="696"/>
        <v/>
      </c>
      <c r="CR174" t="str">
        <f t="shared" si="697"/>
        <v/>
      </c>
      <c r="CS174" t="str">
        <f t="shared" si="698"/>
        <v/>
      </c>
      <c r="CT174" t="str">
        <f t="shared" si="699"/>
        <v/>
      </c>
      <c r="CU174" t="str">
        <f t="shared" si="700"/>
        <v/>
      </c>
      <c r="CV174" t="str">
        <f t="shared" si="701"/>
        <v/>
      </c>
      <c r="CW174" t="str">
        <f t="shared" si="618"/>
        <v/>
      </c>
      <c r="CX174" t="str">
        <f t="shared" si="619"/>
        <v/>
      </c>
      <c r="CY174" t="str">
        <f t="shared" si="620"/>
        <v/>
      </c>
      <c r="CZ174" t="str">
        <f t="shared" si="621"/>
        <v/>
      </c>
      <c r="DA174" t="str">
        <f t="shared" si="622"/>
        <v/>
      </c>
      <c r="DB174" t="str">
        <f t="shared" si="623"/>
        <v/>
      </c>
      <c r="DC174" t="str">
        <f t="shared" si="624"/>
        <v/>
      </c>
      <c r="DD174" t="str">
        <f t="shared" si="625"/>
        <v/>
      </c>
      <c r="DE174">
        <f t="shared" si="626"/>
        <v>0</v>
      </c>
      <c r="DF174">
        <f t="shared" si="702"/>
        <v>0</v>
      </c>
      <c r="DG174" t="str">
        <f t="shared" si="703"/>
        <v/>
      </c>
      <c r="DH174" t="str">
        <f t="shared" si="597"/>
        <v/>
      </c>
      <c r="DI174" t="str">
        <f t="shared" si="598"/>
        <v/>
      </c>
      <c r="DJ174" t="str">
        <f t="shared" si="599"/>
        <v/>
      </c>
      <c r="DK174" t="str">
        <f t="shared" si="600"/>
        <v/>
      </c>
      <c r="DL174" t="str">
        <f t="shared" si="601"/>
        <v/>
      </c>
      <c r="DM174" t="str">
        <f t="shared" si="602"/>
        <v/>
      </c>
      <c r="DN174" t="str">
        <f t="shared" si="603"/>
        <v/>
      </c>
      <c r="DO174" t="str">
        <f t="shared" si="604"/>
        <v/>
      </c>
      <c r="DP174" t="str">
        <f t="shared" si="605"/>
        <v/>
      </c>
      <c r="DQ174" t="str">
        <f t="shared" si="704"/>
        <v/>
      </c>
      <c r="DR174" t="str">
        <f t="shared" si="705"/>
        <v/>
      </c>
      <c r="DS174" t="str">
        <f t="shared" si="706"/>
        <v/>
      </c>
      <c r="DT174" t="str">
        <f t="shared" si="707"/>
        <v/>
      </c>
      <c r="DU174" t="str">
        <f t="shared" si="708"/>
        <v/>
      </c>
      <c r="DV174" t="str">
        <f t="shared" si="709"/>
        <v/>
      </c>
      <c r="DW174" t="str">
        <f t="shared" si="710"/>
        <v/>
      </c>
      <c r="DX174" t="str">
        <f t="shared" si="711"/>
        <v/>
      </c>
      <c r="DY174" t="str">
        <f t="shared" si="627"/>
        <v/>
      </c>
      <c r="DZ174" t="str">
        <f t="shared" si="628"/>
        <v/>
      </c>
      <c r="EA174" t="str">
        <f t="shared" si="629"/>
        <v/>
      </c>
      <c r="EB174" t="str">
        <f t="shared" si="630"/>
        <v/>
      </c>
      <c r="EC174" t="str">
        <f t="shared" si="631"/>
        <v/>
      </c>
      <c r="ED174" t="str">
        <f t="shared" si="632"/>
        <v/>
      </c>
      <c r="EE174" t="str">
        <f t="shared" si="633"/>
        <v/>
      </c>
      <c r="EF174" t="str">
        <f t="shared" si="634"/>
        <v/>
      </c>
      <c r="EG174">
        <f t="shared" si="615"/>
        <v>0</v>
      </c>
      <c r="EH174" t="str">
        <f t="shared" si="606"/>
        <v/>
      </c>
      <c r="EI174" t="b">
        <f t="shared" si="712"/>
        <v>0</v>
      </c>
      <c r="EJ174" t="b">
        <f t="shared" si="713"/>
        <v>0</v>
      </c>
      <c r="EK174" t="b">
        <f t="shared" si="714"/>
        <v>0</v>
      </c>
      <c r="EL174" t="str">
        <f t="shared" si="607"/>
        <v>FALSEFALSEFALSE</v>
      </c>
      <c r="EM174" t="str">
        <f t="shared" si="608"/>
        <v/>
      </c>
      <c r="EN174" t="str">
        <f t="shared" si="609"/>
        <v/>
      </c>
      <c r="EO174" t="str">
        <f t="shared" si="715"/>
        <v/>
      </c>
      <c r="EP174" t="str">
        <f t="shared" si="716"/>
        <v/>
      </c>
      <c r="EQ174" t="str">
        <f t="shared" si="616"/>
        <v/>
      </c>
    </row>
    <row r="175" spans="1:147" x14ac:dyDescent="0.2">
      <c r="A175" t="str">
        <f t="shared" si="636"/>
        <v/>
      </c>
      <c r="B175" s="6" t="str">
        <f t="shared" si="635"/>
        <v/>
      </c>
      <c r="C175" t="str">
        <f t="shared" si="611"/>
        <v/>
      </c>
      <c r="D175" s="8" t="str">
        <f t="shared" si="612"/>
        <v/>
      </c>
      <c r="E175" s="9" t="str">
        <f t="shared" si="637"/>
        <v/>
      </c>
      <c r="F175" s="8" t="str">
        <f t="shared" si="570"/>
        <v/>
      </c>
      <c r="G175" t="str">
        <f t="shared" si="571"/>
        <v/>
      </c>
      <c r="H175" t="str">
        <f t="shared" si="572"/>
        <v/>
      </c>
      <c r="I175" t="str">
        <f t="shared" si="573"/>
        <v/>
      </c>
      <c r="J175" t="str">
        <f t="shared" si="574"/>
        <v/>
      </c>
      <c r="K175" t="str">
        <f t="shared" si="575"/>
        <v/>
      </c>
      <c r="L175" t="str">
        <f t="shared" si="576"/>
        <v/>
      </c>
      <c r="M175" t="str">
        <f t="shared" si="577"/>
        <v/>
      </c>
      <c r="N175" t="str">
        <f t="shared" si="578"/>
        <v/>
      </c>
      <c r="O175" t="str">
        <f t="shared" si="579"/>
        <v/>
      </c>
      <c r="P175" t="str">
        <f t="shared" si="580"/>
        <v/>
      </c>
      <c r="Q175" t="str">
        <f t="shared" si="613"/>
        <v/>
      </c>
      <c r="R175" t="str">
        <f t="shared" si="581"/>
        <v/>
      </c>
      <c r="S175" t="str">
        <f t="shared" si="639"/>
        <v/>
      </c>
      <c r="T175">
        <f t="shared" si="582"/>
        <v>0</v>
      </c>
      <c r="U175" t="str">
        <f t="shared" si="640"/>
        <v/>
      </c>
      <c r="V175" t="str">
        <f t="shared" si="641"/>
        <v/>
      </c>
      <c r="W175" t="str">
        <f t="shared" si="642"/>
        <v/>
      </c>
      <c r="X175" t="str">
        <f t="shared" si="643"/>
        <v/>
      </c>
      <c r="Y175" t="str">
        <f t="shared" si="644"/>
        <v/>
      </c>
      <c r="Z175" t="str">
        <f t="shared" si="645"/>
        <v/>
      </c>
      <c r="AA175" t="str">
        <f t="shared" si="717"/>
        <v/>
      </c>
      <c r="AC175" t="str">
        <f t="shared" si="646"/>
        <v/>
      </c>
      <c r="AD175" t="str">
        <f t="shared" si="647"/>
        <v/>
      </c>
      <c r="AE175" t="str">
        <f t="shared" si="648"/>
        <v/>
      </c>
      <c r="AF175" t="str">
        <f t="shared" si="649"/>
        <v/>
      </c>
      <c r="AG175" t="str">
        <f t="shared" si="650"/>
        <v/>
      </c>
      <c r="AH175" t="str">
        <f t="shared" si="651"/>
        <v/>
      </c>
      <c r="AI175" t="str">
        <f t="shared" si="652"/>
        <v/>
      </c>
      <c r="AJ175" t="str">
        <f t="shared" si="653"/>
        <v/>
      </c>
      <c r="AK175" t="str">
        <f t="shared" si="654"/>
        <v/>
      </c>
      <c r="AL175">
        <f t="shared" si="584"/>
        <v>0</v>
      </c>
      <c r="AM175" t="str">
        <f t="shared" si="655"/>
        <v/>
      </c>
      <c r="AN175" t="str">
        <f t="shared" si="656"/>
        <v/>
      </c>
      <c r="AO175" t="str">
        <f t="shared" si="657"/>
        <v/>
      </c>
      <c r="AP175" t="str">
        <f t="shared" si="614"/>
        <v/>
      </c>
      <c r="AQ175" t="b">
        <f t="shared" si="638"/>
        <v>0</v>
      </c>
      <c r="AR175" t="str">
        <f t="shared" si="658"/>
        <v/>
      </c>
      <c r="AS175" t="str">
        <f t="shared" si="659"/>
        <v/>
      </c>
      <c r="AT175" t="str">
        <f t="shared" si="585"/>
        <v/>
      </c>
      <c r="AU175" t="str">
        <f t="shared" si="660"/>
        <v/>
      </c>
      <c r="AV175" t="str">
        <f t="shared" si="586"/>
        <v/>
      </c>
      <c r="AW175" t="str">
        <f t="shared" si="587"/>
        <v/>
      </c>
      <c r="AX175" t="str">
        <f t="shared" si="588"/>
        <v/>
      </c>
      <c r="AY175" t="str">
        <f t="shared" si="589"/>
        <v/>
      </c>
      <c r="AZ175" t="str">
        <f t="shared" si="590"/>
        <v/>
      </c>
      <c r="BA175" t="str">
        <f t="shared" si="591"/>
        <v/>
      </c>
      <c r="BB175" t="str">
        <f t="shared" si="592"/>
        <v/>
      </c>
      <c r="BC175" t="str">
        <f t="shared" si="661"/>
        <v/>
      </c>
      <c r="BD175" t="str">
        <f t="shared" si="662"/>
        <v/>
      </c>
      <c r="BE175" t="str">
        <f t="shared" si="663"/>
        <v/>
      </c>
      <c r="BF175" t="str">
        <f t="shared" si="664"/>
        <v/>
      </c>
      <c r="BG175" t="str">
        <f t="shared" si="665"/>
        <v/>
      </c>
      <c r="BH175" t="str">
        <f t="shared" si="666"/>
        <v/>
      </c>
      <c r="BI175">
        <f t="shared" si="593"/>
        <v>0</v>
      </c>
      <c r="BJ175" t="str">
        <f t="shared" si="667"/>
        <v/>
      </c>
      <c r="BK175" t="str">
        <f t="shared" si="668"/>
        <v/>
      </c>
      <c r="BL175" t="b">
        <f t="shared" si="669"/>
        <v>0</v>
      </c>
      <c r="BM175" t="str">
        <f t="shared" si="670"/>
        <v/>
      </c>
      <c r="BN175" t="str">
        <f t="shared" si="671"/>
        <v/>
      </c>
      <c r="BO175" t="str">
        <f t="shared" si="672"/>
        <v/>
      </c>
      <c r="BP175" t="str">
        <f t="shared" si="673"/>
        <v/>
      </c>
      <c r="BQ175" t="str">
        <f t="shared" si="674"/>
        <v/>
      </c>
      <c r="BR175" t="str">
        <f t="shared" si="675"/>
        <v/>
      </c>
      <c r="BS175" t="str">
        <f t="shared" si="676"/>
        <v/>
      </c>
      <c r="BT175" t="str">
        <f t="shared" si="677"/>
        <v/>
      </c>
      <c r="BU175" t="str">
        <f t="shared" si="678"/>
        <v/>
      </c>
      <c r="BV175" t="str">
        <f t="shared" si="679"/>
        <v/>
      </c>
      <c r="BW175" t="str">
        <f t="shared" si="680"/>
        <v/>
      </c>
      <c r="BX175" t="str">
        <f t="shared" si="681"/>
        <v/>
      </c>
      <c r="BY175">
        <f t="shared" si="594"/>
        <v>0</v>
      </c>
      <c r="BZ175">
        <f t="shared" si="617"/>
        <v>0</v>
      </c>
      <c r="CA175" t="str">
        <f t="shared" si="682"/>
        <v/>
      </c>
      <c r="CB175" t="str">
        <f t="shared" si="595"/>
        <v/>
      </c>
      <c r="CC175" t="str">
        <f t="shared" si="596"/>
        <v/>
      </c>
      <c r="CD175" t="str">
        <f t="shared" si="683"/>
        <v/>
      </c>
      <c r="CE175" t="str">
        <f t="shared" si="684"/>
        <v/>
      </c>
      <c r="CF175" t="str">
        <f t="shared" si="685"/>
        <v/>
      </c>
      <c r="CG175" t="str">
        <f t="shared" si="686"/>
        <v/>
      </c>
      <c r="CH175" t="str">
        <f t="shared" si="687"/>
        <v/>
      </c>
      <c r="CI175" t="str">
        <f t="shared" si="688"/>
        <v/>
      </c>
      <c r="CJ175" t="str">
        <f t="shared" si="689"/>
        <v/>
      </c>
      <c r="CK175" t="str">
        <f t="shared" si="690"/>
        <v/>
      </c>
      <c r="CL175" t="str">
        <f t="shared" si="691"/>
        <v/>
      </c>
      <c r="CM175" t="str">
        <f t="shared" si="692"/>
        <v/>
      </c>
      <c r="CN175" t="str">
        <f t="shared" si="693"/>
        <v/>
      </c>
      <c r="CO175" t="str">
        <f t="shared" si="694"/>
        <v/>
      </c>
      <c r="CP175" t="str">
        <f t="shared" si="695"/>
        <v/>
      </c>
      <c r="CQ175" t="str">
        <f t="shared" si="696"/>
        <v/>
      </c>
      <c r="CR175" t="str">
        <f t="shared" si="697"/>
        <v/>
      </c>
      <c r="CS175" t="str">
        <f t="shared" si="698"/>
        <v/>
      </c>
      <c r="CT175" t="str">
        <f t="shared" si="699"/>
        <v/>
      </c>
      <c r="CU175" t="str">
        <f t="shared" si="700"/>
        <v/>
      </c>
      <c r="CV175" t="str">
        <f t="shared" si="701"/>
        <v/>
      </c>
      <c r="CW175" t="str">
        <f t="shared" si="618"/>
        <v/>
      </c>
      <c r="CX175" t="str">
        <f t="shared" si="619"/>
        <v/>
      </c>
      <c r="CY175" t="str">
        <f t="shared" si="620"/>
        <v/>
      </c>
      <c r="CZ175" t="str">
        <f t="shared" si="621"/>
        <v/>
      </c>
      <c r="DA175" t="str">
        <f t="shared" si="622"/>
        <v/>
      </c>
      <c r="DB175" t="str">
        <f t="shared" si="623"/>
        <v/>
      </c>
      <c r="DC175" t="str">
        <f t="shared" si="624"/>
        <v/>
      </c>
      <c r="DD175" t="str">
        <f t="shared" si="625"/>
        <v/>
      </c>
      <c r="DE175">
        <f t="shared" si="626"/>
        <v>0</v>
      </c>
      <c r="DF175">
        <f t="shared" si="702"/>
        <v>0</v>
      </c>
      <c r="DG175" t="str">
        <f t="shared" si="703"/>
        <v/>
      </c>
      <c r="DH175" t="str">
        <f t="shared" si="597"/>
        <v/>
      </c>
      <c r="DI175" t="str">
        <f t="shared" si="598"/>
        <v/>
      </c>
      <c r="DJ175" t="str">
        <f t="shared" si="599"/>
        <v/>
      </c>
      <c r="DK175" t="str">
        <f t="shared" si="600"/>
        <v/>
      </c>
      <c r="DL175" t="str">
        <f t="shared" si="601"/>
        <v/>
      </c>
      <c r="DM175" t="str">
        <f t="shared" si="602"/>
        <v/>
      </c>
      <c r="DN175" t="str">
        <f t="shared" si="603"/>
        <v/>
      </c>
      <c r="DO175" t="str">
        <f t="shared" si="604"/>
        <v/>
      </c>
      <c r="DP175" t="str">
        <f t="shared" si="605"/>
        <v/>
      </c>
      <c r="DQ175" t="str">
        <f t="shared" si="704"/>
        <v/>
      </c>
      <c r="DR175" t="str">
        <f t="shared" si="705"/>
        <v/>
      </c>
      <c r="DS175" t="str">
        <f t="shared" si="706"/>
        <v/>
      </c>
      <c r="DT175" t="str">
        <f t="shared" si="707"/>
        <v/>
      </c>
      <c r="DU175" t="str">
        <f t="shared" si="708"/>
        <v/>
      </c>
      <c r="DV175" t="str">
        <f t="shared" si="709"/>
        <v/>
      </c>
      <c r="DW175" t="str">
        <f t="shared" si="710"/>
        <v/>
      </c>
      <c r="DX175" t="str">
        <f t="shared" si="711"/>
        <v/>
      </c>
      <c r="DY175" t="str">
        <f t="shared" si="627"/>
        <v/>
      </c>
      <c r="DZ175" t="str">
        <f t="shared" si="628"/>
        <v/>
      </c>
      <c r="EA175" t="str">
        <f t="shared" si="629"/>
        <v/>
      </c>
      <c r="EB175" t="str">
        <f t="shared" si="630"/>
        <v/>
      </c>
      <c r="EC175" t="str">
        <f t="shared" si="631"/>
        <v/>
      </c>
      <c r="ED175" t="str">
        <f t="shared" si="632"/>
        <v/>
      </c>
      <c r="EE175" t="str">
        <f t="shared" si="633"/>
        <v/>
      </c>
      <c r="EF175" t="str">
        <f t="shared" si="634"/>
        <v/>
      </c>
      <c r="EG175">
        <f t="shared" si="615"/>
        <v>0</v>
      </c>
      <c r="EH175" t="str">
        <f t="shared" si="606"/>
        <v/>
      </c>
      <c r="EI175" t="b">
        <f t="shared" si="712"/>
        <v>0</v>
      </c>
      <c r="EJ175" t="b">
        <f t="shared" si="713"/>
        <v>0</v>
      </c>
      <c r="EK175" t="b">
        <f t="shared" si="714"/>
        <v>0</v>
      </c>
      <c r="EL175" t="str">
        <f t="shared" si="607"/>
        <v>FALSEFALSEFALSE</v>
      </c>
      <c r="EM175" t="str">
        <f t="shared" si="608"/>
        <v/>
      </c>
      <c r="EN175" t="str">
        <f t="shared" si="609"/>
        <v/>
      </c>
      <c r="EO175" t="str">
        <f t="shared" si="715"/>
        <v/>
      </c>
      <c r="EP175" t="str">
        <f t="shared" si="716"/>
        <v/>
      </c>
      <c r="EQ175" t="str">
        <f t="shared" si="616"/>
        <v/>
      </c>
    </row>
    <row r="176" spans="1:147" x14ac:dyDescent="0.2">
      <c r="A176" t="str">
        <f t="shared" si="636"/>
        <v/>
      </c>
      <c r="B176" s="6" t="str">
        <f t="shared" si="635"/>
        <v/>
      </c>
      <c r="C176" t="str">
        <f t="shared" si="611"/>
        <v/>
      </c>
      <c r="D176" s="8" t="str">
        <f t="shared" si="612"/>
        <v/>
      </c>
      <c r="E176" s="9" t="str">
        <f t="shared" si="637"/>
        <v/>
      </c>
      <c r="F176" s="8" t="str">
        <f t="shared" si="570"/>
        <v/>
      </c>
      <c r="G176" t="str">
        <f t="shared" si="571"/>
        <v/>
      </c>
      <c r="H176" t="str">
        <f t="shared" si="572"/>
        <v/>
      </c>
      <c r="I176" t="str">
        <f t="shared" si="573"/>
        <v/>
      </c>
      <c r="J176" t="str">
        <f t="shared" si="574"/>
        <v/>
      </c>
      <c r="K176" t="str">
        <f t="shared" si="575"/>
        <v/>
      </c>
      <c r="L176" t="str">
        <f t="shared" si="576"/>
        <v/>
      </c>
      <c r="M176" t="str">
        <f t="shared" si="577"/>
        <v/>
      </c>
      <c r="N176" t="str">
        <f t="shared" si="578"/>
        <v/>
      </c>
      <c r="O176" t="str">
        <f t="shared" si="579"/>
        <v/>
      </c>
      <c r="P176" t="str">
        <f t="shared" si="580"/>
        <v/>
      </c>
      <c r="Q176" t="str">
        <f t="shared" si="613"/>
        <v/>
      </c>
      <c r="R176" t="str">
        <f t="shared" si="581"/>
        <v/>
      </c>
      <c r="S176" t="str">
        <f t="shared" si="639"/>
        <v/>
      </c>
      <c r="T176">
        <f t="shared" si="582"/>
        <v>0</v>
      </c>
      <c r="U176" t="str">
        <f t="shared" si="640"/>
        <v/>
      </c>
      <c r="V176" t="str">
        <f t="shared" si="641"/>
        <v/>
      </c>
      <c r="W176" t="str">
        <f t="shared" si="642"/>
        <v/>
      </c>
      <c r="X176" t="str">
        <f t="shared" si="643"/>
        <v/>
      </c>
      <c r="Y176" t="str">
        <f t="shared" si="644"/>
        <v/>
      </c>
      <c r="Z176" t="str">
        <f t="shared" si="645"/>
        <v/>
      </c>
      <c r="AA176" t="str">
        <f t="shared" si="717"/>
        <v/>
      </c>
      <c r="AC176" t="str">
        <f t="shared" si="646"/>
        <v/>
      </c>
      <c r="AD176" t="str">
        <f t="shared" si="647"/>
        <v/>
      </c>
      <c r="AE176" t="str">
        <f t="shared" si="648"/>
        <v/>
      </c>
      <c r="AF176" t="str">
        <f t="shared" si="649"/>
        <v/>
      </c>
      <c r="AG176" t="str">
        <f t="shared" si="650"/>
        <v/>
      </c>
      <c r="AH176" t="str">
        <f t="shared" si="651"/>
        <v/>
      </c>
      <c r="AI176" t="str">
        <f t="shared" si="652"/>
        <v/>
      </c>
      <c r="AJ176" t="str">
        <f t="shared" si="653"/>
        <v/>
      </c>
      <c r="AK176" t="str">
        <f t="shared" si="654"/>
        <v/>
      </c>
      <c r="AL176">
        <f t="shared" si="584"/>
        <v>0</v>
      </c>
      <c r="AM176" t="str">
        <f t="shared" si="655"/>
        <v/>
      </c>
      <c r="AN176" t="str">
        <f t="shared" si="656"/>
        <v/>
      </c>
      <c r="AO176" t="str">
        <f t="shared" si="657"/>
        <v/>
      </c>
      <c r="AP176" t="str">
        <f t="shared" si="614"/>
        <v/>
      </c>
      <c r="AQ176" t="b">
        <f t="shared" si="638"/>
        <v>0</v>
      </c>
      <c r="AR176" t="str">
        <f t="shared" si="658"/>
        <v/>
      </c>
      <c r="AS176" t="str">
        <f t="shared" si="659"/>
        <v/>
      </c>
      <c r="AT176" t="str">
        <f t="shared" si="585"/>
        <v/>
      </c>
      <c r="AU176" t="str">
        <f t="shared" si="660"/>
        <v/>
      </c>
      <c r="AV176" t="str">
        <f t="shared" si="586"/>
        <v/>
      </c>
      <c r="AW176" t="str">
        <f t="shared" si="587"/>
        <v/>
      </c>
      <c r="AX176" t="str">
        <f t="shared" si="588"/>
        <v/>
      </c>
      <c r="AY176" t="str">
        <f t="shared" si="589"/>
        <v/>
      </c>
      <c r="AZ176" t="str">
        <f t="shared" si="590"/>
        <v/>
      </c>
      <c r="BA176" t="str">
        <f t="shared" si="591"/>
        <v/>
      </c>
      <c r="BB176" t="str">
        <f t="shared" si="592"/>
        <v/>
      </c>
      <c r="BC176" t="str">
        <f t="shared" si="661"/>
        <v/>
      </c>
      <c r="BD176" t="str">
        <f t="shared" si="662"/>
        <v/>
      </c>
      <c r="BE176" t="str">
        <f t="shared" si="663"/>
        <v/>
      </c>
      <c r="BF176" t="str">
        <f t="shared" si="664"/>
        <v/>
      </c>
      <c r="BG176" t="str">
        <f t="shared" si="665"/>
        <v/>
      </c>
      <c r="BH176" t="str">
        <f t="shared" si="666"/>
        <v/>
      </c>
      <c r="BI176">
        <f t="shared" si="593"/>
        <v>0</v>
      </c>
      <c r="BJ176" t="str">
        <f t="shared" si="667"/>
        <v/>
      </c>
      <c r="BK176" t="str">
        <f t="shared" si="668"/>
        <v/>
      </c>
      <c r="BL176" t="b">
        <f t="shared" si="669"/>
        <v>0</v>
      </c>
      <c r="BM176" t="str">
        <f t="shared" si="670"/>
        <v/>
      </c>
      <c r="BN176" t="str">
        <f t="shared" si="671"/>
        <v/>
      </c>
      <c r="BO176" t="str">
        <f t="shared" si="672"/>
        <v/>
      </c>
      <c r="BP176" t="str">
        <f t="shared" si="673"/>
        <v/>
      </c>
      <c r="BQ176" t="str">
        <f t="shared" si="674"/>
        <v/>
      </c>
      <c r="BR176" t="str">
        <f t="shared" si="675"/>
        <v/>
      </c>
      <c r="BS176" t="str">
        <f t="shared" si="676"/>
        <v/>
      </c>
      <c r="BT176" t="str">
        <f t="shared" si="677"/>
        <v/>
      </c>
      <c r="BU176" t="str">
        <f t="shared" si="678"/>
        <v/>
      </c>
      <c r="BV176" t="str">
        <f t="shared" si="679"/>
        <v/>
      </c>
      <c r="BW176" t="str">
        <f t="shared" si="680"/>
        <v/>
      </c>
      <c r="BX176" t="str">
        <f t="shared" si="681"/>
        <v/>
      </c>
      <c r="BY176">
        <f t="shared" si="594"/>
        <v>0</v>
      </c>
      <c r="BZ176">
        <f t="shared" si="617"/>
        <v>0</v>
      </c>
      <c r="CA176" t="str">
        <f t="shared" si="682"/>
        <v/>
      </c>
      <c r="CB176" t="str">
        <f t="shared" si="595"/>
        <v/>
      </c>
      <c r="CC176" t="str">
        <f t="shared" si="596"/>
        <v/>
      </c>
      <c r="CD176" t="str">
        <f t="shared" si="683"/>
        <v/>
      </c>
      <c r="CE176" t="str">
        <f t="shared" si="684"/>
        <v/>
      </c>
      <c r="CF176" t="str">
        <f t="shared" si="685"/>
        <v/>
      </c>
      <c r="CG176" t="str">
        <f t="shared" si="686"/>
        <v/>
      </c>
      <c r="CH176" t="str">
        <f t="shared" si="687"/>
        <v/>
      </c>
      <c r="CI176" t="str">
        <f t="shared" si="688"/>
        <v/>
      </c>
      <c r="CJ176" t="str">
        <f t="shared" si="689"/>
        <v/>
      </c>
      <c r="CK176" t="str">
        <f t="shared" si="690"/>
        <v/>
      </c>
      <c r="CL176" t="str">
        <f t="shared" si="691"/>
        <v/>
      </c>
      <c r="CM176" t="str">
        <f t="shared" si="692"/>
        <v/>
      </c>
      <c r="CN176" t="str">
        <f t="shared" si="693"/>
        <v/>
      </c>
      <c r="CO176" t="str">
        <f t="shared" si="694"/>
        <v/>
      </c>
      <c r="CP176" t="str">
        <f t="shared" si="695"/>
        <v/>
      </c>
      <c r="CQ176" t="str">
        <f t="shared" si="696"/>
        <v/>
      </c>
      <c r="CR176" t="str">
        <f t="shared" si="697"/>
        <v/>
      </c>
      <c r="CS176" t="str">
        <f t="shared" si="698"/>
        <v/>
      </c>
      <c r="CT176" t="str">
        <f t="shared" si="699"/>
        <v/>
      </c>
      <c r="CU176" t="str">
        <f t="shared" si="700"/>
        <v/>
      </c>
      <c r="CV176" t="str">
        <f t="shared" si="701"/>
        <v/>
      </c>
      <c r="CW176" t="str">
        <f t="shared" si="618"/>
        <v/>
      </c>
      <c r="CX176" t="str">
        <f t="shared" si="619"/>
        <v/>
      </c>
      <c r="CY176" t="str">
        <f t="shared" si="620"/>
        <v/>
      </c>
      <c r="CZ176" t="str">
        <f t="shared" si="621"/>
        <v/>
      </c>
      <c r="DA176" t="str">
        <f t="shared" si="622"/>
        <v/>
      </c>
      <c r="DB176" t="str">
        <f t="shared" si="623"/>
        <v/>
      </c>
      <c r="DC176" t="str">
        <f t="shared" si="624"/>
        <v/>
      </c>
      <c r="DD176" t="str">
        <f t="shared" si="625"/>
        <v/>
      </c>
      <c r="DE176">
        <f t="shared" si="626"/>
        <v>0</v>
      </c>
      <c r="DF176">
        <f t="shared" si="702"/>
        <v>0</v>
      </c>
      <c r="DG176" t="str">
        <f t="shared" si="703"/>
        <v/>
      </c>
      <c r="DH176" t="str">
        <f t="shared" si="597"/>
        <v/>
      </c>
      <c r="DI176" t="str">
        <f t="shared" si="598"/>
        <v/>
      </c>
      <c r="DJ176" t="str">
        <f t="shared" si="599"/>
        <v/>
      </c>
      <c r="DK176" t="str">
        <f t="shared" si="600"/>
        <v/>
      </c>
      <c r="DL176" t="str">
        <f t="shared" si="601"/>
        <v/>
      </c>
      <c r="DM176" t="str">
        <f t="shared" si="602"/>
        <v/>
      </c>
      <c r="DN176" t="str">
        <f t="shared" si="603"/>
        <v/>
      </c>
      <c r="DO176" t="str">
        <f t="shared" si="604"/>
        <v/>
      </c>
      <c r="DP176" t="str">
        <f t="shared" si="605"/>
        <v/>
      </c>
      <c r="DQ176" t="str">
        <f t="shared" si="704"/>
        <v/>
      </c>
      <c r="DR176" t="str">
        <f t="shared" si="705"/>
        <v/>
      </c>
      <c r="DS176" t="str">
        <f t="shared" si="706"/>
        <v/>
      </c>
      <c r="DT176" t="str">
        <f t="shared" si="707"/>
        <v/>
      </c>
      <c r="DU176" t="str">
        <f t="shared" si="708"/>
        <v/>
      </c>
      <c r="DV176" t="str">
        <f t="shared" si="709"/>
        <v/>
      </c>
      <c r="DW176" t="str">
        <f t="shared" si="710"/>
        <v/>
      </c>
      <c r="DX176" t="str">
        <f t="shared" si="711"/>
        <v/>
      </c>
      <c r="DY176" t="str">
        <f t="shared" si="627"/>
        <v/>
      </c>
      <c r="DZ176" t="str">
        <f t="shared" si="628"/>
        <v/>
      </c>
      <c r="EA176" t="str">
        <f t="shared" si="629"/>
        <v/>
      </c>
      <c r="EB176" t="str">
        <f t="shared" si="630"/>
        <v/>
      </c>
      <c r="EC176" t="str">
        <f t="shared" si="631"/>
        <v/>
      </c>
      <c r="ED176" t="str">
        <f t="shared" si="632"/>
        <v/>
      </c>
      <c r="EE176" t="str">
        <f t="shared" si="633"/>
        <v/>
      </c>
      <c r="EF176" t="str">
        <f t="shared" si="634"/>
        <v/>
      </c>
      <c r="EG176">
        <f t="shared" si="615"/>
        <v>0</v>
      </c>
      <c r="EH176" t="str">
        <f t="shared" si="606"/>
        <v/>
      </c>
      <c r="EI176" t="b">
        <f t="shared" si="712"/>
        <v>0</v>
      </c>
      <c r="EJ176" t="b">
        <f t="shared" si="713"/>
        <v>0</v>
      </c>
      <c r="EK176" t="b">
        <f t="shared" si="714"/>
        <v>0</v>
      </c>
      <c r="EL176" t="str">
        <f t="shared" si="607"/>
        <v>FALSEFALSEFALSE</v>
      </c>
      <c r="EM176" t="str">
        <f t="shared" si="608"/>
        <v/>
      </c>
      <c r="EN176" t="str">
        <f t="shared" si="609"/>
        <v/>
      </c>
      <c r="EO176" t="str">
        <f t="shared" si="715"/>
        <v/>
      </c>
      <c r="EP176" t="str">
        <f t="shared" si="716"/>
        <v/>
      </c>
      <c r="EQ176" t="str">
        <f t="shared" si="616"/>
        <v/>
      </c>
    </row>
    <row r="177" spans="1:147" x14ac:dyDescent="0.2">
      <c r="A177" t="str">
        <f t="shared" si="636"/>
        <v/>
      </c>
      <c r="B177" s="6" t="str">
        <f t="shared" si="635"/>
        <v/>
      </c>
      <c r="C177" t="str">
        <f t="shared" si="611"/>
        <v/>
      </c>
      <c r="D177" s="8" t="str">
        <f t="shared" si="612"/>
        <v/>
      </c>
      <c r="E177" s="9" t="str">
        <f t="shared" si="637"/>
        <v/>
      </c>
      <c r="F177" s="8" t="str">
        <f t="shared" si="570"/>
        <v/>
      </c>
      <c r="G177" t="str">
        <f t="shared" si="571"/>
        <v/>
      </c>
      <c r="H177" t="str">
        <f t="shared" si="572"/>
        <v/>
      </c>
      <c r="I177" t="str">
        <f t="shared" si="573"/>
        <v/>
      </c>
      <c r="J177" t="str">
        <f t="shared" si="574"/>
        <v/>
      </c>
      <c r="K177" t="str">
        <f t="shared" si="575"/>
        <v/>
      </c>
      <c r="L177" t="str">
        <f t="shared" si="576"/>
        <v/>
      </c>
      <c r="M177" t="str">
        <f t="shared" si="577"/>
        <v/>
      </c>
      <c r="N177" t="str">
        <f t="shared" si="578"/>
        <v/>
      </c>
      <c r="O177" t="str">
        <f t="shared" si="579"/>
        <v/>
      </c>
      <c r="P177" t="str">
        <f t="shared" si="580"/>
        <v/>
      </c>
      <c r="Q177" t="str">
        <f t="shared" si="613"/>
        <v/>
      </c>
      <c r="R177" t="str">
        <f t="shared" si="581"/>
        <v/>
      </c>
      <c r="S177" t="str">
        <f t="shared" si="639"/>
        <v/>
      </c>
      <c r="T177">
        <f t="shared" si="582"/>
        <v>0</v>
      </c>
      <c r="U177" t="str">
        <f t="shared" si="640"/>
        <v/>
      </c>
      <c r="V177" t="str">
        <f t="shared" si="641"/>
        <v/>
      </c>
      <c r="W177" t="str">
        <f t="shared" si="642"/>
        <v/>
      </c>
      <c r="X177" t="str">
        <f t="shared" si="643"/>
        <v/>
      </c>
      <c r="Y177" t="str">
        <f t="shared" si="644"/>
        <v/>
      </c>
      <c r="Z177" t="str">
        <f t="shared" si="645"/>
        <v/>
      </c>
      <c r="AA177" t="str">
        <f t="shared" si="717"/>
        <v/>
      </c>
      <c r="AC177" t="str">
        <f t="shared" si="646"/>
        <v/>
      </c>
      <c r="AD177" t="str">
        <f t="shared" si="647"/>
        <v/>
      </c>
      <c r="AE177" t="str">
        <f t="shared" si="648"/>
        <v/>
      </c>
      <c r="AF177" t="str">
        <f t="shared" si="649"/>
        <v/>
      </c>
      <c r="AG177" t="str">
        <f t="shared" si="650"/>
        <v/>
      </c>
      <c r="AH177" t="str">
        <f t="shared" si="651"/>
        <v/>
      </c>
      <c r="AI177" t="str">
        <f t="shared" si="652"/>
        <v/>
      </c>
      <c r="AJ177" t="str">
        <f t="shared" si="653"/>
        <v/>
      </c>
      <c r="AK177" t="str">
        <f t="shared" si="654"/>
        <v/>
      </c>
      <c r="AL177">
        <f t="shared" si="584"/>
        <v>0</v>
      </c>
      <c r="AM177" t="str">
        <f t="shared" si="655"/>
        <v/>
      </c>
      <c r="AN177" t="str">
        <f t="shared" si="656"/>
        <v/>
      </c>
      <c r="AO177" t="str">
        <f t="shared" si="657"/>
        <v/>
      </c>
      <c r="AP177" t="str">
        <f t="shared" si="614"/>
        <v/>
      </c>
      <c r="AQ177" t="b">
        <f t="shared" si="638"/>
        <v>0</v>
      </c>
      <c r="AR177" t="str">
        <f t="shared" si="658"/>
        <v/>
      </c>
      <c r="AS177" t="str">
        <f t="shared" si="659"/>
        <v/>
      </c>
      <c r="AT177" t="str">
        <f t="shared" si="585"/>
        <v/>
      </c>
      <c r="AU177" t="str">
        <f t="shared" si="660"/>
        <v/>
      </c>
      <c r="AV177" t="str">
        <f t="shared" si="586"/>
        <v/>
      </c>
      <c r="AW177" t="str">
        <f t="shared" si="587"/>
        <v/>
      </c>
      <c r="AX177" t="str">
        <f t="shared" si="588"/>
        <v/>
      </c>
      <c r="AY177" t="str">
        <f t="shared" si="589"/>
        <v/>
      </c>
      <c r="AZ177" t="str">
        <f t="shared" si="590"/>
        <v/>
      </c>
      <c r="BA177" t="str">
        <f t="shared" si="591"/>
        <v/>
      </c>
      <c r="BB177" t="str">
        <f t="shared" si="592"/>
        <v/>
      </c>
      <c r="BC177" t="str">
        <f t="shared" si="661"/>
        <v/>
      </c>
      <c r="BD177" t="str">
        <f t="shared" si="662"/>
        <v/>
      </c>
      <c r="BE177" t="str">
        <f t="shared" si="663"/>
        <v/>
      </c>
      <c r="BF177" t="str">
        <f t="shared" si="664"/>
        <v/>
      </c>
      <c r="BG177" t="str">
        <f t="shared" si="665"/>
        <v/>
      </c>
      <c r="BH177" t="str">
        <f t="shared" si="666"/>
        <v/>
      </c>
      <c r="BI177">
        <f t="shared" si="593"/>
        <v>0</v>
      </c>
      <c r="BJ177" t="str">
        <f t="shared" si="667"/>
        <v/>
      </c>
      <c r="BK177" t="str">
        <f t="shared" si="668"/>
        <v/>
      </c>
      <c r="BL177" t="b">
        <f t="shared" si="669"/>
        <v>0</v>
      </c>
      <c r="BM177" t="str">
        <f t="shared" si="670"/>
        <v/>
      </c>
      <c r="BN177" t="str">
        <f t="shared" si="671"/>
        <v/>
      </c>
      <c r="BO177" t="str">
        <f t="shared" si="672"/>
        <v/>
      </c>
      <c r="BP177" t="str">
        <f t="shared" si="673"/>
        <v/>
      </c>
      <c r="BQ177" t="str">
        <f t="shared" si="674"/>
        <v/>
      </c>
      <c r="BR177" t="str">
        <f t="shared" si="675"/>
        <v/>
      </c>
      <c r="BS177" t="str">
        <f t="shared" si="676"/>
        <v/>
      </c>
      <c r="BT177" t="str">
        <f t="shared" si="677"/>
        <v/>
      </c>
      <c r="BU177" t="str">
        <f t="shared" si="678"/>
        <v/>
      </c>
      <c r="BV177" t="str">
        <f t="shared" si="679"/>
        <v/>
      </c>
      <c r="BW177" t="str">
        <f t="shared" si="680"/>
        <v/>
      </c>
      <c r="BX177" t="str">
        <f t="shared" si="681"/>
        <v/>
      </c>
      <c r="BY177">
        <f t="shared" si="594"/>
        <v>0</v>
      </c>
      <c r="BZ177">
        <f t="shared" si="617"/>
        <v>0</v>
      </c>
      <c r="CA177" t="str">
        <f t="shared" si="682"/>
        <v/>
      </c>
      <c r="CB177" t="str">
        <f t="shared" si="595"/>
        <v/>
      </c>
      <c r="CC177" t="str">
        <f t="shared" si="596"/>
        <v/>
      </c>
      <c r="CD177" t="str">
        <f t="shared" si="683"/>
        <v/>
      </c>
      <c r="CE177" t="str">
        <f t="shared" si="684"/>
        <v/>
      </c>
      <c r="CF177" t="str">
        <f t="shared" si="685"/>
        <v/>
      </c>
      <c r="CG177" t="str">
        <f t="shared" si="686"/>
        <v/>
      </c>
      <c r="CH177" t="str">
        <f t="shared" si="687"/>
        <v/>
      </c>
      <c r="CI177" t="str">
        <f t="shared" si="688"/>
        <v/>
      </c>
      <c r="CJ177" t="str">
        <f t="shared" si="689"/>
        <v/>
      </c>
      <c r="CK177" t="str">
        <f t="shared" si="690"/>
        <v/>
      </c>
      <c r="CL177" t="str">
        <f t="shared" si="691"/>
        <v/>
      </c>
      <c r="CM177" t="str">
        <f t="shared" si="692"/>
        <v/>
      </c>
      <c r="CN177" t="str">
        <f t="shared" si="693"/>
        <v/>
      </c>
      <c r="CO177" t="str">
        <f t="shared" si="694"/>
        <v/>
      </c>
      <c r="CP177" t="str">
        <f t="shared" si="695"/>
        <v/>
      </c>
      <c r="CQ177" t="str">
        <f t="shared" si="696"/>
        <v/>
      </c>
      <c r="CR177" t="str">
        <f t="shared" si="697"/>
        <v/>
      </c>
      <c r="CS177" t="str">
        <f t="shared" si="698"/>
        <v/>
      </c>
      <c r="CT177" t="str">
        <f t="shared" si="699"/>
        <v/>
      </c>
      <c r="CU177" t="str">
        <f t="shared" si="700"/>
        <v/>
      </c>
      <c r="CV177" t="str">
        <f t="shared" si="701"/>
        <v/>
      </c>
      <c r="CW177" t="str">
        <f t="shared" si="618"/>
        <v/>
      </c>
      <c r="CX177" t="str">
        <f t="shared" si="619"/>
        <v/>
      </c>
      <c r="CY177" t="str">
        <f t="shared" si="620"/>
        <v/>
      </c>
      <c r="CZ177" t="str">
        <f t="shared" si="621"/>
        <v/>
      </c>
      <c r="DA177" t="str">
        <f t="shared" si="622"/>
        <v/>
      </c>
      <c r="DB177" t="str">
        <f t="shared" si="623"/>
        <v/>
      </c>
      <c r="DC177" t="str">
        <f t="shared" si="624"/>
        <v/>
      </c>
      <c r="DD177" t="str">
        <f t="shared" si="625"/>
        <v/>
      </c>
      <c r="DE177">
        <f t="shared" si="626"/>
        <v>0</v>
      </c>
      <c r="DF177">
        <f t="shared" si="702"/>
        <v>0</v>
      </c>
      <c r="DG177" t="str">
        <f t="shared" si="703"/>
        <v/>
      </c>
      <c r="DH177" t="str">
        <f t="shared" si="597"/>
        <v/>
      </c>
      <c r="DI177" t="str">
        <f t="shared" si="598"/>
        <v/>
      </c>
      <c r="DJ177" t="str">
        <f t="shared" si="599"/>
        <v/>
      </c>
      <c r="DK177" t="str">
        <f t="shared" si="600"/>
        <v/>
      </c>
      <c r="DL177" t="str">
        <f t="shared" si="601"/>
        <v/>
      </c>
      <c r="DM177" t="str">
        <f t="shared" si="602"/>
        <v/>
      </c>
      <c r="DN177" t="str">
        <f t="shared" si="603"/>
        <v/>
      </c>
      <c r="DO177" t="str">
        <f t="shared" si="604"/>
        <v/>
      </c>
      <c r="DP177" t="str">
        <f t="shared" si="605"/>
        <v/>
      </c>
      <c r="DQ177" t="str">
        <f t="shared" si="704"/>
        <v/>
      </c>
      <c r="DR177" t="str">
        <f t="shared" si="705"/>
        <v/>
      </c>
      <c r="DS177" t="str">
        <f t="shared" si="706"/>
        <v/>
      </c>
      <c r="DT177" t="str">
        <f t="shared" si="707"/>
        <v/>
      </c>
      <c r="DU177" t="str">
        <f t="shared" si="708"/>
        <v/>
      </c>
      <c r="DV177" t="str">
        <f t="shared" si="709"/>
        <v/>
      </c>
      <c r="DW177" t="str">
        <f t="shared" si="710"/>
        <v/>
      </c>
      <c r="DX177" t="str">
        <f t="shared" si="711"/>
        <v/>
      </c>
      <c r="DY177" t="str">
        <f t="shared" si="627"/>
        <v/>
      </c>
      <c r="DZ177" t="str">
        <f t="shared" si="628"/>
        <v/>
      </c>
      <c r="EA177" t="str">
        <f t="shared" si="629"/>
        <v/>
      </c>
      <c r="EB177" t="str">
        <f t="shared" si="630"/>
        <v/>
      </c>
      <c r="EC177" t="str">
        <f t="shared" si="631"/>
        <v/>
      </c>
      <c r="ED177" t="str">
        <f t="shared" si="632"/>
        <v/>
      </c>
      <c r="EE177" t="str">
        <f t="shared" si="633"/>
        <v/>
      </c>
      <c r="EF177" t="str">
        <f t="shared" si="634"/>
        <v/>
      </c>
      <c r="EG177">
        <f t="shared" si="615"/>
        <v>0</v>
      </c>
      <c r="EH177" t="str">
        <f t="shared" si="606"/>
        <v/>
      </c>
      <c r="EI177" t="b">
        <f t="shared" si="712"/>
        <v>0</v>
      </c>
      <c r="EJ177" t="b">
        <f t="shared" si="713"/>
        <v>0</v>
      </c>
      <c r="EK177" t="b">
        <f t="shared" si="714"/>
        <v>0</v>
      </c>
      <c r="EL177" t="str">
        <f t="shared" si="607"/>
        <v>FALSEFALSEFALSE</v>
      </c>
      <c r="EM177" t="str">
        <f t="shared" si="608"/>
        <v/>
      </c>
      <c r="EN177" t="str">
        <f t="shared" si="609"/>
        <v/>
      </c>
      <c r="EO177" t="str">
        <f t="shared" si="715"/>
        <v/>
      </c>
      <c r="EP177" t="str">
        <f t="shared" si="716"/>
        <v/>
      </c>
      <c r="EQ177" t="str">
        <f t="shared" si="616"/>
        <v/>
      </c>
    </row>
    <row r="178" spans="1:147" x14ac:dyDescent="0.2">
      <c r="A178" t="str">
        <f t="shared" si="636"/>
        <v/>
      </c>
      <c r="B178" s="6" t="str">
        <f t="shared" si="635"/>
        <v/>
      </c>
      <c r="C178" t="str">
        <f t="shared" si="611"/>
        <v/>
      </c>
      <c r="D178" s="8" t="str">
        <f t="shared" si="612"/>
        <v/>
      </c>
      <c r="E178" s="9" t="str">
        <f t="shared" si="637"/>
        <v/>
      </c>
      <c r="F178" s="8" t="str">
        <f t="shared" si="570"/>
        <v/>
      </c>
      <c r="G178" t="str">
        <f t="shared" si="571"/>
        <v/>
      </c>
      <c r="H178" t="str">
        <f t="shared" si="572"/>
        <v/>
      </c>
      <c r="I178" t="str">
        <f t="shared" si="573"/>
        <v/>
      </c>
      <c r="J178" t="str">
        <f t="shared" si="574"/>
        <v/>
      </c>
      <c r="K178" t="str">
        <f t="shared" si="575"/>
        <v/>
      </c>
      <c r="L178" t="str">
        <f t="shared" si="576"/>
        <v/>
      </c>
      <c r="M178" t="str">
        <f t="shared" si="577"/>
        <v/>
      </c>
      <c r="N178" t="str">
        <f t="shared" si="578"/>
        <v/>
      </c>
      <c r="O178" t="str">
        <f t="shared" si="579"/>
        <v/>
      </c>
      <c r="P178" t="str">
        <f t="shared" si="580"/>
        <v/>
      </c>
      <c r="Q178" t="str">
        <f t="shared" si="613"/>
        <v/>
      </c>
      <c r="R178" t="str">
        <f t="shared" si="581"/>
        <v/>
      </c>
      <c r="S178" t="str">
        <f t="shared" si="639"/>
        <v/>
      </c>
      <c r="T178">
        <f t="shared" si="582"/>
        <v>0</v>
      </c>
      <c r="U178" t="str">
        <f t="shared" si="640"/>
        <v/>
      </c>
      <c r="V178" t="str">
        <f t="shared" si="641"/>
        <v/>
      </c>
      <c r="W178" t="str">
        <f t="shared" si="642"/>
        <v/>
      </c>
      <c r="X178" t="str">
        <f t="shared" si="643"/>
        <v/>
      </c>
      <c r="Y178" t="str">
        <f t="shared" si="644"/>
        <v/>
      </c>
      <c r="Z178" t="str">
        <f t="shared" si="645"/>
        <v/>
      </c>
      <c r="AA178" t="str">
        <f t="shared" si="717"/>
        <v/>
      </c>
      <c r="AC178" t="str">
        <f t="shared" si="646"/>
        <v/>
      </c>
      <c r="AD178" t="str">
        <f t="shared" si="647"/>
        <v/>
      </c>
      <c r="AE178" t="str">
        <f t="shared" si="648"/>
        <v/>
      </c>
      <c r="AF178" t="str">
        <f t="shared" si="649"/>
        <v/>
      </c>
      <c r="AG178" t="str">
        <f t="shared" si="650"/>
        <v/>
      </c>
      <c r="AH178" t="str">
        <f t="shared" si="651"/>
        <v/>
      </c>
      <c r="AI178" t="str">
        <f t="shared" si="652"/>
        <v/>
      </c>
      <c r="AJ178" t="str">
        <f t="shared" si="653"/>
        <v/>
      </c>
      <c r="AK178" t="str">
        <f t="shared" si="654"/>
        <v/>
      </c>
      <c r="AL178">
        <f t="shared" si="584"/>
        <v>0</v>
      </c>
      <c r="AM178" t="str">
        <f t="shared" si="655"/>
        <v/>
      </c>
      <c r="AN178" t="str">
        <f t="shared" si="656"/>
        <v/>
      </c>
      <c r="AO178" t="str">
        <f t="shared" si="657"/>
        <v/>
      </c>
      <c r="AP178" t="str">
        <f t="shared" si="614"/>
        <v/>
      </c>
      <c r="AQ178" t="b">
        <f t="shared" si="638"/>
        <v>0</v>
      </c>
      <c r="AR178" t="str">
        <f t="shared" si="658"/>
        <v/>
      </c>
      <c r="AS178" t="str">
        <f t="shared" si="659"/>
        <v/>
      </c>
      <c r="AT178" t="str">
        <f t="shared" si="585"/>
        <v/>
      </c>
      <c r="AU178" t="str">
        <f t="shared" si="660"/>
        <v/>
      </c>
      <c r="AV178" t="str">
        <f t="shared" si="586"/>
        <v/>
      </c>
      <c r="AW178" t="str">
        <f t="shared" si="587"/>
        <v/>
      </c>
      <c r="AX178" t="str">
        <f t="shared" si="588"/>
        <v/>
      </c>
      <c r="AY178" t="str">
        <f t="shared" si="589"/>
        <v/>
      </c>
      <c r="AZ178" t="str">
        <f t="shared" si="590"/>
        <v/>
      </c>
      <c r="BA178" t="str">
        <f t="shared" si="591"/>
        <v/>
      </c>
      <c r="BB178" t="str">
        <f t="shared" si="592"/>
        <v/>
      </c>
      <c r="BC178" t="str">
        <f t="shared" si="661"/>
        <v/>
      </c>
      <c r="BD178" t="str">
        <f t="shared" si="662"/>
        <v/>
      </c>
      <c r="BE178" t="str">
        <f t="shared" si="663"/>
        <v/>
      </c>
      <c r="BF178" t="str">
        <f t="shared" si="664"/>
        <v/>
      </c>
      <c r="BG178" t="str">
        <f t="shared" si="665"/>
        <v/>
      </c>
      <c r="BH178" t="str">
        <f t="shared" si="666"/>
        <v/>
      </c>
      <c r="BI178">
        <f t="shared" si="593"/>
        <v>0</v>
      </c>
      <c r="BJ178" t="str">
        <f t="shared" si="667"/>
        <v/>
      </c>
      <c r="BK178" t="str">
        <f t="shared" si="668"/>
        <v/>
      </c>
      <c r="BL178" t="b">
        <f t="shared" si="669"/>
        <v>0</v>
      </c>
      <c r="BM178" t="str">
        <f t="shared" si="670"/>
        <v/>
      </c>
      <c r="BN178" t="str">
        <f t="shared" si="671"/>
        <v/>
      </c>
      <c r="BO178" t="str">
        <f t="shared" si="672"/>
        <v/>
      </c>
      <c r="BP178" t="str">
        <f t="shared" si="673"/>
        <v/>
      </c>
      <c r="BQ178" t="str">
        <f t="shared" si="674"/>
        <v/>
      </c>
      <c r="BR178" t="str">
        <f t="shared" si="675"/>
        <v/>
      </c>
      <c r="BS178" t="str">
        <f t="shared" si="676"/>
        <v/>
      </c>
      <c r="BT178" t="str">
        <f t="shared" si="677"/>
        <v/>
      </c>
      <c r="BU178" t="str">
        <f t="shared" si="678"/>
        <v/>
      </c>
      <c r="BV178" t="str">
        <f t="shared" si="679"/>
        <v/>
      </c>
      <c r="BW178" t="str">
        <f t="shared" si="680"/>
        <v/>
      </c>
      <c r="BX178" t="str">
        <f t="shared" si="681"/>
        <v/>
      </c>
      <c r="BY178">
        <f t="shared" si="594"/>
        <v>0</v>
      </c>
      <c r="BZ178">
        <f t="shared" si="617"/>
        <v>0</v>
      </c>
      <c r="CA178" t="str">
        <f t="shared" si="682"/>
        <v/>
      </c>
      <c r="CB178" t="str">
        <f t="shared" si="595"/>
        <v/>
      </c>
      <c r="CC178" t="str">
        <f t="shared" si="596"/>
        <v/>
      </c>
      <c r="CD178" t="str">
        <f t="shared" si="683"/>
        <v/>
      </c>
      <c r="CE178" t="str">
        <f t="shared" si="684"/>
        <v/>
      </c>
      <c r="CF178" t="str">
        <f t="shared" si="685"/>
        <v/>
      </c>
      <c r="CG178" t="str">
        <f t="shared" si="686"/>
        <v/>
      </c>
      <c r="CH178" t="str">
        <f t="shared" si="687"/>
        <v/>
      </c>
      <c r="CI178" t="str">
        <f t="shared" si="688"/>
        <v/>
      </c>
      <c r="CJ178" t="str">
        <f t="shared" si="689"/>
        <v/>
      </c>
      <c r="CK178" t="str">
        <f t="shared" si="690"/>
        <v/>
      </c>
      <c r="CL178" t="str">
        <f t="shared" si="691"/>
        <v/>
      </c>
      <c r="CM178" t="str">
        <f t="shared" si="692"/>
        <v/>
      </c>
      <c r="CN178" t="str">
        <f t="shared" si="693"/>
        <v/>
      </c>
      <c r="CO178" t="str">
        <f t="shared" si="694"/>
        <v/>
      </c>
      <c r="CP178" t="str">
        <f t="shared" si="695"/>
        <v/>
      </c>
      <c r="CQ178" t="str">
        <f t="shared" si="696"/>
        <v/>
      </c>
      <c r="CR178" t="str">
        <f t="shared" si="697"/>
        <v/>
      </c>
      <c r="CS178" t="str">
        <f t="shared" si="698"/>
        <v/>
      </c>
      <c r="CT178" t="str">
        <f t="shared" si="699"/>
        <v/>
      </c>
      <c r="CU178" t="str">
        <f t="shared" si="700"/>
        <v/>
      </c>
      <c r="CV178" t="str">
        <f t="shared" si="701"/>
        <v/>
      </c>
      <c r="CW178" t="str">
        <f t="shared" si="618"/>
        <v/>
      </c>
      <c r="CX178" t="str">
        <f t="shared" si="619"/>
        <v/>
      </c>
      <c r="CY178" t="str">
        <f t="shared" si="620"/>
        <v/>
      </c>
      <c r="CZ178" t="str">
        <f t="shared" si="621"/>
        <v/>
      </c>
      <c r="DA178" t="str">
        <f t="shared" si="622"/>
        <v/>
      </c>
      <c r="DB178" t="str">
        <f t="shared" si="623"/>
        <v/>
      </c>
      <c r="DC178" t="str">
        <f t="shared" si="624"/>
        <v/>
      </c>
      <c r="DD178" t="str">
        <f t="shared" si="625"/>
        <v/>
      </c>
      <c r="DE178">
        <f t="shared" si="626"/>
        <v>0</v>
      </c>
      <c r="DF178">
        <f t="shared" si="702"/>
        <v>0</v>
      </c>
      <c r="DG178" t="str">
        <f t="shared" si="703"/>
        <v/>
      </c>
      <c r="DH178" t="str">
        <f t="shared" si="597"/>
        <v/>
      </c>
      <c r="DI178" t="str">
        <f t="shared" si="598"/>
        <v/>
      </c>
      <c r="DJ178" t="str">
        <f t="shared" si="599"/>
        <v/>
      </c>
      <c r="DK178" t="str">
        <f t="shared" si="600"/>
        <v/>
      </c>
      <c r="DL178" t="str">
        <f t="shared" si="601"/>
        <v/>
      </c>
      <c r="DM178" t="str">
        <f t="shared" si="602"/>
        <v/>
      </c>
      <c r="DN178" t="str">
        <f t="shared" si="603"/>
        <v/>
      </c>
      <c r="DO178" t="str">
        <f t="shared" si="604"/>
        <v/>
      </c>
      <c r="DP178" t="str">
        <f t="shared" si="605"/>
        <v/>
      </c>
      <c r="DQ178" t="str">
        <f t="shared" si="704"/>
        <v/>
      </c>
      <c r="DR178" t="str">
        <f t="shared" si="705"/>
        <v/>
      </c>
      <c r="DS178" t="str">
        <f t="shared" si="706"/>
        <v/>
      </c>
      <c r="DT178" t="str">
        <f t="shared" si="707"/>
        <v/>
      </c>
      <c r="DU178" t="str">
        <f t="shared" si="708"/>
        <v/>
      </c>
      <c r="DV178" t="str">
        <f t="shared" si="709"/>
        <v/>
      </c>
      <c r="DW178" t="str">
        <f t="shared" si="710"/>
        <v/>
      </c>
      <c r="DX178" t="str">
        <f t="shared" si="711"/>
        <v/>
      </c>
      <c r="DY178" t="str">
        <f t="shared" si="627"/>
        <v/>
      </c>
      <c r="DZ178" t="str">
        <f t="shared" si="628"/>
        <v/>
      </c>
      <c r="EA178" t="str">
        <f t="shared" si="629"/>
        <v/>
      </c>
      <c r="EB178" t="str">
        <f t="shared" si="630"/>
        <v/>
      </c>
      <c r="EC178" t="str">
        <f t="shared" si="631"/>
        <v/>
      </c>
      <c r="ED178" t="str">
        <f t="shared" si="632"/>
        <v/>
      </c>
      <c r="EE178" t="str">
        <f t="shared" si="633"/>
        <v/>
      </c>
      <c r="EF178" t="str">
        <f t="shared" si="634"/>
        <v/>
      </c>
      <c r="EG178">
        <f t="shared" si="615"/>
        <v>0</v>
      </c>
      <c r="EH178" t="str">
        <f t="shared" si="606"/>
        <v/>
      </c>
      <c r="EI178" t="b">
        <f t="shared" si="712"/>
        <v>0</v>
      </c>
      <c r="EJ178" t="b">
        <f t="shared" si="713"/>
        <v>0</v>
      </c>
      <c r="EK178" t="b">
        <f t="shared" si="714"/>
        <v>0</v>
      </c>
      <c r="EL178" t="str">
        <f t="shared" si="607"/>
        <v>FALSEFALSEFALSE</v>
      </c>
      <c r="EM178" t="str">
        <f t="shared" si="608"/>
        <v/>
      </c>
      <c r="EN178" t="str">
        <f t="shared" si="609"/>
        <v/>
      </c>
      <c r="EO178" t="str">
        <f t="shared" si="715"/>
        <v/>
      </c>
      <c r="EP178" t="str">
        <f t="shared" si="716"/>
        <v/>
      </c>
      <c r="EQ178" t="str">
        <f t="shared" si="616"/>
        <v/>
      </c>
    </row>
    <row r="179" spans="1:147" x14ac:dyDescent="0.2">
      <c r="A179" t="str">
        <f t="shared" si="636"/>
        <v/>
      </c>
      <c r="B179" s="6" t="str">
        <f t="shared" si="635"/>
        <v/>
      </c>
      <c r="C179" t="str">
        <f t="shared" si="611"/>
        <v/>
      </c>
      <c r="D179" s="8" t="str">
        <f t="shared" si="612"/>
        <v/>
      </c>
      <c r="E179" s="9" t="str">
        <f t="shared" si="637"/>
        <v/>
      </c>
      <c r="F179" s="8" t="str">
        <f t="shared" si="570"/>
        <v/>
      </c>
      <c r="G179" t="str">
        <f t="shared" si="571"/>
        <v/>
      </c>
      <c r="H179" t="str">
        <f t="shared" si="572"/>
        <v/>
      </c>
      <c r="I179" t="str">
        <f t="shared" si="573"/>
        <v/>
      </c>
      <c r="J179" t="str">
        <f t="shared" si="574"/>
        <v/>
      </c>
      <c r="K179" t="str">
        <f t="shared" si="575"/>
        <v/>
      </c>
      <c r="L179" t="str">
        <f t="shared" si="576"/>
        <v/>
      </c>
      <c r="M179" t="str">
        <f t="shared" si="577"/>
        <v/>
      </c>
      <c r="N179" t="str">
        <f t="shared" si="578"/>
        <v/>
      </c>
      <c r="O179" t="str">
        <f t="shared" si="579"/>
        <v/>
      </c>
      <c r="P179" t="str">
        <f t="shared" si="580"/>
        <v/>
      </c>
      <c r="Q179" t="str">
        <f t="shared" si="613"/>
        <v/>
      </c>
      <c r="R179" t="str">
        <f t="shared" si="581"/>
        <v/>
      </c>
      <c r="S179" t="str">
        <f t="shared" si="639"/>
        <v/>
      </c>
      <c r="T179">
        <f t="shared" si="582"/>
        <v>0</v>
      </c>
      <c r="U179" t="str">
        <f t="shared" si="640"/>
        <v/>
      </c>
      <c r="V179" t="str">
        <f t="shared" si="641"/>
        <v/>
      </c>
      <c r="W179" t="str">
        <f t="shared" si="642"/>
        <v/>
      </c>
      <c r="X179" t="str">
        <f t="shared" si="643"/>
        <v/>
      </c>
      <c r="Y179" t="str">
        <f t="shared" si="644"/>
        <v/>
      </c>
      <c r="Z179" t="str">
        <f t="shared" si="645"/>
        <v/>
      </c>
      <c r="AA179" t="str">
        <f t="shared" si="717"/>
        <v/>
      </c>
      <c r="AC179" t="str">
        <f t="shared" si="646"/>
        <v/>
      </c>
      <c r="AD179" t="str">
        <f t="shared" si="647"/>
        <v/>
      </c>
      <c r="AE179" t="str">
        <f t="shared" si="648"/>
        <v/>
      </c>
      <c r="AF179" t="str">
        <f t="shared" si="649"/>
        <v/>
      </c>
      <c r="AG179" t="str">
        <f t="shared" si="650"/>
        <v/>
      </c>
      <c r="AH179" t="str">
        <f t="shared" si="651"/>
        <v/>
      </c>
      <c r="AI179" t="str">
        <f t="shared" si="652"/>
        <v/>
      </c>
      <c r="AJ179" t="str">
        <f t="shared" si="653"/>
        <v/>
      </c>
      <c r="AK179" t="str">
        <f t="shared" si="654"/>
        <v/>
      </c>
      <c r="AL179">
        <f t="shared" si="584"/>
        <v>0</v>
      </c>
      <c r="AM179" t="str">
        <f t="shared" si="655"/>
        <v/>
      </c>
      <c r="AN179" t="str">
        <f t="shared" si="656"/>
        <v/>
      </c>
      <c r="AO179" t="str">
        <f t="shared" si="657"/>
        <v/>
      </c>
      <c r="AP179" t="str">
        <f t="shared" si="614"/>
        <v/>
      </c>
      <c r="AQ179" t="b">
        <f t="shared" si="638"/>
        <v>0</v>
      </c>
      <c r="AR179" t="str">
        <f t="shared" si="658"/>
        <v/>
      </c>
      <c r="AS179" t="str">
        <f t="shared" si="659"/>
        <v/>
      </c>
      <c r="AT179" t="str">
        <f t="shared" si="585"/>
        <v/>
      </c>
      <c r="AU179" t="str">
        <f t="shared" si="660"/>
        <v/>
      </c>
      <c r="AV179" t="str">
        <f t="shared" si="586"/>
        <v/>
      </c>
      <c r="AW179" t="str">
        <f t="shared" si="587"/>
        <v/>
      </c>
      <c r="AX179" t="str">
        <f t="shared" si="588"/>
        <v/>
      </c>
      <c r="AY179" t="str">
        <f t="shared" si="589"/>
        <v/>
      </c>
      <c r="AZ179" t="str">
        <f t="shared" si="590"/>
        <v/>
      </c>
      <c r="BA179" t="str">
        <f t="shared" si="591"/>
        <v/>
      </c>
      <c r="BB179" t="str">
        <f t="shared" si="592"/>
        <v/>
      </c>
      <c r="BC179" t="str">
        <f t="shared" si="661"/>
        <v/>
      </c>
      <c r="BD179" t="str">
        <f t="shared" si="662"/>
        <v/>
      </c>
      <c r="BE179" t="str">
        <f t="shared" si="663"/>
        <v/>
      </c>
      <c r="BF179" t="str">
        <f t="shared" si="664"/>
        <v/>
      </c>
      <c r="BG179" t="str">
        <f t="shared" si="665"/>
        <v/>
      </c>
      <c r="BH179" t="str">
        <f t="shared" si="666"/>
        <v/>
      </c>
      <c r="BI179">
        <f t="shared" si="593"/>
        <v>0</v>
      </c>
      <c r="BJ179" t="str">
        <f t="shared" si="667"/>
        <v/>
      </c>
      <c r="BK179" t="str">
        <f t="shared" si="668"/>
        <v/>
      </c>
      <c r="BL179" t="b">
        <f t="shared" si="669"/>
        <v>0</v>
      </c>
      <c r="BM179" t="str">
        <f t="shared" si="670"/>
        <v/>
      </c>
      <c r="BN179" t="str">
        <f t="shared" si="671"/>
        <v/>
      </c>
      <c r="BO179" t="str">
        <f t="shared" si="672"/>
        <v/>
      </c>
      <c r="BP179" t="str">
        <f t="shared" si="673"/>
        <v/>
      </c>
      <c r="BQ179" t="str">
        <f t="shared" si="674"/>
        <v/>
      </c>
      <c r="BR179" t="str">
        <f t="shared" si="675"/>
        <v/>
      </c>
      <c r="BS179" t="str">
        <f t="shared" si="676"/>
        <v/>
      </c>
      <c r="BT179" t="str">
        <f t="shared" si="677"/>
        <v/>
      </c>
      <c r="BU179" t="str">
        <f t="shared" si="678"/>
        <v/>
      </c>
      <c r="BV179" t="str">
        <f t="shared" si="679"/>
        <v/>
      </c>
      <c r="BW179" t="str">
        <f t="shared" si="680"/>
        <v/>
      </c>
      <c r="BX179" t="str">
        <f t="shared" si="681"/>
        <v/>
      </c>
      <c r="BY179">
        <f t="shared" si="594"/>
        <v>0</v>
      </c>
      <c r="BZ179">
        <f t="shared" si="617"/>
        <v>0</v>
      </c>
      <c r="CA179" t="str">
        <f t="shared" si="682"/>
        <v/>
      </c>
      <c r="CB179" t="str">
        <f t="shared" si="595"/>
        <v/>
      </c>
      <c r="CC179" t="str">
        <f t="shared" si="596"/>
        <v/>
      </c>
      <c r="CD179" t="str">
        <f t="shared" si="683"/>
        <v/>
      </c>
      <c r="CE179" t="str">
        <f t="shared" si="684"/>
        <v/>
      </c>
      <c r="CF179" t="str">
        <f t="shared" si="685"/>
        <v/>
      </c>
      <c r="CG179" t="str">
        <f t="shared" si="686"/>
        <v/>
      </c>
      <c r="CH179" t="str">
        <f t="shared" si="687"/>
        <v/>
      </c>
      <c r="CI179" t="str">
        <f t="shared" si="688"/>
        <v/>
      </c>
      <c r="CJ179" t="str">
        <f t="shared" si="689"/>
        <v/>
      </c>
      <c r="CK179" t="str">
        <f t="shared" si="690"/>
        <v/>
      </c>
      <c r="CL179" t="str">
        <f t="shared" si="691"/>
        <v/>
      </c>
      <c r="CM179" t="str">
        <f t="shared" si="692"/>
        <v/>
      </c>
      <c r="CN179" t="str">
        <f t="shared" si="693"/>
        <v/>
      </c>
      <c r="CO179" t="str">
        <f t="shared" si="694"/>
        <v/>
      </c>
      <c r="CP179" t="str">
        <f t="shared" si="695"/>
        <v/>
      </c>
      <c r="CQ179" t="str">
        <f t="shared" si="696"/>
        <v/>
      </c>
      <c r="CR179" t="str">
        <f t="shared" si="697"/>
        <v/>
      </c>
      <c r="CS179" t="str">
        <f t="shared" si="698"/>
        <v/>
      </c>
      <c r="CT179" t="str">
        <f t="shared" si="699"/>
        <v/>
      </c>
      <c r="CU179" t="str">
        <f t="shared" si="700"/>
        <v/>
      </c>
      <c r="CV179" t="str">
        <f t="shared" si="701"/>
        <v/>
      </c>
      <c r="CW179" t="str">
        <f t="shared" si="618"/>
        <v/>
      </c>
      <c r="CX179" t="str">
        <f t="shared" si="619"/>
        <v/>
      </c>
      <c r="CY179" t="str">
        <f t="shared" si="620"/>
        <v/>
      </c>
      <c r="CZ179" t="str">
        <f t="shared" si="621"/>
        <v/>
      </c>
      <c r="DA179" t="str">
        <f t="shared" si="622"/>
        <v/>
      </c>
      <c r="DB179" t="str">
        <f t="shared" si="623"/>
        <v/>
      </c>
      <c r="DC179" t="str">
        <f t="shared" si="624"/>
        <v/>
      </c>
      <c r="DD179" t="str">
        <f t="shared" si="625"/>
        <v/>
      </c>
      <c r="DE179">
        <f t="shared" si="626"/>
        <v>0</v>
      </c>
      <c r="DF179">
        <f t="shared" si="702"/>
        <v>0</v>
      </c>
      <c r="DG179" t="str">
        <f t="shared" si="703"/>
        <v/>
      </c>
      <c r="DH179" t="str">
        <f t="shared" si="597"/>
        <v/>
      </c>
      <c r="DI179" t="str">
        <f t="shared" si="598"/>
        <v/>
      </c>
      <c r="DJ179" t="str">
        <f t="shared" si="599"/>
        <v/>
      </c>
      <c r="DK179" t="str">
        <f t="shared" si="600"/>
        <v/>
      </c>
      <c r="DL179" t="str">
        <f t="shared" si="601"/>
        <v/>
      </c>
      <c r="DM179" t="str">
        <f t="shared" si="602"/>
        <v/>
      </c>
      <c r="DN179" t="str">
        <f t="shared" si="603"/>
        <v/>
      </c>
      <c r="DO179" t="str">
        <f t="shared" si="604"/>
        <v/>
      </c>
      <c r="DP179" t="str">
        <f t="shared" si="605"/>
        <v/>
      </c>
      <c r="DQ179" t="str">
        <f t="shared" si="704"/>
        <v/>
      </c>
      <c r="DR179" t="str">
        <f t="shared" si="705"/>
        <v/>
      </c>
      <c r="DS179" t="str">
        <f t="shared" si="706"/>
        <v/>
      </c>
      <c r="DT179" t="str">
        <f t="shared" si="707"/>
        <v/>
      </c>
      <c r="DU179" t="str">
        <f t="shared" si="708"/>
        <v/>
      </c>
      <c r="DV179" t="str">
        <f t="shared" si="709"/>
        <v/>
      </c>
      <c r="DW179" t="str">
        <f t="shared" si="710"/>
        <v/>
      </c>
      <c r="DX179" t="str">
        <f t="shared" si="711"/>
        <v/>
      </c>
      <c r="DY179" t="str">
        <f t="shared" si="627"/>
        <v/>
      </c>
      <c r="DZ179" t="str">
        <f t="shared" si="628"/>
        <v/>
      </c>
      <c r="EA179" t="str">
        <f t="shared" si="629"/>
        <v/>
      </c>
      <c r="EB179" t="str">
        <f t="shared" si="630"/>
        <v/>
      </c>
      <c r="EC179" t="str">
        <f t="shared" si="631"/>
        <v/>
      </c>
      <c r="ED179" t="str">
        <f t="shared" si="632"/>
        <v/>
      </c>
      <c r="EE179" t="str">
        <f t="shared" si="633"/>
        <v/>
      </c>
      <c r="EF179" t="str">
        <f t="shared" si="634"/>
        <v/>
      </c>
      <c r="EG179">
        <f t="shared" si="615"/>
        <v>0</v>
      </c>
      <c r="EH179" t="str">
        <f t="shared" si="606"/>
        <v/>
      </c>
      <c r="EI179" t="b">
        <f t="shared" si="712"/>
        <v>0</v>
      </c>
      <c r="EJ179" t="b">
        <f t="shared" si="713"/>
        <v>0</v>
      </c>
      <c r="EK179" t="b">
        <f t="shared" si="714"/>
        <v>0</v>
      </c>
      <c r="EL179" t="str">
        <f t="shared" si="607"/>
        <v>FALSEFALSEFALSE</v>
      </c>
      <c r="EM179" t="str">
        <f t="shared" si="608"/>
        <v/>
      </c>
      <c r="EN179" t="str">
        <f t="shared" si="609"/>
        <v/>
      </c>
      <c r="EO179" t="str">
        <f t="shared" si="715"/>
        <v/>
      </c>
      <c r="EP179" t="str">
        <f t="shared" si="716"/>
        <v/>
      </c>
      <c r="EQ179" t="str">
        <f t="shared" si="616"/>
        <v/>
      </c>
    </row>
    <row r="180" spans="1:147" x14ac:dyDescent="0.2">
      <c r="A180" t="str">
        <f t="shared" si="636"/>
        <v/>
      </c>
      <c r="B180" s="6" t="str">
        <f t="shared" si="635"/>
        <v/>
      </c>
      <c r="C180" t="str">
        <f t="shared" si="611"/>
        <v/>
      </c>
      <c r="D180" s="8" t="str">
        <f t="shared" si="612"/>
        <v/>
      </c>
      <c r="E180" s="9" t="str">
        <f t="shared" si="637"/>
        <v/>
      </c>
      <c r="F180" s="8" t="str">
        <f t="shared" si="570"/>
        <v/>
      </c>
      <c r="G180" t="str">
        <f t="shared" si="571"/>
        <v/>
      </c>
      <c r="H180" t="str">
        <f t="shared" si="572"/>
        <v/>
      </c>
      <c r="I180" t="str">
        <f t="shared" si="573"/>
        <v/>
      </c>
      <c r="J180" t="str">
        <f t="shared" si="574"/>
        <v/>
      </c>
      <c r="K180" t="str">
        <f t="shared" si="575"/>
        <v/>
      </c>
      <c r="L180" t="str">
        <f t="shared" si="576"/>
        <v/>
      </c>
      <c r="M180" t="str">
        <f t="shared" si="577"/>
        <v/>
      </c>
      <c r="N180" t="str">
        <f t="shared" si="578"/>
        <v/>
      </c>
      <c r="O180" t="str">
        <f t="shared" si="579"/>
        <v/>
      </c>
      <c r="P180" t="str">
        <f t="shared" si="580"/>
        <v/>
      </c>
      <c r="Q180" t="str">
        <f t="shared" si="613"/>
        <v/>
      </c>
      <c r="R180" t="str">
        <f t="shared" si="581"/>
        <v/>
      </c>
      <c r="S180" t="str">
        <f t="shared" si="639"/>
        <v/>
      </c>
      <c r="T180">
        <f t="shared" si="582"/>
        <v>0</v>
      </c>
      <c r="U180" t="str">
        <f t="shared" si="640"/>
        <v/>
      </c>
      <c r="V180" t="str">
        <f t="shared" si="641"/>
        <v/>
      </c>
      <c r="W180" t="str">
        <f t="shared" si="642"/>
        <v/>
      </c>
      <c r="X180" t="str">
        <f t="shared" si="643"/>
        <v/>
      </c>
      <c r="Y180" t="str">
        <f t="shared" si="644"/>
        <v/>
      </c>
      <c r="Z180" t="str">
        <f t="shared" si="645"/>
        <v/>
      </c>
      <c r="AA180" t="str">
        <f t="shared" si="717"/>
        <v/>
      </c>
      <c r="AC180" t="str">
        <f t="shared" si="646"/>
        <v/>
      </c>
      <c r="AD180" t="str">
        <f t="shared" si="647"/>
        <v/>
      </c>
      <c r="AE180" t="str">
        <f t="shared" si="648"/>
        <v/>
      </c>
      <c r="AF180" t="str">
        <f t="shared" si="649"/>
        <v/>
      </c>
      <c r="AG180" t="str">
        <f t="shared" si="650"/>
        <v/>
      </c>
      <c r="AH180" t="str">
        <f t="shared" si="651"/>
        <v/>
      </c>
      <c r="AI180" t="str">
        <f t="shared" si="652"/>
        <v/>
      </c>
      <c r="AJ180" t="str">
        <f t="shared" si="653"/>
        <v/>
      </c>
      <c r="AK180" t="str">
        <f t="shared" si="654"/>
        <v/>
      </c>
      <c r="AL180">
        <f t="shared" si="584"/>
        <v>0</v>
      </c>
      <c r="AM180" t="str">
        <f t="shared" si="655"/>
        <v/>
      </c>
      <c r="AN180" t="str">
        <f t="shared" si="656"/>
        <v/>
      </c>
      <c r="AO180" t="str">
        <f t="shared" si="657"/>
        <v/>
      </c>
      <c r="AP180" t="str">
        <f t="shared" si="614"/>
        <v/>
      </c>
      <c r="AQ180" t="b">
        <f t="shared" si="638"/>
        <v>0</v>
      </c>
      <c r="AR180" t="str">
        <f t="shared" si="658"/>
        <v/>
      </c>
      <c r="AS180" t="str">
        <f t="shared" si="659"/>
        <v/>
      </c>
      <c r="AT180" t="str">
        <f t="shared" si="585"/>
        <v/>
      </c>
      <c r="AU180" t="str">
        <f t="shared" si="660"/>
        <v/>
      </c>
      <c r="AV180" t="str">
        <f t="shared" si="586"/>
        <v/>
      </c>
      <c r="AW180" t="str">
        <f t="shared" si="587"/>
        <v/>
      </c>
      <c r="AX180" t="str">
        <f t="shared" si="588"/>
        <v/>
      </c>
      <c r="AY180" t="str">
        <f t="shared" si="589"/>
        <v/>
      </c>
      <c r="AZ180" t="str">
        <f t="shared" si="590"/>
        <v/>
      </c>
      <c r="BA180" t="str">
        <f t="shared" si="591"/>
        <v/>
      </c>
      <c r="BB180" t="str">
        <f t="shared" si="592"/>
        <v/>
      </c>
      <c r="BC180" t="str">
        <f t="shared" si="661"/>
        <v/>
      </c>
      <c r="BD180" t="str">
        <f t="shared" si="662"/>
        <v/>
      </c>
      <c r="BE180" t="str">
        <f t="shared" si="663"/>
        <v/>
      </c>
      <c r="BF180" t="str">
        <f t="shared" si="664"/>
        <v/>
      </c>
      <c r="BG180" t="str">
        <f t="shared" si="665"/>
        <v/>
      </c>
      <c r="BH180" t="str">
        <f t="shared" si="666"/>
        <v/>
      </c>
      <c r="BI180">
        <f t="shared" si="593"/>
        <v>0</v>
      </c>
      <c r="BJ180" t="str">
        <f t="shared" si="667"/>
        <v/>
      </c>
      <c r="BK180" t="str">
        <f t="shared" si="668"/>
        <v/>
      </c>
      <c r="BL180" t="b">
        <f t="shared" si="669"/>
        <v>0</v>
      </c>
      <c r="BM180" t="str">
        <f t="shared" si="670"/>
        <v/>
      </c>
      <c r="BN180" t="str">
        <f t="shared" si="671"/>
        <v/>
      </c>
      <c r="BO180" t="str">
        <f t="shared" si="672"/>
        <v/>
      </c>
      <c r="BP180" t="str">
        <f t="shared" si="673"/>
        <v/>
      </c>
      <c r="BQ180" t="str">
        <f t="shared" si="674"/>
        <v/>
      </c>
      <c r="BR180" t="str">
        <f t="shared" si="675"/>
        <v/>
      </c>
      <c r="BS180" t="str">
        <f t="shared" si="676"/>
        <v/>
      </c>
      <c r="BT180" t="str">
        <f t="shared" si="677"/>
        <v/>
      </c>
      <c r="BU180" t="str">
        <f t="shared" si="678"/>
        <v/>
      </c>
      <c r="BV180" t="str">
        <f t="shared" si="679"/>
        <v/>
      </c>
      <c r="BW180" t="str">
        <f t="shared" si="680"/>
        <v/>
      </c>
      <c r="BX180" t="str">
        <f t="shared" si="681"/>
        <v/>
      </c>
      <c r="BY180">
        <f t="shared" si="594"/>
        <v>0</v>
      </c>
      <c r="BZ180">
        <f t="shared" si="617"/>
        <v>0</v>
      </c>
      <c r="CA180" t="str">
        <f t="shared" si="682"/>
        <v/>
      </c>
      <c r="CB180" t="str">
        <f t="shared" si="595"/>
        <v/>
      </c>
      <c r="CC180" t="str">
        <f t="shared" si="596"/>
        <v/>
      </c>
      <c r="CD180" t="str">
        <f t="shared" si="683"/>
        <v/>
      </c>
      <c r="CE180" t="str">
        <f t="shared" si="684"/>
        <v/>
      </c>
      <c r="CF180" t="str">
        <f t="shared" si="685"/>
        <v/>
      </c>
      <c r="CG180" t="str">
        <f t="shared" si="686"/>
        <v/>
      </c>
      <c r="CH180" t="str">
        <f t="shared" si="687"/>
        <v/>
      </c>
      <c r="CI180" t="str">
        <f t="shared" si="688"/>
        <v/>
      </c>
      <c r="CJ180" t="str">
        <f t="shared" si="689"/>
        <v/>
      </c>
      <c r="CK180" t="str">
        <f t="shared" si="690"/>
        <v/>
      </c>
      <c r="CL180" t="str">
        <f t="shared" si="691"/>
        <v/>
      </c>
      <c r="CM180" t="str">
        <f t="shared" si="692"/>
        <v/>
      </c>
      <c r="CN180" t="str">
        <f t="shared" si="693"/>
        <v/>
      </c>
      <c r="CO180" t="str">
        <f t="shared" si="694"/>
        <v/>
      </c>
      <c r="CP180" t="str">
        <f t="shared" si="695"/>
        <v/>
      </c>
      <c r="CQ180" t="str">
        <f t="shared" si="696"/>
        <v/>
      </c>
      <c r="CR180" t="str">
        <f t="shared" si="697"/>
        <v/>
      </c>
      <c r="CS180" t="str">
        <f t="shared" si="698"/>
        <v/>
      </c>
      <c r="CT180" t="str">
        <f t="shared" si="699"/>
        <v/>
      </c>
      <c r="CU180" t="str">
        <f t="shared" si="700"/>
        <v/>
      </c>
      <c r="CV180" t="str">
        <f t="shared" si="701"/>
        <v/>
      </c>
      <c r="CW180" t="str">
        <f t="shared" si="618"/>
        <v/>
      </c>
      <c r="CX180" t="str">
        <f t="shared" si="619"/>
        <v/>
      </c>
      <c r="CY180" t="str">
        <f t="shared" si="620"/>
        <v/>
      </c>
      <c r="CZ180" t="str">
        <f t="shared" si="621"/>
        <v/>
      </c>
      <c r="DA180" t="str">
        <f t="shared" si="622"/>
        <v/>
      </c>
      <c r="DB180" t="str">
        <f t="shared" si="623"/>
        <v/>
      </c>
      <c r="DC180" t="str">
        <f t="shared" si="624"/>
        <v/>
      </c>
      <c r="DD180" t="str">
        <f t="shared" si="625"/>
        <v/>
      </c>
      <c r="DE180">
        <f t="shared" si="626"/>
        <v>0</v>
      </c>
      <c r="DF180">
        <f t="shared" si="702"/>
        <v>0</v>
      </c>
      <c r="DG180" t="str">
        <f t="shared" si="703"/>
        <v/>
      </c>
      <c r="DH180" t="str">
        <f t="shared" si="597"/>
        <v/>
      </c>
      <c r="DI180" t="str">
        <f t="shared" si="598"/>
        <v/>
      </c>
      <c r="DJ180" t="str">
        <f t="shared" si="599"/>
        <v/>
      </c>
      <c r="DK180" t="str">
        <f t="shared" si="600"/>
        <v/>
      </c>
      <c r="DL180" t="str">
        <f t="shared" si="601"/>
        <v/>
      </c>
      <c r="DM180" t="str">
        <f t="shared" si="602"/>
        <v/>
      </c>
      <c r="DN180" t="str">
        <f t="shared" si="603"/>
        <v/>
      </c>
      <c r="DO180" t="str">
        <f t="shared" si="604"/>
        <v/>
      </c>
      <c r="DP180" t="str">
        <f t="shared" si="605"/>
        <v/>
      </c>
      <c r="DQ180" t="str">
        <f t="shared" si="704"/>
        <v/>
      </c>
      <c r="DR180" t="str">
        <f t="shared" si="705"/>
        <v/>
      </c>
      <c r="DS180" t="str">
        <f t="shared" si="706"/>
        <v/>
      </c>
      <c r="DT180" t="str">
        <f t="shared" si="707"/>
        <v/>
      </c>
      <c r="DU180" t="str">
        <f t="shared" si="708"/>
        <v/>
      </c>
      <c r="DV180" t="str">
        <f t="shared" si="709"/>
        <v/>
      </c>
      <c r="DW180" t="str">
        <f t="shared" si="710"/>
        <v/>
      </c>
      <c r="DX180" t="str">
        <f t="shared" si="711"/>
        <v/>
      </c>
      <c r="DY180" t="str">
        <f t="shared" si="627"/>
        <v/>
      </c>
      <c r="DZ180" t="str">
        <f t="shared" si="628"/>
        <v/>
      </c>
      <c r="EA180" t="str">
        <f t="shared" si="629"/>
        <v/>
      </c>
      <c r="EB180" t="str">
        <f t="shared" si="630"/>
        <v/>
      </c>
      <c r="EC180" t="str">
        <f t="shared" si="631"/>
        <v/>
      </c>
      <c r="ED180" t="str">
        <f t="shared" si="632"/>
        <v/>
      </c>
      <c r="EE180" t="str">
        <f t="shared" si="633"/>
        <v/>
      </c>
      <c r="EF180" t="str">
        <f t="shared" si="634"/>
        <v/>
      </c>
      <c r="EG180">
        <f t="shared" si="615"/>
        <v>0</v>
      </c>
      <c r="EH180" t="str">
        <f t="shared" si="606"/>
        <v/>
      </c>
      <c r="EI180" t="b">
        <f t="shared" si="712"/>
        <v>0</v>
      </c>
      <c r="EJ180" t="b">
        <f t="shared" si="713"/>
        <v>0</v>
      </c>
      <c r="EK180" t="b">
        <f t="shared" si="714"/>
        <v>0</v>
      </c>
      <c r="EL180" t="str">
        <f t="shared" si="607"/>
        <v>FALSEFALSEFALSE</v>
      </c>
      <c r="EM180" t="str">
        <f t="shared" si="608"/>
        <v/>
      </c>
      <c r="EN180" t="str">
        <f t="shared" si="609"/>
        <v/>
      </c>
      <c r="EO180" t="str">
        <f t="shared" si="715"/>
        <v/>
      </c>
      <c r="EP180" t="str">
        <f t="shared" si="716"/>
        <v/>
      </c>
      <c r="EQ180" t="str">
        <f t="shared" si="616"/>
        <v/>
      </c>
    </row>
    <row r="181" spans="1:147" x14ac:dyDescent="0.2">
      <c r="A181" t="str">
        <f t="shared" si="636"/>
        <v/>
      </c>
      <c r="B181" s="6" t="str">
        <f t="shared" si="635"/>
        <v/>
      </c>
      <c r="C181" t="str">
        <f t="shared" si="611"/>
        <v/>
      </c>
      <c r="D181" s="8" t="str">
        <f t="shared" si="612"/>
        <v/>
      </c>
      <c r="E181" s="9" t="str">
        <f t="shared" si="637"/>
        <v/>
      </c>
      <c r="F181" s="8" t="str">
        <f t="shared" si="570"/>
        <v/>
      </c>
      <c r="G181" t="str">
        <f t="shared" si="571"/>
        <v/>
      </c>
      <c r="H181" t="str">
        <f t="shared" si="572"/>
        <v/>
      </c>
      <c r="I181" t="str">
        <f t="shared" si="573"/>
        <v/>
      </c>
      <c r="J181" t="str">
        <f t="shared" si="574"/>
        <v/>
      </c>
      <c r="K181" t="str">
        <f t="shared" si="575"/>
        <v/>
      </c>
      <c r="L181" t="str">
        <f t="shared" si="576"/>
        <v/>
      </c>
      <c r="M181" t="str">
        <f t="shared" si="577"/>
        <v/>
      </c>
      <c r="N181" t="str">
        <f t="shared" si="578"/>
        <v/>
      </c>
      <c r="O181" t="str">
        <f t="shared" si="579"/>
        <v/>
      </c>
      <c r="P181" t="str">
        <f t="shared" si="580"/>
        <v/>
      </c>
      <c r="Q181" t="str">
        <f t="shared" si="613"/>
        <v/>
      </c>
      <c r="R181" t="str">
        <f t="shared" si="581"/>
        <v/>
      </c>
      <c r="S181" t="str">
        <f t="shared" si="639"/>
        <v/>
      </c>
      <c r="T181">
        <f t="shared" si="582"/>
        <v>0</v>
      </c>
      <c r="U181" t="str">
        <f t="shared" si="640"/>
        <v/>
      </c>
      <c r="V181" t="str">
        <f t="shared" si="641"/>
        <v/>
      </c>
      <c r="W181" t="str">
        <f t="shared" si="642"/>
        <v/>
      </c>
      <c r="X181" t="str">
        <f t="shared" si="643"/>
        <v/>
      </c>
      <c r="Y181" t="str">
        <f t="shared" si="644"/>
        <v/>
      </c>
      <c r="Z181" t="str">
        <f t="shared" si="645"/>
        <v/>
      </c>
      <c r="AA181" t="str">
        <f t="shared" si="717"/>
        <v/>
      </c>
      <c r="AC181" t="str">
        <f t="shared" si="646"/>
        <v/>
      </c>
      <c r="AD181" t="str">
        <f t="shared" si="647"/>
        <v/>
      </c>
      <c r="AE181" t="str">
        <f t="shared" si="648"/>
        <v/>
      </c>
      <c r="AF181" t="str">
        <f t="shared" si="649"/>
        <v/>
      </c>
      <c r="AG181" t="str">
        <f t="shared" si="650"/>
        <v/>
      </c>
      <c r="AH181" t="str">
        <f t="shared" si="651"/>
        <v/>
      </c>
      <c r="AI181" t="str">
        <f t="shared" si="652"/>
        <v/>
      </c>
      <c r="AJ181" t="str">
        <f t="shared" si="653"/>
        <v/>
      </c>
      <c r="AK181" t="str">
        <f t="shared" si="654"/>
        <v/>
      </c>
      <c r="AL181">
        <f t="shared" si="584"/>
        <v>0</v>
      </c>
      <c r="AM181" t="str">
        <f t="shared" si="655"/>
        <v/>
      </c>
      <c r="AN181" t="str">
        <f t="shared" si="656"/>
        <v/>
      </c>
      <c r="AO181" t="str">
        <f t="shared" si="657"/>
        <v/>
      </c>
      <c r="AP181" t="str">
        <f t="shared" si="614"/>
        <v/>
      </c>
      <c r="AQ181" t="b">
        <f t="shared" si="638"/>
        <v>0</v>
      </c>
      <c r="AR181" t="str">
        <f t="shared" si="658"/>
        <v/>
      </c>
      <c r="AS181" t="str">
        <f t="shared" si="659"/>
        <v/>
      </c>
      <c r="AT181" t="str">
        <f t="shared" si="585"/>
        <v/>
      </c>
      <c r="AU181" t="str">
        <f t="shared" si="660"/>
        <v/>
      </c>
      <c r="AV181" t="str">
        <f t="shared" si="586"/>
        <v/>
      </c>
      <c r="AW181" t="str">
        <f t="shared" si="587"/>
        <v/>
      </c>
      <c r="AX181" t="str">
        <f t="shared" si="588"/>
        <v/>
      </c>
      <c r="AY181" t="str">
        <f t="shared" si="589"/>
        <v/>
      </c>
      <c r="AZ181" t="str">
        <f t="shared" si="590"/>
        <v/>
      </c>
      <c r="BA181" t="str">
        <f t="shared" si="591"/>
        <v/>
      </c>
      <c r="BB181" t="str">
        <f t="shared" si="592"/>
        <v/>
      </c>
      <c r="BC181" t="str">
        <f t="shared" si="661"/>
        <v/>
      </c>
      <c r="BD181" t="str">
        <f t="shared" si="662"/>
        <v/>
      </c>
      <c r="BE181" t="str">
        <f t="shared" si="663"/>
        <v/>
      </c>
      <c r="BF181" t="str">
        <f t="shared" si="664"/>
        <v/>
      </c>
      <c r="BG181" t="str">
        <f t="shared" si="665"/>
        <v/>
      </c>
      <c r="BH181" t="str">
        <f t="shared" si="666"/>
        <v/>
      </c>
      <c r="BI181">
        <f t="shared" si="593"/>
        <v>0</v>
      </c>
      <c r="BJ181" t="str">
        <f t="shared" si="667"/>
        <v/>
      </c>
      <c r="BK181" t="str">
        <f t="shared" si="668"/>
        <v/>
      </c>
      <c r="BL181" t="b">
        <f t="shared" si="669"/>
        <v>0</v>
      </c>
      <c r="BM181" t="str">
        <f t="shared" si="670"/>
        <v/>
      </c>
      <c r="BN181" t="str">
        <f t="shared" si="671"/>
        <v/>
      </c>
      <c r="BO181" t="str">
        <f t="shared" si="672"/>
        <v/>
      </c>
      <c r="BP181" t="str">
        <f t="shared" si="673"/>
        <v/>
      </c>
      <c r="BQ181" t="str">
        <f t="shared" si="674"/>
        <v/>
      </c>
      <c r="BR181" t="str">
        <f t="shared" si="675"/>
        <v/>
      </c>
      <c r="BS181" t="str">
        <f t="shared" si="676"/>
        <v/>
      </c>
      <c r="BT181" t="str">
        <f t="shared" si="677"/>
        <v/>
      </c>
      <c r="BU181" t="str">
        <f t="shared" si="678"/>
        <v/>
      </c>
      <c r="BV181" t="str">
        <f t="shared" si="679"/>
        <v/>
      </c>
      <c r="BW181" t="str">
        <f t="shared" si="680"/>
        <v/>
      </c>
      <c r="BX181" t="str">
        <f t="shared" si="681"/>
        <v/>
      </c>
      <c r="BY181">
        <f t="shared" si="594"/>
        <v>0</v>
      </c>
      <c r="BZ181">
        <f t="shared" si="617"/>
        <v>0</v>
      </c>
      <c r="CA181" t="str">
        <f t="shared" si="682"/>
        <v/>
      </c>
      <c r="CB181" t="str">
        <f t="shared" si="595"/>
        <v/>
      </c>
      <c r="CC181" t="str">
        <f t="shared" si="596"/>
        <v/>
      </c>
      <c r="CD181" t="str">
        <f t="shared" si="683"/>
        <v/>
      </c>
      <c r="CE181" t="str">
        <f t="shared" si="684"/>
        <v/>
      </c>
      <c r="CF181" t="str">
        <f t="shared" si="685"/>
        <v/>
      </c>
      <c r="CG181" t="str">
        <f t="shared" si="686"/>
        <v/>
      </c>
      <c r="CH181" t="str">
        <f t="shared" si="687"/>
        <v/>
      </c>
      <c r="CI181" t="str">
        <f t="shared" si="688"/>
        <v/>
      </c>
      <c r="CJ181" t="str">
        <f t="shared" si="689"/>
        <v/>
      </c>
      <c r="CK181" t="str">
        <f t="shared" si="690"/>
        <v/>
      </c>
      <c r="CL181" t="str">
        <f t="shared" si="691"/>
        <v/>
      </c>
      <c r="CM181" t="str">
        <f t="shared" si="692"/>
        <v/>
      </c>
      <c r="CN181" t="str">
        <f t="shared" si="693"/>
        <v/>
      </c>
      <c r="CO181" t="str">
        <f t="shared" si="694"/>
        <v/>
      </c>
      <c r="CP181" t="str">
        <f t="shared" si="695"/>
        <v/>
      </c>
      <c r="CQ181" t="str">
        <f t="shared" si="696"/>
        <v/>
      </c>
      <c r="CR181" t="str">
        <f t="shared" si="697"/>
        <v/>
      </c>
      <c r="CS181" t="str">
        <f t="shared" si="698"/>
        <v/>
      </c>
      <c r="CT181" t="str">
        <f t="shared" si="699"/>
        <v/>
      </c>
      <c r="CU181" t="str">
        <f t="shared" si="700"/>
        <v/>
      </c>
      <c r="CV181" t="str">
        <f t="shared" si="701"/>
        <v/>
      </c>
      <c r="CW181" t="str">
        <f t="shared" si="618"/>
        <v/>
      </c>
      <c r="CX181" t="str">
        <f t="shared" si="619"/>
        <v/>
      </c>
      <c r="CY181" t="str">
        <f t="shared" si="620"/>
        <v/>
      </c>
      <c r="CZ181" t="str">
        <f t="shared" si="621"/>
        <v/>
      </c>
      <c r="DA181" t="str">
        <f t="shared" si="622"/>
        <v/>
      </c>
      <c r="DB181" t="str">
        <f t="shared" si="623"/>
        <v/>
      </c>
      <c r="DC181" t="str">
        <f t="shared" si="624"/>
        <v/>
      </c>
      <c r="DD181" t="str">
        <f t="shared" si="625"/>
        <v/>
      </c>
      <c r="DE181">
        <f t="shared" si="626"/>
        <v>0</v>
      </c>
      <c r="DF181">
        <f t="shared" si="702"/>
        <v>0</v>
      </c>
      <c r="DG181" t="str">
        <f t="shared" si="703"/>
        <v/>
      </c>
      <c r="DH181" t="str">
        <f t="shared" si="597"/>
        <v/>
      </c>
      <c r="DI181" t="str">
        <f t="shared" si="598"/>
        <v/>
      </c>
      <c r="DJ181" t="str">
        <f t="shared" si="599"/>
        <v/>
      </c>
      <c r="DK181" t="str">
        <f t="shared" si="600"/>
        <v/>
      </c>
      <c r="DL181" t="str">
        <f t="shared" si="601"/>
        <v/>
      </c>
      <c r="DM181" t="str">
        <f t="shared" si="602"/>
        <v/>
      </c>
      <c r="DN181" t="str">
        <f t="shared" si="603"/>
        <v/>
      </c>
      <c r="DO181" t="str">
        <f t="shared" si="604"/>
        <v/>
      </c>
      <c r="DP181" t="str">
        <f t="shared" si="605"/>
        <v/>
      </c>
      <c r="DQ181" t="str">
        <f t="shared" si="704"/>
        <v/>
      </c>
      <c r="DR181" t="str">
        <f t="shared" si="705"/>
        <v/>
      </c>
      <c r="DS181" t="str">
        <f t="shared" si="706"/>
        <v/>
      </c>
      <c r="DT181" t="str">
        <f t="shared" si="707"/>
        <v/>
      </c>
      <c r="DU181" t="str">
        <f t="shared" si="708"/>
        <v/>
      </c>
      <c r="DV181" t="str">
        <f t="shared" si="709"/>
        <v/>
      </c>
      <c r="DW181" t="str">
        <f t="shared" si="710"/>
        <v/>
      </c>
      <c r="DX181" t="str">
        <f t="shared" si="711"/>
        <v/>
      </c>
      <c r="DY181" t="str">
        <f t="shared" si="627"/>
        <v/>
      </c>
      <c r="DZ181" t="str">
        <f t="shared" si="628"/>
        <v/>
      </c>
      <c r="EA181" t="str">
        <f t="shared" si="629"/>
        <v/>
      </c>
      <c r="EB181" t="str">
        <f t="shared" si="630"/>
        <v/>
      </c>
      <c r="EC181" t="str">
        <f t="shared" si="631"/>
        <v/>
      </c>
      <c r="ED181" t="str">
        <f t="shared" si="632"/>
        <v/>
      </c>
      <c r="EE181" t="str">
        <f t="shared" si="633"/>
        <v/>
      </c>
      <c r="EF181" t="str">
        <f t="shared" si="634"/>
        <v/>
      </c>
      <c r="EG181">
        <f t="shared" si="615"/>
        <v>0</v>
      </c>
      <c r="EH181" t="str">
        <f t="shared" si="606"/>
        <v/>
      </c>
      <c r="EI181" t="b">
        <f t="shared" si="712"/>
        <v>0</v>
      </c>
      <c r="EJ181" t="b">
        <f t="shared" si="713"/>
        <v>0</v>
      </c>
      <c r="EK181" t="b">
        <f t="shared" si="714"/>
        <v>0</v>
      </c>
      <c r="EL181" t="str">
        <f t="shared" si="607"/>
        <v>FALSEFALSEFALSE</v>
      </c>
      <c r="EM181" t="str">
        <f t="shared" si="608"/>
        <v/>
      </c>
      <c r="EN181" t="str">
        <f t="shared" si="609"/>
        <v/>
      </c>
      <c r="EO181" t="str">
        <f t="shared" si="715"/>
        <v/>
      </c>
      <c r="EP181" t="str">
        <f t="shared" si="716"/>
        <v/>
      </c>
      <c r="EQ181" t="str">
        <f t="shared" si="616"/>
        <v/>
      </c>
    </row>
    <row r="182" spans="1:147" x14ac:dyDescent="0.2">
      <c r="A182" t="str">
        <f t="shared" si="636"/>
        <v/>
      </c>
      <c r="B182" s="6" t="str">
        <f t="shared" si="635"/>
        <v/>
      </c>
      <c r="C182" t="str">
        <f t="shared" si="611"/>
        <v/>
      </c>
      <c r="D182" s="8" t="str">
        <f t="shared" si="612"/>
        <v/>
      </c>
      <c r="E182" s="9" t="str">
        <f t="shared" si="637"/>
        <v/>
      </c>
      <c r="F182" s="8" t="str">
        <f t="shared" si="570"/>
        <v/>
      </c>
      <c r="G182" t="str">
        <f t="shared" si="571"/>
        <v/>
      </c>
      <c r="H182" t="str">
        <f t="shared" si="572"/>
        <v/>
      </c>
      <c r="I182" t="str">
        <f t="shared" si="573"/>
        <v/>
      </c>
      <c r="J182" t="str">
        <f t="shared" si="574"/>
        <v/>
      </c>
      <c r="K182" t="str">
        <f t="shared" si="575"/>
        <v/>
      </c>
      <c r="L182" t="str">
        <f t="shared" si="576"/>
        <v/>
      </c>
      <c r="M182" t="str">
        <f t="shared" si="577"/>
        <v/>
      </c>
      <c r="N182" t="str">
        <f t="shared" si="578"/>
        <v/>
      </c>
      <c r="O182" t="str">
        <f t="shared" si="579"/>
        <v/>
      </c>
      <c r="P182" t="str">
        <f t="shared" si="580"/>
        <v/>
      </c>
      <c r="Q182" t="str">
        <f t="shared" si="613"/>
        <v/>
      </c>
      <c r="R182" t="str">
        <f t="shared" si="581"/>
        <v/>
      </c>
      <c r="S182" t="str">
        <f t="shared" si="639"/>
        <v/>
      </c>
      <c r="T182">
        <f t="shared" si="582"/>
        <v>0</v>
      </c>
      <c r="U182" t="str">
        <f t="shared" si="640"/>
        <v/>
      </c>
      <c r="V182" t="str">
        <f t="shared" si="641"/>
        <v/>
      </c>
      <c r="W182" t="str">
        <f t="shared" si="642"/>
        <v/>
      </c>
      <c r="X182" t="str">
        <f t="shared" si="643"/>
        <v/>
      </c>
      <c r="Y182" t="str">
        <f t="shared" si="644"/>
        <v/>
      </c>
      <c r="Z182" t="str">
        <f t="shared" si="645"/>
        <v/>
      </c>
      <c r="AA182" t="str">
        <f t="shared" si="717"/>
        <v/>
      </c>
      <c r="AC182" t="str">
        <f t="shared" si="646"/>
        <v/>
      </c>
      <c r="AD182" t="str">
        <f t="shared" si="647"/>
        <v/>
      </c>
      <c r="AE182" t="str">
        <f t="shared" si="648"/>
        <v/>
      </c>
      <c r="AF182" t="str">
        <f t="shared" si="649"/>
        <v/>
      </c>
      <c r="AG182" t="str">
        <f t="shared" si="650"/>
        <v/>
      </c>
      <c r="AH182" t="str">
        <f t="shared" si="651"/>
        <v/>
      </c>
      <c r="AI182" t="str">
        <f t="shared" si="652"/>
        <v/>
      </c>
      <c r="AJ182" t="str">
        <f t="shared" si="653"/>
        <v/>
      </c>
      <c r="AK182" t="str">
        <f t="shared" si="654"/>
        <v/>
      </c>
      <c r="AL182">
        <f t="shared" si="584"/>
        <v>0</v>
      </c>
      <c r="AM182" t="str">
        <f t="shared" si="655"/>
        <v/>
      </c>
      <c r="AN182" t="str">
        <f t="shared" si="656"/>
        <v/>
      </c>
      <c r="AO182" t="str">
        <f t="shared" si="657"/>
        <v/>
      </c>
      <c r="AP182" t="str">
        <f t="shared" si="614"/>
        <v/>
      </c>
      <c r="AQ182" t="b">
        <f t="shared" si="638"/>
        <v>0</v>
      </c>
      <c r="AR182" t="str">
        <f t="shared" si="658"/>
        <v/>
      </c>
      <c r="AS182" t="str">
        <f t="shared" si="659"/>
        <v/>
      </c>
      <c r="AT182" t="str">
        <f t="shared" si="585"/>
        <v/>
      </c>
      <c r="AU182" t="str">
        <f t="shared" si="660"/>
        <v/>
      </c>
      <c r="AV182" t="str">
        <f t="shared" si="586"/>
        <v/>
      </c>
      <c r="AW182" t="str">
        <f t="shared" si="587"/>
        <v/>
      </c>
      <c r="AX182" t="str">
        <f t="shared" si="588"/>
        <v/>
      </c>
      <c r="AY182" t="str">
        <f t="shared" si="589"/>
        <v/>
      </c>
      <c r="AZ182" t="str">
        <f t="shared" si="590"/>
        <v/>
      </c>
      <c r="BA182" t="str">
        <f t="shared" si="591"/>
        <v/>
      </c>
      <c r="BB182" t="str">
        <f t="shared" si="592"/>
        <v/>
      </c>
      <c r="BC182" t="str">
        <f t="shared" si="661"/>
        <v/>
      </c>
      <c r="BD182" t="str">
        <f t="shared" si="662"/>
        <v/>
      </c>
      <c r="BE182" t="str">
        <f t="shared" si="663"/>
        <v/>
      </c>
      <c r="BF182" t="str">
        <f t="shared" si="664"/>
        <v/>
      </c>
      <c r="BG182" t="str">
        <f t="shared" si="665"/>
        <v/>
      </c>
      <c r="BH182" t="str">
        <f t="shared" si="666"/>
        <v/>
      </c>
      <c r="BI182">
        <f t="shared" si="593"/>
        <v>0</v>
      </c>
      <c r="BJ182" t="str">
        <f t="shared" si="667"/>
        <v/>
      </c>
      <c r="BK182" t="str">
        <f t="shared" si="668"/>
        <v/>
      </c>
      <c r="BL182" t="b">
        <f t="shared" si="669"/>
        <v>0</v>
      </c>
      <c r="BM182" t="str">
        <f t="shared" si="670"/>
        <v/>
      </c>
      <c r="BN182" t="str">
        <f t="shared" si="671"/>
        <v/>
      </c>
      <c r="BO182" t="str">
        <f t="shared" si="672"/>
        <v/>
      </c>
      <c r="BP182" t="str">
        <f t="shared" si="673"/>
        <v/>
      </c>
      <c r="BQ182" t="str">
        <f t="shared" si="674"/>
        <v/>
      </c>
      <c r="BR182" t="str">
        <f t="shared" si="675"/>
        <v/>
      </c>
      <c r="BS182" t="str">
        <f t="shared" si="676"/>
        <v/>
      </c>
      <c r="BT182" t="str">
        <f t="shared" si="677"/>
        <v/>
      </c>
      <c r="BU182" t="str">
        <f t="shared" si="678"/>
        <v/>
      </c>
      <c r="BV182" t="str">
        <f t="shared" si="679"/>
        <v/>
      </c>
      <c r="BW182" t="str">
        <f t="shared" si="680"/>
        <v/>
      </c>
      <c r="BX182" t="str">
        <f t="shared" si="681"/>
        <v/>
      </c>
      <c r="BY182">
        <f t="shared" si="594"/>
        <v>0</v>
      </c>
      <c r="BZ182">
        <f t="shared" si="617"/>
        <v>0</v>
      </c>
      <c r="CA182" t="str">
        <f t="shared" si="682"/>
        <v/>
      </c>
      <c r="CB182" t="str">
        <f t="shared" si="595"/>
        <v/>
      </c>
      <c r="CC182" t="str">
        <f t="shared" si="596"/>
        <v/>
      </c>
      <c r="CD182" t="str">
        <f t="shared" si="683"/>
        <v/>
      </c>
      <c r="CE182" t="str">
        <f t="shared" si="684"/>
        <v/>
      </c>
      <c r="CF182" t="str">
        <f t="shared" si="685"/>
        <v/>
      </c>
      <c r="CG182" t="str">
        <f t="shared" si="686"/>
        <v/>
      </c>
      <c r="CH182" t="str">
        <f t="shared" si="687"/>
        <v/>
      </c>
      <c r="CI182" t="str">
        <f t="shared" si="688"/>
        <v/>
      </c>
      <c r="CJ182" t="str">
        <f t="shared" si="689"/>
        <v/>
      </c>
      <c r="CK182" t="str">
        <f t="shared" si="690"/>
        <v/>
      </c>
      <c r="CL182" t="str">
        <f t="shared" si="691"/>
        <v/>
      </c>
      <c r="CM182" t="str">
        <f t="shared" si="692"/>
        <v/>
      </c>
      <c r="CN182" t="str">
        <f t="shared" si="693"/>
        <v/>
      </c>
      <c r="CO182" t="str">
        <f t="shared" si="694"/>
        <v/>
      </c>
      <c r="CP182" t="str">
        <f t="shared" si="695"/>
        <v/>
      </c>
      <c r="CQ182" t="str">
        <f t="shared" si="696"/>
        <v/>
      </c>
      <c r="CR182" t="str">
        <f t="shared" si="697"/>
        <v/>
      </c>
      <c r="CS182" t="str">
        <f t="shared" si="698"/>
        <v/>
      </c>
      <c r="CT182" t="str">
        <f t="shared" si="699"/>
        <v/>
      </c>
      <c r="CU182" t="str">
        <f t="shared" si="700"/>
        <v/>
      </c>
      <c r="CV182" t="str">
        <f t="shared" si="701"/>
        <v/>
      </c>
      <c r="CW182" t="str">
        <f t="shared" si="618"/>
        <v/>
      </c>
      <c r="CX182" t="str">
        <f t="shared" si="619"/>
        <v/>
      </c>
      <c r="CY182" t="str">
        <f t="shared" si="620"/>
        <v/>
      </c>
      <c r="CZ182" t="str">
        <f t="shared" si="621"/>
        <v/>
      </c>
      <c r="DA182" t="str">
        <f t="shared" si="622"/>
        <v/>
      </c>
      <c r="DB182" t="str">
        <f t="shared" si="623"/>
        <v/>
      </c>
      <c r="DC182" t="str">
        <f t="shared" si="624"/>
        <v/>
      </c>
      <c r="DD182" t="str">
        <f t="shared" si="625"/>
        <v/>
      </c>
      <c r="DE182">
        <f t="shared" si="626"/>
        <v>0</v>
      </c>
      <c r="DF182">
        <f t="shared" si="702"/>
        <v>0</v>
      </c>
      <c r="DG182" t="str">
        <f t="shared" si="703"/>
        <v/>
      </c>
      <c r="DH182" t="str">
        <f t="shared" si="597"/>
        <v/>
      </c>
      <c r="DI182" t="str">
        <f t="shared" si="598"/>
        <v/>
      </c>
      <c r="DJ182" t="str">
        <f t="shared" si="599"/>
        <v/>
      </c>
      <c r="DK182" t="str">
        <f t="shared" si="600"/>
        <v/>
      </c>
      <c r="DL182" t="str">
        <f t="shared" si="601"/>
        <v/>
      </c>
      <c r="DM182" t="str">
        <f t="shared" si="602"/>
        <v/>
      </c>
      <c r="DN182" t="str">
        <f t="shared" si="603"/>
        <v/>
      </c>
      <c r="DO182" t="str">
        <f t="shared" si="604"/>
        <v/>
      </c>
      <c r="DP182" t="str">
        <f t="shared" si="605"/>
        <v/>
      </c>
      <c r="DQ182" t="str">
        <f t="shared" si="704"/>
        <v/>
      </c>
      <c r="DR182" t="str">
        <f t="shared" si="705"/>
        <v/>
      </c>
      <c r="DS182" t="str">
        <f t="shared" si="706"/>
        <v/>
      </c>
      <c r="DT182" t="str">
        <f t="shared" si="707"/>
        <v/>
      </c>
      <c r="DU182" t="str">
        <f t="shared" si="708"/>
        <v/>
      </c>
      <c r="DV182" t="str">
        <f t="shared" si="709"/>
        <v/>
      </c>
      <c r="DW182" t="str">
        <f t="shared" si="710"/>
        <v/>
      </c>
      <c r="DX182" t="str">
        <f t="shared" si="711"/>
        <v/>
      </c>
      <c r="DY182" t="str">
        <f t="shared" si="627"/>
        <v/>
      </c>
      <c r="DZ182" t="str">
        <f t="shared" si="628"/>
        <v/>
      </c>
      <c r="EA182" t="str">
        <f t="shared" si="629"/>
        <v/>
      </c>
      <c r="EB182" t="str">
        <f t="shared" si="630"/>
        <v/>
      </c>
      <c r="EC182" t="str">
        <f t="shared" si="631"/>
        <v/>
      </c>
      <c r="ED182" t="str">
        <f t="shared" si="632"/>
        <v/>
      </c>
      <c r="EE182" t="str">
        <f t="shared" si="633"/>
        <v/>
      </c>
      <c r="EF182" t="str">
        <f t="shared" si="634"/>
        <v/>
      </c>
      <c r="EG182">
        <f t="shared" si="615"/>
        <v>0</v>
      </c>
      <c r="EH182" t="str">
        <f t="shared" si="606"/>
        <v/>
      </c>
      <c r="EI182" t="b">
        <f t="shared" si="712"/>
        <v>0</v>
      </c>
      <c r="EJ182" t="b">
        <f t="shared" si="713"/>
        <v>0</v>
      </c>
      <c r="EK182" t="b">
        <f t="shared" si="714"/>
        <v>0</v>
      </c>
      <c r="EL182" t="str">
        <f t="shared" si="607"/>
        <v>FALSEFALSEFALSE</v>
      </c>
      <c r="EM182" t="str">
        <f t="shared" si="608"/>
        <v/>
      </c>
      <c r="EN182" t="str">
        <f t="shared" si="609"/>
        <v/>
      </c>
      <c r="EO182" t="str">
        <f t="shared" si="715"/>
        <v/>
      </c>
      <c r="EP182" t="str">
        <f t="shared" si="716"/>
        <v/>
      </c>
      <c r="EQ182" t="str">
        <f t="shared" si="616"/>
        <v/>
      </c>
    </row>
    <row r="183" spans="1:147" x14ac:dyDescent="0.2">
      <c r="A183" t="str">
        <f t="shared" ref="A183:A210" si="718">IF(B183&lt;&gt;"",(A182+1),IF(B183="",""))</f>
        <v/>
      </c>
      <c r="B183" s="6" t="str">
        <f t="shared" si="635"/>
        <v/>
      </c>
      <c r="C183" t="str">
        <f t="shared" si="611"/>
        <v/>
      </c>
      <c r="D183" s="8" t="str">
        <f t="shared" si="612"/>
        <v/>
      </c>
      <c r="E183" s="9" t="str">
        <f t="shared" ref="E183:E210" si="719">IF(LEN(C182)&gt;0,LEN(C182),IF(LEN(C182)=0,""))</f>
        <v/>
      </c>
      <c r="F183" s="8" t="str">
        <f t="shared" si="570"/>
        <v/>
      </c>
      <c r="G183" t="str">
        <f t="shared" ref="G183:G210" si="720">TRIM(LEFT(B183))</f>
        <v/>
      </c>
      <c r="H183" t="str">
        <f t="shared" ref="H183:H210" si="721">TRIM(MID(B183,2,1))</f>
        <v/>
      </c>
      <c r="I183" t="str">
        <f t="shared" ref="I183:I210" si="722">TRIM(MID(B183,3,1))</f>
        <v/>
      </c>
      <c r="J183" t="str">
        <f t="shared" ref="J183:J210" si="723">TRIM(MID(B183,4,1))</f>
        <v/>
      </c>
      <c r="K183" t="str">
        <f t="shared" ref="K183:K210" si="724">TRIM(MID(B183,5,1))</f>
        <v/>
      </c>
      <c r="L183" t="str">
        <f t="shared" ref="L183:L210" si="725">TRIM(MID(B183,6,1))</f>
        <v/>
      </c>
      <c r="M183" t="str">
        <f t="shared" ref="M183:M210" si="726">TRIM(MID(B183,7,1))</f>
        <v/>
      </c>
      <c r="N183" t="str">
        <f t="shared" ref="N183:N210" si="727">TRIM(MID(B183,8,1))</f>
        <v/>
      </c>
      <c r="O183" t="str">
        <f t="shared" ref="O183:O210" si="728">TRIM(MID(B183,9,1))</f>
        <v/>
      </c>
      <c r="P183" t="str">
        <f t="shared" ref="P183:P210" si="729">TRIM(MID(B183,10,1))</f>
        <v/>
      </c>
      <c r="Q183" t="str">
        <f t="shared" ref="Q183:Q210" si="730">IF(RIGHT(B183,4)=$Q$3,LEFT(B183,F183-2),IF(RIGHT(B183,3)=$Q$4,LEFT(B183,F183-2),IF(RIGHT(B183,2)=$Q$5,"",IF(RIGHT(B183,1)=$Q$6,LEFT(B183,F183-1),""))))</f>
        <v/>
      </c>
      <c r="R183" t="str">
        <f t="shared" ref="R183:R210" si="731">IF(Q183="",B183,Q183)</f>
        <v/>
      </c>
      <c r="S183" t="str">
        <f t="shared" si="639"/>
        <v/>
      </c>
      <c r="T183">
        <f t="shared" ref="T183:T210" si="732">LEN(S183)</f>
        <v>0</v>
      </c>
      <c r="U183" t="str">
        <f t="shared" si="640"/>
        <v/>
      </c>
      <c r="V183" t="str">
        <f t="shared" si="641"/>
        <v/>
      </c>
      <c r="W183" t="str">
        <f t="shared" si="642"/>
        <v/>
      </c>
      <c r="X183" t="str">
        <f t="shared" si="643"/>
        <v/>
      </c>
      <c r="Y183" t="str">
        <f t="shared" si="644"/>
        <v/>
      </c>
      <c r="Z183" t="str">
        <f t="shared" si="645"/>
        <v/>
      </c>
      <c r="AA183" t="str">
        <f t="shared" si="717"/>
        <v/>
      </c>
      <c r="AC183" t="str">
        <f t="shared" si="646"/>
        <v/>
      </c>
      <c r="AD183" t="str">
        <f t="shared" si="647"/>
        <v/>
      </c>
      <c r="AE183" t="str">
        <f t="shared" si="648"/>
        <v/>
      </c>
      <c r="AF183" t="str">
        <f t="shared" si="649"/>
        <v/>
      </c>
      <c r="AG183" t="str">
        <f t="shared" si="650"/>
        <v/>
      </c>
      <c r="AH183" t="str">
        <f t="shared" si="651"/>
        <v/>
      </c>
      <c r="AI183" t="str">
        <f t="shared" si="652"/>
        <v/>
      </c>
      <c r="AJ183" t="str">
        <f t="shared" si="653"/>
        <v/>
      </c>
      <c r="AK183" t="str">
        <f t="shared" si="654"/>
        <v/>
      </c>
      <c r="AL183">
        <f t="shared" si="584"/>
        <v>0</v>
      </c>
      <c r="AM183" t="str">
        <f t="shared" si="655"/>
        <v/>
      </c>
      <c r="AN183" t="str">
        <f t="shared" si="656"/>
        <v/>
      </c>
      <c r="AO183" t="str">
        <f t="shared" si="657"/>
        <v/>
      </c>
      <c r="AP183" t="str">
        <f t="shared" si="614"/>
        <v/>
      </c>
      <c r="AQ183" t="b">
        <f t="shared" si="638"/>
        <v>0</v>
      </c>
      <c r="AR183" t="str">
        <f t="shared" si="658"/>
        <v/>
      </c>
      <c r="AS183" t="str">
        <f t="shared" si="659"/>
        <v/>
      </c>
      <c r="AT183" t="str">
        <f t="shared" si="585"/>
        <v/>
      </c>
      <c r="AU183" t="str">
        <f t="shared" si="660"/>
        <v/>
      </c>
      <c r="AV183" t="str">
        <f t="shared" si="586"/>
        <v/>
      </c>
      <c r="AW183" t="str">
        <f t="shared" si="587"/>
        <v/>
      </c>
      <c r="AX183" t="str">
        <f t="shared" si="588"/>
        <v/>
      </c>
      <c r="AY183" t="str">
        <f t="shared" si="589"/>
        <v/>
      </c>
      <c r="AZ183" t="str">
        <f t="shared" si="590"/>
        <v/>
      </c>
      <c r="BA183" t="str">
        <f t="shared" si="591"/>
        <v/>
      </c>
      <c r="BB183" t="str">
        <f t="shared" si="592"/>
        <v/>
      </c>
      <c r="BC183" t="str">
        <f t="shared" si="661"/>
        <v/>
      </c>
      <c r="BD183" t="str">
        <f t="shared" si="662"/>
        <v/>
      </c>
      <c r="BE183" t="str">
        <f t="shared" si="663"/>
        <v/>
      </c>
      <c r="BF183" t="str">
        <f t="shared" si="664"/>
        <v/>
      </c>
      <c r="BG183" t="str">
        <f t="shared" si="665"/>
        <v/>
      </c>
      <c r="BH183" t="str">
        <f t="shared" si="666"/>
        <v/>
      </c>
      <c r="BI183">
        <f t="shared" si="593"/>
        <v>0</v>
      </c>
      <c r="BJ183" t="str">
        <f t="shared" si="667"/>
        <v/>
      </c>
      <c r="BK183" t="str">
        <f t="shared" si="668"/>
        <v/>
      </c>
      <c r="BL183" t="b">
        <f t="shared" si="669"/>
        <v>0</v>
      </c>
      <c r="BM183" t="str">
        <f t="shared" si="670"/>
        <v/>
      </c>
      <c r="BN183" t="str">
        <f t="shared" si="671"/>
        <v/>
      </c>
      <c r="BO183" t="str">
        <f t="shared" si="672"/>
        <v/>
      </c>
      <c r="BP183" t="str">
        <f t="shared" si="673"/>
        <v/>
      </c>
      <c r="BQ183" t="str">
        <f t="shared" si="674"/>
        <v/>
      </c>
      <c r="BR183" t="str">
        <f t="shared" si="675"/>
        <v/>
      </c>
      <c r="BS183" t="str">
        <f t="shared" si="676"/>
        <v/>
      </c>
      <c r="BT183" t="str">
        <f t="shared" si="677"/>
        <v/>
      </c>
      <c r="BU183" t="str">
        <f t="shared" si="678"/>
        <v/>
      </c>
      <c r="BV183" t="str">
        <f t="shared" si="679"/>
        <v/>
      </c>
      <c r="BW183" t="str">
        <f t="shared" si="680"/>
        <v/>
      </c>
      <c r="BX183" t="str">
        <f t="shared" si="681"/>
        <v/>
      </c>
      <c r="BY183">
        <f t="shared" si="594"/>
        <v>0</v>
      </c>
      <c r="BZ183">
        <f t="shared" si="617"/>
        <v>0</v>
      </c>
      <c r="CA183" t="str">
        <f t="shared" si="682"/>
        <v/>
      </c>
      <c r="CB183" t="str">
        <f t="shared" si="595"/>
        <v/>
      </c>
      <c r="CC183" t="str">
        <f t="shared" si="596"/>
        <v/>
      </c>
      <c r="CD183" t="str">
        <f t="shared" si="683"/>
        <v/>
      </c>
      <c r="CE183" t="str">
        <f t="shared" si="684"/>
        <v/>
      </c>
      <c r="CF183" t="str">
        <f t="shared" si="685"/>
        <v/>
      </c>
      <c r="CG183" t="str">
        <f t="shared" si="686"/>
        <v/>
      </c>
      <c r="CH183" t="str">
        <f t="shared" si="687"/>
        <v/>
      </c>
      <c r="CI183" t="str">
        <f t="shared" si="688"/>
        <v/>
      </c>
      <c r="CJ183" t="str">
        <f t="shared" si="689"/>
        <v/>
      </c>
      <c r="CK183" t="str">
        <f t="shared" si="690"/>
        <v/>
      </c>
      <c r="CL183" t="str">
        <f t="shared" si="691"/>
        <v/>
      </c>
      <c r="CM183" t="str">
        <f t="shared" si="692"/>
        <v/>
      </c>
      <c r="CN183" t="str">
        <f t="shared" si="693"/>
        <v/>
      </c>
      <c r="CO183" t="str">
        <f t="shared" si="694"/>
        <v/>
      </c>
      <c r="CP183" t="str">
        <f t="shared" si="695"/>
        <v/>
      </c>
      <c r="CQ183" t="str">
        <f t="shared" si="696"/>
        <v/>
      </c>
      <c r="CR183" t="str">
        <f t="shared" si="697"/>
        <v/>
      </c>
      <c r="CS183" t="str">
        <f t="shared" si="698"/>
        <v/>
      </c>
      <c r="CT183" t="str">
        <f t="shared" si="699"/>
        <v/>
      </c>
      <c r="CU183" t="str">
        <f t="shared" si="700"/>
        <v/>
      </c>
      <c r="CV183" t="str">
        <f t="shared" si="701"/>
        <v/>
      </c>
      <c r="CW183" t="str">
        <f t="shared" si="618"/>
        <v/>
      </c>
      <c r="CX183" t="str">
        <f t="shared" si="619"/>
        <v/>
      </c>
      <c r="CY183" t="str">
        <f t="shared" si="620"/>
        <v/>
      </c>
      <c r="CZ183" t="str">
        <f t="shared" si="621"/>
        <v/>
      </c>
      <c r="DA183" t="str">
        <f t="shared" si="622"/>
        <v/>
      </c>
      <c r="DB183" t="str">
        <f t="shared" si="623"/>
        <v/>
      </c>
      <c r="DC183" t="str">
        <f t="shared" si="624"/>
        <v/>
      </c>
      <c r="DD183" t="str">
        <f t="shared" si="625"/>
        <v/>
      </c>
      <c r="DE183">
        <f t="shared" si="626"/>
        <v>0</v>
      </c>
      <c r="DF183">
        <f t="shared" si="702"/>
        <v>0</v>
      </c>
      <c r="DG183" t="str">
        <f t="shared" si="703"/>
        <v/>
      </c>
      <c r="DH183" t="str">
        <f t="shared" si="597"/>
        <v/>
      </c>
      <c r="DI183" t="str">
        <f t="shared" si="598"/>
        <v/>
      </c>
      <c r="DJ183" t="str">
        <f t="shared" si="599"/>
        <v/>
      </c>
      <c r="DK183" t="str">
        <f t="shared" si="600"/>
        <v/>
      </c>
      <c r="DL183" t="str">
        <f t="shared" si="601"/>
        <v/>
      </c>
      <c r="DM183" t="str">
        <f t="shared" si="602"/>
        <v/>
      </c>
      <c r="DN183" t="str">
        <f t="shared" si="603"/>
        <v/>
      </c>
      <c r="DO183" t="str">
        <f t="shared" si="604"/>
        <v/>
      </c>
      <c r="DP183" t="str">
        <f t="shared" si="605"/>
        <v/>
      </c>
      <c r="DQ183" t="str">
        <f t="shared" si="704"/>
        <v/>
      </c>
      <c r="DR183" t="str">
        <f t="shared" si="705"/>
        <v/>
      </c>
      <c r="DS183" t="str">
        <f t="shared" si="706"/>
        <v/>
      </c>
      <c r="DT183" t="str">
        <f t="shared" si="707"/>
        <v/>
      </c>
      <c r="DU183" t="str">
        <f t="shared" si="708"/>
        <v/>
      </c>
      <c r="DV183" t="str">
        <f t="shared" si="709"/>
        <v/>
      </c>
      <c r="DW183" t="str">
        <f t="shared" si="710"/>
        <v/>
      </c>
      <c r="DX183" t="str">
        <f t="shared" si="711"/>
        <v/>
      </c>
      <c r="DY183" t="str">
        <f t="shared" si="627"/>
        <v/>
      </c>
      <c r="DZ183" t="str">
        <f t="shared" si="628"/>
        <v/>
      </c>
      <c r="EA183" t="str">
        <f t="shared" si="629"/>
        <v/>
      </c>
      <c r="EB183" t="str">
        <f t="shared" si="630"/>
        <v/>
      </c>
      <c r="EC183" t="str">
        <f t="shared" si="631"/>
        <v/>
      </c>
      <c r="ED183" t="str">
        <f t="shared" si="632"/>
        <v/>
      </c>
      <c r="EE183" t="str">
        <f t="shared" si="633"/>
        <v/>
      </c>
      <c r="EF183" t="str">
        <f t="shared" si="634"/>
        <v/>
      </c>
      <c r="EG183">
        <f t="shared" si="615"/>
        <v>0</v>
      </c>
      <c r="EH183" t="str">
        <f t="shared" si="606"/>
        <v/>
      </c>
      <c r="EI183" t="b">
        <f t="shared" si="712"/>
        <v>0</v>
      </c>
      <c r="EJ183" t="b">
        <f t="shared" si="713"/>
        <v>0</v>
      </c>
      <c r="EK183" t="b">
        <f t="shared" si="714"/>
        <v>0</v>
      </c>
      <c r="EL183" t="str">
        <f t="shared" si="607"/>
        <v>FALSEFALSEFALSE</v>
      </c>
      <c r="EM183" t="str">
        <f t="shared" si="608"/>
        <v/>
      </c>
      <c r="EN183" t="str">
        <f t="shared" si="609"/>
        <v/>
      </c>
      <c r="EO183" t="str">
        <f t="shared" si="715"/>
        <v/>
      </c>
      <c r="EP183" t="str">
        <f t="shared" si="716"/>
        <v/>
      </c>
      <c r="EQ183" t="str">
        <f t="shared" si="616"/>
        <v/>
      </c>
    </row>
    <row r="184" spans="1:147" x14ac:dyDescent="0.2">
      <c r="A184" t="str">
        <f t="shared" si="718"/>
        <v/>
      </c>
      <c r="B184" s="6" t="str">
        <f t="shared" si="635"/>
        <v/>
      </c>
      <c r="C184" t="str">
        <f t="shared" si="611"/>
        <v/>
      </c>
      <c r="D184" s="8" t="str">
        <f t="shared" si="612"/>
        <v/>
      </c>
      <c r="E184" s="9" t="str">
        <f t="shared" si="719"/>
        <v/>
      </c>
      <c r="F184" s="8" t="str">
        <f t="shared" si="570"/>
        <v/>
      </c>
      <c r="G184" t="str">
        <f t="shared" si="720"/>
        <v/>
      </c>
      <c r="H184" t="str">
        <f t="shared" si="721"/>
        <v/>
      </c>
      <c r="I184" t="str">
        <f t="shared" si="722"/>
        <v/>
      </c>
      <c r="J184" t="str">
        <f t="shared" si="723"/>
        <v/>
      </c>
      <c r="K184" t="str">
        <f t="shared" si="724"/>
        <v/>
      </c>
      <c r="L184" t="str">
        <f t="shared" si="725"/>
        <v/>
      </c>
      <c r="M184" t="str">
        <f t="shared" si="726"/>
        <v/>
      </c>
      <c r="N184" t="str">
        <f t="shared" si="727"/>
        <v/>
      </c>
      <c r="O184" t="str">
        <f t="shared" si="728"/>
        <v/>
      </c>
      <c r="P184" t="str">
        <f t="shared" si="729"/>
        <v/>
      </c>
      <c r="Q184" t="str">
        <f t="shared" si="730"/>
        <v/>
      </c>
      <c r="R184" t="str">
        <f t="shared" si="731"/>
        <v/>
      </c>
      <c r="S184" t="str">
        <f t="shared" si="639"/>
        <v/>
      </c>
      <c r="T184">
        <f t="shared" si="732"/>
        <v>0</v>
      </c>
      <c r="U184" t="str">
        <f t="shared" si="640"/>
        <v/>
      </c>
      <c r="V184" t="str">
        <f t="shared" si="641"/>
        <v/>
      </c>
      <c r="W184" t="str">
        <f t="shared" si="642"/>
        <v/>
      </c>
      <c r="X184" t="str">
        <f t="shared" si="643"/>
        <v/>
      </c>
      <c r="Y184" t="str">
        <f t="shared" si="644"/>
        <v/>
      </c>
      <c r="Z184" t="str">
        <f t="shared" si="645"/>
        <v/>
      </c>
      <c r="AA184" t="str">
        <f t="shared" si="717"/>
        <v/>
      </c>
      <c r="AC184" t="str">
        <f t="shared" si="646"/>
        <v/>
      </c>
      <c r="AD184" t="str">
        <f t="shared" si="647"/>
        <v/>
      </c>
      <c r="AE184" t="str">
        <f t="shared" si="648"/>
        <v/>
      </c>
      <c r="AF184" t="str">
        <f t="shared" si="649"/>
        <v/>
      </c>
      <c r="AG184" t="str">
        <f t="shared" si="650"/>
        <v/>
      </c>
      <c r="AH184" t="str">
        <f t="shared" si="651"/>
        <v/>
      </c>
      <c r="AI184" t="str">
        <f t="shared" si="652"/>
        <v/>
      </c>
      <c r="AJ184" t="str">
        <f t="shared" si="653"/>
        <v/>
      </c>
      <c r="AK184" t="str">
        <f t="shared" si="654"/>
        <v/>
      </c>
      <c r="AL184">
        <f t="shared" si="584"/>
        <v>0</v>
      </c>
      <c r="AM184" t="str">
        <f t="shared" si="655"/>
        <v/>
      </c>
      <c r="AN184" t="str">
        <f t="shared" si="656"/>
        <v/>
      </c>
      <c r="AO184" t="str">
        <f t="shared" si="657"/>
        <v/>
      </c>
      <c r="AP184" t="str">
        <f t="shared" si="614"/>
        <v/>
      </c>
      <c r="AQ184" t="b">
        <f t="shared" si="638"/>
        <v>0</v>
      </c>
      <c r="AR184" t="str">
        <f t="shared" si="658"/>
        <v/>
      </c>
      <c r="AS184" t="str">
        <f t="shared" si="659"/>
        <v/>
      </c>
      <c r="AT184" t="str">
        <f t="shared" si="585"/>
        <v/>
      </c>
      <c r="AU184" t="str">
        <f t="shared" si="660"/>
        <v/>
      </c>
      <c r="AV184" t="str">
        <f t="shared" si="586"/>
        <v/>
      </c>
      <c r="AW184" t="str">
        <f t="shared" si="587"/>
        <v/>
      </c>
      <c r="AX184" t="str">
        <f t="shared" si="588"/>
        <v/>
      </c>
      <c r="AY184" t="str">
        <f t="shared" si="589"/>
        <v/>
      </c>
      <c r="AZ184" t="str">
        <f t="shared" si="590"/>
        <v/>
      </c>
      <c r="BA184" t="str">
        <f t="shared" si="591"/>
        <v/>
      </c>
      <c r="BB184" t="str">
        <f t="shared" si="592"/>
        <v/>
      </c>
      <c r="BC184" t="str">
        <f t="shared" si="661"/>
        <v/>
      </c>
      <c r="BD184" t="str">
        <f t="shared" si="662"/>
        <v/>
      </c>
      <c r="BE184" t="str">
        <f t="shared" si="663"/>
        <v/>
      </c>
      <c r="BF184" t="str">
        <f t="shared" si="664"/>
        <v/>
      </c>
      <c r="BG184" t="str">
        <f t="shared" si="665"/>
        <v/>
      </c>
      <c r="BH184" t="str">
        <f t="shared" si="666"/>
        <v/>
      </c>
      <c r="BI184">
        <f t="shared" si="593"/>
        <v>0</v>
      </c>
      <c r="BJ184" t="str">
        <f t="shared" si="667"/>
        <v/>
      </c>
      <c r="BK184" t="str">
        <f t="shared" si="668"/>
        <v/>
      </c>
      <c r="BL184" t="b">
        <f t="shared" si="669"/>
        <v>0</v>
      </c>
      <c r="BM184" t="str">
        <f t="shared" si="670"/>
        <v/>
      </c>
      <c r="BN184" t="str">
        <f t="shared" si="671"/>
        <v/>
      </c>
      <c r="BO184" t="str">
        <f t="shared" si="672"/>
        <v/>
      </c>
      <c r="BP184" t="str">
        <f t="shared" si="673"/>
        <v/>
      </c>
      <c r="BQ184" t="str">
        <f t="shared" si="674"/>
        <v/>
      </c>
      <c r="BR184" t="str">
        <f t="shared" si="675"/>
        <v/>
      </c>
      <c r="BS184" t="str">
        <f t="shared" si="676"/>
        <v/>
      </c>
      <c r="BT184" t="str">
        <f t="shared" si="677"/>
        <v/>
      </c>
      <c r="BU184" t="str">
        <f t="shared" si="678"/>
        <v/>
      </c>
      <c r="BV184" t="str">
        <f t="shared" si="679"/>
        <v/>
      </c>
      <c r="BW184" t="str">
        <f t="shared" si="680"/>
        <v/>
      </c>
      <c r="BX184" t="str">
        <f t="shared" si="681"/>
        <v/>
      </c>
      <c r="BY184">
        <f t="shared" si="594"/>
        <v>0</v>
      </c>
      <c r="BZ184">
        <f t="shared" si="617"/>
        <v>0</v>
      </c>
      <c r="CA184" t="str">
        <f t="shared" si="682"/>
        <v/>
      </c>
      <c r="CB184" t="str">
        <f t="shared" si="595"/>
        <v/>
      </c>
      <c r="CC184" t="str">
        <f t="shared" si="596"/>
        <v/>
      </c>
      <c r="CD184" t="str">
        <f t="shared" si="683"/>
        <v/>
      </c>
      <c r="CE184" t="str">
        <f t="shared" si="684"/>
        <v/>
      </c>
      <c r="CF184" t="str">
        <f t="shared" si="685"/>
        <v/>
      </c>
      <c r="CG184" t="str">
        <f t="shared" si="686"/>
        <v/>
      </c>
      <c r="CH184" t="str">
        <f t="shared" si="687"/>
        <v/>
      </c>
      <c r="CI184" t="str">
        <f t="shared" si="688"/>
        <v/>
      </c>
      <c r="CJ184" t="str">
        <f t="shared" si="689"/>
        <v/>
      </c>
      <c r="CK184" t="str">
        <f t="shared" si="690"/>
        <v/>
      </c>
      <c r="CL184" t="str">
        <f t="shared" si="691"/>
        <v/>
      </c>
      <c r="CM184" t="str">
        <f t="shared" si="692"/>
        <v/>
      </c>
      <c r="CN184" t="str">
        <f t="shared" si="693"/>
        <v/>
      </c>
      <c r="CO184" t="str">
        <f t="shared" si="694"/>
        <v/>
      </c>
      <c r="CP184" t="str">
        <f t="shared" si="695"/>
        <v/>
      </c>
      <c r="CQ184" t="str">
        <f t="shared" si="696"/>
        <v/>
      </c>
      <c r="CR184" t="str">
        <f t="shared" si="697"/>
        <v/>
      </c>
      <c r="CS184" t="str">
        <f t="shared" si="698"/>
        <v/>
      </c>
      <c r="CT184" t="str">
        <f t="shared" si="699"/>
        <v/>
      </c>
      <c r="CU184" t="str">
        <f t="shared" si="700"/>
        <v/>
      </c>
      <c r="CV184" t="str">
        <f t="shared" si="701"/>
        <v/>
      </c>
      <c r="CW184" t="str">
        <f t="shared" si="618"/>
        <v/>
      </c>
      <c r="CX184" t="str">
        <f t="shared" si="619"/>
        <v/>
      </c>
      <c r="CY184" t="str">
        <f t="shared" si="620"/>
        <v/>
      </c>
      <c r="CZ184" t="str">
        <f t="shared" si="621"/>
        <v/>
      </c>
      <c r="DA184" t="str">
        <f t="shared" si="622"/>
        <v/>
      </c>
      <c r="DB184" t="str">
        <f t="shared" si="623"/>
        <v/>
      </c>
      <c r="DC184" t="str">
        <f t="shared" si="624"/>
        <v/>
      </c>
      <c r="DD184" t="str">
        <f t="shared" si="625"/>
        <v/>
      </c>
      <c r="DE184">
        <f t="shared" si="626"/>
        <v>0</v>
      </c>
      <c r="DF184">
        <f t="shared" si="702"/>
        <v>0</v>
      </c>
      <c r="DG184" t="str">
        <f t="shared" si="703"/>
        <v/>
      </c>
      <c r="DH184" t="str">
        <f t="shared" si="597"/>
        <v/>
      </c>
      <c r="DI184" t="str">
        <f t="shared" si="598"/>
        <v/>
      </c>
      <c r="DJ184" t="str">
        <f t="shared" si="599"/>
        <v/>
      </c>
      <c r="DK184" t="str">
        <f t="shared" si="600"/>
        <v/>
      </c>
      <c r="DL184" t="str">
        <f t="shared" si="601"/>
        <v/>
      </c>
      <c r="DM184" t="str">
        <f t="shared" si="602"/>
        <v/>
      </c>
      <c r="DN184" t="str">
        <f t="shared" si="603"/>
        <v/>
      </c>
      <c r="DO184" t="str">
        <f t="shared" si="604"/>
        <v/>
      </c>
      <c r="DP184" t="str">
        <f t="shared" si="605"/>
        <v/>
      </c>
      <c r="DQ184" t="str">
        <f t="shared" si="704"/>
        <v/>
      </c>
      <c r="DR184" t="str">
        <f t="shared" si="705"/>
        <v/>
      </c>
      <c r="DS184" t="str">
        <f t="shared" si="706"/>
        <v/>
      </c>
      <c r="DT184" t="str">
        <f t="shared" si="707"/>
        <v/>
      </c>
      <c r="DU184" t="str">
        <f t="shared" si="708"/>
        <v/>
      </c>
      <c r="DV184" t="str">
        <f t="shared" si="709"/>
        <v/>
      </c>
      <c r="DW184" t="str">
        <f t="shared" si="710"/>
        <v/>
      </c>
      <c r="DX184" t="str">
        <f t="shared" si="711"/>
        <v/>
      </c>
      <c r="DY184" t="str">
        <f t="shared" si="627"/>
        <v/>
      </c>
      <c r="DZ184" t="str">
        <f t="shared" si="628"/>
        <v/>
      </c>
      <c r="EA184" t="str">
        <f t="shared" si="629"/>
        <v/>
      </c>
      <c r="EB184" t="str">
        <f t="shared" si="630"/>
        <v/>
      </c>
      <c r="EC184" t="str">
        <f t="shared" si="631"/>
        <v/>
      </c>
      <c r="ED184" t="str">
        <f t="shared" si="632"/>
        <v/>
      </c>
      <c r="EE184" t="str">
        <f t="shared" si="633"/>
        <v/>
      </c>
      <c r="EF184" t="str">
        <f t="shared" si="634"/>
        <v/>
      </c>
      <c r="EG184">
        <f t="shared" si="615"/>
        <v>0</v>
      </c>
      <c r="EH184" t="str">
        <f t="shared" si="606"/>
        <v/>
      </c>
      <c r="EI184" t="b">
        <f t="shared" si="712"/>
        <v>0</v>
      </c>
      <c r="EJ184" t="b">
        <f t="shared" si="713"/>
        <v>0</v>
      </c>
      <c r="EK184" t="b">
        <f t="shared" si="714"/>
        <v>0</v>
      </c>
      <c r="EL184" t="str">
        <f t="shared" si="607"/>
        <v>FALSEFALSEFALSE</v>
      </c>
      <c r="EM184" t="str">
        <f t="shared" si="608"/>
        <v/>
      </c>
      <c r="EN184" t="str">
        <f t="shared" si="609"/>
        <v/>
      </c>
      <c r="EO184" t="str">
        <f t="shared" si="715"/>
        <v/>
      </c>
      <c r="EP184" t="str">
        <f t="shared" si="716"/>
        <v/>
      </c>
      <c r="EQ184" t="str">
        <f t="shared" si="616"/>
        <v/>
      </c>
    </row>
    <row r="185" spans="1:147" x14ac:dyDescent="0.2">
      <c r="A185" t="str">
        <f t="shared" si="718"/>
        <v/>
      </c>
      <c r="B185" s="6" t="str">
        <f t="shared" si="635"/>
        <v/>
      </c>
      <c r="C185" t="str">
        <f t="shared" si="611"/>
        <v/>
      </c>
      <c r="D185" s="8" t="str">
        <f t="shared" si="612"/>
        <v/>
      </c>
      <c r="E185" s="9" t="str">
        <f t="shared" si="719"/>
        <v/>
      </c>
      <c r="F185" s="8" t="str">
        <f t="shared" si="570"/>
        <v/>
      </c>
      <c r="G185" t="str">
        <f t="shared" si="720"/>
        <v/>
      </c>
      <c r="H185" t="str">
        <f t="shared" si="721"/>
        <v/>
      </c>
      <c r="I185" t="str">
        <f t="shared" si="722"/>
        <v/>
      </c>
      <c r="J185" t="str">
        <f t="shared" si="723"/>
        <v/>
      </c>
      <c r="K185" t="str">
        <f t="shared" si="724"/>
        <v/>
      </c>
      <c r="L185" t="str">
        <f t="shared" si="725"/>
        <v/>
      </c>
      <c r="M185" t="str">
        <f t="shared" si="726"/>
        <v/>
      </c>
      <c r="N185" t="str">
        <f t="shared" si="727"/>
        <v/>
      </c>
      <c r="O185" t="str">
        <f t="shared" si="728"/>
        <v/>
      </c>
      <c r="P185" t="str">
        <f t="shared" si="729"/>
        <v/>
      </c>
      <c r="Q185" t="str">
        <f t="shared" si="730"/>
        <v/>
      </c>
      <c r="R185" t="str">
        <f t="shared" si="731"/>
        <v/>
      </c>
      <c r="S185" t="str">
        <f t="shared" si="639"/>
        <v/>
      </c>
      <c r="T185">
        <f t="shared" si="732"/>
        <v>0</v>
      </c>
      <c r="U185" t="str">
        <f t="shared" si="640"/>
        <v/>
      </c>
      <c r="V185" t="str">
        <f t="shared" si="641"/>
        <v/>
      </c>
      <c r="W185" t="str">
        <f t="shared" si="642"/>
        <v/>
      </c>
      <c r="X185" t="str">
        <f t="shared" si="643"/>
        <v/>
      </c>
      <c r="Y185" t="str">
        <f t="shared" si="644"/>
        <v/>
      </c>
      <c r="Z185" t="str">
        <f t="shared" si="645"/>
        <v/>
      </c>
      <c r="AA185" t="str">
        <f t="shared" si="717"/>
        <v/>
      </c>
      <c r="AC185" t="str">
        <f t="shared" si="646"/>
        <v/>
      </c>
      <c r="AD185" t="str">
        <f t="shared" si="647"/>
        <v/>
      </c>
      <c r="AE185" t="str">
        <f t="shared" si="648"/>
        <v/>
      </c>
      <c r="AF185" t="str">
        <f t="shared" si="649"/>
        <v/>
      </c>
      <c r="AG185" t="str">
        <f t="shared" si="650"/>
        <v/>
      </c>
      <c r="AH185" t="str">
        <f t="shared" si="651"/>
        <v/>
      </c>
      <c r="AI185" t="str">
        <f t="shared" si="652"/>
        <v/>
      </c>
      <c r="AJ185" t="str">
        <f t="shared" si="653"/>
        <v/>
      </c>
      <c r="AK185" t="str">
        <f t="shared" si="654"/>
        <v/>
      </c>
      <c r="AL185">
        <f t="shared" si="584"/>
        <v>0</v>
      </c>
      <c r="AM185" t="str">
        <f t="shared" si="655"/>
        <v/>
      </c>
      <c r="AN185" t="str">
        <f t="shared" si="656"/>
        <v/>
      </c>
      <c r="AO185" t="str">
        <f t="shared" si="657"/>
        <v/>
      </c>
      <c r="AP185" t="str">
        <f t="shared" si="614"/>
        <v/>
      </c>
      <c r="AQ185" t="b">
        <f t="shared" si="638"/>
        <v>0</v>
      </c>
      <c r="AR185" t="str">
        <f t="shared" si="658"/>
        <v/>
      </c>
      <c r="AS185" t="str">
        <f t="shared" si="659"/>
        <v/>
      </c>
      <c r="AT185" t="str">
        <f t="shared" si="585"/>
        <v/>
      </c>
      <c r="AU185" t="str">
        <f t="shared" si="660"/>
        <v/>
      </c>
      <c r="AV185" t="str">
        <f t="shared" si="586"/>
        <v/>
      </c>
      <c r="AW185" t="str">
        <f t="shared" si="587"/>
        <v/>
      </c>
      <c r="AX185" t="str">
        <f t="shared" si="588"/>
        <v/>
      </c>
      <c r="AY185" t="str">
        <f t="shared" si="589"/>
        <v/>
      </c>
      <c r="AZ185" t="str">
        <f t="shared" si="590"/>
        <v/>
      </c>
      <c r="BA185" t="str">
        <f t="shared" si="591"/>
        <v/>
      </c>
      <c r="BB185" t="str">
        <f t="shared" si="592"/>
        <v/>
      </c>
      <c r="BC185" t="str">
        <f t="shared" si="661"/>
        <v/>
      </c>
      <c r="BD185" t="str">
        <f t="shared" si="662"/>
        <v/>
      </c>
      <c r="BE185" t="str">
        <f t="shared" si="663"/>
        <v/>
      </c>
      <c r="BF185" t="str">
        <f t="shared" si="664"/>
        <v/>
      </c>
      <c r="BG185" t="str">
        <f t="shared" si="665"/>
        <v/>
      </c>
      <c r="BH185" t="str">
        <f t="shared" si="666"/>
        <v/>
      </c>
      <c r="BI185">
        <f t="shared" si="593"/>
        <v>0</v>
      </c>
      <c r="BJ185" t="str">
        <f t="shared" si="667"/>
        <v/>
      </c>
      <c r="BK185" t="str">
        <f t="shared" si="668"/>
        <v/>
      </c>
      <c r="BL185" t="b">
        <f t="shared" si="669"/>
        <v>0</v>
      </c>
      <c r="BM185" t="str">
        <f t="shared" si="670"/>
        <v/>
      </c>
      <c r="BN185" t="str">
        <f t="shared" si="671"/>
        <v/>
      </c>
      <c r="BO185" t="str">
        <f t="shared" si="672"/>
        <v/>
      </c>
      <c r="BP185" t="str">
        <f t="shared" si="673"/>
        <v/>
      </c>
      <c r="BQ185" t="str">
        <f t="shared" si="674"/>
        <v/>
      </c>
      <c r="BR185" t="str">
        <f t="shared" si="675"/>
        <v/>
      </c>
      <c r="BS185" t="str">
        <f t="shared" si="676"/>
        <v/>
      </c>
      <c r="BT185" t="str">
        <f t="shared" si="677"/>
        <v/>
      </c>
      <c r="BU185" t="str">
        <f t="shared" si="678"/>
        <v/>
      </c>
      <c r="BV185" t="str">
        <f t="shared" si="679"/>
        <v/>
      </c>
      <c r="BW185" t="str">
        <f t="shared" si="680"/>
        <v/>
      </c>
      <c r="BX185" t="str">
        <f t="shared" si="681"/>
        <v/>
      </c>
      <c r="BY185">
        <f t="shared" si="594"/>
        <v>0</v>
      </c>
      <c r="BZ185">
        <f t="shared" si="617"/>
        <v>0</v>
      </c>
      <c r="CA185" t="str">
        <f t="shared" si="682"/>
        <v/>
      </c>
      <c r="CB185" t="str">
        <f t="shared" si="595"/>
        <v/>
      </c>
      <c r="CC185" t="str">
        <f t="shared" si="596"/>
        <v/>
      </c>
      <c r="CD185" t="str">
        <f t="shared" si="683"/>
        <v/>
      </c>
      <c r="CE185" t="str">
        <f t="shared" si="684"/>
        <v/>
      </c>
      <c r="CF185" t="str">
        <f t="shared" si="685"/>
        <v/>
      </c>
      <c r="CG185" t="str">
        <f t="shared" si="686"/>
        <v/>
      </c>
      <c r="CH185" t="str">
        <f t="shared" si="687"/>
        <v/>
      </c>
      <c r="CI185" t="str">
        <f t="shared" si="688"/>
        <v/>
      </c>
      <c r="CJ185" t="str">
        <f t="shared" si="689"/>
        <v/>
      </c>
      <c r="CK185" t="str">
        <f t="shared" si="690"/>
        <v/>
      </c>
      <c r="CL185" t="str">
        <f t="shared" si="691"/>
        <v/>
      </c>
      <c r="CM185" t="str">
        <f t="shared" si="692"/>
        <v/>
      </c>
      <c r="CN185" t="str">
        <f t="shared" si="693"/>
        <v/>
      </c>
      <c r="CO185" t="str">
        <f t="shared" si="694"/>
        <v/>
      </c>
      <c r="CP185" t="str">
        <f t="shared" si="695"/>
        <v/>
      </c>
      <c r="CQ185" t="str">
        <f t="shared" si="696"/>
        <v/>
      </c>
      <c r="CR185" t="str">
        <f t="shared" si="697"/>
        <v/>
      </c>
      <c r="CS185" t="str">
        <f t="shared" si="698"/>
        <v/>
      </c>
      <c r="CT185" t="str">
        <f t="shared" si="699"/>
        <v/>
      </c>
      <c r="CU185" t="str">
        <f t="shared" si="700"/>
        <v/>
      </c>
      <c r="CV185" t="str">
        <f t="shared" si="701"/>
        <v/>
      </c>
      <c r="CW185" t="str">
        <f t="shared" si="618"/>
        <v/>
      </c>
      <c r="CX185" t="str">
        <f t="shared" si="619"/>
        <v/>
      </c>
      <c r="CY185" t="str">
        <f t="shared" si="620"/>
        <v/>
      </c>
      <c r="CZ185" t="str">
        <f t="shared" si="621"/>
        <v/>
      </c>
      <c r="DA185" t="str">
        <f t="shared" si="622"/>
        <v/>
      </c>
      <c r="DB185" t="str">
        <f t="shared" si="623"/>
        <v/>
      </c>
      <c r="DC185" t="str">
        <f t="shared" si="624"/>
        <v/>
      </c>
      <c r="DD185" t="str">
        <f t="shared" si="625"/>
        <v/>
      </c>
      <c r="DE185">
        <f t="shared" si="626"/>
        <v>0</v>
      </c>
      <c r="DF185">
        <f t="shared" si="702"/>
        <v>0</v>
      </c>
      <c r="DG185" t="str">
        <f t="shared" si="703"/>
        <v/>
      </c>
      <c r="DH185" t="str">
        <f t="shared" si="597"/>
        <v/>
      </c>
      <c r="DI185" t="str">
        <f t="shared" si="598"/>
        <v/>
      </c>
      <c r="DJ185" t="str">
        <f t="shared" si="599"/>
        <v/>
      </c>
      <c r="DK185" t="str">
        <f t="shared" si="600"/>
        <v/>
      </c>
      <c r="DL185" t="str">
        <f t="shared" si="601"/>
        <v/>
      </c>
      <c r="DM185" t="str">
        <f t="shared" si="602"/>
        <v/>
      </c>
      <c r="DN185" t="str">
        <f t="shared" si="603"/>
        <v/>
      </c>
      <c r="DO185" t="str">
        <f t="shared" si="604"/>
        <v/>
      </c>
      <c r="DP185" t="str">
        <f t="shared" si="605"/>
        <v/>
      </c>
      <c r="DQ185" t="str">
        <f t="shared" si="704"/>
        <v/>
      </c>
      <c r="DR185" t="str">
        <f t="shared" si="705"/>
        <v/>
      </c>
      <c r="DS185" t="str">
        <f t="shared" si="706"/>
        <v/>
      </c>
      <c r="DT185" t="str">
        <f t="shared" si="707"/>
        <v/>
      </c>
      <c r="DU185" t="str">
        <f t="shared" si="708"/>
        <v/>
      </c>
      <c r="DV185" t="str">
        <f t="shared" si="709"/>
        <v/>
      </c>
      <c r="DW185" t="str">
        <f t="shared" si="710"/>
        <v/>
      </c>
      <c r="DX185" t="str">
        <f t="shared" si="711"/>
        <v/>
      </c>
      <c r="DY185" t="str">
        <f t="shared" si="627"/>
        <v/>
      </c>
      <c r="DZ185" t="str">
        <f t="shared" si="628"/>
        <v/>
      </c>
      <c r="EA185" t="str">
        <f t="shared" si="629"/>
        <v/>
      </c>
      <c r="EB185" t="str">
        <f t="shared" si="630"/>
        <v/>
      </c>
      <c r="EC185" t="str">
        <f t="shared" si="631"/>
        <v/>
      </c>
      <c r="ED185" t="str">
        <f t="shared" si="632"/>
        <v/>
      </c>
      <c r="EE185" t="str">
        <f t="shared" si="633"/>
        <v/>
      </c>
      <c r="EF185" t="str">
        <f t="shared" si="634"/>
        <v/>
      </c>
      <c r="EG185">
        <f t="shared" si="615"/>
        <v>0</v>
      </c>
      <c r="EH185" t="str">
        <f t="shared" si="606"/>
        <v/>
      </c>
      <c r="EI185" t="b">
        <f t="shared" si="712"/>
        <v>0</v>
      </c>
      <c r="EJ185" t="b">
        <f t="shared" si="713"/>
        <v>0</v>
      </c>
      <c r="EK185" t="b">
        <f t="shared" si="714"/>
        <v>0</v>
      </c>
      <c r="EL185" t="str">
        <f t="shared" si="607"/>
        <v>FALSEFALSEFALSE</v>
      </c>
      <c r="EM185" t="str">
        <f t="shared" si="608"/>
        <v/>
      </c>
      <c r="EN185" t="str">
        <f t="shared" si="609"/>
        <v/>
      </c>
      <c r="EO185" t="str">
        <f t="shared" si="715"/>
        <v/>
      </c>
      <c r="EP185" t="str">
        <f t="shared" si="716"/>
        <v/>
      </c>
      <c r="EQ185" t="str">
        <f t="shared" si="616"/>
        <v/>
      </c>
    </row>
    <row r="186" spans="1:147" x14ac:dyDescent="0.2">
      <c r="A186" t="str">
        <f t="shared" si="718"/>
        <v/>
      </c>
      <c r="B186" s="6" t="str">
        <f t="shared" si="635"/>
        <v/>
      </c>
      <c r="C186" t="str">
        <f t="shared" si="611"/>
        <v/>
      </c>
      <c r="D186" s="8" t="str">
        <f t="shared" si="612"/>
        <v/>
      </c>
      <c r="E186" s="9" t="str">
        <f t="shared" si="719"/>
        <v/>
      </c>
      <c r="F186" s="8" t="str">
        <f t="shared" si="570"/>
        <v/>
      </c>
      <c r="G186" t="str">
        <f t="shared" si="720"/>
        <v/>
      </c>
      <c r="H186" t="str">
        <f t="shared" si="721"/>
        <v/>
      </c>
      <c r="I186" t="str">
        <f t="shared" si="722"/>
        <v/>
      </c>
      <c r="J186" t="str">
        <f t="shared" si="723"/>
        <v/>
      </c>
      <c r="K186" t="str">
        <f t="shared" si="724"/>
        <v/>
      </c>
      <c r="L186" t="str">
        <f t="shared" si="725"/>
        <v/>
      </c>
      <c r="M186" t="str">
        <f t="shared" si="726"/>
        <v/>
      </c>
      <c r="N186" t="str">
        <f t="shared" si="727"/>
        <v/>
      </c>
      <c r="O186" t="str">
        <f t="shared" si="728"/>
        <v/>
      </c>
      <c r="P186" t="str">
        <f t="shared" si="729"/>
        <v/>
      </c>
      <c r="Q186" t="str">
        <f t="shared" si="730"/>
        <v/>
      </c>
      <c r="R186" t="str">
        <f t="shared" si="731"/>
        <v/>
      </c>
      <c r="S186" t="str">
        <f t="shared" si="639"/>
        <v/>
      </c>
      <c r="T186">
        <f t="shared" si="732"/>
        <v>0</v>
      </c>
      <c r="U186" t="str">
        <f t="shared" si="640"/>
        <v/>
      </c>
      <c r="V186" t="str">
        <f t="shared" si="641"/>
        <v/>
      </c>
      <c r="W186" t="str">
        <f t="shared" si="642"/>
        <v/>
      </c>
      <c r="X186" t="str">
        <f t="shared" si="643"/>
        <v/>
      </c>
      <c r="Y186" t="str">
        <f t="shared" si="644"/>
        <v/>
      </c>
      <c r="Z186" t="str">
        <f t="shared" si="645"/>
        <v/>
      </c>
      <c r="AA186" t="str">
        <f t="shared" si="717"/>
        <v/>
      </c>
      <c r="AC186" t="str">
        <f t="shared" si="646"/>
        <v/>
      </c>
      <c r="AD186" t="str">
        <f t="shared" si="647"/>
        <v/>
      </c>
      <c r="AE186" t="str">
        <f t="shared" si="648"/>
        <v/>
      </c>
      <c r="AF186" t="str">
        <f t="shared" si="649"/>
        <v/>
      </c>
      <c r="AG186" t="str">
        <f t="shared" si="650"/>
        <v/>
      </c>
      <c r="AH186" t="str">
        <f t="shared" si="651"/>
        <v/>
      </c>
      <c r="AI186" t="str">
        <f t="shared" si="652"/>
        <v/>
      </c>
      <c r="AJ186" t="str">
        <f t="shared" si="653"/>
        <v/>
      </c>
      <c r="AK186" t="str">
        <f t="shared" si="654"/>
        <v/>
      </c>
      <c r="AL186">
        <f t="shared" si="584"/>
        <v>0</v>
      </c>
      <c r="AM186" t="str">
        <f t="shared" si="655"/>
        <v/>
      </c>
      <c r="AN186" t="str">
        <f t="shared" si="656"/>
        <v/>
      </c>
      <c r="AO186" t="str">
        <f t="shared" si="657"/>
        <v/>
      </c>
      <c r="AP186" t="str">
        <f t="shared" si="614"/>
        <v/>
      </c>
      <c r="AQ186" t="b">
        <f t="shared" si="638"/>
        <v>0</v>
      </c>
      <c r="AR186" t="str">
        <f t="shared" si="658"/>
        <v/>
      </c>
      <c r="AS186" t="str">
        <f t="shared" si="659"/>
        <v/>
      </c>
      <c r="AT186" t="str">
        <f t="shared" si="585"/>
        <v/>
      </c>
      <c r="AU186" t="str">
        <f t="shared" si="660"/>
        <v/>
      </c>
      <c r="AV186" t="str">
        <f t="shared" si="586"/>
        <v/>
      </c>
      <c r="AW186" t="str">
        <f t="shared" si="587"/>
        <v/>
      </c>
      <c r="AX186" t="str">
        <f t="shared" si="588"/>
        <v/>
      </c>
      <c r="AY186" t="str">
        <f t="shared" si="589"/>
        <v/>
      </c>
      <c r="AZ186" t="str">
        <f t="shared" si="590"/>
        <v/>
      </c>
      <c r="BA186" t="str">
        <f t="shared" si="591"/>
        <v/>
      </c>
      <c r="BB186" t="str">
        <f t="shared" si="592"/>
        <v/>
      </c>
      <c r="BC186" t="str">
        <f t="shared" si="661"/>
        <v/>
      </c>
      <c r="BD186" t="str">
        <f t="shared" si="662"/>
        <v/>
      </c>
      <c r="BE186" t="str">
        <f t="shared" si="663"/>
        <v/>
      </c>
      <c r="BF186" t="str">
        <f t="shared" si="664"/>
        <v/>
      </c>
      <c r="BG186" t="str">
        <f t="shared" si="665"/>
        <v/>
      </c>
      <c r="BH186" t="str">
        <f t="shared" si="666"/>
        <v/>
      </c>
      <c r="BI186">
        <f t="shared" si="593"/>
        <v>0</v>
      </c>
      <c r="BJ186" t="str">
        <f t="shared" si="667"/>
        <v/>
      </c>
      <c r="BK186" t="str">
        <f t="shared" si="668"/>
        <v/>
      </c>
      <c r="BL186" t="b">
        <f t="shared" si="669"/>
        <v>0</v>
      </c>
      <c r="BM186" t="str">
        <f t="shared" si="670"/>
        <v/>
      </c>
      <c r="BN186" t="str">
        <f t="shared" si="671"/>
        <v/>
      </c>
      <c r="BO186" t="str">
        <f t="shared" si="672"/>
        <v/>
      </c>
      <c r="BP186" t="str">
        <f t="shared" si="673"/>
        <v/>
      </c>
      <c r="BQ186" t="str">
        <f t="shared" si="674"/>
        <v/>
      </c>
      <c r="BR186" t="str">
        <f t="shared" si="675"/>
        <v/>
      </c>
      <c r="BS186" t="str">
        <f t="shared" si="676"/>
        <v/>
      </c>
      <c r="BT186" t="str">
        <f t="shared" si="677"/>
        <v/>
      </c>
      <c r="BU186" t="str">
        <f t="shared" si="678"/>
        <v/>
      </c>
      <c r="BV186" t="str">
        <f t="shared" si="679"/>
        <v/>
      </c>
      <c r="BW186" t="str">
        <f t="shared" si="680"/>
        <v/>
      </c>
      <c r="BX186" t="str">
        <f t="shared" si="681"/>
        <v/>
      </c>
      <c r="BY186">
        <f t="shared" si="594"/>
        <v>0</v>
      </c>
      <c r="BZ186">
        <f t="shared" si="617"/>
        <v>0</v>
      </c>
      <c r="CA186" t="str">
        <f t="shared" si="682"/>
        <v/>
      </c>
      <c r="CB186" t="str">
        <f t="shared" si="595"/>
        <v/>
      </c>
      <c r="CC186" t="str">
        <f t="shared" si="596"/>
        <v/>
      </c>
      <c r="CD186" t="str">
        <f t="shared" si="683"/>
        <v/>
      </c>
      <c r="CE186" t="str">
        <f t="shared" si="684"/>
        <v/>
      </c>
      <c r="CF186" t="str">
        <f t="shared" si="685"/>
        <v/>
      </c>
      <c r="CG186" t="str">
        <f t="shared" si="686"/>
        <v/>
      </c>
      <c r="CH186" t="str">
        <f t="shared" si="687"/>
        <v/>
      </c>
      <c r="CI186" t="str">
        <f t="shared" si="688"/>
        <v/>
      </c>
      <c r="CJ186" t="str">
        <f t="shared" si="689"/>
        <v/>
      </c>
      <c r="CK186" t="str">
        <f t="shared" si="690"/>
        <v/>
      </c>
      <c r="CL186" t="str">
        <f t="shared" si="691"/>
        <v/>
      </c>
      <c r="CM186" t="str">
        <f t="shared" si="692"/>
        <v/>
      </c>
      <c r="CN186" t="str">
        <f t="shared" si="693"/>
        <v/>
      </c>
      <c r="CO186" t="str">
        <f t="shared" si="694"/>
        <v/>
      </c>
      <c r="CP186" t="str">
        <f t="shared" si="695"/>
        <v/>
      </c>
      <c r="CQ186" t="str">
        <f t="shared" si="696"/>
        <v/>
      </c>
      <c r="CR186" t="str">
        <f t="shared" si="697"/>
        <v/>
      </c>
      <c r="CS186" t="str">
        <f t="shared" si="698"/>
        <v/>
      </c>
      <c r="CT186" t="str">
        <f t="shared" si="699"/>
        <v/>
      </c>
      <c r="CU186" t="str">
        <f t="shared" si="700"/>
        <v/>
      </c>
      <c r="CV186" t="str">
        <f t="shared" si="701"/>
        <v/>
      </c>
      <c r="CW186" t="str">
        <f t="shared" si="618"/>
        <v/>
      </c>
      <c r="CX186" t="str">
        <f t="shared" si="619"/>
        <v/>
      </c>
      <c r="CY186" t="str">
        <f t="shared" si="620"/>
        <v/>
      </c>
      <c r="CZ186" t="str">
        <f t="shared" si="621"/>
        <v/>
      </c>
      <c r="DA186" t="str">
        <f t="shared" si="622"/>
        <v/>
      </c>
      <c r="DB186" t="str">
        <f t="shared" si="623"/>
        <v/>
      </c>
      <c r="DC186" t="str">
        <f t="shared" si="624"/>
        <v/>
      </c>
      <c r="DD186" t="str">
        <f t="shared" si="625"/>
        <v/>
      </c>
      <c r="DE186">
        <f t="shared" si="626"/>
        <v>0</v>
      </c>
      <c r="DF186">
        <f t="shared" si="702"/>
        <v>0</v>
      </c>
      <c r="DG186" t="str">
        <f t="shared" si="703"/>
        <v/>
      </c>
      <c r="DH186" t="str">
        <f t="shared" si="597"/>
        <v/>
      </c>
      <c r="DI186" t="str">
        <f t="shared" si="598"/>
        <v/>
      </c>
      <c r="DJ186" t="str">
        <f t="shared" si="599"/>
        <v/>
      </c>
      <c r="DK186" t="str">
        <f t="shared" si="600"/>
        <v/>
      </c>
      <c r="DL186" t="str">
        <f t="shared" si="601"/>
        <v/>
      </c>
      <c r="DM186" t="str">
        <f t="shared" si="602"/>
        <v/>
      </c>
      <c r="DN186" t="str">
        <f t="shared" si="603"/>
        <v/>
      </c>
      <c r="DO186" t="str">
        <f t="shared" si="604"/>
        <v/>
      </c>
      <c r="DP186" t="str">
        <f t="shared" si="605"/>
        <v/>
      </c>
      <c r="DQ186" t="str">
        <f t="shared" si="704"/>
        <v/>
      </c>
      <c r="DR186" t="str">
        <f t="shared" si="705"/>
        <v/>
      </c>
      <c r="DS186" t="str">
        <f t="shared" si="706"/>
        <v/>
      </c>
      <c r="DT186" t="str">
        <f t="shared" si="707"/>
        <v/>
      </c>
      <c r="DU186" t="str">
        <f t="shared" si="708"/>
        <v/>
      </c>
      <c r="DV186" t="str">
        <f t="shared" si="709"/>
        <v/>
      </c>
      <c r="DW186" t="str">
        <f t="shared" si="710"/>
        <v/>
      </c>
      <c r="DX186" t="str">
        <f t="shared" si="711"/>
        <v/>
      </c>
      <c r="DY186" t="str">
        <f t="shared" si="627"/>
        <v/>
      </c>
      <c r="DZ186" t="str">
        <f t="shared" si="628"/>
        <v/>
      </c>
      <c r="EA186" t="str">
        <f t="shared" si="629"/>
        <v/>
      </c>
      <c r="EB186" t="str">
        <f t="shared" si="630"/>
        <v/>
      </c>
      <c r="EC186" t="str">
        <f t="shared" si="631"/>
        <v/>
      </c>
      <c r="ED186" t="str">
        <f t="shared" si="632"/>
        <v/>
      </c>
      <c r="EE186" t="str">
        <f t="shared" si="633"/>
        <v/>
      </c>
      <c r="EF186" t="str">
        <f t="shared" si="634"/>
        <v/>
      </c>
      <c r="EG186">
        <f t="shared" si="615"/>
        <v>0</v>
      </c>
      <c r="EH186" t="str">
        <f t="shared" si="606"/>
        <v/>
      </c>
      <c r="EI186" t="b">
        <f t="shared" si="712"/>
        <v>0</v>
      </c>
      <c r="EJ186" t="b">
        <f t="shared" si="713"/>
        <v>0</v>
      </c>
      <c r="EK186" t="b">
        <f t="shared" si="714"/>
        <v>0</v>
      </c>
      <c r="EL186" t="str">
        <f t="shared" si="607"/>
        <v>FALSEFALSEFALSE</v>
      </c>
      <c r="EM186" t="str">
        <f t="shared" si="608"/>
        <v/>
      </c>
      <c r="EN186" t="str">
        <f t="shared" si="609"/>
        <v/>
      </c>
      <c r="EO186" t="str">
        <f t="shared" si="715"/>
        <v/>
      </c>
      <c r="EP186" t="str">
        <f t="shared" si="716"/>
        <v/>
      </c>
      <c r="EQ186" t="str">
        <f t="shared" si="616"/>
        <v/>
      </c>
    </row>
    <row r="187" spans="1:147" x14ac:dyDescent="0.2">
      <c r="A187" t="str">
        <f t="shared" si="718"/>
        <v/>
      </c>
      <c r="B187" s="6" t="str">
        <f t="shared" si="635"/>
        <v/>
      </c>
      <c r="C187" t="str">
        <f t="shared" si="611"/>
        <v/>
      </c>
      <c r="D187" s="8" t="str">
        <f t="shared" si="612"/>
        <v/>
      </c>
      <c r="E187" s="9" t="str">
        <f t="shared" si="719"/>
        <v/>
      </c>
      <c r="F187" s="8" t="str">
        <f t="shared" si="570"/>
        <v/>
      </c>
      <c r="G187" t="str">
        <f t="shared" si="720"/>
        <v/>
      </c>
      <c r="H187" t="str">
        <f t="shared" si="721"/>
        <v/>
      </c>
      <c r="I187" t="str">
        <f t="shared" si="722"/>
        <v/>
      </c>
      <c r="J187" t="str">
        <f t="shared" si="723"/>
        <v/>
      </c>
      <c r="K187" t="str">
        <f t="shared" si="724"/>
        <v/>
      </c>
      <c r="L187" t="str">
        <f t="shared" si="725"/>
        <v/>
      </c>
      <c r="M187" t="str">
        <f t="shared" si="726"/>
        <v/>
      </c>
      <c r="N187" t="str">
        <f t="shared" si="727"/>
        <v/>
      </c>
      <c r="O187" t="str">
        <f t="shared" si="728"/>
        <v/>
      </c>
      <c r="P187" t="str">
        <f t="shared" si="729"/>
        <v/>
      </c>
      <c r="Q187" t="str">
        <f t="shared" si="730"/>
        <v/>
      </c>
      <c r="R187" t="str">
        <f t="shared" si="731"/>
        <v/>
      </c>
      <c r="S187" t="str">
        <f t="shared" si="639"/>
        <v/>
      </c>
      <c r="T187">
        <f t="shared" si="732"/>
        <v>0</v>
      </c>
      <c r="U187" t="str">
        <f t="shared" si="640"/>
        <v/>
      </c>
      <c r="V187" t="str">
        <f t="shared" si="641"/>
        <v/>
      </c>
      <c r="W187" t="str">
        <f t="shared" si="642"/>
        <v/>
      </c>
      <c r="X187" t="str">
        <f t="shared" si="643"/>
        <v/>
      </c>
      <c r="Y187" t="str">
        <f t="shared" si="644"/>
        <v/>
      </c>
      <c r="Z187" t="str">
        <f t="shared" si="645"/>
        <v/>
      </c>
      <c r="AA187" t="str">
        <f t="shared" si="717"/>
        <v/>
      </c>
      <c r="AC187" t="str">
        <f t="shared" si="646"/>
        <v/>
      </c>
      <c r="AD187" t="str">
        <f t="shared" si="647"/>
        <v/>
      </c>
      <c r="AE187" t="str">
        <f t="shared" si="648"/>
        <v/>
      </c>
      <c r="AF187" t="str">
        <f t="shared" si="649"/>
        <v/>
      </c>
      <c r="AG187" t="str">
        <f t="shared" si="650"/>
        <v/>
      </c>
      <c r="AH187" t="str">
        <f t="shared" si="651"/>
        <v/>
      </c>
      <c r="AI187" t="str">
        <f t="shared" si="652"/>
        <v/>
      </c>
      <c r="AJ187" t="str">
        <f t="shared" si="653"/>
        <v/>
      </c>
      <c r="AK187" t="str">
        <f t="shared" si="654"/>
        <v/>
      </c>
      <c r="AL187">
        <f t="shared" si="584"/>
        <v>0</v>
      </c>
      <c r="AM187" t="str">
        <f t="shared" si="655"/>
        <v/>
      </c>
      <c r="AN187" t="str">
        <f t="shared" si="656"/>
        <v/>
      </c>
      <c r="AO187" t="str">
        <f t="shared" si="657"/>
        <v/>
      </c>
      <c r="AP187" t="str">
        <f t="shared" si="614"/>
        <v/>
      </c>
      <c r="AQ187" t="b">
        <f t="shared" si="638"/>
        <v>0</v>
      </c>
      <c r="AR187" t="str">
        <f t="shared" si="658"/>
        <v/>
      </c>
      <c r="AS187" t="str">
        <f t="shared" si="659"/>
        <v/>
      </c>
      <c r="AT187" t="str">
        <f t="shared" si="585"/>
        <v/>
      </c>
      <c r="AU187" t="str">
        <f t="shared" si="660"/>
        <v/>
      </c>
      <c r="AV187" t="str">
        <f t="shared" si="586"/>
        <v/>
      </c>
      <c r="AW187" t="str">
        <f t="shared" si="587"/>
        <v/>
      </c>
      <c r="AX187" t="str">
        <f t="shared" si="588"/>
        <v/>
      </c>
      <c r="AY187" t="str">
        <f t="shared" si="589"/>
        <v/>
      </c>
      <c r="AZ187" t="str">
        <f t="shared" si="590"/>
        <v/>
      </c>
      <c r="BA187" t="str">
        <f t="shared" si="591"/>
        <v/>
      </c>
      <c r="BB187" t="str">
        <f t="shared" si="592"/>
        <v/>
      </c>
      <c r="BC187" t="str">
        <f t="shared" si="661"/>
        <v/>
      </c>
      <c r="BD187" t="str">
        <f t="shared" si="662"/>
        <v/>
      </c>
      <c r="BE187" t="str">
        <f t="shared" si="663"/>
        <v/>
      </c>
      <c r="BF187" t="str">
        <f t="shared" si="664"/>
        <v/>
      </c>
      <c r="BG187" t="str">
        <f t="shared" si="665"/>
        <v/>
      </c>
      <c r="BH187" t="str">
        <f t="shared" si="666"/>
        <v/>
      </c>
      <c r="BI187">
        <f t="shared" si="593"/>
        <v>0</v>
      </c>
      <c r="BJ187" t="str">
        <f t="shared" si="667"/>
        <v/>
      </c>
      <c r="BK187" t="str">
        <f t="shared" si="668"/>
        <v/>
      </c>
      <c r="BL187" t="b">
        <f t="shared" si="669"/>
        <v>0</v>
      </c>
      <c r="BM187" t="str">
        <f t="shared" si="670"/>
        <v/>
      </c>
      <c r="BN187" t="str">
        <f t="shared" si="671"/>
        <v/>
      </c>
      <c r="BO187" t="str">
        <f t="shared" si="672"/>
        <v/>
      </c>
      <c r="BP187" t="str">
        <f t="shared" si="673"/>
        <v/>
      </c>
      <c r="BQ187" t="str">
        <f t="shared" si="674"/>
        <v/>
      </c>
      <c r="BR187" t="str">
        <f t="shared" si="675"/>
        <v/>
      </c>
      <c r="BS187" t="str">
        <f t="shared" si="676"/>
        <v/>
      </c>
      <c r="BT187" t="str">
        <f t="shared" si="677"/>
        <v/>
      </c>
      <c r="BU187" t="str">
        <f t="shared" si="678"/>
        <v/>
      </c>
      <c r="BV187" t="str">
        <f t="shared" si="679"/>
        <v/>
      </c>
      <c r="BW187" t="str">
        <f t="shared" si="680"/>
        <v/>
      </c>
      <c r="BX187" t="str">
        <f t="shared" si="681"/>
        <v/>
      </c>
      <c r="BY187">
        <f t="shared" si="594"/>
        <v>0</v>
      </c>
      <c r="BZ187">
        <f t="shared" si="617"/>
        <v>0</v>
      </c>
      <c r="CA187" t="str">
        <f t="shared" si="682"/>
        <v/>
      </c>
      <c r="CB187" t="str">
        <f t="shared" si="595"/>
        <v/>
      </c>
      <c r="CC187" t="str">
        <f t="shared" si="596"/>
        <v/>
      </c>
      <c r="CD187" t="str">
        <f t="shared" si="683"/>
        <v/>
      </c>
      <c r="CE187" t="str">
        <f t="shared" si="684"/>
        <v/>
      </c>
      <c r="CF187" t="str">
        <f t="shared" si="685"/>
        <v/>
      </c>
      <c r="CG187" t="str">
        <f t="shared" si="686"/>
        <v/>
      </c>
      <c r="CH187" t="str">
        <f t="shared" si="687"/>
        <v/>
      </c>
      <c r="CI187" t="str">
        <f t="shared" si="688"/>
        <v/>
      </c>
      <c r="CJ187" t="str">
        <f t="shared" si="689"/>
        <v/>
      </c>
      <c r="CK187" t="str">
        <f t="shared" si="690"/>
        <v/>
      </c>
      <c r="CL187" t="str">
        <f t="shared" si="691"/>
        <v/>
      </c>
      <c r="CM187" t="str">
        <f t="shared" si="692"/>
        <v/>
      </c>
      <c r="CN187" t="str">
        <f t="shared" si="693"/>
        <v/>
      </c>
      <c r="CO187" t="str">
        <f t="shared" si="694"/>
        <v/>
      </c>
      <c r="CP187" t="str">
        <f t="shared" si="695"/>
        <v/>
      </c>
      <c r="CQ187" t="str">
        <f t="shared" si="696"/>
        <v/>
      </c>
      <c r="CR187" t="str">
        <f t="shared" si="697"/>
        <v/>
      </c>
      <c r="CS187" t="str">
        <f t="shared" si="698"/>
        <v/>
      </c>
      <c r="CT187" t="str">
        <f t="shared" si="699"/>
        <v/>
      </c>
      <c r="CU187" t="str">
        <f t="shared" si="700"/>
        <v/>
      </c>
      <c r="CV187" t="str">
        <f t="shared" si="701"/>
        <v/>
      </c>
      <c r="CW187" t="str">
        <f t="shared" si="618"/>
        <v/>
      </c>
      <c r="CX187" t="str">
        <f t="shared" si="619"/>
        <v/>
      </c>
      <c r="CY187" t="str">
        <f t="shared" si="620"/>
        <v/>
      </c>
      <c r="CZ187" t="str">
        <f t="shared" si="621"/>
        <v/>
      </c>
      <c r="DA187" t="str">
        <f t="shared" si="622"/>
        <v/>
      </c>
      <c r="DB187" t="str">
        <f t="shared" si="623"/>
        <v/>
      </c>
      <c r="DC187" t="str">
        <f t="shared" si="624"/>
        <v/>
      </c>
      <c r="DD187" t="str">
        <f t="shared" si="625"/>
        <v/>
      </c>
      <c r="DE187">
        <f t="shared" si="626"/>
        <v>0</v>
      </c>
      <c r="DF187">
        <f t="shared" si="702"/>
        <v>0</v>
      </c>
      <c r="DG187" t="str">
        <f t="shared" si="703"/>
        <v/>
      </c>
      <c r="DH187" t="str">
        <f t="shared" si="597"/>
        <v/>
      </c>
      <c r="DI187" t="str">
        <f t="shared" si="598"/>
        <v/>
      </c>
      <c r="DJ187" t="str">
        <f t="shared" si="599"/>
        <v/>
      </c>
      <c r="DK187" t="str">
        <f t="shared" si="600"/>
        <v/>
      </c>
      <c r="DL187" t="str">
        <f t="shared" si="601"/>
        <v/>
      </c>
      <c r="DM187" t="str">
        <f t="shared" si="602"/>
        <v/>
      </c>
      <c r="DN187" t="str">
        <f t="shared" si="603"/>
        <v/>
      </c>
      <c r="DO187" t="str">
        <f t="shared" si="604"/>
        <v/>
      </c>
      <c r="DP187" t="str">
        <f t="shared" si="605"/>
        <v/>
      </c>
      <c r="DQ187" t="str">
        <f t="shared" si="704"/>
        <v/>
      </c>
      <c r="DR187" t="str">
        <f t="shared" si="705"/>
        <v/>
      </c>
      <c r="DS187" t="str">
        <f t="shared" si="706"/>
        <v/>
      </c>
      <c r="DT187" t="str">
        <f t="shared" si="707"/>
        <v/>
      </c>
      <c r="DU187" t="str">
        <f t="shared" si="708"/>
        <v/>
      </c>
      <c r="DV187" t="str">
        <f t="shared" si="709"/>
        <v/>
      </c>
      <c r="DW187" t="str">
        <f t="shared" si="710"/>
        <v/>
      </c>
      <c r="DX187" t="str">
        <f t="shared" si="711"/>
        <v/>
      </c>
      <c r="DY187" t="str">
        <f t="shared" si="627"/>
        <v/>
      </c>
      <c r="DZ187" t="str">
        <f t="shared" si="628"/>
        <v/>
      </c>
      <c r="EA187" t="str">
        <f t="shared" si="629"/>
        <v/>
      </c>
      <c r="EB187" t="str">
        <f t="shared" si="630"/>
        <v/>
      </c>
      <c r="EC187" t="str">
        <f t="shared" si="631"/>
        <v/>
      </c>
      <c r="ED187" t="str">
        <f t="shared" si="632"/>
        <v/>
      </c>
      <c r="EE187" t="str">
        <f t="shared" si="633"/>
        <v/>
      </c>
      <c r="EF187" t="str">
        <f t="shared" si="634"/>
        <v/>
      </c>
      <c r="EG187">
        <f t="shared" si="615"/>
        <v>0</v>
      </c>
      <c r="EH187" t="str">
        <f t="shared" si="606"/>
        <v/>
      </c>
      <c r="EI187" t="b">
        <f t="shared" si="712"/>
        <v>0</v>
      </c>
      <c r="EJ187" t="b">
        <f t="shared" si="713"/>
        <v>0</v>
      </c>
      <c r="EK187" t="b">
        <f t="shared" si="714"/>
        <v>0</v>
      </c>
      <c r="EL187" t="str">
        <f t="shared" si="607"/>
        <v>FALSEFALSEFALSE</v>
      </c>
      <c r="EM187" t="str">
        <f t="shared" si="608"/>
        <v/>
      </c>
      <c r="EN187" t="str">
        <f t="shared" si="609"/>
        <v/>
      </c>
      <c r="EO187" t="str">
        <f t="shared" si="715"/>
        <v/>
      </c>
      <c r="EP187" t="str">
        <f t="shared" si="716"/>
        <v/>
      </c>
      <c r="EQ187" t="str">
        <f t="shared" si="616"/>
        <v/>
      </c>
    </row>
    <row r="188" spans="1:147" x14ac:dyDescent="0.2">
      <c r="A188" t="str">
        <f t="shared" si="718"/>
        <v/>
      </c>
      <c r="B188" s="6" t="str">
        <f t="shared" si="635"/>
        <v/>
      </c>
      <c r="C188" t="str">
        <f t="shared" si="611"/>
        <v/>
      </c>
      <c r="D188" s="8" t="str">
        <f t="shared" si="612"/>
        <v/>
      </c>
      <c r="E188" s="9" t="str">
        <f t="shared" si="719"/>
        <v/>
      </c>
      <c r="F188" s="8" t="str">
        <f t="shared" si="570"/>
        <v/>
      </c>
      <c r="G188" t="str">
        <f t="shared" si="720"/>
        <v/>
      </c>
      <c r="H188" t="str">
        <f t="shared" si="721"/>
        <v/>
      </c>
      <c r="I188" t="str">
        <f t="shared" si="722"/>
        <v/>
      </c>
      <c r="J188" t="str">
        <f t="shared" si="723"/>
        <v/>
      </c>
      <c r="K188" t="str">
        <f t="shared" si="724"/>
        <v/>
      </c>
      <c r="L188" t="str">
        <f t="shared" si="725"/>
        <v/>
      </c>
      <c r="M188" t="str">
        <f t="shared" si="726"/>
        <v/>
      </c>
      <c r="N188" t="str">
        <f t="shared" si="727"/>
        <v/>
      </c>
      <c r="O188" t="str">
        <f t="shared" si="728"/>
        <v/>
      </c>
      <c r="P188" t="str">
        <f t="shared" si="729"/>
        <v/>
      </c>
      <c r="Q188" t="str">
        <f t="shared" si="730"/>
        <v/>
      </c>
      <c r="R188" t="str">
        <f t="shared" si="731"/>
        <v/>
      </c>
      <c r="S188" t="str">
        <f t="shared" si="639"/>
        <v/>
      </c>
      <c r="T188">
        <f t="shared" si="732"/>
        <v>0</v>
      </c>
      <c r="U188" t="str">
        <f t="shared" si="640"/>
        <v/>
      </c>
      <c r="V188" t="str">
        <f t="shared" si="641"/>
        <v/>
      </c>
      <c r="W188" t="str">
        <f t="shared" si="642"/>
        <v/>
      </c>
      <c r="X188" t="str">
        <f t="shared" si="643"/>
        <v/>
      </c>
      <c r="Y188" t="str">
        <f t="shared" si="644"/>
        <v/>
      </c>
      <c r="Z188" t="str">
        <f t="shared" si="645"/>
        <v/>
      </c>
      <c r="AA188" t="str">
        <f t="shared" si="717"/>
        <v/>
      </c>
      <c r="AC188" t="str">
        <f t="shared" si="646"/>
        <v/>
      </c>
      <c r="AD188" t="str">
        <f t="shared" si="647"/>
        <v/>
      </c>
      <c r="AE188" t="str">
        <f t="shared" si="648"/>
        <v/>
      </c>
      <c r="AF188" t="str">
        <f t="shared" si="649"/>
        <v/>
      </c>
      <c r="AG188" t="str">
        <f t="shared" si="650"/>
        <v/>
      </c>
      <c r="AH188" t="str">
        <f t="shared" si="651"/>
        <v/>
      </c>
      <c r="AI188" t="str">
        <f t="shared" si="652"/>
        <v/>
      </c>
      <c r="AJ188" t="str">
        <f t="shared" si="653"/>
        <v/>
      </c>
      <c r="AK188" t="str">
        <f t="shared" si="654"/>
        <v/>
      </c>
      <c r="AL188">
        <f t="shared" si="584"/>
        <v>0</v>
      </c>
      <c r="AM188" t="str">
        <f t="shared" si="655"/>
        <v/>
      </c>
      <c r="AN188" t="str">
        <f t="shared" si="656"/>
        <v/>
      </c>
      <c r="AO188" t="str">
        <f t="shared" si="657"/>
        <v/>
      </c>
      <c r="AP188" t="str">
        <f t="shared" si="614"/>
        <v/>
      </c>
      <c r="AQ188" t="b">
        <f t="shared" si="638"/>
        <v>0</v>
      </c>
      <c r="AR188" t="str">
        <f t="shared" si="658"/>
        <v/>
      </c>
      <c r="AS188" t="str">
        <f t="shared" si="659"/>
        <v/>
      </c>
      <c r="AT188" t="str">
        <f t="shared" si="585"/>
        <v/>
      </c>
      <c r="AU188" t="str">
        <f t="shared" si="660"/>
        <v/>
      </c>
      <c r="AV188" t="str">
        <f t="shared" si="586"/>
        <v/>
      </c>
      <c r="AW188" t="str">
        <f t="shared" si="587"/>
        <v/>
      </c>
      <c r="AX188" t="str">
        <f t="shared" si="588"/>
        <v/>
      </c>
      <c r="AY188" t="str">
        <f t="shared" si="589"/>
        <v/>
      </c>
      <c r="AZ188" t="str">
        <f t="shared" si="590"/>
        <v/>
      </c>
      <c r="BA188" t="str">
        <f t="shared" si="591"/>
        <v/>
      </c>
      <c r="BB188" t="str">
        <f t="shared" si="592"/>
        <v/>
      </c>
      <c r="BC188" t="str">
        <f t="shared" si="661"/>
        <v/>
      </c>
      <c r="BD188" t="str">
        <f t="shared" si="662"/>
        <v/>
      </c>
      <c r="BE188" t="str">
        <f t="shared" si="663"/>
        <v/>
      </c>
      <c r="BF188" t="str">
        <f t="shared" si="664"/>
        <v/>
      </c>
      <c r="BG188" t="str">
        <f t="shared" si="665"/>
        <v/>
      </c>
      <c r="BH188" t="str">
        <f t="shared" si="666"/>
        <v/>
      </c>
      <c r="BI188">
        <f t="shared" si="593"/>
        <v>0</v>
      </c>
      <c r="BJ188" t="str">
        <f t="shared" si="667"/>
        <v/>
      </c>
      <c r="BK188" t="str">
        <f t="shared" si="668"/>
        <v/>
      </c>
      <c r="BL188" t="b">
        <f t="shared" si="669"/>
        <v>0</v>
      </c>
      <c r="BM188" t="str">
        <f t="shared" si="670"/>
        <v/>
      </c>
      <c r="BN188" t="str">
        <f t="shared" si="671"/>
        <v/>
      </c>
      <c r="BO188" t="str">
        <f t="shared" si="672"/>
        <v/>
      </c>
      <c r="BP188" t="str">
        <f t="shared" si="673"/>
        <v/>
      </c>
      <c r="BQ188" t="str">
        <f t="shared" si="674"/>
        <v/>
      </c>
      <c r="BR188" t="str">
        <f t="shared" si="675"/>
        <v/>
      </c>
      <c r="BS188" t="str">
        <f t="shared" si="676"/>
        <v/>
      </c>
      <c r="BT188" t="str">
        <f t="shared" si="677"/>
        <v/>
      </c>
      <c r="BU188" t="str">
        <f t="shared" si="678"/>
        <v/>
      </c>
      <c r="BV188" t="str">
        <f t="shared" si="679"/>
        <v/>
      </c>
      <c r="BW188" t="str">
        <f t="shared" si="680"/>
        <v/>
      </c>
      <c r="BX188" t="str">
        <f t="shared" si="681"/>
        <v/>
      </c>
      <c r="BY188">
        <f t="shared" si="594"/>
        <v>0</v>
      </c>
      <c r="BZ188">
        <f t="shared" si="617"/>
        <v>0</v>
      </c>
      <c r="CA188" t="str">
        <f t="shared" si="682"/>
        <v/>
      </c>
      <c r="CB188" t="str">
        <f t="shared" si="595"/>
        <v/>
      </c>
      <c r="CC188" t="str">
        <f t="shared" si="596"/>
        <v/>
      </c>
      <c r="CD188" t="str">
        <f t="shared" si="683"/>
        <v/>
      </c>
      <c r="CE188" t="str">
        <f t="shared" si="684"/>
        <v/>
      </c>
      <c r="CF188" t="str">
        <f t="shared" si="685"/>
        <v/>
      </c>
      <c r="CG188" t="str">
        <f t="shared" si="686"/>
        <v/>
      </c>
      <c r="CH188" t="str">
        <f t="shared" si="687"/>
        <v/>
      </c>
      <c r="CI188" t="str">
        <f t="shared" si="688"/>
        <v/>
      </c>
      <c r="CJ188" t="str">
        <f t="shared" si="689"/>
        <v/>
      </c>
      <c r="CK188" t="str">
        <f t="shared" si="690"/>
        <v/>
      </c>
      <c r="CL188" t="str">
        <f t="shared" si="691"/>
        <v/>
      </c>
      <c r="CM188" t="str">
        <f t="shared" si="692"/>
        <v/>
      </c>
      <c r="CN188" t="str">
        <f t="shared" si="693"/>
        <v/>
      </c>
      <c r="CO188" t="str">
        <f t="shared" si="694"/>
        <v/>
      </c>
      <c r="CP188" t="str">
        <f t="shared" si="695"/>
        <v/>
      </c>
      <c r="CQ188" t="str">
        <f t="shared" si="696"/>
        <v/>
      </c>
      <c r="CR188" t="str">
        <f t="shared" si="697"/>
        <v/>
      </c>
      <c r="CS188" t="str">
        <f t="shared" si="698"/>
        <v/>
      </c>
      <c r="CT188" t="str">
        <f t="shared" si="699"/>
        <v/>
      </c>
      <c r="CU188" t="str">
        <f t="shared" si="700"/>
        <v/>
      </c>
      <c r="CV188" t="str">
        <f t="shared" si="701"/>
        <v/>
      </c>
      <c r="CW188" t="str">
        <f t="shared" si="618"/>
        <v/>
      </c>
      <c r="CX188" t="str">
        <f t="shared" si="619"/>
        <v/>
      </c>
      <c r="CY188" t="str">
        <f t="shared" si="620"/>
        <v/>
      </c>
      <c r="CZ188" t="str">
        <f t="shared" si="621"/>
        <v/>
      </c>
      <c r="DA188" t="str">
        <f t="shared" si="622"/>
        <v/>
      </c>
      <c r="DB188" t="str">
        <f t="shared" si="623"/>
        <v/>
      </c>
      <c r="DC188" t="str">
        <f t="shared" si="624"/>
        <v/>
      </c>
      <c r="DD188" t="str">
        <f t="shared" si="625"/>
        <v/>
      </c>
      <c r="DE188">
        <f t="shared" si="626"/>
        <v>0</v>
      </c>
      <c r="DF188">
        <f t="shared" si="702"/>
        <v>0</v>
      </c>
      <c r="DG188" t="str">
        <f t="shared" si="703"/>
        <v/>
      </c>
      <c r="DH188" t="str">
        <f t="shared" si="597"/>
        <v/>
      </c>
      <c r="DI188" t="str">
        <f t="shared" si="598"/>
        <v/>
      </c>
      <c r="DJ188" t="str">
        <f t="shared" si="599"/>
        <v/>
      </c>
      <c r="DK188" t="str">
        <f t="shared" si="600"/>
        <v/>
      </c>
      <c r="DL188" t="str">
        <f t="shared" si="601"/>
        <v/>
      </c>
      <c r="DM188" t="str">
        <f t="shared" si="602"/>
        <v/>
      </c>
      <c r="DN188" t="str">
        <f t="shared" si="603"/>
        <v/>
      </c>
      <c r="DO188" t="str">
        <f t="shared" si="604"/>
        <v/>
      </c>
      <c r="DP188" t="str">
        <f t="shared" si="605"/>
        <v/>
      </c>
      <c r="DQ188" t="str">
        <f t="shared" si="704"/>
        <v/>
      </c>
      <c r="DR188" t="str">
        <f t="shared" si="705"/>
        <v/>
      </c>
      <c r="DS188" t="str">
        <f t="shared" si="706"/>
        <v/>
      </c>
      <c r="DT188" t="str">
        <f t="shared" si="707"/>
        <v/>
      </c>
      <c r="DU188" t="str">
        <f t="shared" si="708"/>
        <v/>
      </c>
      <c r="DV188" t="str">
        <f t="shared" si="709"/>
        <v/>
      </c>
      <c r="DW188" t="str">
        <f t="shared" si="710"/>
        <v/>
      </c>
      <c r="DX188" t="str">
        <f t="shared" si="711"/>
        <v/>
      </c>
      <c r="DY188" t="str">
        <f t="shared" si="627"/>
        <v/>
      </c>
      <c r="DZ188" t="str">
        <f t="shared" si="628"/>
        <v/>
      </c>
      <c r="EA188" t="str">
        <f t="shared" si="629"/>
        <v/>
      </c>
      <c r="EB188" t="str">
        <f t="shared" si="630"/>
        <v/>
      </c>
      <c r="EC188" t="str">
        <f t="shared" si="631"/>
        <v/>
      </c>
      <c r="ED188" t="str">
        <f t="shared" si="632"/>
        <v/>
      </c>
      <c r="EE188" t="str">
        <f t="shared" si="633"/>
        <v/>
      </c>
      <c r="EF188" t="str">
        <f t="shared" si="634"/>
        <v/>
      </c>
      <c r="EG188">
        <f t="shared" si="615"/>
        <v>0</v>
      </c>
      <c r="EH188" t="str">
        <f t="shared" si="606"/>
        <v/>
      </c>
      <c r="EI188" t="b">
        <f t="shared" si="712"/>
        <v>0</v>
      </c>
      <c r="EJ188" t="b">
        <f t="shared" si="713"/>
        <v>0</v>
      </c>
      <c r="EK188" t="b">
        <f t="shared" si="714"/>
        <v>0</v>
      </c>
      <c r="EL188" t="str">
        <f t="shared" si="607"/>
        <v>FALSEFALSEFALSE</v>
      </c>
      <c r="EM188" t="str">
        <f t="shared" si="608"/>
        <v/>
      </c>
      <c r="EN188" t="str">
        <f t="shared" si="609"/>
        <v/>
      </c>
      <c r="EO188" t="str">
        <f t="shared" si="715"/>
        <v/>
      </c>
      <c r="EP188" t="str">
        <f t="shared" si="716"/>
        <v/>
      </c>
      <c r="EQ188" t="str">
        <f t="shared" si="616"/>
        <v/>
      </c>
    </row>
    <row r="189" spans="1:147" x14ac:dyDescent="0.2">
      <c r="A189" t="str">
        <f t="shared" si="718"/>
        <v/>
      </c>
      <c r="B189" s="6" t="str">
        <f t="shared" si="635"/>
        <v/>
      </c>
      <c r="C189" t="str">
        <f t="shared" si="611"/>
        <v/>
      </c>
      <c r="D189" s="8" t="str">
        <f t="shared" si="612"/>
        <v/>
      </c>
      <c r="E189" s="9" t="str">
        <f t="shared" si="719"/>
        <v/>
      </c>
      <c r="F189" s="8" t="str">
        <f t="shared" si="570"/>
        <v/>
      </c>
      <c r="G189" t="str">
        <f t="shared" si="720"/>
        <v/>
      </c>
      <c r="H189" t="str">
        <f t="shared" si="721"/>
        <v/>
      </c>
      <c r="I189" t="str">
        <f t="shared" si="722"/>
        <v/>
      </c>
      <c r="J189" t="str">
        <f t="shared" si="723"/>
        <v/>
      </c>
      <c r="K189" t="str">
        <f t="shared" si="724"/>
        <v/>
      </c>
      <c r="L189" t="str">
        <f t="shared" si="725"/>
        <v/>
      </c>
      <c r="M189" t="str">
        <f t="shared" si="726"/>
        <v/>
      </c>
      <c r="N189" t="str">
        <f t="shared" si="727"/>
        <v/>
      </c>
      <c r="O189" t="str">
        <f t="shared" si="728"/>
        <v/>
      </c>
      <c r="P189" t="str">
        <f t="shared" si="729"/>
        <v/>
      </c>
      <c r="Q189" t="str">
        <f t="shared" si="730"/>
        <v/>
      </c>
      <c r="R189" t="str">
        <f t="shared" si="731"/>
        <v/>
      </c>
      <c r="S189" t="str">
        <f t="shared" si="639"/>
        <v/>
      </c>
      <c r="T189">
        <f t="shared" si="732"/>
        <v>0</v>
      </c>
      <c r="U189" t="str">
        <f t="shared" si="640"/>
        <v/>
      </c>
      <c r="V189" t="str">
        <f t="shared" si="641"/>
        <v/>
      </c>
      <c r="W189" t="str">
        <f t="shared" si="642"/>
        <v/>
      </c>
      <c r="X189" t="str">
        <f t="shared" si="643"/>
        <v/>
      </c>
      <c r="Y189" t="str">
        <f t="shared" si="644"/>
        <v/>
      </c>
      <c r="Z189" t="str">
        <f t="shared" si="645"/>
        <v/>
      </c>
      <c r="AA189" t="str">
        <f t="shared" si="717"/>
        <v/>
      </c>
      <c r="AC189" t="str">
        <f t="shared" si="646"/>
        <v/>
      </c>
      <c r="AD189" t="str">
        <f t="shared" si="647"/>
        <v/>
      </c>
      <c r="AE189" t="str">
        <f t="shared" si="648"/>
        <v/>
      </c>
      <c r="AF189" t="str">
        <f t="shared" si="649"/>
        <v/>
      </c>
      <c r="AG189" t="str">
        <f t="shared" si="650"/>
        <v/>
      </c>
      <c r="AH189" t="str">
        <f t="shared" si="651"/>
        <v/>
      </c>
      <c r="AI189" t="str">
        <f t="shared" si="652"/>
        <v/>
      </c>
      <c r="AJ189" t="str">
        <f t="shared" si="653"/>
        <v/>
      </c>
      <c r="AK189" t="str">
        <f t="shared" si="654"/>
        <v/>
      </c>
      <c r="AL189">
        <f t="shared" si="584"/>
        <v>0</v>
      </c>
      <c r="AM189" t="str">
        <f t="shared" si="655"/>
        <v/>
      </c>
      <c r="AN189" t="str">
        <f t="shared" si="656"/>
        <v/>
      </c>
      <c r="AO189" t="str">
        <f t="shared" si="657"/>
        <v/>
      </c>
      <c r="AP189" t="str">
        <f t="shared" si="614"/>
        <v/>
      </c>
      <c r="AQ189" t="b">
        <f t="shared" si="638"/>
        <v>0</v>
      </c>
      <c r="AR189" t="str">
        <f t="shared" si="658"/>
        <v/>
      </c>
      <c r="AS189" t="str">
        <f t="shared" si="659"/>
        <v/>
      </c>
      <c r="AT189" t="str">
        <f t="shared" si="585"/>
        <v/>
      </c>
      <c r="AU189" t="str">
        <f t="shared" si="660"/>
        <v/>
      </c>
      <c r="AV189" t="str">
        <f t="shared" si="586"/>
        <v/>
      </c>
      <c r="AW189" t="str">
        <f t="shared" si="587"/>
        <v/>
      </c>
      <c r="AX189" t="str">
        <f t="shared" si="588"/>
        <v/>
      </c>
      <c r="AY189" t="str">
        <f t="shared" si="589"/>
        <v/>
      </c>
      <c r="AZ189" t="str">
        <f t="shared" si="590"/>
        <v/>
      </c>
      <c r="BA189" t="str">
        <f t="shared" si="591"/>
        <v/>
      </c>
      <c r="BB189" t="str">
        <f t="shared" si="592"/>
        <v/>
      </c>
      <c r="BC189" t="str">
        <f t="shared" si="661"/>
        <v/>
      </c>
      <c r="BD189" t="str">
        <f t="shared" si="662"/>
        <v/>
      </c>
      <c r="BE189" t="str">
        <f t="shared" si="663"/>
        <v/>
      </c>
      <c r="BF189" t="str">
        <f t="shared" si="664"/>
        <v/>
      </c>
      <c r="BG189" t="str">
        <f t="shared" si="665"/>
        <v/>
      </c>
      <c r="BH189" t="str">
        <f t="shared" si="666"/>
        <v/>
      </c>
      <c r="BI189">
        <f t="shared" si="593"/>
        <v>0</v>
      </c>
      <c r="BJ189" t="str">
        <f t="shared" si="667"/>
        <v/>
      </c>
      <c r="BK189" t="str">
        <f t="shared" si="668"/>
        <v/>
      </c>
      <c r="BL189" t="b">
        <f t="shared" si="669"/>
        <v>0</v>
      </c>
      <c r="BM189" t="str">
        <f t="shared" si="670"/>
        <v/>
      </c>
      <c r="BN189" t="str">
        <f t="shared" si="671"/>
        <v/>
      </c>
      <c r="BO189" t="str">
        <f t="shared" si="672"/>
        <v/>
      </c>
      <c r="BP189" t="str">
        <f t="shared" si="673"/>
        <v/>
      </c>
      <c r="BQ189" t="str">
        <f t="shared" si="674"/>
        <v/>
      </c>
      <c r="BR189" t="str">
        <f t="shared" si="675"/>
        <v/>
      </c>
      <c r="BS189" t="str">
        <f t="shared" si="676"/>
        <v/>
      </c>
      <c r="BT189" t="str">
        <f t="shared" si="677"/>
        <v/>
      </c>
      <c r="BU189" t="str">
        <f t="shared" si="678"/>
        <v/>
      </c>
      <c r="BV189" t="str">
        <f t="shared" si="679"/>
        <v/>
      </c>
      <c r="BW189" t="str">
        <f t="shared" si="680"/>
        <v/>
      </c>
      <c r="BX189" t="str">
        <f t="shared" si="681"/>
        <v/>
      </c>
      <c r="BY189">
        <f t="shared" si="594"/>
        <v>0</v>
      </c>
      <c r="BZ189">
        <f t="shared" si="617"/>
        <v>0</v>
      </c>
      <c r="CA189" t="str">
        <f t="shared" si="682"/>
        <v/>
      </c>
      <c r="CB189" t="str">
        <f t="shared" si="595"/>
        <v/>
      </c>
      <c r="CC189" t="str">
        <f t="shared" si="596"/>
        <v/>
      </c>
      <c r="CD189" t="str">
        <f t="shared" si="683"/>
        <v/>
      </c>
      <c r="CE189" t="str">
        <f t="shared" si="684"/>
        <v/>
      </c>
      <c r="CF189" t="str">
        <f t="shared" si="685"/>
        <v/>
      </c>
      <c r="CG189" t="str">
        <f t="shared" si="686"/>
        <v/>
      </c>
      <c r="CH189" t="str">
        <f t="shared" si="687"/>
        <v/>
      </c>
      <c r="CI189" t="str">
        <f t="shared" si="688"/>
        <v/>
      </c>
      <c r="CJ189" t="str">
        <f t="shared" si="689"/>
        <v/>
      </c>
      <c r="CK189" t="str">
        <f t="shared" si="690"/>
        <v/>
      </c>
      <c r="CL189" t="str">
        <f t="shared" si="691"/>
        <v/>
      </c>
      <c r="CM189" t="str">
        <f t="shared" si="692"/>
        <v/>
      </c>
      <c r="CN189" t="str">
        <f t="shared" si="693"/>
        <v/>
      </c>
      <c r="CO189" t="str">
        <f t="shared" si="694"/>
        <v/>
      </c>
      <c r="CP189" t="str">
        <f t="shared" si="695"/>
        <v/>
      </c>
      <c r="CQ189" t="str">
        <f t="shared" si="696"/>
        <v/>
      </c>
      <c r="CR189" t="str">
        <f t="shared" si="697"/>
        <v/>
      </c>
      <c r="CS189" t="str">
        <f t="shared" si="698"/>
        <v/>
      </c>
      <c r="CT189" t="str">
        <f t="shared" si="699"/>
        <v/>
      </c>
      <c r="CU189" t="str">
        <f t="shared" si="700"/>
        <v/>
      </c>
      <c r="CV189" t="str">
        <f t="shared" si="701"/>
        <v/>
      </c>
      <c r="CW189" t="str">
        <f t="shared" si="618"/>
        <v/>
      </c>
      <c r="CX189" t="str">
        <f t="shared" si="619"/>
        <v/>
      </c>
      <c r="CY189" t="str">
        <f t="shared" si="620"/>
        <v/>
      </c>
      <c r="CZ189" t="str">
        <f t="shared" si="621"/>
        <v/>
      </c>
      <c r="DA189" t="str">
        <f t="shared" si="622"/>
        <v/>
      </c>
      <c r="DB189" t="str">
        <f t="shared" si="623"/>
        <v/>
      </c>
      <c r="DC189" t="str">
        <f t="shared" si="624"/>
        <v/>
      </c>
      <c r="DD189" t="str">
        <f t="shared" si="625"/>
        <v/>
      </c>
      <c r="DE189">
        <f t="shared" si="626"/>
        <v>0</v>
      </c>
      <c r="DF189">
        <f t="shared" si="702"/>
        <v>0</v>
      </c>
      <c r="DG189" t="str">
        <f t="shared" si="703"/>
        <v/>
      </c>
      <c r="DH189" t="str">
        <f t="shared" si="597"/>
        <v/>
      </c>
      <c r="DI189" t="str">
        <f t="shared" si="598"/>
        <v/>
      </c>
      <c r="DJ189" t="str">
        <f t="shared" si="599"/>
        <v/>
      </c>
      <c r="DK189" t="str">
        <f t="shared" si="600"/>
        <v/>
      </c>
      <c r="DL189" t="str">
        <f t="shared" si="601"/>
        <v/>
      </c>
      <c r="DM189" t="str">
        <f t="shared" si="602"/>
        <v/>
      </c>
      <c r="DN189" t="str">
        <f t="shared" si="603"/>
        <v/>
      </c>
      <c r="DO189" t="str">
        <f t="shared" si="604"/>
        <v/>
      </c>
      <c r="DP189" t="str">
        <f t="shared" si="605"/>
        <v/>
      </c>
      <c r="DQ189" t="str">
        <f t="shared" si="704"/>
        <v/>
      </c>
      <c r="DR189" t="str">
        <f t="shared" si="705"/>
        <v/>
      </c>
      <c r="DS189" t="str">
        <f t="shared" si="706"/>
        <v/>
      </c>
      <c r="DT189" t="str">
        <f t="shared" si="707"/>
        <v/>
      </c>
      <c r="DU189" t="str">
        <f t="shared" si="708"/>
        <v/>
      </c>
      <c r="DV189" t="str">
        <f t="shared" si="709"/>
        <v/>
      </c>
      <c r="DW189" t="str">
        <f t="shared" si="710"/>
        <v/>
      </c>
      <c r="DX189" t="str">
        <f t="shared" si="711"/>
        <v/>
      </c>
      <c r="DY189" t="str">
        <f t="shared" si="627"/>
        <v/>
      </c>
      <c r="DZ189" t="str">
        <f t="shared" si="628"/>
        <v/>
      </c>
      <c r="EA189" t="str">
        <f t="shared" si="629"/>
        <v/>
      </c>
      <c r="EB189" t="str">
        <f t="shared" si="630"/>
        <v/>
      </c>
      <c r="EC189" t="str">
        <f t="shared" si="631"/>
        <v/>
      </c>
      <c r="ED189" t="str">
        <f t="shared" si="632"/>
        <v/>
      </c>
      <c r="EE189" t="str">
        <f t="shared" si="633"/>
        <v/>
      </c>
      <c r="EF189" t="str">
        <f t="shared" si="634"/>
        <v/>
      </c>
      <c r="EG189">
        <f t="shared" si="615"/>
        <v>0</v>
      </c>
      <c r="EH189" t="str">
        <f t="shared" si="606"/>
        <v/>
      </c>
      <c r="EI189" t="b">
        <f t="shared" si="712"/>
        <v>0</v>
      </c>
      <c r="EJ189" t="b">
        <f t="shared" si="713"/>
        <v>0</v>
      </c>
      <c r="EK189" t="b">
        <f t="shared" si="714"/>
        <v>0</v>
      </c>
      <c r="EL189" t="str">
        <f t="shared" si="607"/>
        <v>FALSEFALSEFALSE</v>
      </c>
      <c r="EM189" t="str">
        <f t="shared" si="608"/>
        <v/>
      </c>
      <c r="EN189" t="str">
        <f t="shared" si="609"/>
        <v/>
      </c>
      <c r="EO189" t="str">
        <f t="shared" si="715"/>
        <v/>
      </c>
      <c r="EP189" t="str">
        <f t="shared" si="716"/>
        <v/>
      </c>
      <c r="EQ189" t="str">
        <f t="shared" si="616"/>
        <v/>
      </c>
    </row>
    <row r="190" spans="1:147" x14ac:dyDescent="0.2">
      <c r="A190" t="str">
        <f t="shared" si="718"/>
        <v/>
      </c>
      <c r="B190" s="6" t="str">
        <f t="shared" si="635"/>
        <v/>
      </c>
      <c r="C190" t="str">
        <f t="shared" si="611"/>
        <v/>
      </c>
      <c r="D190" s="8" t="str">
        <f t="shared" si="612"/>
        <v/>
      </c>
      <c r="E190" s="9" t="str">
        <f t="shared" si="719"/>
        <v/>
      </c>
      <c r="F190" s="8" t="str">
        <f t="shared" si="570"/>
        <v/>
      </c>
      <c r="G190" t="str">
        <f t="shared" si="720"/>
        <v/>
      </c>
      <c r="H190" t="str">
        <f t="shared" si="721"/>
        <v/>
      </c>
      <c r="I190" t="str">
        <f t="shared" si="722"/>
        <v/>
      </c>
      <c r="J190" t="str">
        <f t="shared" si="723"/>
        <v/>
      </c>
      <c r="K190" t="str">
        <f t="shared" si="724"/>
        <v/>
      </c>
      <c r="L190" t="str">
        <f t="shared" si="725"/>
        <v/>
      </c>
      <c r="M190" t="str">
        <f t="shared" si="726"/>
        <v/>
      </c>
      <c r="N190" t="str">
        <f t="shared" si="727"/>
        <v/>
      </c>
      <c r="O190" t="str">
        <f t="shared" si="728"/>
        <v/>
      </c>
      <c r="P190" t="str">
        <f t="shared" si="729"/>
        <v/>
      </c>
      <c r="Q190" t="str">
        <f t="shared" si="730"/>
        <v/>
      </c>
      <c r="R190" t="str">
        <f t="shared" si="731"/>
        <v/>
      </c>
      <c r="S190" t="str">
        <f t="shared" si="639"/>
        <v/>
      </c>
      <c r="T190">
        <f t="shared" si="732"/>
        <v>0</v>
      </c>
      <c r="U190" t="str">
        <f t="shared" si="640"/>
        <v/>
      </c>
      <c r="V190" t="str">
        <f t="shared" si="641"/>
        <v/>
      </c>
      <c r="W190" t="str">
        <f t="shared" si="642"/>
        <v/>
      </c>
      <c r="X190" t="str">
        <f t="shared" si="643"/>
        <v/>
      </c>
      <c r="Y190" t="str">
        <f t="shared" si="644"/>
        <v/>
      </c>
      <c r="Z190" t="str">
        <f t="shared" si="645"/>
        <v/>
      </c>
      <c r="AA190" t="str">
        <f t="shared" si="717"/>
        <v/>
      </c>
      <c r="AC190" t="str">
        <f t="shared" si="646"/>
        <v/>
      </c>
      <c r="AD190" t="str">
        <f t="shared" si="647"/>
        <v/>
      </c>
      <c r="AE190" t="str">
        <f t="shared" si="648"/>
        <v/>
      </c>
      <c r="AF190" t="str">
        <f t="shared" si="649"/>
        <v/>
      </c>
      <c r="AG190" t="str">
        <f t="shared" si="650"/>
        <v/>
      </c>
      <c r="AH190" t="str">
        <f t="shared" si="651"/>
        <v/>
      </c>
      <c r="AI190" t="str">
        <f t="shared" si="652"/>
        <v/>
      </c>
      <c r="AJ190" t="str">
        <f t="shared" si="653"/>
        <v/>
      </c>
      <c r="AK190" t="str">
        <f t="shared" si="654"/>
        <v/>
      </c>
      <c r="AL190">
        <f t="shared" si="584"/>
        <v>0</v>
      </c>
      <c r="AM190" t="str">
        <f t="shared" si="655"/>
        <v/>
      </c>
      <c r="AN190" t="str">
        <f t="shared" si="656"/>
        <v/>
      </c>
      <c r="AO190" t="str">
        <f t="shared" si="657"/>
        <v/>
      </c>
      <c r="AP190" t="str">
        <f t="shared" si="614"/>
        <v/>
      </c>
      <c r="AQ190" t="b">
        <f t="shared" si="638"/>
        <v>0</v>
      </c>
      <c r="AR190" t="str">
        <f t="shared" si="658"/>
        <v/>
      </c>
      <c r="AS190" t="str">
        <f t="shared" si="659"/>
        <v/>
      </c>
      <c r="AT190" t="str">
        <f t="shared" si="585"/>
        <v/>
      </c>
      <c r="AU190" t="str">
        <f t="shared" si="660"/>
        <v/>
      </c>
      <c r="AV190" t="str">
        <f t="shared" si="586"/>
        <v/>
      </c>
      <c r="AW190" t="str">
        <f t="shared" si="587"/>
        <v/>
      </c>
      <c r="AX190" t="str">
        <f t="shared" si="588"/>
        <v/>
      </c>
      <c r="AY190" t="str">
        <f t="shared" si="589"/>
        <v/>
      </c>
      <c r="AZ190" t="str">
        <f t="shared" si="590"/>
        <v/>
      </c>
      <c r="BA190" t="str">
        <f t="shared" si="591"/>
        <v/>
      </c>
      <c r="BB190" t="str">
        <f t="shared" si="592"/>
        <v/>
      </c>
      <c r="BC190" t="str">
        <f t="shared" si="661"/>
        <v/>
      </c>
      <c r="BD190" t="str">
        <f t="shared" si="662"/>
        <v/>
      </c>
      <c r="BE190" t="str">
        <f t="shared" si="663"/>
        <v/>
      </c>
      <c r="BF190" t="str">
        <f t="shared" si="664"/>
        <v/>
      </c>
      <c r="BG190" t="str">
        <f t="shared" si="665"/>
        <v/>
      </c>
      <c r="BH190" t="str">
        <f t="shared" si="666"/>
        <v/>
      </c>
      <c r="BI190">
        <f t="shared" si="593"/>
        <v>0</v>
      </c>
      <c r="BJ190" t="str">
        <f t="shared" si="667"/>
        <v/>
      </c>
      <c r="BK190" t="str">
        <f t="shared" si="668"/>
        <v/>
      </c>
      <c r="BL190" t="b">
        <f t="shared" si="669"/>
        <v>0</v>
      </c>
      <c r="BM190" t="str">
        <f t="shared" si="670"/>
        <v/>
      </c>
      <c r="BN190" t="str">
        <f t="shared" si="671"/>
        <v/>
      </c>
      <c r="BO190" t="str">
        <f t="shared" si="672"/>
        <v/>
      </c>
      <c r="BP190" t="str">
        <f t="shared" si="673"/>
        <v/>
      </c>
      <c r="BQ190" t="str">
        <f t="shared" si="674"/>
        <v/>
      </c>
      <c r="BR190" t="str">
        <f t="shared" si="675"/>
        <v/>
      </c>
      <c r="BS190" t="str">
        <f t="shared" si="676"/>
        <v/>
      </c>
      <c r="BT190" t="str">
        <f t="shared" si="677"/>
        <v/>
      </c>
      <c r="BU190" t="str">
        <f t="shared" si="678"/>
        <v/>
      </c>
      <c r="BV190" t="str">
        <f t="shared" si="679"/>
        <v/>
      </c>
      <c r="BW190" t="str">
        <f t="shared" si="680"/>
        <v/>
      </c>
      <c r="BX190" t="str">
        <f t="shared" si="681"/>
        <v/>
      </c>
      <c r="BY190">
        <f t="shared" si="594"/>
        <v>0</v>
      </c>
      <c r="BZ190">
        <f t="shared" si="617"/>
        <v>0</v>
      </c>
      <c r="CA190" t="str">
        <f t="shared" si="682"/>
        <v/>
      </c>
      <c r="CB190" t="str">
        <f t="shared" si="595"/>
        <v/>
      </c>
      <c r="CC190" t="str">
        <f t="shared" si="596"/>
        <v/>
      </c>
      <c r="CD190" t="str">
        <f t="shared" si="683"/>
        <v/>
      </c>
      <c r="CE190" t="str">
        <f t="shared" si="684"/>
        <v/>
      </c>
      <c r="CF190" t="str">
        <f t="shared" si="685"/>
        <v/>
      </c>
      <c r="CG190" t="str">
        <f t="shared" si="686"/>
        <v/>
      </c>
      <c r="CH190" t="str">
        <f t="shared" si="687"/>
        <v/>
      </c>
      <c r="CI190" t="str">
        <f t="shared" si="688"/>
        <v/>
      </c>
      <c r="CJ190" t="str">
        <f t="shared" si="689"/>
        <v/>
      </c>
      <c r="CK190" t="str">
        <f t="shared" si="690"/>
        <v/>
      </c>
      <c r="CL190" t="str">
        <f t="shared" si="691"/>
        <v/>
      </c>
      <c r="CM190" t="str">
        <f t="shared" si="692"/>
        <v/>
      </c>
      <c r="CN190" t="str">
        <f t="shared" si="693"/>
        <v/>
      </c>
      <c r="CO190" t="str">
        <f t="shared" si="694"/>
        <v/>
      </c>
      <c r="CP190" t="str">
        <f t="shared" si="695"/>
        <v/>
      </c>
      <c r="CQ190" t="str">
        <f t="shared" si="696"/>
        <v/>
      </c>
      <c r="CR190" t="str">
        <f t="shared" si="697"/>
        <v/>
      </c>
      <c r="CS190" t="str">
        <f t="shared" si="698"/>
        <v/>
      </c>
      <c r="CT190" t="str">
        <f t="shared" si="699"/>
        <v/>
      </c>
      <c r="CU190" t="str">
        <f t="shared" si="700"/>
        <v/>
      </c>
      <c r="CV190" t="str">
        <f t="shared" si="701"/>
        <v/>
      </c>
      <c r="CW190" t="str">
        <f t="shared" si="618"/>
        <v/>
      </c>
      <c r="CX190" t="str">
        <f t="shared" si="619"/>
        <v/>
      </c>
      <c r="CY190" t="str">
        <f t="shared" si="620"/>
        <v/>
      </c>
      <c r="CZ190" t="str">
        <f t="shared" si="621"/>
        <v/>
      </c>
      <c r="DA190" t="str">
        <f t="shared" si="622"/>
        <v/>
      </c>
      <c r="DB190" t="str">
        <f t="shared" si="623"/>
        <v/>
      </c>
      <c r="DC190" t="str">
        <f t="shared" si="624"/>
        <v/>
      </c>
      <c r="DD190" t="str">
        <f t="shared" si="625"/>
        <v/>
      </c>
      <c r="DE190">
        <f t="shared" si="626"/>
        <v>0</v>
      </c>
      <c r="DF190">
        <f t="shared" si="702"/>
        <v>0</v>
      </c>
      <c r="DG190" t="str">
        <f t="shared" si="703"/>
        <v/>
      </c>
      <c r="DH190" t="str">
        <f t="shared" si="597"/>
        <v/>
      </c>
      <c r="DI190" t="str">
        <f t="shared" si="598"/>
        <v/>
      </c>
      <c r="DJ190" t="str">
        <f t="shared" si="599"/>
        <v/>
      </c>
      <c r="DK190" t="str">
        <f t="shared" si="600"/>
        <v/>
      </c>
      <c r="DL190" t="str">
        <f t="shared" si="601"/>
        <v/>
      </c>
      <c r="DM190" t="str">
        <f t="shared" si="602"/>
        <v/>
      </c>
      <c r="DN190" t="str">
        <f t="shared" si="603"/>
        <v/>
      </c>
      <c r="DO190" t="str">
        <f t="shared" si="604"/>
        <v/>
      </c>
      <c r="DP190" t="str">
        <f t="shared" si="605"/>
        <v/>
      </c>
      <c r="DQ190" t="str">
        <f t="shared" si="704"/>
        <v/>
      </c>
      <c r="DR190" t="str">
        <f t="shared" si="705"/>
        <v/>
      </c>
      <c r="DS190" t="str">
        <f t="shared" si="706"/>
        <v/>
      </c>
      <c r="DT190" t="str">
        <f t="shared" si="707"/>
        <v/>
      </c>
      <c r="DU190" t="str">
        <f t="shared" si="708"/>
        <v/>
      </c>
      <c r="DV190" t="str">
        <f t="shared" si="709"/>
        <v/>
      </c>
      <c r="DW190" t="str">
        <f t="shared" si="710"/>
        <v/>
      </c>
      <c r="DX190" t="str">
        <f t="shared" si="711"/>
        <v/>
      </c>
      <c r="DY190" t="str">
        <f t="shared" si="627"/>
        <v/>
      </c>
      <c r="DZ190" t="str">
        <f t="shared" si="628"/>
        <v/>
      </c>
      <c r="EA190" t="str">
        <f t="shared" si="629"/>
        <v/>
      </c>
      <c r="EB190" t="str">
        <f t="shared" si="630"/>
        <v/>
      </c>
      <c r="EC190" t="str">
        <f t="shared" si="631"/>
        <v/>
      </c>
      <c r="ED190" t="str">
        <f t="shared" si="632"/>
        <v/>
      </c>
      <c r="EE190" t="str">
        <f t="shared" si="633"/>
        <v/>
      </c>
      <c r="EF190" t="str">
        <f t="shared" si="634"/>
        <v/>
      </c>
      <c r="EG190">
        <f t="shared" si="615"/>
        <v>0</v>
      </c>
      <c r="EH190" t="str">
        <f t="shared" si="606"/>
        <v/>
      </c>
      <c r="EI190" t="b">
        <f t="shared" si="712"/>
        <v>0</v>
      </c>
      <c r="EJ190" t="b">
        <f t="shared" si="713"/>
        <v>0</v>
      </c>
      <c r="EK190" t="b">
        <f t="shared" si="714"/>
        <v>0</v>
      </c>
      <c r="EL190" t="str">
        <f t="shared" si="607"/>
        <v>FALSEFALSEFALSE</v>
      </c>
      <c r="EM190" t="str">
        <f t="shared" si="608"/>
        <v/>
      </c>
      <c r="EN190" t="str">
        <f t="shared" si="609"/>
        <v/>
      </c>
      <c r="EO190" t="str">
        <f t="shared" si="715"/>
        <v/>
      </c>
      <c r="EP190" t="str">
        <f t="shared" si="716"/>
        <v/>
      </c>
      <c r="EQ190" t="str">
        <f t="shared" si="616"/>
        <v/>
      </c>
    </row>
    <row r="191" spans="1:147" x14ac:dyDescent="0.2">
      <c r="A191" t="str">
        <f t="shared" si="718"/>
        <v/>
      </c>
      <c r="B191" s="6" t="str">
        <f t="shared" si="635"/>
        <v/>
      </c>
      <c r="C191" t="str">
        <f t="shared" si="611"/>
        <v/>
      </c>
      <c r="D191" s="8" t="str">
        <f t="shared" si="612"/>
        <v/>
      </c>
      <c r="E191" s="9" t="str">
        <f t="shared" si="719"/>
        <v/>
      </c>
      <c r="F191" s="8" t="str">
        <f t="shared" si="570"/>
        <v/>
      </c>
      <c r="G191" t="str">
        <f t="shared" si="720"/>
        <v/>
      </c>
      <c r="H191" t="str">
        <f t="shared" si="721"/>
        <v/>
      </c>
      <c r="I191" t="str">
        <f t="shared" si="722"/>
        <v/>
      </c>
      <c r="J191" t="str">
        <f t="shared" si="723"/>
        <v/>
      </c>
      <c r="K191" t="str">
        <f t="shared" si="724"/>
        <v/>
      </c>
      <c r="L191" t="str">
        <f t="shared" si="725"/>
        <v/>
      </c>
      <c r="M191" t="str">
        <f t="shared" si="726"/>
        <v/>
      </c>
      <c r="N191" t="str">
        <f t="shared" si="727"/>
        <v/>
      </c>
      <c r="O191" t="str">
        <f t="shared" si="728"/>
        <v/>
      </c>
      <c r="P191" t="str">
        <f t="shared" si="729"/>
        <v/>
      </c>
      <c r="Q191" t="str">
        <f t="shared" si="730"/>
        <v/>
      </c>
      <c r="R191" t="str">
        <f t="shared" si="731"/>
        <v/>
      </c>
      <c r="S191" t="str">
        <f t="shared" si="639"/>
        <v/>
      </c>
      <c r="T191">
        <f t="shared" si="732"/>
        <v>0</v>
      </c>
      <c r="U191" t="str">
        <f t="shared" si="640"/>
        <v/>
      </c>
      <c r="V191" t="str">
        <f t="shared" si="641"/>
        <v/>
      </c>
      <c r="W191" t="str">
        <f t="shared" si="642"/>
        <v/>
      </c>
      <c r="X191" t="str">
        <f t="shared" si="643"/>
        <v/>
      </c>
      <c r="Y191" t="str">
        <f t="shared" si="644"/>
        <v/>
      </c>
      <c r="Z191" t="str">
        <f t="shared" si="645"/>
        <v/>
      </c>
      <c r="AA191" t="str">
        <f t="shared" si="717"/>
        <v/>
      </c>
      <c r="AC191" t="str">
        <f t="shared" si="646"/>
        <v/>
      </c>
      <c r="AD191" t="str">
        <f t="shared" si="647"/>
        <v/>
      </c>
      <c r="AE191" t="str">
        <f t="shared" si="648"/>
        <v/>
      </c>
      <c r="AF191" t="str">
        <f t="shared" si="649"/>
        <v/>
      </c>
      <c r="AG191" t="str">
        <f t="shared" si="650"/>
        <v/>
      </c>
      <c r="AH191" t="str">
        <f t="shared" si="651"/>
        <v/>
      </c>
      <c r="AI191" t="str">
        <f t="shared" si="652"/>
        <v/>
      </c>
      <c r="AJ191" t="str">
        <f t="shared" si="653"/>
        <v/>
      </c>
      <c r="AK191" t="str">
        <f t="shared" si="654"/>
        <v/>
      </c>
      <c r="AL191">
        <f t="shared" si="584"/>
        <v>0</v>
      </c>
      <c r="AM191" t="str">
        <f t="shared" si="655"/>
        <v/>
      </c>
      <c r="AN191" t="str">
        <f t="shared" si="656"/>
        <v/>
      </c>
      <c r="AO191" t="str">
        <f t="shared" si="657"/>
        <v/>
      </c>
      <c r="AP191" t="str">
        <f t="shared" si="614"/>
        <v/>
      </c>
      <c r="AQ191" t="b">
        <f t="shared" si="638"/>
        <v>0</v>
      </c>
      <c r="AR191" t="str">
        <f t="shared" si="658"/>
        <v/>
      </c>
      <c r="AS191" t="str">
        <f t="shared" si="659"/>
        <v/>
      </c>
      <c r="AT191" t="str">
        <f t="shared" si="585"/>
        <v/>
      </c>
      <c r="AU191" t="str">
        <f t="shared" si="660"/>
        <v/>
      </c>
      <c r="AV191" t="str">
        <f t="shared" si="586"/>
        <v/>
      </c>
      <c r="AW191" t="str">
        <f t="shared" si="587"/>
        <v/>
      </c>
      <c r="AX191" t="str">
        <f t="shared" si="588"/>
        <v/>
      </c>
      <c r="AY191" t="str">
        <f t="shared" si="589"/>
        <v/>
      </c>
      <c r="AZ191" t="str">
        <f t="shared" si="590"/>
        <v/>
      </c>
      <c r="BA191" t="str">
        <f t="shared" si="591"/>
        <v/>
      </c>
      <c r="BB191" t="str">
        <f t="shared" si="592"/>
        <v/>
      </c>
      <c r="BC191" t="str">
        <f t="shared" si="661"/>
        <v/>
      </c>
      <c r="BD191" t="str">
        <f t="shared" si="662"/>
        <v/>
      </c>
      <c r="BE191" t="str">
        <f t="shared" si="663"/>
        <v/>
      </c>
      <c r="BF191" t="str">
        <f t="shared" si="664"/>
        <v/>
      </c>
      <c r="BG191" t="str">
        <f t="shared" si="665"/>
        <v/>
      </c>
      <c r="BH191" t="str">
        <f t="shared" si="666"/>
        <v/>
      </c>
      <c r="BI191">
        <f t="shared" si="593"/>
        <v>0</v>
      </c>
      <c r="BJ191" t="str">
        <f t="shared" si="667"/>
        <v/>
      </c>
      <c r="BK191" t="str">
        <f t="shared" si="668"/>
        <v/>
      </c>
      <c r="BL191" t="b">
        <f t="shared" si="669"/>
        <v>0</v>
      </c>
      <c r="BM191" t="str">
        <f t="shared" si="670"/>
        <v/>
      </c>
      <c r="BN191" t="str">
        <f t="shared" si="671"/>
        <v/>
      </c>
      <c r="BO191" t="str">
        <f t="shared" si="672"/>
        <v/>
      </c>
      <c r="BP191" t="str">
        <f t="shared" si="673"/>
        <v/>
      </c>
      <c r="BQ191" t="str">
        <f t="shared" si="674"/>
        <v/>
      </c>
      <c r="BR191" t="str">
        <f t="shared" si="675"/>
        <v/>
      </c>
      <c r="BS191" t="str">
        <f t="shared" si="676"/>
        <v/>
      </c>
      <c r="BT191" t="str">
        <f t="shared" si="677"/>
        <v/>
      </c>
      <c r="BU191" t="str">
        <f t="shared" si="678"/>
        <v/>
      </c>
      <c r="BV191" t="str">
        <f t="shared" si="679"/>
        <v/>
      </c>
      <c r="BW191" t="str">
        <f t="shared" si="680"/>
        <v/>
      </c>
      <c r="BX191" t="str">
        <f t="shared" si="681"/>
        <v/>
      </c>
      <c r="BY191">
        <f t="shared" si="594"/>
        <v>0</v>
      </c>
      <c r="BZ191">
        <f t="shared" si="617"/>
        <v>0</v>
      </c>
      <c r="CA191" t="str">
        <f t="shared" si="682"/>
        <v/>
      </c>
      <c r="CB191" t="str">
        <f t="shared" si="595"/>
        <v/>
      </c>
      <c r="CC191" t="str">
        <f t="shared" si="596"/>
        <v/>
      </c>
      <c r="CD191" t="str">
        <f t="shared" si="683"/>
        <v/>
      </c>
      <c r="CE191" t="str">
        <f t="shared" si="684"/>
        <v/>
      </c>
      <c r="CF191" t="str">
        <f t="shared" si="685"/>
        <v/>
      </c>
      <c r="CG191" t="str">
        <f t="shared" si="686"/>
        <v/>
      </c>
      <c r="CH191" t="str">
        <f t="shared" si="687"/>
        <v/>
      </c>
      <c r="CI191" t="str">
        <f t="shared" si="688"/>
        <v/>
      </c>
      <c r="CJ191" t="str">
        <f t="shared" si="689"/>
        <v/>
      </c>
      <c r="CK191" t="str">
        <f t="shared" si="690"/>
        <v/>
      </c>
      <c r="CL191" t="str">
        <f t="shared" si="691"/>
        <v/>
      </c>
      <c r="CM191" t="str">
        <f t="shared" si="692"/>
        <v/>
      </c>
      <c r="CN191" t="str">
        <f t="shared" si="693"/>
        <v/>
      </c>
      <c r="CO191" t="str">
        <f t="shared" si="694"/>
        <v/>
      </c>
      <c r="CP191" t="str">
        <f t="shared" si="695"/>
        <v/>
      </c>
      <c r="CQ191" t="str">
        <f t="shared" si="696"/>
        <v/>
      </c>
      <c r="CR191" t="str">
        <f t="shared" si="697"/>
        <v/>
      </c>
      <c r="CS191" t="str">
        <f t="shared" si="698"/>
        <v/>
      </c>
      <c r="CT191" t="str">
        <f t="shared" si="699"/>
        <v/>
      </c>
      <c r="CU191" t="str">
        <f t="shared" si="700"/>
        <v/>
      </c>
      <c r="CV191" t="str">
        <f t="shared" si="701"/>
        <v/>
      </c>
      <c r="CW191" t="str">
        <f t="shared" si="618"/>
        <v/>
      </c>
      <c r="CX191" t="str">
        <f t="shared" si="619"/>
        <v/>
      </c>
      <c r="CY191" t="str">
        <f t="shared" si="620"/>
        <v/>
      </c>
      <c r="CZ191" t="str">
        <f t="shared" si="621"/>
        <v/>
      </c>
      <c r="DA191" t="str">
        <f t="shared" si="622"/>
        <v/>
      </c>
      <c r="DB191" t="str">
        <f t="shared" si="623"/>
        <v/>
      </c>
      <c r="DC191" t="str">
        <f t="shared" si="624"/>
        <v/>
      </c>
      <c r="DD191" t="str">
        <f t="shared" si="625"/>
        <v/>
      </c>
      <c r="DE191">
        <f t="shared" si="626"/>
        <v>0</v>
      </c>
      <c r="DF191">
        <f t="shared" si="702"/>
        <v>0</v>
      </c>
      <c r="DG191" t="str">
        <f t="shared" si="703"/>
        <v/>
      </c>
      <c r="DH191" t="str">
        <f t="shared" si="597"/>
        <v/>
      </c>
      <c r="DI191" t="str">
        <f t="shared" si="598"/>
        <v/>
      </c>
      <c r="DJ191" t="str">
        <f t="shared" si="599"/>
        <v/>
      </c>
      <c r="DK191" t="str">
        <f t="shared" si="600"/>
        <v/>
      </c>
      <c r="DL191" t="str">
        <f t="shared" si="601"/>
        <v/>
      </c>
      <c r="DM191" t="str">
        <f t="shared" si="602"/>
        <v/>
      </c>
      <c r="DN191" t="str">
        <f t="shared" si="603"/>
        <v/>
      </c>
      <c r="DO191" t="str">
        <f t="shared" si="604"/>
        <v/>
      </c>
      <c r="DP191" t="str">
        <f t="shared" si="605"/>
        <v/>
      </c>
      <c r="DQ191" t="str">
        <f t="shared" si="704"/>
        <v/>
      </c>
      <c r="DR191" t="str">
        <f t="shared" si="705"/>
        <v/>
      </c>
      <c r="DS191" t="str">
        <f t="shared" si="706"/>
        <v/>
      </c>
      <c r="DT191" t="str">
        <f t="shared" si="707"/>
        <v/>
      </c>
      <c r="DU191" t="str">
        <f t="shared" si="708"/>
        <v/>
      </c>
      <c r="DV191" t="str">
        <f t="shared" si="709"/>
        <v/>
      </c>
      <c r="DW191" t="str">
        <f t="shared" si="710"/>
        <v/>
      </c>
      <c r="DX191" t="str">
        <f t="shared" si="711"/>
        <v/>
      </c>
      <c r="DY191" t="str">
        <f t="shared" si="627"/>
        <v/>
      </c>
      <c r="DZ191" t="str">
        <f t="shared" si="628"/>
        <v/>
      </c>
      <c r="EA191" t="str">
        <f t="shared" si="629"/>
        <v/>
      </c>
      <c r="EB191" t="str">
        <f t="shared" si="630"/>
        <v/>
      </c>
      <c r="EC191" t="str">
        <f t="shared" si="631"/>
        <v/>
      </c>
      <c r="ED191" t="str">
        <f t="shared" si="632"/>
        <v/>
      </c>
      <c r="EE191" t="str">
        <f t="shared" si="633"/>
        <v/>
      </c>
      <c r="EF191" t="str">
        <f t="shared" si="634"/>
        <v/>
      </c>
      <c r="EG191">
        <f t="shared" si="615"/>
        <v>0</v>
      </c>
      <c r="EH191" t="str">
        <f t="shared" si="606"/>
        <v/>
      </c>
      <c r="EI191" t="b">
        <f t="shared" si="712"/>
        <v>0</v>
      </c>
      <c r="EJ191" t="b">
        <f t="shared" si="713"/>
        <v>0</v>
      </c>
      <c r="EK191" t="b">
        <f t="shared" si="714"/>
        <v>0</v>
      </c>
      <c r="EL191" t="str">
        <f t="shared" si="607"/>
        <v>FALSEFALSEFALSE</v>
      </c>
      <c r="EM191" t="str">
        <f t="shared" si="608"/>
        <v/>
      </c>
      <c r="EN191" t="str">
        <f t="shared" si="609"/>
        <v/>
      </c>
      <c r="EO191" t="str">
        <f t="shared" si="715"/>
        <v/>
      </c>
      <c r="EP191" t="str">
        <f t="shared" si="716"/>
        <v/>
      </c>
      <c r="EQ191" t="str">
        <f t="shared" si="616"/>
        <v/>
      </c>
    </row>
    <row r="192" spans="1:147" x14ac:dyDescent="0.2">
      <c r="A192" t="str">
        <f t="shared" si="718"/>
        <v/>
      </c>
      <c r="B192" s="6" t="str">
        <f t="shared" si="635"/>
        <v/>
      </c>
      <c r="C192" t="str">
        <f t="shared" si="611"/>
        <v/>
      </c>
      <c r="D192" s="8" t="str">
        <f t="shared" si="612"/>
        <v/>
      </c>
      <c r="E192" s="9" t="str">
        <f t="shared" si="719"/>
        <v/>
      </c>
      <c r="F192" s="8" t="str">
        <f t="shared" si="570"/>
        <v/>
      </c>
      <c r="G192" t="str">
        <f t="shared" si="720"/>
        <v/>
      </c>
      <c r="H192" t="str">
        <f t="shared" si="721"/>
        <v/>
      </c>
      <c r="I192" t="str">
        <f t="shared" si="722"/>
        <v/>
      </c>
      <c r="J192" t="str">
        <f t="shared" si="723"/>
        <v/>
      </c>
      <c r="K192" t="str">
        <f t="shared" si="724"/>
        <v/>
      </c>
      <c r="L192" t="str">
        <f t="shared" si="725"/>
        <v/>
      </c>
      <c r="M192" t="str">
        <f t="shared" si="726"/>
        <v/>
      </c>
      <c r="N192" t="str">
        <f t="shared" si="727"/>
        <v/>
      </c>
      <c r="O192" t="str">
        <f t="shared" si="728"/>
        <v/>
      </c>
      <c r="P192" t="str">
        <f t="shared" si="729"/>
        <v/>
      </c>
      <c r="Q192" t="str">
        <f t="shared" si="730"/>
        <v/>
      </c>
      <c r="R192" t="str">
        <f t="shared" si="731"/>
        <v/>
      </c>
      <c r="S192" t="str">
        <f t="shared" si="639"/>
        <v/>
      </c>
      <c r="T192">
        <f t="shared" si="732"/>
        <v>0</v>
      </c>
      <c r="U192" t="str">
        <f t="shared" si="640"/>
        <v/>
      </c>
      <c r="V192" t="str">
        <f t="shared" si="641"/>
        <v/>
      </c>
      <c r="W192" t="str">
        <f t="shared" si="642"/>
        <v/>
      </c>
      <c r="X192" t="str">
        <f t="shared" si="643"/>
        <v/>
      </c>
      <c r="Y192" t="str">
        <f t="shared" si="644"/>
        <v/>
      </c>
      <c r="Z192" t="str">
        <f t="shared" si="645"/>
        <v/>
      </c>
      <c r="AA192" t="str">
        <f t="shared" si="717"/>
        <v/>
      </c>
      <c r="AC192" t="str">
        <f t="shared" si="646"/>
        <v/>
      </c>
      <c r="AD192" t="str">
        <f t="shared" si="647"/>
        <v/>
      </c>
      <c r="AE192" t="str">
        <f t="shared" si="648"/>
        <v/>
      </c>
      <c r="AF192" t="str">
        <f t="shared" si="649"/>
        <v/>
      </c>
      <c r="AG192" t="str">
        <f t="shared" si="650"/>
        <v/>
      </c>
      <c r="AH192" t="str">
        <f t="shared" si="651"/>
        <v/>
      </c>
      <c r="AI192" t="str">
        <f t="shared" si="652"/>
        <v/>
      </c>
      <c r="AJ192" t="str">
        <f t="shared" si="653"/>
        <v/>
      </c>
      <c r="AK192" t="str">
        <f t="shared" si="654"/>
        <v/>
      </c>
      <c r="AL192">
        <f t="shared" si="584"/>
        <v>0</v>
      </c>
      <c r="AM192" t="str">
        <f t="shared" si="655"/>
        <v/>
      </c>
      <c r="AN192" t="str">
        <f t="shared" si="656"/>
        <v/>
      </c>
      <c r="AO192" t="str">
        <f t="shared" si="657"/>
        <v/>
      </c>
      <c r="AP192" t="str">
        <f t="shared" si="614"/>
        <v/>
      </c>
      <c r="AQ192" t="b">
        <f t="shared" si="638"/>
        <v>0</v>
      </c>
      <c r="AR192" t="str">
        <f t="shared" si="658"/>
        <v/>
      </c>
      <c r="AS192" t="str">
        <f t="shared" si="659"/>
        <v/>
      </c>
      <c r="AT192" t="str">
        <f t="shared" si="585"/>
        <v/>
      </c>
      <c r="AU192" t="str">
        <f t="shared" si="660"/>
        <v/>
      </c>
      <c r="AV192" t="str">
        <f t="shared" si="586"/>
        <v/>
      </c>
      <c r="AW192" t="str">
        <f t="shared" si="587"/>
        <v/>
      </c>
      <c r="AX192" t="str">
        <f t="shared" si="588"/>
        <v/>
      </c>
      <c r="AY192" t="str">
        <f t="shared" si="589"/>
        <v/>
      </c>
      <c r="AZ192" t="str">
        <f t="shared" si="590"/>
        <v/>
      </c>
      <c r="BA192" t="str">
        <f t="shared" si="591"/>
        <v/>
      </c>
      <c r="BB192" t="str">
        <f t="shared" si="592"/>
        <v/>
      </c>
      <c r="BC192" t="str">
        <f t="shared" si="661"/>
        <v/>
      </c>
      <c r="BD192" t="str">
        <f t="shared" si="662"/>
        <v/>
      </c>
      <c r="BE192" t="str">
        <f t="shared" si="663"/>
        <v/>
      </c>
      <c r="BF192" t="str">
        <f t="shared" si="664"/>
        <v/>
      </c>
      <c r="BG192" t="str">
        <f t="shared" si="665"/>
        <v/>
      </c>
      <c r="BH192" t="str">
        <f t="shared" si="666"/>
        <v/>
      </c>
      <c r="BI192">
        <f t="shared" si="593"/>
        <v>0</v>
      </c>
      <c r="BJ192" t="str">
        <f t="shared" si="667"/>
        <v/>
      </c>
      <c r="BK192" t="str">
        <f t="shared" si="668"/>
        <v/>
      </c>
      <c r="BL192" t="b">
        <f t="shared" si="669"/>
        <v>0</v>
      </c>
      <c r="BM192" t="str">
        <f t="shared" si="670"/>
        <v/>
      </c>
      <c r="BN192" t="str">
        <f t="shared" si="671"/>
        <v/>
      </c>
      <c r="BO192" t="str">
        <f t="shared" si="672"/>
        <v/>
      </c>
      <c r="BP192" t="str">
        <f t="shared" si="673"/>
        <v/>
      </c>
      <c r="BQ192" t="str">
        <f t="shared" si="674"/>
        <v/>
      </c>
      <c r="BR192" t="str">
        <f t="shared" si="675"/>
        <v/>
      </c>
      <c r="BS192" t="str">
        <f t="shared" si="676"/>
        <v/>
      </c>
      <c r="BT192" t="str">
        <f t="shared" si="677"/>
        <v/>
      </c>
      <c r="BU192" t="str">
        <f t="shared" si="678"/>
        <v/>
      </c>
      <c r="BV192" t="str">
        <f t="shared" si="679"/>
        <v/>
      </c>
      <c r="BW192" t="str">
        <f t="shared" si="680"/>
        <v/>
      </c>
      <c r="BX192" t="str">
        <f t="shared" si="681"/>
        <v/>
      </c>
      <c r="BY192">
        <f t="shared" si="594"/>
        <v>0</v>
      </c>
      <c r="BZ192">
        <f t="shared" si="617"/>
        <v>0</v>
      </c>
      <c r="CA192" t="str">
        <f t="shared" si="682"/>
        <v/>
      </c>
      <c r="CB192" t="str">
        <f t="shared" si="595"/>
        <v/>
      </c>
      <c r="CC192" t="str">
        <f t="shared" si="596"/>
        <v/>
      </c>
      <c r="CD192" t="str">
        <f t="shared" si="683"/>
        <v/>
      </c>
      <c r="CE192" t="str">
        <f t="shared" si="684"/>
        <v/>
      </c>
      <c r="CF192" t="str">
        <f t="shared" si="685"/>
        <v/>
      </c>
      <c r="CG192" t="str">
        <f t="shared" si="686"/>
        <v/>
      </c>
      <c r="CH192" t="str">
        <f t="shared" si="687"/>
        <v/>
      </c>
      <c r="CI192" t="str">
        <f t="shared" si="688"/>
        <v/>
      </c>
      <c r="CJ192" t="str">
        <f t="shared" si="689"/>
        <v/>
      </c>
      <c r="CK192" t="str">
        <f t="shared" si="690"/>
        <v/>
      </c>
      <c r="CL192" t="str">
        <f t="shared" si="691"/>
        <v/>
      </c>
      <c r="CM192" t="str">
        <f t="shared" si="692"/>
        <v/>
      </c>
      <c r="CN192" t="str">
        <f t="shared" si="693"/>
        <v/>
      </c>
      <c r="CO192" t="str">
        <f t="shared" si="694"/>
        <v/>
      </c>
      <c r="CP192" t="str">
        <f t="shared" si="695"/>
        <v/>
      </c>
      <c r="CQ192" t="str">
        <f t="shared" si="696"/>
        <v/>
      </c>
      <c r="CR192" t="str">
        <f t="shared" si="697"/>
        <v/>
      </c>
      <c r="CS192" t="str">
        <f t="shared" si="698"/>
        <v/>
      </c>
      <c r="CT192" t="str">
        <f t="shared" si="699"/>
        <v/>
      </c>
      <c r="CU192" t="str">
        <f t="shared" si="700"/>
        <v/>
      </c>
      <c r="CV192" t="str">
        <f t="shared" si="701"/>
        <v/>
      </c>
      <c r="CW192" t="str">
        <f t="shared" si="618"/>
        <v/>
      </c>
      <c r="CX192" t="str">
        <f t="shared" si="619"/>
        <v/>
      </c>
      <c r="CY192" t="str">
        <f t="shared" si="620"/>
        <v/>
      </c>
      <c r="CZ192" t="str">
        <f t="shared" si="621"/>
        <v/>
      </c>
      <c r="DA192" t="str">
        <f t="shared" si="622"/>
        <v/>
      </c>
      <c r="DB192" t="str">
        <f t="shared" si="623"/>
        <v/>
      </c>
      <c r="DC192" t="str">
        <f t="shared" si="624"/>
        <v/>
      </c>
      <c r="DD192" t="str">
        <f t="shared" si="625"/>
        <v/>
      </c>
      <c r="DE192">
        <f t="shared" si="626"/>
        <v>0</v>
      </c>
      <c r="DF192">
        <f t="shared" si="702"/>
        <v>0</v>
      </c>
      <c r="DG192" t="str">
        <f t="shared" si="703"/>
        <v/>
      </c>
      <c r="DH192" t="str">
        <f t="shared" si="597"/>
        <v/>
      </c>
      <c r="DI192" t="str">
        <f t="shared" si="598"/>
        <v/>
      </c>
      <c r="DJ192" t="str">
        <f t="shared" si="599"/>
        <v/>
      </c>
      <c r="DK192" t="str">
        <f t="shared" si="600"/>
        <v/>
      </c>
      <c r="DL192" t="str">
        <f t="shared" si="601"/>
        <v/>
      </c>
      <c r="DM192" t="str">
        <f t="shared" si="602"/>
        <v/>
      </c>
      <c r="DN192" t="str">
        <f t="shared" si="603"/>
        <v/>
      </c>
      <c r="DO192" t="str">
        <f t="shared" si="604"/>
        <v/>
      </c>
      <c r="DP192" t="str">
        <f t="shared" si="605"/>
        <v/>
      </c>
      <c r="DQ192" t="str">
        <f t="shared" si="704"/>
        <v/>
      </c>
      <c r="DR192" t="str">
        <f t="shared" si="705"/>
        <v/>
      </c>
      <c r="DS192" t="str">
        <f t="shared" si="706"/>
        <v/>
      </c>
      <c r="DT192" t="str">
        <f t="shared" si="707"/>
        <v/>
      </c>
      <c r="DU192" t="str">
        <f t="shared" si="708"/>
        <v/>
      </c>
      <c r="DV192" t="str">
        <f t="shared" si="709"/>
        <v/>
      </c>
      <c r="DW192" t="str">
        <f t="shared" si="710"/>
        <v/>
      </c>
      <c r="DX192" t="str">
        <f t="shared" si="711"/>
        <v/>
      </c>
      <c r="DY192" t="str">
        <f t="shared" si="627"/>
        <v/>
      </c>
      <c r="DZ192" t="str">
        <f t="shared" si="628"/>
        <v/>
      </c>
      <c r="EA192" t="str">
        <f t="shared" si="629"/>
        <v/>
      </c>
      <c r="EB192" t="str">
        <f t="shared" si="630"/>
        <v/>
      </c>
      <c r="EC192" t="str">
        <f t="shared" si="631"/>
        <v/>
      </c>
      <c r="ED192" t="str">
        <f t="shared" si="632"/>
        <v/>
      </c>
      <c r="EE192" t="str">
        <f t="shared" si="633"/>
        <v/>
      </c>
      <c r="EF192" t="str">
        <f t="shared" si="634"/>
        <v/>
      </c>
      <c r="EG192">
        <f t="shared" si="615"/>
        <v>0</v>
      </c>
      <c r="EH192" t="str">
        <f t="shared" si="606"/>
        <v/>
      </c>
      <c r="EI192" t="b">
        <f t="shared" si="712"/>
        <v>0</v>
      </c>
      <c r="EJ192" t="b">
        <f t="shared" si="713"/>
        <v>0</v>
      </c>
      <c r="EK192" t="b">
        <f t="shared" si="714"/>
        <v>0</v>
      </c>
      <c r="EL192" t="str">
        <f t="shared" si="607"/>
        <v>FALSEFALSEFALSE</v>
      </c>
      <c r="EM192" t="str">
        <f t="shared" si="608"/>
        <v/>
      </c>
      <c r="EN192" t="str">
        <f t="shared" si="609"/>
        <v/>
      </c>
      <c r="EO192" t="str">
        <f t="shared" si="715"/>
        <v/>
      </c>
      <c r="EP192" t="str">
        <f t="shared" si="716"/>
        <v/>
      </c>
      <c r="EQ192" t="str">
        <f t="shared" si="616"/>
        <v/>
      </c>
    </row>
    <row r="193" spans="1:147" x14ac:dyDescent="0.2">
      <c r="A193" t="str">
        <f t="shared" si="718"/>
        <v/>
      </c>
      <c r="B193" s="6" t="str">
        <f t="shared" si="635"/>
        <v/>
      </c>
      <c r="C193" t="str">
        <f t="shared" si="611"/>
        <v/>
      </c>
      <c r="D193" s="8" t="str">
        <f t="shared" si="612"/>
        <v/>
      </c>
      <c r="E193" s="9" t="str">
        <f t="shared" si="719"/>
        <v/>
      </c>
      <c r="F193" s="8" t="str">
        <f t="shared" si="570"/>
        <v/>
      </c>
      <c r="G193" t="str">
        <f t="shared" si="720"/>
        <v/>
      </c>
      <c r="H193" t="str">
        <f t="shared" si="721"/>
        <v/>
      </c>
      <c r="I193" t="str">
        <f t="shared" si="722"/>
        <v/>
      </c>
      <c r="J193" t="str">
        <f t="shared" si="723"/>
        <v/>
      </c>
      <c r="K193" t="str">
        <f t="shared" si="724"/>
        <v/>
      </c>
      <c r="L193" t="str">
        <f t="shared" si="725"/>
        <v/>
      </c>
      <c r="M193" t="str">
        <f t="shared" si="726"/>
        <v/>
      </c>
      <c r="N193" t="str">
        <f t="shared" si="727"/>
        <v/>
      </c>
      <c r="O193" t="str">
        <f t="shared" si="728"/>
        <v/>
      </c>
      <c r="P193" t="str">
        <f t="shared" si="729"/>
        <v/>
      </c>
      <c r="Q193" t="str">
        <f t="shared" si="730"/>
        <v/>
      </c>
      <c r="R193" t="str">
        <f t="shared" si="731"/>
        <v/>
      </c>
      <c r="S193" t="str">
        <f t="shared" si="639"/>
        <v/>
      </c>
      <c r="T193">
        <f t="shared" si="732"/>
        <v>0</v>
      </c>
      <c r="U193" t="str">
        <f t="shared" si="640"/>
        <v/>
      </c>
      <c r="V193" t="str">
        <f t="shared" si="641"/>
        <v/>
      </c>
      <c r="W193" t="str">
        <f t="shared" si="642"/>
        <v/>
      </c>
      <c r="X193" t="str">
        <f t="shared" si="643"/>
        <v/>
      </c>
      <c r="Y193" t="str">
        <f t="shared" si="644"/>
        <v/>
      </c>
      <c r="Z193" t="str">
        <f t="shared" si="645"/>
        <v/>
      </c>
      <c r="AA193" t="str">
        <f t="shared" si="717"/>
        <v/>
      </c>
      <c r="AC193" t="str">
        <f t="shared" si="646"/>
        <v/>
      </c>
      <c r="AD193" t="str">
        <f t="shared" si="647"/>
        <v/>
      </c>
      <c r="AE193" t="str">
        <f t="shared" si="648"/>
        <v/>
      </c>
      <c r="AF193" t="str">
        <f t="shared" si="649"/>
        <v/>
      </c>
      <c r="AG193" t="str">
        <f t="shared" si="650"/>
        <v/>
      </c>
      <c r="AH193" t="str">
        <f t="shared" si="651"/>
        <v/>
      </c>
      <c r="AI193" t="str">
        <f t="shared" si="652"/>
        <v/>
      </c>
      <c r="AJ193" t="str">
        <f t="shared" si="653"/>
        <v/>
      </c>
      <c r="AK193" t="str">
        <f t="shared" si="654"/>
        <v/>
      </c>
      <c r="AL193">
        <f t="shared" si="584"/>
        <v>0</v>
      </c>
      <c r="AM193" t="str">
        <f t="shared" si="655"/>
        <v/>
      </c>
      <c r="AN193" t="str">
        <f t="shared" si="656"/>
        <v/>
      </c>
      <c r="AO193" t="str">
        <f t="shared" si="657"/>
        <v/>
      </c>
      <c r="AP193" t="str">
        <f t="shared" si="614"/>
        <v/>
      </c>
      <c r="AQ193" t="b">
        <f t="shared" si="638"/>
        <v>0</v>
      </c>
      <c r="AR193" t="str">
        <f t="shared" si="658"/>
        <v/>
      </c>
      <c r="AS193" t="str">
        <f t="shared" si="659"/>
        <v/>
      </c>
      <c r="AT193" t="str">
        <f t="shared" si="585"/>
        <v/>
      </c>
      <c r="AU193" t="str">
        <f t="shared" si="660"/>
        <v/>
      </c>
      <c r="AV193" t="str">
        <f t="shared" si="586"/>
        <v/>
      </c>
      <c r="AW193" t="str">
        <f t="shared" si="587"/>
        <v/>
      </c>
      <c r="AX193" t="str">
        <f t="shared" si="588"/>
        <v/>
      </c>
      <c r="AY193" t="str">
        <f t="shared" si="589"/>
        <v/>
      </c>
      <c r="AZ193" t="str">
        <f t="shared" si="590"/>
        <v/>
      </c>
      <c r="BA193" t="str">
        <f t="shared" si="591"/>
        <v/>
      </c>
      <c r="BB193" t="str">
        <f t="shared" si="592"/>
        <v/>
      </c>
      <c r="BC193" t="str">
        <f t="shared" si="661"/>
        <v/>
      </c>
      <c r="BD193" t="str">
        <f t="shared" si="662"/>
        <v/>
      </c>
      <c r="BE193" t="str">
        <f t="shared" si="663"/>
        <v/>
      </c>
      <c r="BF193" t="str">
        <f t="shared" si="664"/>
        <v/>
      </c>
      <c r="BG193" t="str">
        <f t="shared" si="665"/>
        <v/>
      </c>
      <c r="BH193" t="str">
        <f t="shared" si="666"/>
        <v/>
      </c>
      <c r="BI193">
        <f t="shared" si="593"/>
        <v>0</v>
      </c>
      <c r="BJ193" t="str">
        <f t="shared" si="667"/>
        <v/>
      </c>
      <c r="BK193" t="str">
        <f t="shared" si="668"/>
        <v/>
      </c>
      <c r="BL193" t="b">
        <f t="shared" si="669"/>
        <v>0</v>
      </c>
      <c r="BM193" t="str">
        <f t="shared" si="670"/>
        <v/>
      </c>
      <c r="BN193" t="str">
        <f t="shared" si="671"/>
        <v/>
      </c>
      <c r="BO193" t="str">
        <f t="shared" si="672"/>
        <v/>
      </c>
      <c r="BP193" t="str">
        <f t="shared" si="673"/>
        <v/>
      </c>
      <c r="BQ193" t="str">
        <f t="shared" si="674"/>
        <v/>
      </c>
      <c r="BR193" t="str">
        <f t="shared" si="675"/>
        <v/>
      </c>
      <c r="BS193" t="str">
        <f t="shared" si="676"/>
        <v/>
      </c>
      <c r="BT193" t="str">
        <f t="shared" si="677"/>
        <v/>
      </c>
      <c r="BU193" t="str">
        <f t="shared" si="678"/>
        <v/>
      </c>
      <c r="BV193" t="str">
        <f t="shared" si="679"/>
        <v/>
      </c>
      <c r="BW193" t="str">
        <f t="shared" si="680"/>
        <v/>
      </c>
      <c r="BX193" t="str">
        <f t="shared" si="681"/>
        <v/>
      </c>
      <c r="BY193">
        <f t="shared" si="594"/>
        <v>0</v>
      </c>
      <c r="BZ193">
        <f t="shared" si="617"/>
        <v>0</v>
      </c>
      <c r="CA193" t="str">
        <f t="shared" si="682"/>
        <v/>
      </c>
      <c r="CB193" t="str">
        <f t="shared" si="595"/>
        <v/>
      </c>
      <c r="CC193" t="str">
        <f t="shared" si="596"/>
        <v/>
      </c>
      <c r="CD193" t="str">
        <f t="shared" si="683"/>
        <v/>
      </c>
      <c r="CE193" t="str">
        <f t="shared" si="684"/>
        <v/>
      </c>
      <c r="CF193" t="str">
        <f t="shared" si="685"/>
        <v/>
      </c>
      <c r="CG193" t="str">
        <f t="shared" si="686"/>
        <v/>
      </c>
      <c r="CH193" t="str">
        <f t="shared" si="687"/>
        <v/>
      </c>
      <c r="CI193" t="str">
        <f t="shared" si="688"/>
        <v/>
      </c>
      <c r="CJ193" t="str">
        <f t="shared" si="689"/>
        <v/>
      </c>
      <c r="CK193" t="str">
        <f t="shared" si="690"/>
        <v/>
      </c>
      <c r="CL193" t="str">
        <f t="shared" si="691"/>
        <v/>
      </c>
      <c r="CM193" t="str">
        <f t="shared" si="692"/>
        <v/>
      </c>
      <c r="CN193" t="str">
        <f t="shared" si="693"/>
        <v/>
      </c>
      <c r="CO193" t="str">
        <f t="shared" si="694"/>
        <v/>
      </c>
      <c r="CP193" t="str">
        <f t="shared" si="695"/>
        <v/>
      </c>
      <c r="CQ193" t="str">
        <f t="shared" si="696"/>
        <v/>
      </c>
      <c r="CR193" t="str">
        <f t="shared" si="697"/>
        <v/>
      </c>
      <c r="CS193" t="str">
        <f t="shared" si="698"/>
        <v/>
      </c>
      <c r="CT193" t="str">
        <f t="shared" si="699"/>
        <v/>
      </c>
      <c r="CU193" t="str">
        <f t="shared" si="700"/>
        <v/>
      </c>
      <c r="CV193" t="str">
        <f t="shared" si="701"/>
        <v/>
      </c>
      <c r="CW193" t="str">
        <f t="shared" si="618"/>
        <v/>
      </c>
      <c r="CX193" t="str">
        <f t="shared" si="619"/>
        <v/>
      </c>
      <c r="CY193" t="str">
        <f t="shared" si="620"/>
        <v/>
      </c>
      <c r="CZ193" t="str">
        <f t="shared" si="621"/>
        <v/>
      </c>
      <c r="DA193" t="str">
        <f t="shared" si="622"/>
        <v/>
      </c>
      <c r="DB193" t="str">
        <f t="shared" si="623"/>
        <v/>
      </c>
      <c r="DC193" t="str">
        <f t="shared" si="624"/>
        <v/>
      </c>
      <c r="DD193" t="str">
        <f t="shared" si="625"/>
        <v/>
      </c>
      <c r="DE193">
        <f t="shared" si="626"/>
        <v>0</v>
      </c>
      <c r="DF193">
        <f t="shared" si="702"/>
        <v>0</v>
      </c>
      <c r="DG193" t="str">
        <f t="shared" si="703"/>
        <v/>
      </c>
      <c r="DH193" t="str">
        <f t="shared" si="597"/>
        <v/>
      </c>
      <c r="DI193" t="str">
        <f t="shared" si="598"/>
        <v/>
      </c>
      <c r="DJ193" t="str">
        <f t="shared" si="599"/>
        <v/>
      </c>
      <c r="DK193" t="str">
        <f t="shared" si="600"/>
        <v/>
      </c>
      <c r="DL193" t="str">
        <f t="shared" si="601"/>
        <v/>
      </c>
      <c r="DM193" t="str">
        <f t="shared" si="602"/>
        <v/>
      </c>
      <c r="DN193" t="str">
        <f t="shared" si="603"/>
        <v/>
      </c>
      <c r="DO193" t="str">
        <f t="shared" si="604"/>
        <v/>
      </c>
      <c r="DP193" t="str">
        <f t="shared" si="605"/>
        <v/>
      </c>
      <c r="DQ193" t="str">
        <f t="shared" si="704"/>
        <v/>
      </c>
      <c r="DR193" t="str">
        <f t="shared" si="705"/>
        <v/>
      </c>
      <c r="DS193" t="str">
        <f t="shared" si="706"/>
        <v/>
      </c>
      <c r="DT193" t="str">
        <f t="shared" si="707"/>
        <v/>
      </c>
      <c r="DU193" t="str">
        <f t="shared" si="708"/>
        <v/>
      </c>
      <c r="DV193" t="str">
        <f t="shared" si="709"/>
        <v/>
      </c>
      <c r="DW193" t="str">
        <f t="shared" si="710"/>
        <v/>
      </c>
      <c r="DX193" t="str">
        <f t="shared" si="711"/>
        <v/>
      </c>
      <c r="DY193" t="str">
        <f t="shared" si="627"/>
        <v/>
      </c>
      <c r="DZ193" t="str">
        <f t="shared" si="628"/>
        <v/>
      </c>
      <c r="EA193" t="str">
        <f t="shared" si="629"/>
        <v/>
      </c>
      <c r="EB193" t="str">
        <f t="shared" si="630"/>
        <v/>
      </c>
      <c r="EC193" t="str">
        <f t="shared" si="631"/>
        <v/>
      </c>
      <c r="ED193" t="str">
        <f t="shared" si="632"/>
        <v/>
      </c>
      <c r="EE193" t="str">
        <f t="shared" si="633"/>
        <v/>
      </c>
      <c r="EF193" t="str">
        <f t="shared" si="634"/>
        <v/>
      </c>
      <c r="EG193">
        <f t="shared" si="615"/>
        <v>0</v>
      </c>
      <c r="EH193" t="str">
        <f t="shared" si="606"/>
        <v/>
      </c>
      <c r="EI193" t="b">
        <f t="shared" si="712"/>
        <v>0</v>
      </c>
      <c r="EJ193" t="b">
        <f t="shared" si="713"/>
        <v>0</v>
      </c>
      <c r="EK193" t="b">
        <f t="shared" si="714"/>
        <v>0</v>
      </c>
      <c r="EL193" t="str">
        <f t="shared" si="607"/>
        <v>FALSEFALSEFALSE</v>
      </c>
      <c r="EM193" t="str">
        <f t="shared" si="608"/>
        <v/>
      </c>
      <c r="EN193" t="str">
        <f t="shared" si="609"/>
        <v/>
      </c>
      <c r="EO193" t="str">
        <f t="shared" si="715"/>
        <v/>
      </c>
      <c r="EP193" t="str">
        <f t="shared" si="716"/>
        <v/>
      </c>
      <c r="EQ193" t="str">
        <f t="shared" si="616"/>
        <v/>
      </c>
    </row>
    <row r="194" spans="1:147" x14ac:dyDescent="0.2">
      <c r="A194" t="str">
        <f t="shared" si="718"/>
        <v/>
      </c>
      <c r="B194" s="6" t="str">
        <f t="shared" si="635"/>
        <v/>
      </c>
      <c r="C194" t="str">
        <f t="shared" si="611"/>
        <v/>
      </c>
      <c r="D194" s="8" t="str">
        <f t="shared" si="612"/>
        <v/>
      </c>
      <c r="E194" s="9" t="str">
        <f t="shared" si="719"/>
        <v/>
      </c>
      <c r="F194" s="8" t="str">
        <f t="shared" si="570"/>
        <v/>
      </c>
      <c r="G194" t="str">
        <f t="shared" si="720"/>
        <v/>
      </c>
      <c r="H194" t="str">
        <f t="shared" si="721"/>
        <v/>
      </c>
      <c r="I194" t="str">
        <f t="shared" si="722"/>
        <v/>
      </c>
      <c r="J194" t="str">
        <f t="shared" si="723"/>
        <v/>
      </c>
      <c r="K194" t="str">
        <f t="shared" si="724"/>
        <v/>
      </c>
      <c r="L194" t="str">
        <f t="shared" si="725"/>
        <v/>
      </c>
      <c r="M194" t="str">
        <f t="shared" si="726"/>
        <v/>
      </c>
      <c r="N194" t="str">
        <f t="shared" si="727"/>
        <v/>
      </c>
      <c r="O194" t="str">
        <f t="shared" si="728"/>
        <v/>
      </c>
      <c r="P194" t="str">
        <f t="shared" si="729"/>
        <v/>
      </c>
      <c r="Q194" t="str">
        <f t="shared" si="730"/>
        <v/>
      </c>
      <c r="R194" t="str">
        <f t="shared" si="731"/>
        <v/>
      </c>
      <c r="S194" t="str">
        <f t="shared" si="639"/>
        <v/>
      </c>
      <c r="T194">
        <f t="shared" si="732"/>
        <v>0</v>
      </c>
      <c r="U194" t="str">
        <f t="shared" si="640"/>
        <v/>
      </c>
      <c r="V194" t="str">
        <f t="shared" si="641"/>
        <v/>
      </c>
      <c r="W194" t="str">
        <f t="shared" si="642"/>
        <v/>
      </c>
      <c r="X194" t="str">
        <f t="shared" si="643"/>
        <v/>
      </c>
      <c r="Y194" t="str">
        <f t="shared" si="644"/>
        <v/>
      </c>
      <c r="Z194" t="str">
        <f t="shared" si="645"/>
        <v/>
      </c>
      <c r="AA194" t="str">
        <f t="shared" si="717"/>
        <v/>
      </c>
      <c r="AC194" t="str">
        <f t="shared" si="646"/>
        <v/>
      </c>
      <c r="AD194" t="str">
        <f t="shared" si="647"/>
        <v/>
      </c>
      <c r="AE194" t="str">
        <f t="shared" si="648"/>
        <v/>
      </c>
      <c r="AF194" t="str">
        <f t="shared" si="649"/>
        <v/>
      </c>
      <c r="AG194" t="str">
        <f t="shared" si="650"/>
        <v/>
      </c>
      <c r="AH194" t="str">
        <f t="shared" si="651"/>
        <v/>
      </c>
      <c r="AI194" t="str">
        <f t="shared" si="652"/>
        <v/>
      </c>
      <c r="AJ194" t="str">
        <f t="shared" si="653"/>
        <v/>
      </c>
      <c r="AK194" t="str">
        <f t="shared" si="654"/>
        <v/>
      </c>
      <c r="AL194">
        <f t="shared" si="584"/>
        <v>0</v>
      </c>
      <c r="AM194" t="str">
        <f t="shared" si="655"/>
        <v/>
      </c>
      <c r="AN194" t="str">
        <f t="shared" si="656"/>
        <v/>
      </c>
      <c r="AO194" t="str">
        <f t="shared" si="657"/>
        <v/>
      </c>
      <c r="AP194" t="str">
        <f t="shared" si="614"/>
        <v/>
      </c>
      <c r="AQ194" t="b">
        <f t="shared" si="638"/>
        <v>0</v>
      </c>
      <c r="AR194" t="str">
        <f t="shared" si="658"/>
        <v/>
      </c>
      <c r="AS194" t="str">
        <f t="shared" si="659"/>
        <v/>
      </c>
      <c r="AT194" t="str">
        <f t="shared" si="585"/>
        <v/>
      </c>
      <c r="AU194" t="str">
        <f t="shared" si="660"/>
        <v/>
      </c>
      <c r="AV194" t="str">
        <f t="shared" si="586"/>
        <v/>
      </c>
      <c r="AW194" t="str">
        <f t="shared" si="587"/>
        <v/>
      </c>
      <c r="AX194" t="str">
        <f t="shared" si="588"/>
        <v/>
      </c>
      <c r="AY194" t="str">
        <f t="shared" si="589"/>
        <v/>
      </c>
      <c r="AZ194" t="str">
        <f t="shared" si="590"/>
        <v/>
      </c>
      <c r="BA194" t="str">
        <f t="shared" si="591"/>
        <v/>
      </c>
      <c r="BB194" t="str">
        <f t="shared" si="592"/>
        <v/>
      </c>
      <c r="BC194" t="str">
        <f t="shared" si="661"/>
        <v/>
      </c>
      <c r="BD194" t="str">
        <f t="shared" si="662"/>
        <v/>
      </c>
      <c r="BE194" t="str">
        <f t="shared" si="663"/>
        <v/>
      </c>
      <c r="BF194" t="str">
        <f t="shared" si="664"/>
        <v/>
      </c>
      <c r="BG194" t="str">
        <f t="shared" si="665"/>
        <v/>
      </c>
      <c r="BH194" t="str">
        <f t="shared" si="666"/>
        <v/>
      </c>
      <c r="BI194">
        <f t="shared" si="593"/>
        <v>0</v>
      </c>
      <c r="BJ194" t="str">
        <f t="shared" si="667"/>
        <v/>
      </c>
      <c r="BK194" t="str">
        <f t="shared" si="668"/>
        <v/>
      </c>
      <c r="BL194" t="b">
        <f t="shared" si="669"/>
        <v>0</v>
      </c>
      <c r="BM194" t="str">
        <f t="shared" si="670"/>
        <v/>
      </c>
      <c r="BN194" t="str">
        <f t="shared" si="671"/>
        <v/>
      </c>
      <c r="BO194" t="str">
        <f t="shared" si="672"/>
        <v/>
      </c>
      <c r="BP194" t="str">
        <f t="shared" si="673"/>
        <v/>
      </c>
      <c r="BQ194" t="str">
        <f t="shared" si="674"/>
        <v/>
      </c>
      <c r="BR194" t="str">
        <f t="shared" si="675"/>
        <v/>
      </c>
      <c r="BS194" t="str">
        <f t="shared" si="676"/>
        <v/>
      </c>
      <c r="BT194" t="str">
        <f t="shared" si="677"/>
        <v/>
      </c>
      <c r="BU194" t="str">
        <f t="shared" si="678"/>
        <v/>
      </c>
      <c r="BV194" t="str">
        <f t="shared" si="679"/>
        <v/>
      </c>
      <c r="BW194" t="str">
        <f t="shared" si="680"/>
        <v/>
      </c>
      <c r="BX194" t="str">
        <f t="shared" si="681"/>
        <v/>
      </c>
      <c r="BY194">
        <f t="shared" si="594"/>
        <v>0</v>
      </c>
      <c r="BZ194">
        <f t="shared" si="617"/>
        <v>0</v>
      </c>
      <c r="CA194" t="str">
        <f t="shared" si="682"/>
        <v/>
      </c>
      <c r="CB194" t="str">
        <f t="shared" si="595"/>
        <v/>
      </c>
      <c r="CC194" t="str">
        <f t="shared" si="596"/>
        <v/>
      </c>
      <c r="CD194" t="str">
        <f t="shared" si="683"/>
        <v/>
      </c>
      <c r="CE194" t="str">
        <f t="shared" si="684"/>
        <v/>
      </c>
      <c r="CF194" t="str">
        <f t="shared" si="685"/>
        <v/>
      </c>
      <c r="CG194" t="str">
        <f t="shared" si="686"/>
        <v/>
      </c>
      <c r="CH194" t="str">
        <f t="shared" si="687"/>
        <v/>
      </c>
      <c r="CI194" t="str">
        <f t="shared" si="688"/>
        <v/>
      </c>
      <c r="CJ194" t="str">
        <f t="shared" si="689"/>
        <v/>
      </c>
      <c r="CK194" t="str">
        <f t="shared" si="690"/>
        <v/>
      </c>
      <c r="CL194" t="str">
        <f t="shared" si="691"/>
        <v/>
      </c>
      <c r="CM194" t="str">
        <f t="shared" si="692"/>
        <v/>
      </c>
      <c r="CN194" t="str">
        <f t="shared" si="693"/>
        <v/>
      </c>
      <c r="CO194" t="str">
        <f t="shared" si="694"/>
        <v/>
      </c>
      <c r="CP194" t="str">
        <f t="shared" si="695"/>
        <v/>
      </c>
      <c r="CQ194" t="str">
        <f t="shared" si="696"/>
        <v/>
      </c>
      <c r="CR194" t="str">
        <f t="shared" si="697"/>
        <v/>
      </c>
      <c r="CS194" t="str">
        <f t="shared" si="698"/>
        <v/>
      </c>
      <c r="CT194" t="str">
        <f t="shared" si="699"/>
        <v/>
      </c>
      <c r="CU194" t="str">
        <f t="shared" si="700"/>
        <v/>
      </c>
      <c r="CV194" t="str">
        <f t="shared" si="701"/>
        <v/>
      </c>
      <c r="CW194" t="str">
        <f t="shared" si="618"/>
        <v/>
      </c>
      <c r="CX194" t="str">
        <f t="shared" si="619"/>
        <v/>
      </c>
      <c r="CY194" t="str">
        <f t="shared" si="620"/>
        <v/>
      </c>
      <c r="CZ194" t="str">
        <f t="shared" si="621"/>
        <v/>
      </c>
      <c r="DA194" t="str">
        <f t="shared" si="622"/>
        <v/>
      </c>
      <c r="DB194" t="str">
        <f t="shared" si="623"/>
        <v/>
      </c>
      <c r="DC194" t="str">
        <f t="shared" si="624"/>
        <v/>
      </c>
      <c r="DD194" t="str">
        <f t="shared" si="625"/>
        <v/>
      </c>
      <c r="DE194">
        <f t="shared" si="626"/>
        <v>0</v>
      </c>
      <c r="DF194">
        <f t="shared" si="702"/>
        <v>0</v>
      </c>
      <c r="DG194" t="str">
        <f t="shared" si="703"/>
        <v/>
      </c>
      <c r="DH194" t="str">
        <f t="shared" si="597"/>
        <v/>
      </c>
      <c r="DI194" t="str">
        <f t="shared" si="598"/>
        <v/>
      </c>
      <c r="DJ194" t="str">
        <f t="shared" si="599"/>
        <v/>
      </c>
      <c r="DK194" t="str">
        <f t="shared" si="600"/>
        <v/>
      </c>
      <c r="DL194" t="str">
        <f t="shared" si="601"/>
        <v/>
      </c>
      <c r="DM194" t="str">
        <f t="shared" si="602"/>
        <v/>
      </c>
      <c r="DN194" t="str">
        <f t="shared" si="603"/>
        <v/>
      </c>
      <c r="DO194" t="str">
        <f t="shared" si="604"/>
        <v/>
      </c>
      <c r="DP194" t="str">
        <f t="shared" si="605"/>
        <v/>
      </c>
      <c r="DQ194" t="str">
        <f t="shared" si="704"/>
        <v/>
      </c>
      <c r="DR194" t="str">
        <f t="shared" si="705"/>
        <v/>
      </c>
      <c r="DS194" t="str">
        <f t="shared" si="706"/>
        <v/>
      </c>
      <c r="DT194" t="str">
        <f t="shared" si="707"/>
        <v/>
      </c>
      <c r="DU194" t="str">
        <f t="shared" si="708"/>
        <v/>
      </c>
      <c r="DV194" t="str">
        <f t="shared" si="709"/>
        <v/>
      </c>
      <c r="DW194" t="str">
        <f t="shared" si="710"/>
        <v/>
      </c>
      <c r="DX194" t="str">
        <f t="shared" si="711"/>
        <v/>
      </c>
      <c r="DY194" t="str">
        <f t="shared" si="627"/>
        <v/>
      </c>
      <c r="DZ194" t="str">
        <f t="shared" si="628"/>
        <v/>
      </c>
      <c r="EA194" t="str">
        <f t="shared" si="629"/>
        <v/>
      </c>
      <c r="EB194" t="str">
        <f t="shared" si="630"/>
        <v/>
      </c>
      <c r="EC194" t="str">
        <f t="shared" si="631"/>
        <v/>
      </c>
      <c r="ED194" t="str">
        <f t="shared" si="632"/>
        <v/>
      </c>
      <c r="EE194" t="str">
        <f t="shared" si="633"/>
        <v/>
      </c>
      <c r="EF194" t="str">
        <f t="shared" si="634"/>
        <v/>
      </c>
      <c r="EG194">
        <f t="shared" si="615"/>
        <v>0</v>
      </c>
      <c r="EH194" t="str">
        <f t="shared" si="606"/>
        <v/>
      </c>
      <c r="EI194" t="b">
        <f t="shared" si="712"/>
        <v>0</v>
      </c>
      <c r="EJ194" t="b">
        <f t="shared" si="713"/>
        <v>0</v>
      </c>
      <c r="EK194" t="b">
        <f t="shared" si="714"/>
        <v>0</v>
      </c>
      <c r="EL194" t="str">
        <f t="shared" si="607"/>
        <v>FALSEFALSEFALSE</v>
      </c>
      <c r="EM194" t="str">
        <f t="shared" si="608"/>
        <v/>
      </c>
      <c r="EN194" t="str">
        <f t="shared" si="609"/>
        <v/>
      </c>
      <c r="EO194" t="str">
        <f t="shared" si="715"/>
        <v/>
      </c>
      <c r="EP194" t="str">
        <f t="shared" si="716"/>
        <v/>
      </c>
      <c r="EQ194" t="str">
        <f t="shared" si="616"/>
        <v/>
      </c>
    </row>
    <row r="195" spans="1:147" x14ac:dyDescent="0.2">
      <c r="A195" t="str">
        <f t="shared" si="718"/>
        <v/>
      </c>
      <c r="B195" s="6" t="str">
        <f t="shared" si="635"/>
        <v/>
      </c>
      <c r="C195" t="str">
        <f t="shared" si="611"/>
        <v/>
      </c>
      <c r="D195" s="8" t="str">
        <f t="shared" si="612"/>
        <v/>
      </c>
      <c r="E195" s="9" t="str">
        <f t="shared" si="719"/>
        <v/>
      </c>
      <c r="F195" s="8" t="str">
        <f t="shared" si="570"/>
        <v/>
      </c>
      <c r="G195" t="str">
        <f t="shared" si="720"/>
        <v/>
      </c>
      <c r="H195" t="str">
        <f t="shared" si="721"/>
        <v/>
      </c>
      <c r="I195" t="str">
        <f t="shared" si="722"/>
        <v/>
      </c>
      <c r="J195" t="str">
        <f t="shared" si="723"/>
        <v/>
      </c>
      <c r="K195" t="str">
        <f t="shared" si="724"/>
        <v/>
      </c>
      <c r="L195" t="str">
        <f t="shared" si="725"/>
        <v/>
      </c>
      <c r="M195" t="str">
        <f t="shared" si="726"/>
        <v/>
      </c>
      <c r="N195" t="str">
        <f t="shared" si="727"/>
        <v/>
      </c>
      <c r="O195" t="str">
        <f t="shared" si="728"/>
        <v/>
      </c>
      <c r="P195" t="str">
        <f t="shared" si="729"/>
        <v/>
      </c>
      <c r="Q195" t="str">
        <f t="shared" si="730"/>
        <v/>
      </c>
      <c r="R195" t="str">
        <f t="shared" si="731"/>
        <v/>
      </c>
      <c r="S195" t="str">
        <f t="shared" si="639"/>
        <v/>
      </c>
      <c r="T195">
        <f t="shared" si="732"/>
        <v>0</v>
      </c>
      <c r="U195" t="str">
        <f t="shared" si="640"/>
        <v/>
      </c>
      <c r="V195" t="str">
        <f t="shared" si="641"/>
        <v/>
      </c>
      <c r="W195" t="str">
        <f t="shared" si="642"/>
        <v/>
      </c>
      <c r="X195" t="str">
        <f t="shared" si="643"/>
        <v/>
      </c>
      <c r="Y195" t="str">
        <f t="shared" si="644"/>
        <v/>
      </c>
      <c r="Z195" t="str">
        <f t="shared" si="645"/>
        <v/>
      </c>
      <c r="AA195" t="str">
        <f t="shared" si="717"/>
        <v/>
      </c>
      <c r="AC195" t="str">
        <f t="shared" si="646"/>
        <v/>
      </c>
      <c r="AD195" t="str">
        <f t="shared" si="647"/>
        <v/>
      </c>
      <c r="AE195" t="str">
        <f t="shared" si="648"/>
        <v/>
      </c>
      <c r="AF195" t="str">
        <f t="shared" si="649"/>
        <v/>
      </c>
      <c r="AG195" t="str">
        <f t="shared" si="650"/>
        <v/>
      </c>
      <c r="AH195" t="str">
        <f t="shared" si="651"/>
        <v/>
      </c>
      <c r="AI195" t="str">
        <f t="shared" si="652"/>
        <v/>
      </c>
      <c r="AJ195" t="str">
        <f t="shared" si="653"/>
        <v/>
      </c>
      <c r="AK195" t="str">
        <f t="shared" si="654"/>
        <v/>
      </c>
      <c r="AL195">
        <f t="shared" si="584"/>
        <v>0</v>
      </c>
      <c r="AM195" t="str">
        <f t="shared" si="655"/>
        <v/>
      </c>
      <c r="AN195" t="str">
        <f t="shared" si="656"/>
        <v/>
      </c>
      <c r="AO195" t="str">
        <f t="shared" si="657"/>
        <v/>
      </c>
      <c r="AP195" t="str">
        <f t="shared" si="614"/>
        <v/>
      </c>
      <c r="AQ195" t="b">
        <f t="shared" si="638"/>
        <v>0</v>
      </c>
      <c r="AR195" t="str">
        <f t="shared" si="658"/>
        <v/>
      </c>
      <c r="AS195" t="str">
        <f t="shared" si="659"/>
        <v/>
      </c>
      <c r="AT195" t="str">
        <f t="shared" si="585"/>
        <v/>
      </c>
      <c r="AU195" t="str">
        <f t="shared" si="660"/>
        <v/>
      </c>
      <c r="AV195" t="str">
        <f t="shared" si="586"/>
        <v/>
      </c>
      <c r="AW195" t="str">
        <f t="shared" si="587"/>
        <v/>
      </c>
      <c r="AX195" t="str">
        <f t="shared" si="588"/>
        <v/>
      </c>
      <c r="AY195" t="str">
        <f t="shared" si="589"/>
        <v/>
      </c>
      <c r="AZ195" t="str">
        <f t="shared" si="590"/>
        <v/>
      </c>
      <c r="BA195" t="str">
        <f t="shared" si="591"/>
        <v/>
      </c>
      <c r="BB195" t="str">
        <f t="shared" si="592"/>
        <v/>
      </c>
      <c r="BC195" t="str">
        <f t="shared" si="661"/>
        <v/>
      </c>
      <c r="BD195" t="str">
        <f t="shared" si="662"/>
        <v/>
      </c>
      <c r="BE195" t="str">
        <f t="shared" si="663"/>
        <v/>
      </c>
      <c r="BF195" t="str">
        <f t="shared" si="664"/>
        <v/>
      </c>
      <c r="BG195" t="str">
        <f t="shared" si="665"/>
        <v/>
      </c>
      <c r="BH195" t="str">
        <f t="shared" si="666"/>
        <v/>
      </c>
      <c r="BI195">
        <f t="shared" si="593"/>
        <v>0</v>
      </c>
      <c r="BJ195" t="str">
        <f t="shared" si="667"/>
        <v/>
      </c>
      <c r="BK195" t="str">
        <f t="shared" si="668"/>
        <v/>
      </c>
      <c r="BL195" t="b">
        <f t="shared" si="669"/>
        <v>0</v>
      </c>
      <c r="BM195" t="str">
        <f t="shared" si="670"/>
        <v/>
      </c>
      <c r="BN195" t="str">
        <f t="shared" si="671"/>
        <v/>
      </c>
      <c r="BO195" t="str">
        <f t="shared" si="672"/>
        <v/>
      </c>
      <c r="BP195" t="str">
        <f t="shared" si="673"/>
        <v/>
      </c>
      <c r="BQ195" t="str">
        <f t="shared" si="674"/>
        <v/>
      </c>
      <c r="BR195" t="str">
        <f t="shared" si="675"/>
        <v/>
      </c>
      <c r="BS195" t="str">
        <f t="shared" si="676"/>
        <v/>
      </c>
      <c r="BT195" t="str">
        <f t="shared" si="677"/>
        <v/>
      </c>
      <c r="BU195" t="str">
        <f t="shared" si="678"/>
        <v/>
      </c>
      <c r="BV195" t="str">
        <f t="shared" si="679"/>
        <v/>
      </c>
      <c r="BW195" t="str">
        <f t="shared" si="680"/>
        <v/>
      </c>
      <c r="BX195" t="str">
        <f t="shared" si="681"/>
        <v/>
      </c>
      <c r="BY195">
        <f t="shared" si="594"/>
        <v>0</v>
      </c>
      <c r="BZ195">
        <f t="shared" si="617"/>
        <v>0</v>
      </c>
      <c r="CA195" t="str">
        <f t="shared" si="682"/>
        <v/>
      </c>
      <c r="CB195" t="str">
        <f t="shared" si="595"/>
        <v/>
      </c>
      <c r="CC195" t="str">
        <f t="shared" si="596"/>
        <v/>
      </c>
      <c r="CD195" t="str">
        <f t="shared" si="683"/>
        <v/>
      </c>
      <c r="CE195" t="str">
        <f t="shared" si="684"/>
        <v/>
      </c>
      <c r="CF195" t="str">
        <f t="shared" si="685"/>
        <v/>
      </c>
      <c r="CG195" t="str">
        <f t="shared" si="686"/>
        <v/>
      </c>
      <c r="CH195" t="str">
        <f t="shared" si="687"/>
        <v/>
      </c>
      <c r="CI195" t="str">
        <f t="shared" si="688"/>
        <v/>
      </c>
      <c r="CJ195" t="str">
        <f t="shared" si="689"/>
        <v/>
      </c>
      <c r="CK195" t="str">
        <f t="shared" si="690"/>
        <v/>
      </c>
      <c r="CL195" t="str">
        <f t="shared" si="691"/>
        <v/>
      </c>
      <c r="CM195" t="str">
        <f t="shared" si="692"/>
        <v/>
      </c>
      <c r="CN195" t="str">
        <f t="shared" si="693"/>
        <v/>
      </c>
      <c r="CO195" t="str">
        <f t="shared" si="694"/>
        <v/>
      </c>
      <c r="CP195" t="str">
        <f t="shared" si="695"/>
        <v/>
      </c>
      <c r="CQ195" t="str">
        <f t="shared" si="696"/>
        <v/>
      </c>
      <c r="CR195" t="str">
        <f t="shared" si="697"/>
        <v/>
      </c>
      <c r="CS195" t="str">
        <f t="shared" si="698"/>
        <v/>
      </c>
      <c r="CT195" t="str">
        <f t="shared" si="699"/>
        <v/>
      </c>
      <c r="CU195" t="str">
        <f t="shared" si="700"/>
        <v/>
      </c>
      <c r="CV195" t="str">
        <f t="shared" si="701"/>
        <v/>
      </c>
      <c r="CW195" t="str">
        <f t="shared" si="618"/>
        <v/>
      </c>
      <c r="CX195" t="str">
        <f t="shared" si="619"/>
        <v/>
      </c>
      <c r="CY195" t="str">
        <f t="shared" si="620"/>
        <v/>
      </c>
      <c r="CZ195" t="str">
        <f t="shared" si="621"/>
        <v/>
      </c>
      <c r="DA195" t="str">
        <f t="shared" si="622"/>
        <v/>
      </c>
      <c r="DB195" t="str">
        <f t="shared" si="623"/>
        <v/>
      </c>
      <c r="DC195" t="str">
        <f t="shared" si="624"/>
        <v/>
      </c>
      <c r="DD195" t="str">
        <f t="shared" si="625"/>
        <v/>
      </c>
      <c r="DE195">
        <f t="shared" si="626"/>
        <v>0</v>
      </c>
      <c r="DF195">
        <f t="shared" si="702"/>
        <v>0</v>
      </c>
      <c r="DG195" t="str">
        <f t="shared" si="703"/>
        <v/>
      </c>
      <c r="DH195" t="str">
        <f t="shared" si="597"/>
        <v/>
      </c>
      <c r="DI195" t="str">
        <f t="shared" si="598"/>
        <v/>
      </c>
      <c r="DJ195" t="str">
        <f t="shared" si="599"/>
        <v/>
      </c>
      <c r="DK195" t="str">
        <f t="shared" si="600"/>
        <v/>
      </c>
      <c r="DL195" t="str">
        <f t="shared" si="601"/>
        <v/>
      </c>
      <c r="DM195" t="str">
        <f t="shared" si="602"/>
        <v/>
      </c>
      <c r="DN195" t="str">
        <f t="shared" si="603"/>
        <v/>
      </c>
      <c r="DO195" t="str">
        <f t="shared" si="604"/>
        <v/>
      </c>
      <c r="DP195" t="str">
        <f t="shared" si="605"/>
        <v/>
      </c>
      <c r="DQ195" t="str">
        <f t="shared" si="704"/>
        <v/>
      </c>
      <c r="DR195" t="str">
        <f t="shared" si="705"/>
        <v/>
      </c>
      <c r="DS195" t="str">
        <f t="shared" si="706"/>
        <v/>
      </c>
      <c r="DT195" t="str">
        <f t="shared" si="707"/>
        <v/>
      </c>
      <c r="DU195" t="str">
        <f t="shared" si="708"/>
        <v/>
      </c>
      <c r="DV195" t="str">
        <f t="shared" si="709"/>
        <v/>
      </c>
      <c r="DW195" t="str">
        <f t="shared" si="710"/>
        <v/>
      </c>
      <c r="DX195" t="str">
        <f t="shared" si="711"/>
        <v/>
      </c>
      <c r="DY195" t="str">
        <f t="shared" si="627"/>
        <v/>
      </c>
      <c r="DZ195" t="str">
        <f t="shared" si="628"/>
        <v/>
      </c>
      <c r="EA195" t="str">
        <f t="shared" si="629"/>
        <v/>
      </c>
      <c r="EB195" t="str">
        <f t="shared" si="630"/>
        <v/>
      </c>
      <c r="EC195" t="str">
        <f t="shared" si="631"/>
        <v/>
      </c>
      <c r="ED195" t="str">
        <f t="shared" si="632"/>
        <v/>
      </c>
      <c r="EE195" t="str">
        <f t="shared" si="633"/>
        <v/>
      </c>
      <c r="EF195" t="str">
        <f t="shared" si="634"/>
        <v/>
      </c>
      <c r="EG195">
        <f t="shared" si="615"/>
        <v>0</v>
      </c>
      <c r="EH195" t="str">
        <f t="shared" si="606"/>
        <v/>
      </c>
      <c r="EI195" t="b">
        <f t="shared" si="712"/>
        <v>0</v>
      </c>
      <c r="EJ195" t="b">
        <f t="shared" si="713"/>
        <v>0</v>
      </c>
      <c r="EK195" t="b">
        <f t="shared" si="714"/>
        <v>0</v>
      </c>
      <c r="EL195" t="str">
        <f t="shared" si="607"/>
        <v>FALSEFALSEFALSE</v>
      </c>
      <c r="EM195" t="str">
        <f t="shared" si="608"/>
        <v/>
      </c>
      <c r="EN195" t="str">
        <f t="shared" si="609"/>
        <v/>
      </c>
      <c r="EO195" t="str">
        <f t="shared" si="715"/>
        <v/>
      </c>
      <c r="EP195" t="str">
        <f t="shared" si="716"/>
        <v/>
      </c>
      <c r="EQ195" t="str">
        <f t="shared" si="616"/>
        <v/>
      </c>
    </row>
    <row r="196" spans="1:147" x14ac:dyDescent="0.2">
      <c r="A196" t="str">
        <f t="shared" si="718"/>
        <v/>
      </c>
      <c r="B196" s="6" t="str">
        <f t="shared" si="635"/>
        <v/>
      </c>
      <c r="C196" t="str">
        <f t="shared" si="611"/>
        <v/>
      </c>
      <c r="D196" s="8" t="str">
        <f t="shared" si="612"/>
        <v/>
      </c>
      <c r="E196" s="9" t="str">
        <f t="shared" si="719"/>
        <v/>
      </c>
      <c r="F196" s="8" t="str">
        <f t="shared" si="570"/>
        <v/>
      </c>
      <c r="G196" t="str">
        <f t="shared" si="720"/>
        <v/>
      </c>
      <c r="H196" t="str">
        <f t="shared" si="721"/>
        <v/>
      </c>
      <c r="I196" t="str">
        <f t="shared" si="722"/>
        <v/>
      </c>
      <c r="J196" t="str">
        <f t="shared" si="723"/>
        <v/>
      </c>
      <c r="K196" t="str">
        <f t="shared" si="724"/>
        <v/>
      </c>
      <c r="L196" t="str">
        <f t="shared" si="725"/>
        <v/>
      </c>
      <c r="M196" t="str">
        <f t="shared" si="726"/>
        <v/>
      </c>
      <c r="N196" t="str">
        <f t="shared" si="727"/>
        <v/>
      </c>
      <c r="O196" t="str">
        <f t="shared" si="728"/>
        <v/>
      </c>
      <c r="P196" t="str">
        <f t="shared" si="729"/>
        <v/>
      </c>
      <c r="Q196" t="str">
        <f t="shared" si="730"/>
        <v/>
      </c>
      <c r="R196" t="str">
        <f t="shared" si="731"/>
        <v/>
      </c>
      <c r="S196" t="str">
        <f t="shared" si="639"/>
        <v/>
      </c>
      <c r="T196">
        <f t="shared" si="732"/>
        <v>0</v>
      </c>
      <c r="U196" t="str">
        <f t="shared" si="640"/>
        <v/>
      </c>
      <c r="V196" t="str">
        <f t="shared" si="641"/>
        <v/>
      </c>
      <c r="W196" t="str">
        <f t="shared" si="642"/>
        <v/>
      </c>
      <c r="X196" t="str">
        <f t="shared" si="643"/>
        <v/>
      </c>
      <c r="Y196" t="str">
        <f t="shared" si="644"/>
        <v/>
      </c>
      <c r="Z196" t="str">
        <f t="shared" si="645"/>
        <v/>
      </c>
      <c r="AA196" t="str">
        <f t="shared" si="717"/>
        <v/>
      </c>
      <c r="AC196" t="str">
        <f t="shared" si="646"/>
        <v/>
      </c>
      <c r="AD196" t="str">
        <f t="shared" si="647"/>
        <v/>
      </c>
      <c r="AE196" t="str">
        <f t="shared" si="648"/>
        <v/>
      </c>
      <c r="AF196" t="str">
        <f t="shared" si="649"/>
        <v/>
      </c>
      <c r="AG196" t="str">
        <f t="shared" si="650"/>
        <v/>
      </c>
      <c r="AH196" t="str">
        <f t="shared" si="651"/>
        <v/>
      </c>
      <c r="AI196" t="str">
        <f t="shared" si="652"/>
        <v/>
      </c>
      <c r="AJ196" t="str">
        <f t="shared" si="653"/>
        <v/>
      </c>
      <c r="AK196" t="str">
        <f t="shared" si="654"/>
        <v/>
      </c>
      <c r="AL196">
        <f t="shared" si="584"/>
        <v>0</v>
      </c>
      <c r="AM196" t="str">
        <f t="shared" si="655"/>
        <v/>
      </c>
      <c r="AN196" t="str">
        <f t="shared" si="656"/>
        <v/>
      </c>
      <c r="AO196" t="str">
        <f t="shared" si="657"/>
        <v/>
      </c>
      <c r="AP196" t="str">
        <f t="shared" si="614"/>
        <v/>
      </c>
      <c r="AQ196" t="b">
        <f t="shared" si="638"/>
        <v>0</v>
      </c>
      <c r="AR196" t="str">
        <f t="shared" si="658"/>
        <v/>
      </c>
      <c r="AS196" t="str">
        <f t="shared" si="659"/>
        <v/>
      </c>
      <c r="AT196" t="str">
        <f t="shared" si="585"/>
        <v/>
      </c>
      <c r="AU196" t="str">
        <f t="shared" si="660"/>
        <v/>
      </c>
      <c r="AV196" t="str">
        <f t="shared" si="586"/>
        <v/>
      </c>
      <c r="AW196" t="str">
        <f t="shared" si="587"/>
        <v/>
      </c>
      <c r="AX196" t="str">
        <f t="shared" si="588"/>
        <v/>
      </c>
      <c r="AY196" t="str">
        <f t="shared" si="589"/>
        <v/>
      </c>
      <c r="AZ196" t="str">
        <f t="shared" si="590"/>
        <v/>
      </c>
      <c r="BA196" t="str">
        <f t="shared" si="591"/>
        <v/>
      </c>
      <c r="BB196" t="str">
        <f t="shared" si="592"/>
        <v/>
      </c>
      <c r="BC196" t="str">
        <f t="shared" si="661"/>
        <v/>
      </c>
      <c r="BD196" t="str">
        <f t="shared" si="662"/>
        <v/>
      </c>
      <c r="BE196" t="str">
        <f t="shared" si="663"/>
        <v/>
      </c>
      <c r="BF196" t="str">
        <f t="shared" si="664"/>
        <v/>
      </c>
      <c r="BG196" t="str">
        <f t="shared" si="665"/>
        <v/>
      </c>
      <c r="BH196" t="str">
        <f t="shared" si="666"/>
        <v/>
      </c>
      <c r="BI196">
        <f t="shared" si="593"/>
        <v>0</v>
      </c>
      <c r="BJ196" t="str">
        <f t="shared" si="667"/>
        <v/>
      </c>
      <c r="BK196" t="str">
        <f t="shared" si="668"/>
        <v/>
      </c>
      <c r="BL196" t="b">
        <f t="shared" si="669"/>
        <v>0</v>
      </c>
      <c r="BM196" t="str">
        <f t="shared" si="670"/>
        <v/>
      </c>
      <c r="BN196" t="str">
        <f t="shared" si="671"/>
        <v/>
      </c>
      <c r="BO196" t="str">
        <f t="shared" si="672"/>
        <v/>
      </c>
      <c r="BP196" t="str">
        <f t="shared" si="673"/>
        <v/>
      </c>
      <c r="BQ196" t="str">
        <f t="shared" si="674"/>
        <v/>
      </c>
      <c r="BR196" t="str">
        <f t="shared" si="675"/>
        <v/>
      </c>
      <c r="BS196" t="str">
        <f t="shared" si="676"/>
        <v/>
      </c>
      <c r="BT196" t="str">
        <f t="shared" si="677"/>
        <v/>
      </c>
      <c r="BU196" t="str">
        <f t="shared" si="678"/>
        <v/>
      </c>
      <c r="BV196" t="str">
        <f t="shared" si="679"/>
        <v/>
      </c>
      <c r="BW196" t="str">
        <f t="shared" si="680"/>
        <v/>
      </c>
      <c r="BX196" t="str">
        <f t="shared" si="681"/>
        <v/>
      </c>
      <c r="BY196">
        <f t="shared" si="594"/>
        <v>0</v>
      </c>
      <c r="BZ196">
        <f t="shared" si="617"/>
        <v>0</v>
      </c>
      <c r="CA196" t="str">
        <f t="shared" si="682"/>
        <v/>
      </c>
      <c r="CB196" t="str">
        <f t="shared" si="595"/>
        <v/>
      </c>
      <c r="CC196" t="str">
        <f t="shared" si="596"/>
        <v/>
      </c>
      <c r="CD196" t="str">
        <f t="shared" si="683"/>
        <v/>
      </c>
      <c r="CE196" t="str">
        <f t="shared" si="684"/>
        <v/>
      </c>
      <c r="CF196" t="str">
        <f t="shared" si="685"/>
        <v/>
      </c>
      <c r="CG196" t="str">
        <f t="shared" si="686"/>
        <v/>
      </c>
      <c r="CH196" t="str">
        <f t="shared" si="687"/>
        <v/>
      </c>
      <c r="CI196" t="str">
        <f t="shared" si="688"/>
        <v/>
      </c>
      <c r="CJ196" t="str">
        <f t="shared" si="689"/>
        <v/>
      </c>
      <c r="CK196" t="str">
        <f t="shared" si="690"/>
        <v/>
      </c>
      <c r="CL196" t="str">
        <f t="shared" si="691"/>
        <v/>
      </c>
      <c r="CM196" t="str">
        <f t="shared" si="692"/>
        <v/>
      </c>
      <c r="CN196" t="str">
        <f t="shared" si="693"/>
        <v/>
      </c>
      <c r="CO196" t="str">
        <f t="shared" si="694"/>
        <v/>
      </c>
      <c r="CP196" t="str">
        <f t="shared" si="695"/>
        <v/>
      </c>
      <c r="CQ196" t="str">
        <f t="shared" si="696"/>
        <v/>
      </c>
      <c r="CR196" t="str">
        <f t="shared" si="697"/>
        <v/>
      </c>
      <c r="CS196" t="str">
        <f t="shared" si="698"/>
        <v/>
      </c>
      <c r="CT196" t="str">
        <f t="shared" si="699"/>
        <v/>
      </c>
      <c r="CU196" t="str">
        <f t="shared" si="700"/>
        <v/>
      </c>
      <c r="CV196" t="str">
        <f t="shared" si="701"/>
        <v/>
      </c>
      <c r="CW196" t="str">
        <f t="shared" si="618"/>
        <v/>
      </c>
      <c r="CX196" t="str">
        <f t="shared" si="619"/>
        <v/>
      </c>
      <c r="CY196" t="str">
        <f t="shared" si="620"/>
        <v/>
      </c>
      <c r="CZ196" t="str">
        <f t="shared" si="621"/>
        <v/>
      </c>
      <c r="DA196" t="str">
        <f t="shared" si="622"/>
        <v/>
      </c>
      <c r="DB196" t="str">
        <f t="shared" si="623"/>
        <v/>
      </c>
      <c r="DC196" t="str">
        <f t="shared" si="624"/>
        <v/>
      </c>
      <c r="DD196" t="str">
        <f t="shared" si="625"/>
        <v/>
      </c>
      <c r="DE196">
        <f t="shared" si="626"/>
        <v>0</v>
      </c>
      <c r="DF196">
        <f t="shared" si="702"/>
        <v>0</v>
      </c>
      <c r="DG196" t="str">
        <f t="shared" si="703"/>
        <v/>
      </c>
      <c r="DH196" t="str">
        <f t="shared" si="597"/>
        <v/>
      </c>
      <c r="DI196" t="str">
        <f t="shared" si="598"/>
        <v/>
      </c>
      <c r="DJ196" t="str">
        <f t="shared" si="599"/>
        <v/>
      </c>
      <c r="DK196" t="str">
        <f t="shared" si="600"/>
        <v/>
      </c>
      <c r="DL196" t="str">
        <f t="shared" si="601"/>
        <v/>
      </c>
      <c r="DM196" t="str">
        <f t="shared" si="602"/>
        <v/>
      </c>
      <c r="DN196" t="str">
        <f t="shared" si="603"/>
        <v/>
      </c>
      <c r="DO196" t="str">
        <f t="shared" si="604"/>
        <v/>
      </c>
      <c r="DP196" t="str">
        <f t="shared" si="605"/>
        <v/>
      </c>
      <c r="DQ196" t="str">
        <f t="shared" si="704"/>
        <v/>
      </c>
      <c r="DR196" t="str">
        <f t="shared" si="705"/>
        <v/>
      </c>
      <c r="DS196" t="str">
        <f t="shared" si="706"/>
        <v/>
      </c>
      <c r="DT196" t="str">
        <f t="shared" si="707"/>
        <v/>
      </c>
      <c r="DU196" t="str">
        <f t="shared" si="708"/>
        <v/>
      </c>
      <c r="DV196" t="str">
        <f t="shared" si="709"/>
        <v/>
      </c>
      <c r="DW196" t="str">
        <f t="shared" si="710"/>
        <v/>
      </c>
      <c r="DX196" t="str">
        <f t="shared" si="711"/>
        <v/>
      </c>
      <c r="DY196" t="str">
        <f t="shared" si="627"/>
        <v/>
      </c>
      <c r="DZ196" t="str">
        <f t="shared" si="628"/>
        <v/>
      </c>
      <c r="EA196" t="str">
        <f t="shared" si="629"/>
        <v/>
      </c>
      <c r="EB196" t="str">
        <f t="shared" si="630"/>
        <v/>
      </c>
      <c r="EC196" t="str">
        <f t="shared" si="631"/>
        <v/>
      </c>
      <c r="ED196" t="str">
        <f t="shared" si="632"/>
        <v/>
      </c>
      <c r="EE196" t="str">
        <f t="shared" si="633"/>
        <v/>
      </c>
      <c r="EF196" t="str">
        <f t="shared" si="634"/>
        <v/>
      </c>
      <c r="EG196">
        <f t="shared" si="615"/>
        <v>0</v>
      </c>
      <c r="EH196" t="str">
        <f t="shared" si="606"/>
        <v/>
      </c>
      <c r="EI196" t="b">
        <f t="shared" si="712"/>
        <v>0</v>
      </c>
      <c r="EJ196" t="b">
        <f t="shared" si="713"/>
        <v>0</v>
      </c>
      <c r="EK196" t="b">
        <f t="shared" si="714"/>
        <v>0</v>
      </c>
      <c r="EL196" t="str">
        <f t="shared" si="607"/>
        <v>FALSEFALSEFALSE</v>
      </c>
      <c r="EM196" t="str">
        <f t="shared" si="608"/>
        <v/>
      </c>
      <c r="EN196" t="str">
        <f t="shared" si="609"/>
        <v/>
      </c>
      <c r="EO196" t="str">
        <f t="shared" si="715"/>
        <v/>
      </c>
      <c r="EP196" t="str">
        <f t="shared" si="716"/>
        <v/>
      </c>
      <c r="EQ196" t="str">
        <f t="shared" si="616"/>
        <v/>
      </c>
    </row>
    <row r="197" spans="1:147" x14ac:dyDescent="0.2">
      <c r="A197" t="str">
        <f t="shared" si="718"/>
        <v/>
      </c>
      <c r="B197" s="6" t="str">
        <f t="shared" si="635"/>
        <v/>
      </c>
      <c r="C197" t="str">
        <f t="shared" si="611"/>
        <v/>
      </c>
      <c r="D197" s="8" t="str">
        <f t="shared" si="612"/>
        <v/>
      </c>
      <c r="E197" s="9" t="str">
        <f t="shared" si="719"/>
        <v/>
      </c>
      <c r="F197" s="8" t="str">
        <f t="shared" si="570"/>
        <v/>
      </c>
      <c r="G197" t="str">
        <f t="shared" si="720"/>
        <v/>
      </c>
      <c r="H197" t="str">
        <f t="shared" si="721"/>
        <v/>
      </c>
      <c r="I197" t="str">
        <f t="shared" si="722"/>
        <v/>
      </c>
      <c r="J197" t="str">
        <f t="shared" si="723"/>
        <v/>
      </c>
      <c r="K197" t="str">
        <f t="shared" si="724"/>
        <v/>
      </c>
      <c r="L197" t="str">
        <f t="shared" si="725"/>
        <v/>
      </c>
      <c r="M197" t="str">
        <f t="shared" si="726"/>
        <v/>
      </c>
      <c r="N197" t="str">
        <f t="shared" si="727"/>
        <v/>
      </c>
      <c r="O197" t="str">
        <f t="shared" si="728"/>
        <v/>
      </c>
      <c r="P197" t="str">
        <f t="shared" si="729"/>
        <v/>
      </c>
      <c r="Q197" t="str">
        <f t="shared" si="730"/>
        <v/>
      </c>
      <c r="R197" t="str">
        <f t="shared" si="731"/>
        <v/>
      </c>
      <c r="S197" t="str">
        <f t="shared" si="639"/>
        <v/>
      </c>
      <c r="T197">
        <f t="shared" si="732"/>
        <v>0</v>
      </c>
      <c r="U197" t="str">
        <f t="shared" si="640"/>
        <v/>
      </c>
      <c r="V197" t="str">
        <f t="shared" si="641"/>
        <v/>
      </c>
      <c r="W197" t="str">
        <f t="shared" si="642"/>
        <v/>
      </c>
      <c r="X197" t="str">
        <f t="shared" si="643"/>
        <v/>
      </c>
      <c r="Y197" t="str">
        <f t="shared" si="644"/>
        <v/>
      </c>
      <c r="Z197" t="str">
        <f t="shared" si="645"/>
        <v/>
      </c>
      <c r="AA197" t="str">
        <f t="shared" si="717"/>
        <v/>
      </c>
      <c r="AC197" t="str">
        <f t="shared" si="646"/>
        <v/>
      </c>
      <c r="AD197" t="str">
        <f t="shared" si="647"/>
        <v/>
      </c>
      <c r="AE197" t="str">
        <f t="shared" si="648"/>
        <v/>
      </c>
      <c r="AF197" t="str">
        <f t="shared" si="649"/>
        <v/>
      </c>
      <c r="AG197" t="str">
        <f t="shared" si="650"/>
        <v/>
      </c>
      <c r="AH197" t="str">
        <f t="shared" si="651"/>
        <v/>
      </c>
      <c r="AI197" t="str">
        <f t="shared" si="652"/>
        <v/>
      </c>
      <c r="AJ197" t="str">
        <f t="shared" si="653"/>
        <v/>
      </c>
      <c r="AK197" t="str">
        <f t="shared" si="654"/>
        <v/>
      </c>
      <c r="AL197">
        <f t="shared" si="584"/>
        <v>0</v>
      </c>
      <c r="AM197" t="str">
        <f t="shared" si="655"/>
        <v/>
      </c>
      <c r="AN197" t="str">
        <f t="shared" si="656"/>
        <v/>
      </c>
      <c r="AO197" t="str">
        <f t="shared" si="657"/>
        <v/>
      </c>
      <c r="AP197" t="str">
        <f t="shared" si="614"/>
        <v/>
      </c>
      <c r="AQ197" t="b">
        <f t="shared" si="638"/>
        <v>0</v>
      </c>
      <c r="AR197" t="str">
        <f t="shared" si="658"/>
        <v/>
      </c>
      <c r="AS197" t="str">
        <f t="shared" si="659"/>
        <v/>
      </c>
      <c r="AT197" t="str">
        <f t="shared" si="585"/>
        <v/>
      </c>
      <c r="AU197" t="str">
        <f t="shared" si="660"/>
        <v/>
      </c>
      <c r="AV197" t="str">
        <f t="shared" si="586"/>
        <v/>
      </c>
      <c r="AW197" t="str">
        <f t="shared" si="587"/>
        <v/>
      </c>
      <c r="AX197" t="str">
        <f t="shared" si="588"/>
        <v/>
      </c>
      <c r="AY197" t="str">
        <f t="shared" si="589"/>
        <v/>
      </c>
      <c r="AZ197" t="str">
        <f t="shared" si="590"/>
        <v/>
      </c>
      <c r="BA197" t="str">
        <f t="shared" si="591"/>
        <v/>
      </c>
      <c r="BB197" t="str">
        <f t="shared" si="592"/>
        <v/>
      </c>
      <c r="BC197" t="str">
        <f t="shared" si="661"/>
        <v/>
      </c>
      <c r="BD197" t="str">
        <f t="shared" si="662"/>
        <v/>
      </c>
      <c r="BE197" t="str">
        <f t="shared" si="663"/>
        <v/>
      </c>
      <c r="BF197" t="str">
        <f t="shared" si="664"/>
        <v/>
      </c>
      <c r="BG197" t="str">
        <f t="shared" si="665"/>
        <v/>
      </c>
      <c r="BH197" t="str">
        <f t="shared" si="666"/>
        <v/>
      </c>
      <c r="BI197">
        <f t="shared" si="593"/>
        <v>0</v>
      </c>
      <c r="BJ197" t="str">
        <f t="shared" si="667"/>
        <v/>
      </c>
      <c r="BK197" t="str">
        <f t="shared" si="668"/>
        <v/>
      </c>
      <c r="BL197" t="b">
        <f t="shared" si="669"/>
        <v>0</v>
      </c>
      <c r="BM197" t="str">
        <f t="shared" si="670"/>
        <v/>
      </c>
      <c r="BN197" t="str">
        <f t="shared" si="671"/>
        <v/>
      </c>
      <c r="BO197" t="str">
        <f t="shared" si="672"/>
        <v/>
      </c>
      <c r="BP197" t="str">
        <f t="shared" si="673"/>
        <v/>
      </c>
      <c r="BQ197" t="str">
        <f t="shared" si="674"/>
        <v/>
      </c>
      <c r="BR197" t="str">
        <f t="shared" si="675"/>
        <v/>
      </c>
      <c r="BS197" t="str">
        <f t="shared" si="676"/>
        <v/>
      </c>
      <c r="BT197" t="str">
        <f t="shared" si="677"/>
        <v/>
      </c>
      <c r="BU197" t="str">
        <f t="shared" si="678"/>
        <v/>
      </c>
      <c r="BV197" t="str">
        <f t="shared" si="679"/>
        <v/>
      </c>
      <c r="BW197" t="str">
        <f t="shared" si="680"/>
        <v/>
      </c>
      <c r="BX197" t="str">
        <f t="shared" si="681"/>
        <v/>
      </c>
      <c r="BY197">
        <f t="shared" si="594"/>
        <v>0</v>
      </c>
      <c r="BZ197">
        <f t="shared" si="617"/>
        <v>0</v>
      </c>
      <c r="CA197" t="str">
        <f t="shared" si="682"/>
        <v/>
      </c>
      <c r="CB197" t="str">
        <f t="shared" si="595"/>
        <v/>
      </c>
      <c r="CC197" t="str">
        <f t="shared" si="596"/>
        <v/>
      </c>
      <c r="CD197" t="str">
        <f t="shared" si="683"/>
        <v/>
      </c>
      <c r="CE197" t="str">
        <f t="shared" si="684"/>
        <v/>
      </c>
      <c r="CF197" t="str">
        <f t="shared" si="685"/>
        <v/>
      </c>
      <c r="CG197" t="str">
        <f t="shared" si="686"/>
        <v/>
      </c>
      <c r="CH197" t="str">
        <f t="shared" si="687"/>
        <v/>
      </c>
      <c r="CI197" t="str">
        <f t="shared" si="688"/>
        <v/>
      </c>
      <c r="CJ197" t="str">
        <f t="shared" si="689"/>
        <v/>
      </c>
      <c r="CK197" t="str">
        <f t="shared" si="690"/>
        <v/>
      </c>
      <c r="CL197" t="str">
        <f t="shared" si="691"/>
        <v/>
      </c>
      <c r="CM197" t="str">
        <f t="shared" si="692"/>
        <v/>
      </c>
      <c r="CN197" t="str">
        <f t="shared" si="693"/>
        <v/>
      </c>
      <c r="CO197" t="str">
        <f t="shared" si="694"/>
        <v/>
      </c>
      <c r="CP197" t="str">
        <f t="shared" si="695"/>
        <v/>
      </c>
      <c r="CQ197" t="str">
        <f t="shared" si="696"/>
        <v/>
      </c>
      <c r="CR197" t="str">
        <f t="shared" si="697"/>
        <v/>
      </c>
      <c r="CS197" t="str">
        <f t="shared" si="698"/>
        <v/>
      </c>
      <c r="CT197" t="str">
        <f t="shared" si="699"/>
        <v/>
      </c>
      <c r="CU197" t="str">
        <f t="shared" si="700"/>
        <v/>
      </c>
      <c r="CV197" t="str">
        <f t="shared" si="701"/>
        <v/>
      </c>
      <c r="CW197" t="str">
        <f t="shared" si="618"/>
        <v/>
      </c>
      <c r="CX197" t="str">
        <f t="shared" si="619"/>
        <v/>
      </c>
      <c r="CY197" t="str">
        <f t="shared" si="620"/>
        <v/>
      </c>
      <c r="CZ197" t="str">
        <f t="shared" si="621"/>
        <v/>
      </c>
      <c r="DA197" t="str">
        <f t="shared" si="622"/>
        <v/>
      </c>
      <c r="DB197" t="str">
        <f t="shared" si="623"/>
        <v/>
      </c>
      <c r="DC197" t="str">
        <f t="shared" si="624"/>
        <v/>
      </c>
      <c r="DD197" t="str">
        <f t="shared" si="625"/>
        <v/>
      </c>
      <c r="DE197">
        <f t="shared" si="626"/>
        <v>0</v>
      </c>
      <c r="DF197">
        <f t="shared" si="702"/>
        <v>0</v>
      </c>
      <c r="DG197" t="str">
        <f t="shared" si="703"/>
        <v/>
      </c>
      <c r="DH197" t="str">
        <f t="shared" si="597"/>
        <v/>
      </c>
      <c r="DI197" t="str">
        <f t="shared" si="598"/>
        <v/>
      </c>
      <c r="DJ197" t="str">
        <f t="shared" si="599"/>
        <v/>
      </c>
      <c r="DK197" t="str">
        <f t="shared" si="600"/>
        <v/>
      </c>
      <c r="DL197" t="str">
        <f t="shared" si="601"/>
        <v/>
      </c>
      <c r="DM197" t="str">
        <f t="shared" si="602"/>
        <v/>
      </c>
      <c r="DN197" t="str">
        <f t="shared" si="603"/>
        <v/>
      </c>
      <c r="DO197" t="str">
        <f t="shared" si="604"/>
        <v/>
      </c>
      <c r="DP197" t="str">
        <f t="shared" si="605"/>
        <v/>
      </c>
      <c r="DQ197" t="str">
        <f t="shared" si="704"/>
        <v/>
      </c>
      <c r="DR197" t="str">
        <f t="shared" si="705"/>
        <v/>
      </c>
      <c r="DS197" t="str">
        <f t="shared" si="706"/>
        <v/>
      </c>
      <c r="DT197" t="str">
        <f t="shared" si="707"/>
        <v/>
      </c>
      <c r="DU197" t="str">
        <f t="shared" si="708"/>
        <v/>
      </c>
      <c r="DV197" t="str">
        <f t="shared" si="709"/>
        <v/>
      </c>
      <c r="DW197" t="str">
        <f t="shared" si="710"/>
        <v/>
      </c>
      <c r="DX197" t="str">
        <f t="shared" si="711"/>
        <v/>
      </c>
      <c r="DY197" t="str">
        <f t="shared" si="627"/>
        <v/>
      </c>
      <c r="DZ197" t="str">
        <f t="shared" si="628"/>
        <v/>
      </c>
      <c r="EA197" t="str">
        <f t="shared" si="629"/>
        <v/>
      </c>
      <c r="EB197" t="str">
        <f t="shared" si="630"/>
        <v/>
      </c>
      <c r="EC197" t="str">
        <f t="shared" si="631"/>
        <v/>
      </c>
      <c r="ED197" t="str">
        <f t="shared" si="632"/>
        <v/>
      </c>
      <c r="EE197" t="str">
        <f t="shared" si="633"/>
        <v/>
      </c>
      <c r="EF197" t="str">
        <f t="shared" si="634"/>
        <v/>
      </c>
      <c r="EG197">
        <f t="shared" si="615"/>
        <v>0</v>
      </c>
      <c r="EH197" t="str">
        <f t="shared" si="606"/>
        <v/>
      </c>
      <c r="EI197" t="b">
        <f t="shared" si="712"/>
        <v>0</v>
      </c>
      <c r="EJ197" t="b">
        <f t="shared" si="713"/>
        <v>0</v>
      </c>
      <c r="EK197" t="b">
        <f t="shared" si="714"/>
        <v>0</v>
      </c>
      <c r="EL197" t="str">
        <f t="shared" si="607"/>
        <v>FALSEFALSEFALSE</v>
      </c>
      <c r="EM197" t="str">
        <f t="shared" si="608"/>
        <v/>
      </c>
      <c r="EN197" t="str">
        <f t="shared" si="609"/>
        <v/>
      </c>
      <c r="EO197" t="str">
        <f t="shared" si="715"/>
        <v/>
      </c>
      <c r="EP197" t="str">
        <f t="shared" si="716"/>
        <v/>
      </c>
      <c r="EQ197" t="str">
        <f t="shared" si="616"/>
        <v/>
      </c>
    </row>
    <row r="198" spans="1:147" x14ac:dyDescent="0.2">
      <c r="A198" t="str">
        <f t="shared" si="718"/>
        <v/>
      </c>
      <c r="B198" s="6" t="str">
        <f t="shared" si="635"/>
        <v/>
      </c>
      <c r="C198" t="str">
        <f t="shared" si="611"/>
        <v/>
      </c>
      <c r="D198" s="8" t="str">
        <f t="shared" si="612"/>
        <v/>
      </c>
      <c r="E198" s="9" t="str">
        <f t="shared" si="719"/>
        <v/>
      </c>
      <c r="F198" s="8" t="str">
        <f t="shared" si="570"/>
        <v/>
      </c>
      <c r="G198" t="str">
        <f t="shared" si="720"/>
        <v/>
      </c>
      <c r="H198" t="str">
        <f t="shared" si="721"/>
        <v/>
      </c>
      <c r="I198" t="str">
        <f t="shared" si="722"/>
        <v/>
      </c>
      <c r="J198" t="str">
        <f t="shared" si="723"/>
        <v/>
      </c>
      <c r="K198" t="str">
        <f t="shared" si="724"/>
        <v/>
      </c>
      <c r="L198" t="str">
        <f t="shared" si="725"/>
        <v/>
      </c>
      <c r="M198" t="str">
        <f t="shared" si="726"/>
        <v/>
      </c>
      <c r="N198" t="str">
        <f t="shared" si="727"/>
        <v/>
      </c>
      <c r="O198" t="str">
        <f t="shared" si="728"/>
        <v/>
      </c>
      <c r="P198" t="str">
        <f t="shared" si="729"/>
        <v/>
      </c>
      <c r="Q198" t="str">
        <f t="shared" si="730"/>
        <v/>
      </c>
      <c r="R198" t="str">
        <f t="shared" si="731"/>
        <v/>
      </c>
      <c r="S198" t="str">
        <f t="shared" si="639"/>
        <v/>
      </c>
      <c r="T198">
        <f t="shared" si="732"/>
        <v>0</v>
      </c>
      <c r="U198" t="str">
        <f t="shared" si="640"/>
        <v/>
      </c>
      <c r="V198" t="str">
        <f t="shared" si="641"/>
        <v/>
      </c>
      <c r="W198" t="str">
        <f t="shared" si="642"/>
        <v/>
      </c>
      <c r="X198" t="str">
        <f t="shared" si="643"/>
        <v/>
      </c>
      <c r="Y198" t="str">
        <f t="shared" si="644"/>
        <v/>
      </c>
      <c r="Z198" t="str">
        <f t="shared" si="645"/>
        <v/>
      </c>
      <c r="AA198" t="str">
        <f t="shared" si="717"/>
        <v/>
      </c>
      <c r="AC198" t="str">
        <f t="shared" si="646"/>
        <v/>
      </c>
      <c r="AD198" t="str">
        <f t="shared" si="647"/>
        <v/>
      </c>
      <c r="AE198" t="str">
        <f t="shared" si="648"/>
        <v/>
      </c>
      <c r="AF198" t="str">
        <f t="shared" si="649"/>
        <v/>
      </c>
      <c r="AG198" t="str">
        <f t="shared" si="650"/>
        <v/>
      </c>
      <c r="AH198" t="str">
        <f t="shared" si="651"/>
        <v/>
      </c>
      <c r="AI198" t="str">
        <f t="shared" si="652"/>
        <v/>
      </c>
      <c r="AJ198" t="str">
        <f t="shared" si="653"/>
        <v/>
      </c>
      <c r="AK198" t="str">
        <f t="shared" si="654"/>
        <v/>
      </c>
      <c r="AL198">
        <f t="shared" si="584"/>
        <v>0</v>
      </c>
      <c r="AM198" t="str">
        <f t="shared" si="655"/>
        <v/>
      </c>
      <c r="AN198" t="str">
        <f t="shared" si="656"/>
        <v/>
      </c>
      <c r="AO198" t="str">
        <f t="shared" si="657"/>
        <v/>
      </c>
      <c r="AP198" t="str">
        <f t="shared" si="614"/>
        <v/>
      </c>
      <c r="AQ198" t="b">
        <f t="shared" si="638"/>
        <v>0</v>
      </c>
      <c r="AR198" t="str">
        <f t="shared" si="658"/>
        <v/>
      </c>
      <c r="AS198" t="str">
        <f t="shared" si="659"/>
        <v/>
      </c>
      <c r="AT198" t="str">
        <f t="shared" si="585"/>
        <v/>
      </c>
      <c r="AU198" t="str">
        <f t="shared" si="660"/>
        <v/>
      </c>
      <c r="AV198" t="str">
        <f t="shared" si="586"/>
        <v/>
      </c>
      <c r="AW198" t="str">
        <f t="shared" si="587"/>
        <v/>
      </c>
      <c r="AX198" t="str">
        <f t="shared" si="588"/>
        <v/>
      </c>
      <c r="AY198" t="str">
        <f t="shared" si="589"/>
        <v/>
      </c>
      <c r="AZ198" t="str">
        <f t="shared" si="590"/>
        <v/>
      </c>
      <c r="BA198" t="str">
        <f t="shared" si="591"/>
        <v/>
      </c>
      <c r="BB198" t="str">
        <f t="shared" si="592"/>
        <v/>
      </c>
      <c r="BC198" t="str">
        <f t="shared" si="661"/>
        <v/>
      </c>
      <c r="BD198" t="str">
        <f t="shared" si="662"/>
        <v/>
      </c>
      <c r="BE198" t="str">
        <f t="shared" si="663"/>
        <v/>
      </c>
      <c r="BF198" t="str">
        <f t="shared" si="664"/>
        <v/>
      </c>
      <c r="BG198" t="str">
        <f t="shared" si="665"/>
        <v/>
      </c>
      <c r="BH198" t="str">
        <f t="shared" si="666"/>
        <v/>
      </c>
      <c r="BI198">
        <f t="shared" si="593"/>
        <v>0</v>
      </c>
      <c r="BJ198" t="str">
        <f t="shared" si="667"/>
        <v/>
      </c>
      <c r="BK198" t="str">
        <f t="shared" si="668"/>
        <v/>
      </c>
      <c r="BL198" t="b">
        <f t="shared" si="669"/>
        <v>0</v>
      </c>
      <c r="BM198" t="str">
        <f t="shared" si="670"/>
        <v/>
      </c>
      <c r="BN198" t="str">
        <f t="shared" si="671"/>
        <v/>
      </c>
      <c r="BO198" t="str">
        <f t="shared" si="672"/>
        <v/>
      </c>
      <c r="BP198" t="str">
        <f t="shared" si="673"/>
        <v/>
      </c>
      <c r="BQ198" t="str">
        <f t="shared" si="674"/>
        <v/>
      </c>
      <c r="BR198" t="str">
        <f t="shared" si="675"/>
        <v/>
      </c>
      <c r="BS198" t="str">
        <f t="shared" si="676"/>
        <v/>
      </c>
      <c r="BT198" t="str">
        <f t="shared" si="677"/>
        <v/>
      </c>
      <c r="BU198" t="str">
        <f t="shared" si="678"/>
        <v/>
      </c>
      <c r="BV198" t="str">
        <f t="shared" si="679"/>
        <v/>
      </c>
      <c r="BW198" t="str">
        <f t="shared" si="680"/>
        <v/>
      </c>
      <c r="BX198" t="str">
        <f t="shared" si="681"/>
        <v/>
      </c>
      <c r="BY198">
        <f t="shared" si="594"/>
        <v>0</v>
      </c>
      <c r="BZ198">
        <f t="shared" si="617"/>
        <v>0</v>
      </c>
      <c r="CA198" t="str">
        <f t="shared" si="682"/>
        <v/>
      </c>
      <c r="CB198" t="str">
        <f t="shared" si="595"/>
        <v/>
      </c>
      <c r="CC198" t="str">
        <f t="shared" si="596"/>
        <v/>
      </c>
      <c r="CD198" t="str">
        <f t="shared" si="683"/>
        <v/>
      </c>
      <c r="CE198" t="str">
        <f t="shared" si="684"/>
        <v/>
      </c>
      <c r="CF198" t="str">
        <f t="shared" si="685"/>
        <v/>
      </c>
      <c r="CG198" t="str">
        <f t="shared" si="686"/>
        <v/>
      </c>
      <c r="CH198" t="str">
        <f t="shared" si="687"/>
        <v/>
      </c>
      <c r="CI198" t="str">
        <f t="shared" si="688"/>
        <v/>
      </c>
      <c r="CJ198" t="str">
        <f t="shared" si="689"/>
        <v/>
      </c>
      <c r="CK198" t="str">
        <f t="shared" si="690"/>
        <v/>
      </c>
      <c r="CL198" t="str">
        <f t="shared" si="691"/>
        <v/>
      </c>
      <c r="CM198" t="str">
        <f t="shared" si="692"/>
        <v/>
      </c>
      <c r="CN198" t="str">
        <f t="shared" si="693"/>
        <v/>
      </c>
      <c r="CO198" t="str">
        <f t="shared" si="694"/>
        <v/>
      </c>
      <c r="CP198" t="str">
        <f t="shared" si="695"/>
        <v/>
      </c>
      <c r="CQ198" t="str">
        <f t="shared" si="696"/>
        <v/>
      </c>
      <c r="CR198" t="str">
        <f t="shared" si="697"/>
        <v/>
      </c>
      <c r="CS198" t="str">
        <f t="shared" si="698"/>
        <v/>
      </c>
      <c r="CT198" t="str">
        <f t="shared" si="699"/>
        <v/>
      </c>
      <c r="CU198" t="str">
        <f t="shared" si="700"/>
        <v/>
      </c>
      <c r="CV198" t="str">
        <f t="shared" si="701"/>
        <v/>
      </c>
      <c r="CW198" t="str">
        <f t="shared" si="618"/>
        <v/>
      </c>
      <c r="CX198" t="str">
        <f t="shared" si="619"/>
        <v/>
      </c>
      <c r="CY198" t="str">
        <f t="shared" si="620"/>
        <v/>
      </c>
      <c r="CZ198" t="str">
        <f t="shared" si="621"/>
        <v/>
      </c>
      <c r="DA198" t="str">
        <f t="shared" si="622"/>
        <v/>
      </c>
      <c r="DB198" t="str">
        <f t="shared" si="623"/>
        <v/>
      </c>
      <c r="DC198" t="str">
        <f t="shared" si="624"/>
        <v/>
      </c>
      <c r="DD198" t="str">
        <f t="shared" si="625"/>
        <v/>
      </c>
      <c r="DE198">
        <f t="shared" si="626"/>
        <v>0</v>
      </c>
      <c r="DF198">
        <f t="shared" si="702"/>
        <v>0</v>
      </c>
      <c r="DG198" t="str">
        <f t="shared" si="703"/>
        <v/>
      </c>
      <c r="DH198" t="str">
        <f t="shared" si="597"/>
        <v/>
      </c>
      <c r="DI198" t="str">
        <f t="shared" si="598"/>
        <v/>
      </c>
      <c r="DJ198" t="str">
        <f t="shared" si="599"/>
        <v/>
      </c>
      <c r="DK198" t="str">
        <f t="shared" si="600"/>
        <v/>
      </c>
      <c r="DL198" t="str">
        <f t="shared" si="601"/>
        <v/>
      </c>
      <c r="DM198" t="str">
        <f t="shared" si="602"/>
        <v/>
      </c>
      <c r="DN198" t="str">
        <f t="shared" si="603"/>
        <v/>
      </c>
      <c r="DO198" t="str">
        <f t="shared" si="604"/>
        <v/>
      </c>
      <c r="DP198" t="str">
        <f t="shared" si="605"/>
        <v/>
      </c>
      <c r="DQ198" t="str">
        <f t="shared" si="704"/>
        <v/>
      </c>
      <c r="DR198" t="str">
        <f t="shared" si="705"/>
        <v/>
      </c>
      <c r="DS198" t="str">
        <f t="shared" si="706"/>
        <v/>
      </c>
      <c r="DT198" t="str">
        <f t="shared" si="707"/>
        <v/>
      </c>
      <c r="DU198" t="str">
        <f t="shared" si="708"/>
        <v/>
      </c>
      <c r="DV198" t="str">
        <f t="shared" si="709"/>
        <v/>
      </c>
      <c r="DW198" t="str">
        <f t="shared" si="710"/>
        <v/>
      </c>
      <c r="DX198" t="str">
        <f t="shared" si="711"/>
        <v/>
      </c>
      <c r="DY198" t="str">
        <f t="shared" si="627"/>
        <v/>
      </c>
      <c r="DZ198" t="str">
        <f t="shared" si="628"/>
        <v/>
      </c>
      <c r="EA198" t="str">
        <f t="shared" si="629"/>
        <v/>
      </c>
      <c r="EB198" t="str">
        <f t="shared" si="630"/>
        <v/>
      </c>
      <c r="EC198" t="str">
        <f t="shared" si="631"/>
        <v/>
      </c>
      <c r="ED198" t="str">
        <f t="shared" si="632"/>
        <v/>
      </c>
      <c r="EE198" t="str">
        <f t="shared" si="633"/>
        <v/>
      </c>
      <c r="EF198" t="str">
        <f t="shared" si="634"/>
        <v/>
      </c>
      <c r="EG198">
        <f t="shared" si="615"/>
        <v>0</v>
      </c>
      <c r="EH198" t="str">
        <f t="shared" si="606"/>
        <v/>
      </c>
      <c r="EI198" t="b">
        <f t="shared" si="712"/>
        <v>0</v>
      </c>
      <c r="EJ198" t="b">
        <f t="shared" si="713"/>
        <v>0</v>
      </c>
      <c r="EK198" t="b">
        <f t="shared" si="714"/>
        <v>0</v>
      </c>
      <c r="EL198" t="str">
        <f t="shared" si="607"/>
        <v>FALSEFALSEFALSE</v>
      </c>
      <c r="EM198" t="str">
        <f t="shared" si="608"/>
        <v/>
      </c>
      <c r="EN198" t="str">
        <f t="shared" si="609"/>
        <v/>
      </c>
      <c r="EO198" t="str">
        <f t="shared" si="715"/>
        <v/>
      </c>
      <c r="EP198" t="str">
        <f t="shared" si="716"/>
        <v/>
      </c>
      <c r="EQ198" t="str">
        <f t="shared" si="616"/>
        <v/>
      </c>
    </row>
    <row r="199" spans="1:147" x14ac:dyDescent="0.2">
      <c r="A199" t="str">
        <f t="shared" si="718"/>
        <v/>
      </c>
      <c r="B199" s="6" t="str">
        <f t="shared" si="635"/>
        <v/>
      </c>
      <c r="C199" t="str">
        <f t="shared" si="611"/>
        <v/>
      </c>
      <c r="D199" s="8" t="str">
        <f t="shared" si="612"/>
        <v/>
      </c>
      <c r="E199" s="9" t="str">
        <f t="shared" si="719"/>
        <v/>
      </c>
      <c r="F199" s="8" t="str">
        <f t="shared" si="570"/>
        <v/>
      </c>
      <c r="G199" t="str">
        <f t="shared" si="720"/>
        <v/>
      </c>
      <c r="H199" t="str">
        <f t="shared" si="721"/>
        <v/>
      </c>
      <c r="I199" t="str">
        <f t="shared" si="722"/>
        <v/>
      </c>
      <c r="J199" t="str">
        <f t="shared" si="723"/>
        <v/>
      </c>
      <c r="K199" t="str">
        <f t="shared" si="724"/>
        <v/>
      </c>
      <c r="L199" t="str">
        <f t="shared" si="725"/>
        <v/>
      </c>
      <c r="M199" t="str">
        <f t="shared" si="726"/>
        <v/>
      </c>
      <c r="N199" t="str">
        <f t="shared" si="727"/>
        <v/>
      </c>
      <c r="O199" t="str">
        <f t="shared" si="728"/>
        <v/>
      </c>
      <c r="P199" t="str">
        <f t="shared" si="729"/>
        <v/>
      </c>
      <c r="Q199" t="str">
        <f t="shared" si="730"/>
        <v/>
      </c>
      <c r="R199" t="str">
        <f t="shared" si="731"/>
        <v/>
      </c>
      <c r="S199" t="str">
        <f t="shared" si="639"/>
        <v/>
      </c>
      <c r="T199">
        <f t="shared" si="732"/>
        <v>0</v>
      </c>
      <c r="U199" t="str">
        <f t="shared" si="640"/>
        <v/>
      </c>
      <c r="V199" t="str">
        <f t="shared" si="641"/>
        <v/>
      </c>
      <c r="W199" t="str">
        <f t="shared" si="642"/>
        <v/>
      </c>
      <c r="X199" t="str">
        <f t="shared" si="643"/>
        <v/>
      </c>
      <c r="Y199" t="str">
        <f t="shared" si="644"/>
        <v/>
      </c>
      <c r="Z199" t="str">
        <f t="shared" si="645"/>
        <v/>
      </c>
      <c r="AA199" t="str">
        <f t="shared" si="717"/>
        <v/>
      </c>
      <c r="AC199" t="str">
        <f t="shared" si="646"/>
        <v/>
      </c>
      <c r="AD199" t="str">
        <f t="shared" si="647"/>
        <v/>
      </c>
      <c r="AE199" t="str">
        <f t="shared" si="648"/>
        <v/>
      </c>
      <c r="AF199" t="str">
        <f t="shared" si="649"/>
        <v/>
      </c>
      <c r="AG199" t="str">
        <f t="shared" si="650"/>
        <v/>
      </c>
      <c r="AH199" t="str">
        <f t="shared" si="651"/>
        <v/>
      </c>
      <c r="AI199" t="str">
        <f t="shared" si="652"/>
        <v/>
      </c>
      <c r="AJ199" t="str">
        <f t="shared" si="653"/>
        <v/>
      </c>
      <c r="AK199" t="str">
        <f t="shared" si="654"/>
        <v/>
      </c>
      <c r="AL199">
        <f t="shared" si="584"/>
        <v>0</v>
      </c>
      <c r="AM199" t="str">
        <f t="shared" si="655"/>
        <v/>
      </c>
      <c r="AN199" t="str">
        <f t="shared" si="656"/>
        <v/>
      </c>
      <c r="AO199" t="str">
        <f t="shared" si="657"/>
        <v/>
      </c>
      <c r="AP199" t="str">
        <f t="shared" si="614"/>
        <v/>
      </c>
      <c r="AQ199" t="b">
        <f t="shared" si="638"/>
        <v>0</v>
      </c>
      <c r="AR199" t="str">
        <f t="shared" si="658"/>
        <v/>
      </c>
      <c r="AS199" t="str">
        <f t="shared" si="659"/>
        <v/>
      </c>
      <c r="AT199" t="str">
        <f t="shared" si="585"/>
        <v/>
      </c>
      <c r="AU199" t="str">
        <f t="shared" si="660"/>
        <v/>
      </c>
      <c r="AV199" t="str">
        <f t="shared" si="586"/>
        <v/>
      </c>
      <c r="AW199" t="str">
        <f t="shared" si="587"/>
        <v/>
      </c>
      <c r="AX199" t="str">
        <f t="shared" si="588"/>
        <v/>
      </c>
      <c r="AY199" t="str">
        <f t="shared" si="589"/>
        <v/>
      </c>
      <c r="AZ199" t="str">
        <f t="shared" si="590"/>
        <v/>
      </c>
      <c r="BA199" t="str">
        <f t="shared" si="591"/>
        <v/>
      </c>
      <c r="BB199" t="str">
        <f t="shared" si="592"/>
        <v/>
      </c>
      <c r="BC199" t="str">
        <f t="shared" si="661"/>
        <v/>
      </c>
      <c r="BD199" t="str">
        <f t="shared" si="662"/>
        <v/>
      </c>
      <c r="BE199" t="str">
        <f t="shared" si="663"/>
        <v/>
      </c>
      <c r="BF199" t="str">
        <f t="shared" si="664"/>
        <v/>
      </c>
      <c r="BG199" t="str">
        <f t="shared" si="665"/>
        <v/>
      </c>
      <c r="BH199" t="str">
        <f t="shared" si="666"/>
        <v/>
      </c>
      <c r="BI199">
        <f t="shared" si="593"/>
        <v>0</v>
      </c>
      <c r="BJ199" t="str">
        <f t="shared" si="667"/>
        <v/>
      </c>
      <c r="BK199" t="str">
        <f t="shared" si="668"/>
        <v/>
      </c>
      <c r="BL199" t="b">
        <f t="shared" si="669"/>
        <v>0</v>
      </c>
      <c r="BM199" t="str">
        <f t="shared" si="670"/>
        <v/>
      </c>
      <c r="BN199" t="str">
        <f t="shared" si="671"/>
        <v/>
      </c>
      <c r="BO199" t="str">
        <f t="shared" si="672"/>
        <v/>
      </c>
      <c r="BP199" t="str">
        <f t="shared" si="673"/>
        <v/>
      </c>
      <c r="BQ199" t="str">
        <f t="shared" si="674"/>
        <v/>
      </c>
      <c r="BR199" t="str">
        <f t="shared" si="675"/>
        <v/>
      </c>
      <c r="BS199" t="str">
        <f t="shared" si="676"/>
        <v/>
      </c>
      <c r="BT199" t="str">
        <f t="shared" si="677"/>
        <v/>
      </c>
      <c r="BU199" t="str">
        <f t="shared" si="678"/>
        <v/>
      </c>
      <c r="BV199" t="str">
        <f t="shared" si="679"/>
        <v/>
      </c>
      <c r="BW199" t="str">
        <f t="shared" si="680"/>
        <v/>
      </c>
      <c r="BX199" t="str">
        <f t="shared" si="681"/>
        <v/>
      </c>
      <c r="BY199">
        <f t="shared" si="594"/>
        <v>0</v>
      </c>
      <c r="BZ199">
        <f t="shared" si="617"/>
        <v>0</v>
      </c>
      <c r="CA199" t="str">
        <f t="shared" si="682"/>
        <v/>
      </c>
      <c r="CB199" t="str">
        <f t="shared" si="595"/>
        <v/>
      </c>
      <c r="CC199" t="str">
        <f t="shared" si="596"/>
        <v/>
      </c>
      <c r="CD199" t="str">
        <f t="shared" si="683"/>
        <v/>
      </c>
      <c r="CE199" t="str">
        <f t="shared" si="684"/>
        <v/>
      </c>
      <c r="CF199" t="str">
        <f t="shared" si="685"/>
        <v/>
      </c>
      <c r="CG199" t="str">
        <f t="shared" si="686"/>
        <v/>
      </c>
      <c r="CH199" t="str">
        <f t="shared" si="687"/>
        <v/>
      </c>
      <c r="CI199" t="str">
        <f t="shared" si="688"/>
        <v/>
      </c>
      <c r="CJ199" t="str">
        <f t="shared" si="689"/>
        <v/>
      </c>
      <c r="CK199" t="str">
        <f t="shared" si="690"/>
        <v/>
      </c>
      <c r="CL199" t="str">
        <f t="shared" si="691"/>
        <v/>
      </c>
      <c r="CM199" t="str">
        <f t="shared" si="692"/>
        <v/>
      </c>
      <c r="CN199" t="str">
        <f t="shared" si="693"/>
        <v/>
      </c>
      <c r="CO199" t="str">
        <f t="shared" si="694"/>
        <v/>
      </c>
      <c r="CP199" t="str">
        <f t="shared" si="695"/>
        <v/>
      </c>
      <c r="CQ199" t="str">
        <f t="shared" si="696"/>
        <v/>
      </c>
      <c r="CR199" t="str">
        <f t="shared" si="697"/>
        <v/>
      </c>
      <c r="CS199" t="str">
        <f t="shared" si="698"/>
        <v/>
      </c>
      <c r="CT199" t="str">
        <f t="shared" si="699"/>
        <v/>
      </c>
      <c r="CU199" t="str">
        <f t="shared" si="700"/>
        <v/>
      </c>
      <c r="CV199" t="str">
        <f t="shared" si="701"/>
        <v/>
      </c>
      <c r="CW199" t="str">
        <f t="shared" si="618"/>
        <v/>
      </c>
      <c r="CX199" t="str">
        <f t="shared" si="619"/>
        <v/>
      </c>
      <c r="CY199" t="str">
        <f t="shared" si="620"/>
        <v/>
      </c>
      <c r="CZ199" t="str">
        <f t="shared" si="621"/>
        <v/>
      </c>
      <c r="DA199" t="str">
        <f t="shared" si="622"/>
        <v/>
      </c>
      <c r="DB199" t="str">
        <f t="shared" si="623"/>
        <v/>
      </c>
      <c r="DC199" t="str">
        <f t="shared" si="624"/>
        <v/>
      </c>
      <c r="DD199" t="str">
        <f t="shared" si="625"/>
        <v/>
      </c>
      <c r="DE199">
        <f t="shared" si="626"/>
        <v>0</v>
      </c>
      <c r="DF199">
        <f t="shared" si="702"/>
        <v>0</v>
      </c>
      <c r="DG199" t="str">
        <f t="shared" si="703"/>
        <v/>
      </c>
      <c r="DH199" t="str">
        <f t="shared" si="597"/>
        <v/>
      </c>
      <c r="DI199" t="str">
        <f t="shared" si="598"/>
        <v/>
      </c>
      <c r="DJ199" t="str">
        <f t="shared" si="599"/>
        <v/>
      </c>
      <c r="DK199" t="str">
        <f t="shared" si="600"/>
        <v/>
      </c>
      <c r="DL199" t="str">
        <f t="shared" si="601"/>
        <v/>
      </c>
      <c r="DM199" t="str">
        <f t="shared" si="602"/>
        <v/>
      </c>
      <c r="DN199" t="str">
        <f t="shared" si="603"/>
        <v/>
      </c>
      <c r="DO199" t="str">
        <f t="shared" si="604"/>
        <v/>
      </c>
      <c r="DP199" t="str">
        <f t="shared" si="605"/>
        <v/>
      </c>
      <c r="DQ199" t="str">
        <f t="shared" si="704"/>
        <v/>
      </c>
      <c r="DR199" t="str">
        <f t="shared" si="705"/>
        <v/>
      </c>
      <c r="DS199" t="str">
        <f t="shared" si="706"/>
        <v/>
      </c>
      <c r="DT199" t="str">
        <f t="shared" si="707"/>
        <v/>
      </c>
      <c r="DU199" t="str">
        <f t="shared" si="708"/>
        <v/>
      </c>
      <c r="DV199" t="str">
        <f t="shared" si="709"/>
        <v/>
      </c>
      <c r="DW199" t="str">
        <f t="shared" si="710"/>
        <v/>
      </c>
      <c r="DX199" t="str">
        <f t="shared" si="711"/>
        <v/>
      </c>
      <c r="DY199" t="str">
        <f t="shared" si="627"/>
        <v/>
      </c>
      <c r="DZ199" t="str">
        <f t="shared" si="628"/>
        <v/>
      </c>
      <c r="EA199" t="str">
        <f t="shared" si="629"/>
        <v/>
      </c>
      <c r="EB199" t="str">
        <f t="shared" si="630"/>
        <v/>
      </c>
      <c r="EC199" t="str">
        <f t="shared" si="631"/>
        <v/>
      </c>
      <c r="ED199" t="str">
        <f t="shared" si="632"/>
        <v/>
      </c>
      <c r="EE199" t="str">
        <f t="shared" si="633"/>
        <v/>
      </c>
      <c r="EF199" t="str">
        <f t="shared" si="634"/>
        <v/>
      </c>
      <c r="EG199">
        <f t="shared" si="615"/>
        <v>0</v>
      </c>
      <c r="EH199" t="str">
        <f t="shared" si="606"/>
        <v/>
      </c>
      <c r="EI199" t="b">
        <f t="shared" si="712"/>
        <v>0</v>
      </c>
      <c r="EJ199" t="b">
        <f t="shared" si="713"/>
        <v>0</v>
      </c>
      <c r="EK199" t="b">
        <f t="shared" si="714"/>
        <v>0</v>
      </c>
      <c r="EL199" t="str">
        <f t="shared" si="607"/>
        <v>FALSEFALSEFALSE</v>
      </c>
      <c r="EM199" t="str">
        <f t="shared" si="608"/>
        <v/>
      </c>
      <c r="EN199" t="str">
        <f t="shared" si="609"/>
        <v/>
      </c>
      <c r="EO199" t="str">
        <f t="shared" si="715"/>
        <v/>
      </c>
      <c r="EP199" t="str">
        <f t="shared" si="716"/>
        <v/>
      </c>
      <c r="EQ199" t="str">
        <f t="shared" si="616"/>
        <v/>
      </c>
    </row>
    <row r="200" spans="1:147" x14ac:dyDescent="0.2">
      <c r="A200" t="str">
        <f t="shared" si="718"/>
        <v/>
      </c>
      <c r="B200" s="6" t="str">
        <f t="shared" si="635"/>
        <v/>
      </c>
      <c r="C200" t="str">
        <f t="shared" si="611"/>
        <v/>
      </c>
      <c r="D200" s="8" t="str">
        <f t="shared" si="612"/>
        <v/>
      </c>
      <c r="E200" s="9" t="str">
        <f t="shared" si="719"/>
        <v/>
      </c>
      <c r="F200" s="8" t="str">
        <f t="shared" si="570"/>
        <v/>
      </c>
      <c r="G200" t="str">
        <f t="shared" si="720"/>
        <v/>
      </c>
      <c r="H200" t="str">
        <f t="shared" si="721"/>
        <v/>
      </c>
      <c r="I200" t="str">
        <f t="shared" si="722"/>
        <v/>
      </c>
      <c r="J200" t="str">
        <f t="shared" si="723"/>
        <v/>
      </c>
      <c r="K200" t="str">
        <f t="shared" si="724"/>
        <v/>
      </c>
      <c r="L200" t="str">
        <f t="shared" si="725"/>
        <v/>
      </c>
      <c r="M200" t="str">
        <f t="shared" si="726"/>
        <v/>
      </c>
      <c r="N200" t="str">
        <f t="shared" si="727"/>
        <v/>
      </c>
      <c r="O200" t="str">
        <f t="shared" si="728"/>
        <v/>
      </c>
      <c r="P200" t="str">
        <f t="shared" si="729"/>
        <v/>
      </c>
      <c r="Q200" t="str">
        <f t="shared" si="730"/>
        <v/>
      </c>
      <c r="R200" t="str">
        <f t="shared" si="731"/>
        <v/>
      </c>
      <c r="S200" t="str">
        <f t="shared" si="639"/>
        <v/>
      </c>
      <c r="T200">
        <f t="shared" si="732"/>
        <v>0</v>
      </c>
      <c r="U200" t="str">
        <f t="shared" si="640"/>
        <v/>
      </c>
      <c r="V200" t="str">
        <f t="shared" si="641"/>
        <v/>
      </c>
      <c r="W200" t="str">
        <f t="shared" si="642"/>
        <v/>
      </c>
      <c r="X200" t="str">
        <f t="shared" si="643"/>
        <v/>
      </c>
      <c r="Y200" t="str">
        <f t="shared" si="644"/>
        <v/>
      </c>
      <c r="Z200" t="str">
        <f t="shared" si="645"/>
        <v/>
      </c>
      <c r="AA200" t="str">
        <f t="shared" si="717"/>
        <v/>
      </c>
      <c r="AC200" t="str">
        <f t="shared" si="646"/>
        <v/>
      </c>
      <c r="AD200" t="str">
        <f t="shared" si="647"/>
        <v/>
      </c>
      <c r="AE200" t="str">
        <f t="shared" si="648"/>
        <v/>
      </c>
      <c r="AF200" t="str">
        <f t="shared" si="649"/>
        <v/>
      </c>
      <c r="AG200" t="str">
        <f t="shared" si="650"/>
        <v/>
      </c>
      <c r="AH200" t="str">
        <f t="shared" si="651"/>
        <v/>
      </c>
      <c r="AI200" t="str">
        <f t="shared" si="652"/>
        <v/>
      </c>
      <c r="AJ200" t="str">
        <f t="shared" si="653"/>
        <v/>
      </c>
      <c r="AK200" t="str">
        <f t="shared" si="654"/>
        <v/>
      </c>
      <c r="AL200">
        <f t="shared" si="584"/>
        <v>0</v>
      </c>
      <c r="AM200" t="str">
        <f t="shared" si="655"/>
        <v/>
      </c>
      <c r="AN200" t="str">
        <f t="shared" si="656"/>
        <v/>
      </c>
      <c r="AO200" t="str">
        <f t="shared" si="657"/>
        <v/>
      </c>
      <c r="AP200" t="str">
        <f t="shared" si="614"/>
        <v/>
      </c>
      <c r="AQ200" t="b">
        <f t="shared" si="638"/>
        <v>0</v>
      </c>
      <c r="AR200" t="str">
        <f t="shared" si="658"/>
        <v/>
      </c>
      <c r="AS200" t="str">
        <f t="shared" si="659"/>
        <v/>
      </c>
      <c r="AT200" t="str">
        <f t="shared" si="585"/>
        <v/>
      </c>
      <c r="AU200" t="str">
        <f t="shared" si="660"/>
        <v/>
      </c>
      <c r="AV200" t="str">
        <f t="shared" si="586"/>
        <v/>
      </c>
      <c r="AW200" t="str">
        <f t="shared" si="587"/>
        <v/>
      </c>
      <c r="AX200" t="str">
        <f t="shared" si="588"/>
        <v/>
      </c>
      <c r="AY200" t="str">
        <f t="shared" si="589"/>
        <v/>
      </c>
      <c r="AZ200" t="str">
        <f t="shared" si="590"/>
        <v/>
      </c>
      <c r="BA200" t="str">
        <f t="shared" si="591"/>
        <v/>
      </c>
      <c r="BB200" t="str">
        <f t="shared" si="592"/>
        <v/>
      </c>
      <c r="BC200" t="str">
        <f t="shared" si="661"/>
        <v/>
      </c>
      <c r="BD200" t="str">
        <f t="shared" si="662"/>
        <v/>
      </c>
      <c r="BE200" t="str">
        <f t="shared" si="663"/>
        <v/>
      </c>
      <c r="BF200" t="str">
        <f t="shared" si="664"/>
        <v/>
      </c>
      <c r="BG200" t="str">
        <f t="shared" si="665"/>
        <v/>
      </c>
      <c r="BH200" t="str">
        <f t="shared" si="666"/>
        <v/>
      </c>
      <c r="BI200">
        <f t="shared" si="593"/>
        <v>0</v>
      </c>
      <c r="BJ200" t="str">
        <f t="shared" si="667"/>
        <v/>
      </c>
      <c r="BK200" t="str">
        <f t="shared" si="668"/>
        <v/>
      </c>
      <c r="BL200" t="b">
        <f t="shared" si="669"/>
        <v>0</v>
      </c>
      <c r="BM200" t="str">
        <f t="shared" si="670"/>
        <v/>
      </c>
      <c r="BN200" t="str">
        <f t="shared" si="671"/>
        <v/>
      </c>
      <c r="BO200" t="str">
        <f t="shared" si="672"/>
        <v/>
      </c>
      <c r="BP200" t="str">
        <f t="shared" si="673"/>
        <v/>
      </c>
      <c r="BQ200" t="str">
        <f t="shared" si="674"/>
        <v/>
      </c>
      <c r="BR200" t="str">
        <f t="shared" si="675"/>
        <v/>
      </c>
      <c r="BS200" t="str">
        <f t="shared" si="676"/>
        <v/>
      </c>
      <c r="BT200" t="str">
        <f t="shared" si="677"/>
        <v/>
      </c>
      <c r="BU200" t="str">
        <f t="shared" si="678"/>
        <v/>
      </c>
      <c r="BV200" t="str">
        <f t="shared" si="679"/>
        <v/>
      </c>
      <c r="BW200" t="str">
        <f t="shared" si="680"/>
        <v/>
      </c>
      <c r="BX200" t="str">
        <f t="shared" si="681"/>
        <v/>
      </c>
      <c r="BY200">
        <f t="shared" si="594"/>
        <v>0</v>
      </c>
      <c r="BZ200">
        <f t="shared" si="617"/>
        <v>0</v>
      </c>
      <c r="CA200" t="str">
        <f t="shared" si="682"/>
        <v/>
      </c>
      <c r="CB200" t="str">
        <f t="shared" si="595"/>
        <v/>
      </c>
      <c r="CC200" t="str">
        <f t="shared" si="596"/>
        <v/>
      </c>
      <c r="CD200" t="str">
        <f t="shared" si="683"/>
        <v/>
      </c>
      <c r="CE200" t="str">
        <f t="shared" si="684"/>
        <v/>
      </c>
      <c r="CF200" t="str">
        <f t="shared" si="685"/>
        <v/>
      </c>
      <c r="CG200" t="str">
        <f t="shared" si="686"/>
        <v/>
      </c>
      <c r="CH200" t="str">
        <f t="shared" si="687"/>
        <v/>
      </c>
      <c r="CI200" t="str">
        <f t="shared" si="688"/>
        <v/>
      </c>
      <c r="CJ200" t="str">
        <f t="shared" si="689"/>
        <v/>
      </c>
      <c r="CK200" t="str">
        <f t="shared" si="690"/>
        <v/>
      </c>
      <c r="CL200" t="str">
        <f t="shared" si="691"/>
        <v/>
      </c>
      <c r="CM200" t="str">
        <f t="shared" si="692"/>
        <v/>
      </c>
      <c r="CN200" t="str">
        <f t="shared" si="693"/>
        <v/>
      </c>
      <c r="CO200" t="str">
        <f t="shared" si="694"/>
        <v/>
      </c>
      <c r="CP200" t="str">
        <f t="shared" si="695"/>
        <v/>
      </c>
      <c r="CQ200" t="str">
        <f t="shared" si="696"/>
        <v/>
      </c>
      <c r="CR200" t="str">
        <f t="shared" si="697"/>
        <v/>
      </c>
      <c r="CS200" t="str">
        <f t="shared" si="698"/>
        <v/>
      </c>
      <c r="CT200" t="str">
        <f t="shared" si="699"/>
        <v/>
      </c>
      <c r="CU200" t="str">
        <f t="shared" si="700"/>
        <v/>
      </c>
      <c r="CV200" t="str">
        <f t="shared" si="701"/>
        <v/>
      </c>
      <c r="CW200" t="str">
        <f t="shared" si="618"/>
        <v/>
      </c>
      <c r="CX200" t="str">
        <f t="shared" si="619"/>
        <v/>
      </c>
      <c r="CY200" t="str">
        <f t="shared" si="620"/>
        <v/>
      </c>
      <c r="CZ200" t="str">
        <f t="shared" si="621"/>
        <v/>
      </c>
      <c r="DA200" t="str">
        <f t="shared" si="622"/>
        <v/>
      </c>
      <c r="DB200" t="str">
        <f t="shared" si="623"/>
        <v/>
      </c>
      <c r="DC200" t="str">
        <f t="shared" si="624"/>
        <v/>
      </c>
      <c r="DD200" t="str">
        <f t="shared" si="625"/>
        <v/>
      </c>
      <c r="DE200">
        <f t="shared" si="626"/>
        <v>0</v>
      </c>
      <c r="DF200">
        <f t="shared" si="702"/>
        <v>0</v>
      </c>
      <c r="DG200" t="str">
        <f t="shared" si="703"/>
        <v/>
      </c>
      <c r="DH200" t="str">
        <f t="shared" si="597"/>
        <v/>
      </c>
      <c r="DI200" t="str">
        <f t="shared" si="598"/>
        <v/>
      </c>
      <c r="DJ200" t="str">
        <f t="shared" si="599"/>
        <v/>
      </c>
      <c r="DK200" t="str">
        <f t="shared" si="600"/>
        <v/>
      </c>
      <c r="DL200" t="str">
        <f t="shared" si="601"/>
        <v/>
      </c>
      <c r="DM200" t="str">
        <f t="shared" si="602"/>
        <v/>
      </c>
      <c r="DN200" t="str">
        <f t="shared" si="603"/>
        <v/>
      </c>
      <c r="DO200" t="str">
        <f t="shared" si="604"/>
        <v/>
      </c>
      <c r="DP200" t="str">
        <f t="shared" si="605"/>
        <v/>
      </c>
      <c r="DQ200" t="str">
        <f t="shared" si="704"/>
        <v/>
      </c>
      <c r="DR200" t="str">
        <f t="shared" si="705"/>
        <v/>
      </c>
      <c r="DS200" t="str">
        <f t="shared" si="706"/>
        <v/>
      </c>
      <c r="DT200" t="str">
        <f t="shared" si="707"/>
        <v/>
      </c>
      <c r="DU200" t="str">
        <f t="shared" si="708"/>
        <v/>
      </c>
      <c r="DV200" t="str">
        <f t="shared" si="709"/>
        <v/>
      </c>
      <c r="DW200" t="str">
        <f t="shared" si="710"/>
        <v/>
      </c>
      <c r="DX200" t="str">
        <f t="shared" si="711"/>
        <v/>
      </c>
      <c r="DY200" t="str">
        <f t="shared" si="627"/>
        <v/>
      </c>
      <c r="DZ200" t="str">
        <f t="shared" si="628"/>
        <v/>
      </c>
      <c r="EA200" t="str">
        <f t="shared" si="629"/>
        <v/>
      </c>
      <c r="EB200" t="str">
        <f t="shared" si="630"/>
        <v/>
      </c>
      <c r="EC200" t="str">
        <f t="shared" si="631"/>
        <v/>
      </c>
      <c r="ED200" t="str">
        <f t="shared" si="632"/>
        <v/>
      </c>
      <c r="EE200" t="str">
        <f t="shared" si="633"/>
        <v/>
      </c>
      <c r="EF200" t="str">
        <f t="shared" si="634"/>
        <v/>
      </c>
      <c r="EG200">
        <f t="shared" si="615"/>
        <v>0</v>
      </c>
      <c r="EH200" t="str">
        <f t="shared" si="606"/>
        <v/>
      </c>
      <c r="EI200" t="b">
        <f t="shared" si="712"/>
        <v>0</v>
      </c>
      <c r="EJ200" t="b">
        <f t="shared" si="713"/>
        <v>0</v>
      </c>
      <c r="EK200" t="b">
        <f t="shared" si="714"/>
        <v>0</v>
      </c>
      <c r="EL200" t="str">
        <f t="shared" si="607"/>
        <v>FALSEFALSEFALSE</v>
      </c>
      <c r="EM200" t="str">
        <f t="shared" si="608"/>
        <v/>
      </c>
      <c r="EN200" t="str">
        <f t="shared" si="609"/>
        <v/>
      </c>
      <c r="EO200" t="str">
        <f t="shared" si="715"/>
        <v/>
      </c>
      <c r="EP200" t="str">
        <f t="shared" si="716"/>
        <v/>
      </c>
      <c r="EQ200" t="str">
        <f t="shared" si="616"/>
        <v/>
      </c>
    </row>
    <row r="201" spans="1:147" x14ac:dyDescent="0.2">
      <c r="A201" t="str">
        <f t="shared" si="718"/>
        <v/>
      </c>
      <c r="B201" s="6" t="str">
        <f t="shared" si="635"/>
        <v/>
      </c>
      <c r="C201" t="str">
        <f t="shared" si="611"/>
        <v/>
      </c>
      <c r="D201" s="8" t="str">
        <f t="shared" si="612"/>
        <v/>
      </c>
      <c r="E201" s="9" t="str">
        <f t="shared" si="719"/>
        <v/>
      </c>
      <c r="F201" s="8" t="str">
        <f t="shared" si="570"/>
        <v/>
      </c>
      <c r="G201" t="str">
        <f t="shared" si="720"/>
        <v/>
      </c>
      <c r="H201" t="str">
        <f t="shared" si="721"/>
        <v/>
      </c>
      <c r="I201" t="str">
        <f t="shared" si="722"/>
        <v/>
      </c>
      <c r="J201" t="str">
        <f t="shared" si="723"/>
        <v/>
      </c>
      <c r="K201" t="str">
        <f t="shared" si="724"/>
        <v/>
      </c>
      <c r="L201" t="str">
        <f t="shared" si="725"/>
        <v/>
      </c>
      <c r="M201" t="str">
        <f t="shared" si="726"/>
        <v/>
      </c>
      <c r="N201" t="str">
        <f t="shared" si="727"/>
        <v/>
      </c>
      <c r="O201" t="str">
        <f t="shared" si="728"/>
        <v/>
      </c>
      <c r="P201" t="str">
        <f t="shared" si="729"/>
        <v/>
      </c>
      <c r="Q201" t="str">
        <f t="shared" si="730"/>
        <v/>
      </c>
      <c r="R201" t="str">
        <f t="shared" si="731"/>
        <v/>
      </c>
      <c r="S201" t="str">
        <f t="shared" si="639"/>
        <v/>
      </c>
      <c r="T201">
        <f t="shared" si="732"/>
        <v>0</v>
      </c>
      <c r="U201" t="str">
        <f t="shared" si="640"/>
        <v/>
      </c>
      <c r="V201" t="str">
        <f t="shared" si="641"/>
        <v/>
      </c>
      <c r="W201" t="str">
        <f t="shared" si="642"/>
        <v/>
      </c>
      <c r="X201" t="str">
        <f t="shared" si="643"/>
        <v/>
      </c>
      <c r="Y201" t="str">
        <f t="shared" si="644"/>
        <v/>
      </c>
      <c r="Z201" t="str">
        <f t="shared" si="645"/>
        <v/>
      </c>
      <c r="AA201" t="str">
        <f t="shared" si="717"/>
        <v/>
      </c>
      <c r="AC201" t="str">
        <f t="shared" si="646"/>
        <v/>
      </c>
      <c r="AD201" t="str">
        <f t="shared" si="647"/>
        <v/>
      </c>
      <c r="AE201" t="str">
        <f t="shared" si="648"/>
        <v/>
      </c>
      <c r="AF201" t="str">
        <f t="shared" si="649"/>
        <v/>
      </c>
      <c r="AG201" t="str">
        <f t="shared" si="650"/>
        <v/>
      </c>
      <c r="AH201" t="str">
        <f t="shared" si="651"/>
        <v/>
      </c>
      <c r="AI201" t="str">
        <f t="shared" si="652"/>
        <v/>
      </c>
      <c r="AJ201" t="str">
        <f t="shared" si="653"/>
        <v/>
      </c>
      <c r="AK201" t="str">
        <f t="shared" si="654"/>
        <v/>
      </c>
      <c r="AL201">
        <f t="shared" si="584"/>
        <v>0</v>
      </c>
      <c r="AM201" t="str">
        <f t="shared" si="655"/>
        <v/>
      </c>
      <c r="AN201" t="str">
        <f t="shared" si="656"/>
        <v/>
      </c>
      <c r="AO201" t="str">
        <f t="shared" si="657"/>
        <v/>
      </c>
      <c r="AP201" t="str">
        <f t="shared" si="614"/>
        <v/>
      </c>
      <c r="AQ201" t="b">
        <f t="shared" si="638"/>
        <v>0</v>
      </c>
      <c r="AR201" t="str">
        <f t="shared" si="658"/>
        <v/>
      </c>
      <c r="AS201" t="str">
        <f t="shared" si="659"/>
        <v/>
      </c>
      <c r="AT201" t="str">
        <f t="shared" si="585"/>
        <v/>
      </c>
      <c r="AU201" t="str">
        <f t="shared" si="660"/>
        <v/>
      </c>
      <c r="AV201" t="str">
        <f t="shared" si="586"/>
        <v/>
      </c>
      <c r="AW201" t="str">
        <f t="shared" si="587"/>
        <v/>
      </c>
      <c r="AX201" t="str">
        <f t="shared" si="588"/>
        <v/>
      </c>
      <c r="AY201" t="str">
        <f t="shared" si="589"/>
        <v/>
      </c>
      <c r="AZ201" t="str">
        <f t="shared" si="590"/>
        <v/>
      </c>
      <c r="BA201" t="str">
        <f t="shared" si="591"/>
        <v/>
      </c>
      <c r="BB201" t="str">
        <f t="shared" si="592"/>
        <v/>
      </c>
      <c r="BC201" t="str">
        <f t="shared" si="661"/>
        <v/>
      </c>
      <c r="BD201" t="str">
        <f t="shared" si="662"/>
        <v/>
      </c>
      <c r="BE201" t="str">
        <f t="shared" si="663"/>
        <v/>
      </c>
      <c r="BF201" t="str">
        <f t="shared" si="664"/>
        <v/>
      </c>
      <c r="BG201" t="str">
        <f t="shared" si="665"/>
        <v/>
      </c>
      <c r="BH201" t="str">
        <f t="shared" si="666"/>
        <v/>
      </c>
      <c r="BI201">
        <f t="shared" si="593"/>
        <v>0</v>
      </c>
      <c r="BJ201" t="str">
        <f t="shared" si="667"/>
        <v/>
      </c>
      <c r="BK201" t="str">
        <f t="shared" si="668"/>
        <v/>
      </c>
      <c r="BL201" t="b">
        <f t="shared" si="669"/>
        <v>0</v>
      </c>
      <c r="BM201" t="str">
        <f t="shared" si="670"/>
        <v/>
      </c>
      <c r="BN201" t="str">
        <f t="shared" si="671"/>
        <v/>
      </c>
      <c r="BO201" t="str">
        <f t="shared" si="672"/>
        <v/>
      </c>
      <c r="BP201" t="str">
        <f t="shared" si="673"/>
        <v/>
      </c>
      <c r="BQ201" t="str">
        <f t="shared" si="674"/>
        <v/>
      </c>
      <c r="BR201" t="str">
        <f t="shared" si="675"/>
        <v/>
      </c>
      <c r="BS201" t="str">
        <f t="shared" si="676"/>
        <v/>
      </c>
      <c r="BT201" t="str">
        <f t="shared" si="677"/>
        <v/>
      </c>
      <c r="BU201" t="str">
        <f t="shared" si="678"/>
        <v/>
      </c>
      <c r="BV201" t="str">
        <f t="shared" si="679"/>
        <v/>
      </c>
      <c r="BW201" t="str">
        <f t="shared" si="680"/>
        <v/>
      </c>
      <c r="BX201" t="str">
        <f t="shared" si="681"/>
        <v/>
      </c>
      <c r="BY201">
        <f t="shared" si="594"/>
        <v>0</v>
      </c>
      <c r="BZ201">
        <f t="shared" si="617"/>
        <v>0</v>
      </c>
      <c r="CA201" t="str">
        <f t="shared" si="682"/>
        <v/>
      </c>
      <c r="CB201" t="str">
        <f t="shared" si="595"/>
        <v/>
      </c>
      <c r="CC201" t="str">
        <f t="shared" si="596"/>
        <v/>
      </c>
      <c r="CD201" t="str">
        <f t="shared" si="683"/>
        <v/>
      </c>
      <c r="CE201" t="str">
        <f t="shared" si="684"/>
        <v/>
      </c>
      <c r="CF201" t="str">
        <f t="shared" si="685"/>
        <v/>
      </c>
      <c r="CG201" t="str">
        <f t="shared" si="686"/>
        <v/>
      </c>
      <c r="CH201" t="str">
        <f t="shared" si="687"/>
        <v/>
      </c>
      <c r="CI201" t="str">
        <f t="shared" si="688"/>
        <v/>
      </c>
      <c r="CJ201" t="str">
        <f t="shared" si="689"/>
        <v/>
      </c>
      <c r="CK201" t="str">
        <f t="shared" si="690"/>
        <v/>
      </c>
      <c r="CL201" t="str">
        <f t="shared" si="691"/>
        <v/>
      </c>
      <c r="CM201" t="str">
        <f t="shared" si="692"/>
        <v/>
      </c>
      <c r="CN201" t="str">
        <f t="shared" si="693"/>
        <v/>
      </c>
      <c r="CO201" t="str">
        <f t="shared" si="694"/>
        <v/>
      </c>
      <c r="CP201" t="str">
        <f t="shared" si="695"/>
        <v/>
      </c>
      <c r="CQ201" t="str">
        <f t="shared" si="696"/>
        <v/>
      </c>
      <c r="CR201" t="str">
        <f t="shared" si="697"/>
        <v/>
      </c>
      <c r="CS201" t="str">
        <f t="shared" si="698"/>
        <v/>
      </c>
      <c r="CT201" t="str">
        <f t="shared" si="699"/>
        <v/>
      </c>
      <c r="CU201" t="str">
        <f t="shared" si="700"/>
        <v/>
      </c>
      <c r="CV201" t="str">
        <f t="shared" si="701"/>
        <v/>
      </c>
      <c r="CW201" t="str">
        <f t="shared" si="618"/>
        <v/>
      </c>
      <c r="CX201" t="str">
        <f t="shared" si="619"/>
        <v/>
      </c>
      <c r="CY201" t="str">
        <f t="shared" si="620"/>
        <v/>
      </c>
      <c r="CZ201" t="str">
        <f t="shared" si="621"/>
        <v/>
      </c>
      <c r="DA201" t="str">
        <f t="shared" si="622"/>
        <v/>
      </c>
      <c r="DB201" t="str">
        <f t="shared" si="623"/>
        <v/>
      </c>
      <c r="DC201" t="str">
        <f t="shared" si="624"/>
        <v/>
      </c>
      <c r="DD201" t="str">
        <f t="shared" si="625"/>
        <v/>
      </c>
      <c r="DE201">
        <f t="shared" si="626"/>
        <v>0</v>
      </c>
      <c r="DF201">
        <f t="shared" si="702"/>
        <v>0</v>
      </c>
      <c r="DG201" t="str">
        <f t="shared" si="703"/>
        <v/>
      </c>
      <c r="DH201" t="str">
        <f t="shared" si="597"/>
        <v/>
      </c>
      <c r="DI201" t="str">
        <f t="shared" si="598"/>
        <v/>
      </c>
      <c r="DJ201" t="str">
        <f t="shared" si="599"/>
        <v/>
      </c>
      <c r="DK201" t="str">
        <f t="shared" si="600"/>
        <v/>
      </c>
      <c r="DL201" t="str">
        <f t="shared" si="601"/>
        <v/>
      </c>
      <c r="DM201" t="str">
        <f t="shared" si="602"/>
        <v/>
      </c>
      <c r="DN201" t="str">
        <f t="shared" si="603"/>
        <v/>
      </c>
      <c r="DO201" t="str">
        <f t="shared" si="604"/>
        <v/>
      </c>
      <c r="DP201" t="str">
        <f t="shared" si="605"/>
        <v/>
      </c>
      <c r="DQ201" t="str">
        <f t="shared" si="704"/>
        <v/>
      </c>
      <c r="DR201" t="str">
        <f t="shared" si="705"/>
        <v/>
      </c>
      <c r="DS201" t="str">
        <f t="shared" si="706"/>
        <v/>
      </c>
      <c r="DT201" t="str">
        <f t="shared" si="707"/>
        <v/>
      </c>
      <c r="DU201" t="str">
        <f t="shared" si="708"/>
        <v/>
      </c>
      <c r="DV201" t="str">
        <f t="shared" si="709"/>
        <v/>
      </c>
      <c r="DW201" t="str">
        <f t="shared" si="710"/>
        <v/>
      </c>
      <c r="DX201" t="str">
        <f t="shared" si="711"/>
        <v/>
      </c>
      <c r="DY201" t="str">
        <f t="shared" si="627"/>
        <v/>
      </c>
      <c r="DZ201" t="str">
        <f t="shared" si="628"/>
        <v/>
      </c>
      <c r="EA201" t="str">
        <f t="shared" si="629"/>
        <v/>
      </c>
      <c r="EB201" t="str">
        <f t="shared" si="630"/>
        <v/>
      </c>
      <c r="EC201" t="str">
        <f t="shared" si="631"/>
        <v/>
      </c>
      <c r="ED201" t="str">
        <f t="shared" si="632"/>
        <v/>
      </c>
      <c r="EE201" t="str">
        <f t="shared" si="633"/>
        <v/>
      </c>
      <c r="EF201" t="str">
        <f t="shared" si="634"/>
        <v/>
      </c>
      <c r="EG201">
        <f t="shared" si="615"/>
        <v>0</v>
      </c>
      <c r="EH201" t="str">
        <f t="shared" si="606"/>
        <v/>
      </c>
      <c r="EI201" t="b">
        <f t="shared" si="712"/>
        <v>0</v>
      </c>
      <c r="EJ201" t="b">
        <f t="shared" si="713"/>
        <v>0</v>
      </c>
      <c r="EK201" t="b">
        <f t="shared" si="714"/>
        <v>0</v>
      </c>
      <c r="EL201" t="str">
        <f t="shared" si="607"/>
        <v>FALSEFALSEFALSE</v>
      </c>
      <c r="EM201" t="str">
        <f t="shared" si="608"/>
        <v/>
      </c>
      <c r="EN201" t="str">
        <f t="shared" si="609"/>
        <v/>
      </c>
      <c r="EO201" t="str">
        <f t="shared" si="715"/>
        <v/>
      </c>
      <c r="EP201" t="str">
        <f t="shared" si="716"/>
        <v/>
      </c>
      <c r="EQ201" t="str">
        <f t="shared" si="616"/>
        <v/>
      </c>
    </row>
    <row r="202" spans="1:147" x14ac:dyDescent="0.2">
      <c r="A202" t="str">
        <f t="shared" si="718"/>
        <v/>
      </c>
      <c r="B202" s="6" t="str">
        <f t="shared" si="635"/>
        <v/>
      </c>
      <c r="C202" t="str">
        <f t="shared" si="611"/>
        <v/>
      </c>
      <c r="D202" s="8" t="str">
        <f t="shared" si="612"/>
        <v/>
      </c>
      <c r="E202" s="9" t="str">
        <f t="shared" si="719"/>
        <v/>
      </c>
      <c r="F202" s="8" t="str">
        <f t="shared" si="570"/>
        <v/>
      </c>
      <c r="G202" t="str">
        <f t="shared" si="720"/>
        <v/>
      </c>
      <c r="H202" t="str">
        <f t="shared" si="721"/>
        <v/>
      </c>
      <c r="I202" t="str">
        <f t="shared" si="722"/>
        <v/>
      </c>
      <c r="J202" t="str">
        <f t="shared" si="723"/>
        <v/>
      </c>
      <c r="K202" t="str">
        <f t="shared" si="724"/>
        <v/>
      </c>
      <c r="L202" t="str">
        <f t="shared" si="725"/>
        <v/>
      </c>
      <c r="M202" t="str">
        <f t="shared" si="726"/>
        <v/>
      </c>
      <c r="N202" t="str">
        <f t="shared" si="727"/>
        <v/>
      </c>
      <c r="O202" t="str">
        <f t="shared" si="728"/>
        <v/>
      </c>
      <c r="P202" t="str">
        <f t="shared" si="729"/>
        <v/>
      </c>
      <c r="Q202" t="str">
        <f t="shared" si="730"/>
        <v/>
      </c>
      <c r="R202" t="str">
        <f t="shared" si="731"/>
        <v/>
      </c>
      <c r="S202" t="str">
        <f t="shared" si="639"/>
        <v/>
      </c>
      <c r="T202">
        <f t="shared" si="732"/>
        <v>0</v>
      </c>
      <c r="U202" t="str">
        <f t="shared" si="640"/>
        <v/>
      </c>
      <c r="V202" t="str">
        <f t="shared" si="641"/>
        <v/>
      </c>
      <c r="W202" t="str">
        <f t="shared" si="642"/>
        <v/>
      </c>
      <c r="X202" t="str">
        <f t="shared" si="643"/>
        <v/>
      </c>
      <c r="Y202" t="str">
        <f t="shared" si="644"/>
        <v/>
      </c>
      <c r="Z202" t="str">
        <f t="shared" si="645"/>
        <v/>
      </c>
      <c r="AA202" t="str">
        <f t="shared" si="717"/>
        <v/>
      </c>
      <c r="AC202" t="str">
        <f t="shared" si="646"/>
        <v/>
      </c>
      <c r="AD202" t="str">
        <f t="shared" si="647"/>
        <v/>
      </c>
      <c r="AE202" t="str">
        <f t="shared" si="648"/>
        <v/>
      </c>
      <c r="AF202" t="str">
        <f t="shared" si="649"/>
        <v/>
      </c>
      <c r="AG202" t="str">
        <f t="shared" si="650"/>
        <v/>
      </c>
      <c r="AH202" t="str">
        <f t="shared" si="651"/>
        <v/>
      </c>
      <c r="AI202" t="str">
        <f t="shared" si="652"/>
        <v/>
      </c>
      <c r="AJ202" t="str">
        <f t="shared" si="653"/>
        <v/>
      </c>
      <c r="AK202" t="str">
        <f t="shared" si="654"/>
        <v/>
      </c>
      <c r="AL202">
        <f t="shared" si="584"/>
        <v>0</v>
      </c>
      <c r="AM202" t="str">
        <f t="shared" si="655"/>
        <v/>
      </c>
      <c r="AN202" t="str">
        <f t="shared" si="656"/>
        <v/>
      </c>
      <c r="AO202" t="str">
        <f t="shared" si="657"/>
        <v/>
      </c>
      <c r="AP202" t="str">
        <f t="shared" si="614"/>
        <v/>
      </c>
      <c r="AQ202" t="b">
        <f t="shared" si="638"/>
        <v>0</v>
      </c>
      <c r="AR202" t="str">
        <f t="shared" si="658"/>
        <v/>
      </c>
      <c r="AS202" t="str">
        <f t="shared" si="659"/>
        <v/>
      </c>
      <c r="AT202" t="str">
        <f t="shared" si="585"/>
        <v/>
      </c>
      <c r="AU202" t="str">
        <f t="shared" si="660"/>
        <v/>
      </c>
      <c r="AV202" t="str">
        <f t="shared" si="586"/>
        <v/>
      </c>
      <c r="AW202" t="str">
        <f t="shared" si="587"/>
        <v/>
      </c>
      <c r="AX202" t="str">
        <f t="shared" si="588"/>
        <v/>
      </c>
      <c r="AY202" t="str">
        <f t="shared" si="589"/>
        <v/>
      </c>
      <c r="AZ202" t="str">
        <f t="shared" si="590"/>
        <v/>
      </c>
      <c r="BA202" t="str">
        <f t="shared" si="591"/>
        <v/>
      </c>
      <c r="BB202" t="str">
        <f t="shared" si="592"/>
        <v/>
      </c>
      <c r="BC202" t="str">
        <f t="shared" si="661"/>
        <v/>
      </c>
      <c r="BD202" t="str">
        <f t="shared" si="662"/>
        <v/>
      </c>
      <c r="BE202" t="str">
        <f t="shared" si="663"/>
        <v/>
      </c>
      <c r="BF202" t="str">
        <f t="shared" si="664"/>
        <v/>
      </c>
      <c r="BG202" t="str">
        <f t="shared" si="665"/>
        <v/>
      </c>
      <c r="BH202" t="str">
        <f t="shared" si="666"/>
        <v/>
      </c>
      <c r="BI202">
        <f t="shared" si="593"/>
        <v>0</v>
      </c>
      <c r="BJ202" t="str">
        <f t="shared" si="667"/>
        <v/>
      </c>
      <c r="BK202" t="str">
        <f t="shared" si="668"/>
        <v/>
      </c>
      <c r="BL202" t="b">
        <f t="shared" si="669"/>
        <v>0</v>
      </c>
      <c r="BM202" t="str">
        <f t="shared" si="670"/>
        <v/>
      </c>
      <c r="BN202" t="str">
        <f t="shared" si="671"/>
        <v/>
      </c>
      <c r="BO202" t="str">
        <f t="shared" si="672"/>
        <v/>
      </c>
      <c r="BP202" t="str">
        <f t="shared" si="673"/>
        <v/>
      </c>
      <c r="BQ202" t="str">
        <f t="shared" si="674"/>
        <v/>
      </c>
      <c r="BR202" t="str">
        <f t="shared" si="675"/>
        <v/>
      </c>
      <c r="BS202" t="str">
        <f t="shared" si="676"/>
        <v/>
      </c>
      <c r="BT202" t="str">
        <f t="shared" si="677"/>
        <v/>
      </c>
      <c r="BU202" t="str">
        <f t="shared" si="678"/>
        <v/>
      </c>
      <c r="BV202" t="str">
        <f t="shared" si="679"/>
        <v/>
      </c>
      <c r="BW202" t="str">
        <f t="shared" si="680"/>
        <v/>
      </c>
      <c r="BX202" t="str">
        <f t="shared" si="681"/>
        <v/>
      </c>
      <c r="BY202">
        <f t="shared" si="594"/>
        <v>0</v>
      </c>
      <c r="BZ202">
        <f t="shared" si="617"/>
        <v>0</v>
      </c>
      <c r="CA202" t="str">
        <f t="shared" si="682"/>
        <v/>
      </c>
      <c r="CB202" t="str">
        <f t="shared" si="595"/>
        <v/>
      </c>
      <c r="CC202" t="str">
        <f t="shared" si="596"/>
        <v/>
      </c>
      <c r="CD202" t="str">
        <f t="shared" si="683"/>
        <v/>
      </c>
      <c r="CE202" t="str">
        <f t="shared" si="684"/>
        <v/>
      </c>
      <c r="CF202" t="str">
        <f t="shared" si="685"/>
        <v/>
      </c>
      <c r="CG202" t="str">
        <f t="shared" si="686"/>
        <v/>
      </c>
      <c r="CH202" t="str">
        <f t="shared" si="687"/>
        <v/>
      </c>
      <c r="CI202" t="str">
        <f t="shared" si="688"/>
        <v/>
      </c>
      <c r="CJ202" t="str">
        <f t="shared" si="689"/>
        <v/>
      </c>
      <c r="CK202" t="str">
        <f t="shared" si="690"/>
        <v/>
      </c>
      <c r="CL202" t="str">
        <f t="shared" si="691"/>
        <v/>
      </c>
      <c r="CM202" t="str">
        <f t="shared" si="692"/>
        <v/>
      </c>
      <c r="CN202" t="str">
        <f t="shared" si="693"/>
        <v/>
      </c>
      <c r="CO202" t="str">
        <f t="shared" si="694"/>
        <v/>
      </c>
      <c r="CP202" t="str">
        <f t="shared" si="695"/>
        <v/>
      </c>
      <c r="CQ202" t="str">
        <f t="shared" si="696"/>
        <v/>
      </c>
      <c r="CR202" t="str">
        <f t="shared" si="697"/>
        <v/>
      </c>
      <c r="CS202" t="str">
        <f t="shared" si="698"/>
        <v/>
      </c>
      <c r="CT202" t="str">
        <f t="shared" si="699"/>
        <v/>
      </c>
      <c r="CU202" t="str">
        <f t="shared" si="700"/>
        <v/>
      </c>
      <c r="CV202" t="str">
        <f t="shared" si="701"/>
        <v/>
      </c>
      <c r="CW202" t="str">
        <f t="shared" si="618"/>
        <v/>
      </c>
      <c r="CX202" t="str">
        <f t="shared" si="619"/>
        <v/>
      </c>
      <c r="CY202" t="str">
        <f t="shared" si="620"/>
        <v/>
      </c>
      <c r="CZ202" t="str">
        <f t="shared" si="621"/>
        <v/>
      </c>
      <c r="DA202" t="str">
        <f t="shared" si="622"/>
        <v/>
      </c>
      <c r="DB202" t="str">
        <f t="shared" si="623"/>
        <v/>
      </c>
      <c r="DC202" t="str">
        <f t="shared" si="624"/>
        <v/>
      </c>
      <c r="DD202" t="str">
        <f t="shared" si="625"/>
        <v/>
      </c>
      <c r="DE202">
        <f t="shared" si="626"/>
        <v>0</v>
      </c>
      <c r="DF202">
        <f t="shared" si="702"/>
        <v>0</v>
      </c>
      <c r="DG202" t="str">
        <f t="shared" si="703"/>
        <v/>
      </c>
      <c r="DH202" t="str">
        <f t="shared" si="597"/>
        <v/>
      </c>
      <c r="DI202" t="str">
        <f t="shared" si="598"/>
        <v/>
      </c>
      <c r="DJ202" t="str">
        <f t="shared" si="599"/>
        <v/>
      </c>
      <c r="DK202" t="str">
        <f t="shared" si="600"/>
        <v/>
      </c>
      <c r="DL202" t="str">
        <f t="shared" si="601"/>
        <v/>
      </c>
      <c r="DM202" t="str">
        <f t="shared" si="602"/>
        <v/>
      </c>
      <c r="DN202" t="str">
        <f t="shared" si="603"/>
        <v/>
      </c>
      <c r="DO202" t="str">
        <f t="shared" si="604"/>
        <v/>
      </c>
      <c r="DP202" t="str">
        <f t="shared" si="605"/>
        <v/>
      </c>
      <c r="DQ202" t="str">
        <f t="shared" si="704"/>
        <v/>
      </c>
      <c r="DR202" t="str">
        <f t="shared" si="705"/>
        <v/>
      </c>
      <c r="DS202" t="str">
        <f t="shared" si="706"/>
        <v/>
      </c>
      <c r="DT202" t="str">
        <f t="shared" si="707"/>
        <v/>
      </c>
      <c r="DU202" t="str">
        <f t="shared" si="708"/>
        <v/>
      </c>
      <c r="DV202" t="str">
        <f t="shared" si="709"/>
        <v/>
      </c>
      <c r="DW202" t="str">
        <f t="shared" si="710"/>
        <v/>
      </c>
      <c r="DX202" t="str">
        <f t="shared" si="711"/>
        <v/>
      </c>
      <c r="DY202" t="str">
        <f t="shared" si="627"/>
        <v/>
      </c>
      <c r="DZ202" t="str">
        <f t="shared" si="628"/>
        <v/>
      </c>
      <c r="EA202" t="str">
        <f t="shared" si="629"/>
        <v/>
      </c>
      <c r="EB202" t="str">
        <f t="shared" si="630"/>
        <v/>
      </c>
      <c r="EC202" t="str">
        <f t="shared" si="631"/>
        <v/>
      </c>
      <c r="ED202" t="str">
        <f t="shared" si="632"/>
        <v/>
      </c>
      <c r="EE202" t="str">
        <f t="shared" si="633"/>
        <v/>
      </c>
      <c r="EF202" t="str">
        <f t="shared" si="634"/>
        <v/>
      </c>
      <c r="EG202">
        <f t="shared" si="615"/>
        <v>0</v>
      </c>
      <c r="EH202" t="str">
        <f t="shared" si="606"/>
        <v/>
      </c>
      <c r="EI202" t="b">
        <f t="shared" si="712"/>
        <v>0</v>
      </c>
      <c r="EJ202" t="b">
        <f t="shared" si="713"/>
        <v>0</v>
      </c>
      <c r="EK202" t="b">
        <f t="shared" si="714"/>
        <v>0</v>
      </c>
      <c r="EL202" t="str">
        <f t="shared" si="607"/>
        <v>FALSEFALSEFALSE</v>
      </c>
      <c r="EM202" t="str">
        <f t="shared" si="608"/>
        <v/>
      </c>
      <c r="EN202" t="str">
        <f t="shared" si="609"/>
        <v/>
      </c>
      <c r="EO202" t="str">
        <f t="shared" si="715"/>
        <v/>
      </c>
      <c r="EP202" t="str">
        <f t="shared" si="716"/>
        <v/>
      </c>
      <c r="EQ202" t="str">
        <f t="shared" si="616"/>
        <v/>
      </c>
    </row>
    <row r="203" spans="1:147" x14ac:dyDescent="0.2">
      <c r="A203" t="str">
        <f t="shared" si="718"/>
        <v/>
      </c>
      <c r="B203" s="6" t="str">
        <f t="shared" si="635"/>
        <v/>
      </c>
      <c r="C203" t="str">
        <f t="shared" si="611"/>
        <v/>
      </c>
      <c r="D203" s="8" t="str">
        <f t="shared" si="612"/>
        <v/>
      </c>
      <c r="E203" s="9" t="str">
        <f t="shared" si="719"/>
        <v/>
      </c>
      <c r="F203" s="8" t="str">
        <f t="shared" si="570"/>
        <v/>
      </c>
      <c r="G203" t="str">
        <f t="shared" si="720"/>
        <v/>
      </c>
      <c r="H203" t="str">
        <f t="shared" si="721"/>
        <v/>
      </c>
      <c r="I203" t="str">
        <f t="shared" si="722"/>
        <v/>
      </c>
      <c r="J203" t="str">
        <f t="shared" si="723"/>
        <v/>
      </c>
      <c r="K203" t="str">
        <f t="shared" si="724"/>
        <v/>
      </c>
      <c r="L203" t="str">
        <f t="shared" si="725"/>
        <v/>
      </c>
      <c r="M203" t="str">
        <f t="shared" si="726"/>
        <v/>
      </c>
      <c r="N203" t="str">
        <f t="shared" si="727"/>
        <v/>
      </c>
      <c r="O203" t="str">
        <f t="shared" si="728"/>
        <v/>
      </c>
      <c r="P203" t="str">
        <f t="shared" si="729"/>
        <v/>
      </c>
      <c r="Q203" t="str">
        <f t="shared" si="730"/>
        <v/>
      </c>
      <c r="R203" t="str">
        <f t="shared" si="731"/>
        <v/>
      </c>
      <c r="S203" t="str">
        <f t="shared" ref="S203:S210" si="733">IF(RIGHT(R203,2)=$AM$2,LEFT(R203,LEN(R203)-2),IF(RIGHT(R203,3)=$AM$3,LEFT(R203,LEN(R203)-3),IF(RIGHT(R203,3)="eed",LEFT(R203,LEN(R203-3)),"")))</f>
        <v/>
      </c>
      <c r="T203">
        <f t="shared" si="732"/>
        <v>0</v>
      </c>
      <c r="U203" t="str">
        <f t="shared" ref="U203:U210" si="734">IFERROR(IF(MID(S203,T203-6,1)=$EH$2,$EH$1,IF(MID(S203,T203-6,1)=$EH$3,$EH$1,IF(MID(S203,T203-6,1)=$EH$4,$EH$1,IF(MID(S203,T203-6,1)=$EH$2,$EH$1,IF(MID(S203,T203-6,1)=$EH$5,$EH$1,IF(MID(S203,T203-6,1)=$EH$6,$EH$1,IF(MID(S203,T203-6,1)=$EH$7,$EH$1,IF(MID(S203,T203-6,1)=$EH$8,$EH$1,IF(MID(S203,T203-6,1)=$EI$2,$EH$1,IF(MID(S203,T203-6,1)=$EI$3,$EH$1,IF(MID(S203,T203-6,1)=$EI$4,$EH$1,IF(MID(S203,T203-6,1)=$EI$5,$EH$1,IF(MID(S203,T203-6,1)=$EI$6,$EH$1,IF(MID(S203,T1357,1)=$EI$7,$EH$1,IF(MID(S203,T203-6,1)=$EI$8,$EH$1,IF(MID(S203,T203-6,1)=$EJ$2,$EH$1,IF(MID(S203,T203-6,1)=$EJ$3,$EH$1,IF(MID(S203,T203-6,1)=$EJ$4,$EH$1,IF(MID(S203,T203-6,1)=$EJ$5,$EH$1,IF(MID(S203,T203-6,1)=$EJ$6,$EH$1,IF(MID(S203,T203-6,1)=$EJ$7,$EH$1,IF(MID(S203,T203-6,1)=$EJ$8,$EH$1,IF(MID(S203,T203-6,1)=$S$2,$S$1,IF(MID(S203,T203-6,1)=$S$3,$S$1,IF(MID(S203,T203-6,1)=$S$4,$S$1,IF(MID(S203,T203-6,1)=$S$5,$S$1,IF(MID(S203,T203-6,1)=$S$6,$S$1,""))))))))))))))))))))))))))),"")</f>
        <v/>
      </c>
      <c r="V203" t="str">
        <f t="shared" ref="V203:V210" si="735">IFERROR(IF(MID(S203,T203-5,1)=$EH$2,$EH$1,IF(MID(S203,T203-5,1)=$EH$3,$EH$1,IF(MID(S203,T203-5,1)=$EH$4,$EH$1,IF(MID(S203,T203-5,1)=$EH$2,$EH$1,IF(MID(S203,T203-5,1)=$EH$5,$EH$1,IF(MID(S203,T203-5,1)=$EH$6,$EH$1,IF(MID(S203,T203-5,1)=$EH$7,$EH$1,IF(MID(S203,T203-5,1)=$EH$8,$EH$1,IF(MID(S203,T203-5,1)=$EI$2,$EH$1,IF(MID(S203,T203-5,1)=$EI$3,$EH$1,IF(MID(S203,T203-5,1)=$EI$4,$EH$1,IF(MID(S203,T203-5,1)=$EI$5,$EH$1,IF(MID(S203,T203-5,1)=$EI$6,$EH$1,IF(MID(S203,T203-5,1)=$EI$7,$EH$1,IF(MID(S203,T203-5,1)=$EI$8,$EH$1,IF(MID(S203,T203-5,1)=$EJ$2,$EH$1,IF(MID(S203,T203-5,1)=$EJ$3,$EH$1,IF(MID(S203,T203-5,1)=$EJ$4,$EH$1,IF(MID(S203,T203-5,1)=$EJ$5,$EH$1,IF(MID(S203,T203-5,1)=$EJ$6,$EH$1,IF(MID(S203,T203-5,1)=$EJ$7,$EH$1,IF(MID(S203,T203-5,1)=$EJ$8,$EH$1,IF(MID(S203,T203-5,1)=$S$2,$S$1,IF(MID(S203,T203-5,1)=$S$3,$S$1,IF(MID(S203,T203-5,1)=$S$4,$S$1,IF(MID(S203,T203-5,1)=$S$5,$S$1,IF(MID(S203,T203-5,1)=$S$6,$S$1,""))))))))))))))))))))))))))),"")</f>
        <v/>
      </c>
      <c r="W203" t="str">
        <f t="shared" ref="W203:W210" si="736">IFERROR(IF(MID(S203,T203-4,1)=$EH$2,$EH$1,IF(MID(S203,T203-4,1)=$EH$3,$EH$1,IF(MID(S203,T203-4,1)=$EH$4,$EH$1,IF(MID(S203,T203-4,1)=$EH$2,$EH$1,IF(MID(S203,T203-4,1)=$EH$5,$EH$1,IF(MID(S203,T203-4,1)=$EH$6,$EH$1,IF(MID(S203,T203-4,1)=$EH$7,$EH$1,IF(MID(S203,T203-4,1)=$EH$8,$EH$1,IF(MID(S203,T203-4,1)=$EI$2,$EH$1,IF(MID(S203,T203-4,1)=$EI$3,$EH$1,IF(MID(S203,T203-4,1)=$EI$4,$EH$1,IF(MID(S203,T203-4,1)=$EI$5,$EH$1,IF(MID(S203,T203-4,1)=$EI$6,$EH$1,IF(MID(S203,T203-4,1)=$EI$7,$EH$1,IF(MID(S203,T203-4,1)=$EI$8,$EH$1,IF(MID(S203,T203-4,1)=$EJ$2,$EH$1,IF(MID(S203,T203-4,1)=$EJ$3,$EH$1,IF(MID(S203,T203-4,1)=$EJ$4,$EH$1,IF(MID(S203,T203-4,1)=$EJ$5,$EH$1,IF(MID(S203,T203-4,1)=$EJ$6,$EH$1,IF(MID(S203,T203-4,1)=$EJ$7,$EH$1,IF(MID(S203,T203-4,1)=$EJ$8,$EH$1,IF(MID(S203,T203-4,1)=$S$2,$S$1,IF(MID(S203,T203-4,1)=$S$3,$S$1,IF(MID(S203,T203-4,1)=$S$4,$S$1,IF(MID(S203,T203-4,1)=$S$5,$S$1,IF(MID(S203,T203-4,1)=$S$6,$S$1,""))))))))))))))))))))))))))),"")</f>
        <v/>
      </c>
      <c r="X203" t="str">
        <f t="shared" ref="X203:X210" si="737">IFERROR(IF(MID(S203,T203-3,1)=$EH$2,$EH$1,IF(MID(S203,T203-3,1)=$EH$3,$EH$1,IF(MID(S203,T203-3,1)=$EH$4,$EH$1,IF(MID(S203,T203-3,1)=$EH$2,$EH$1,IF(MID(S203,T203-3,1)=$EH$5,$EH$1,IF(MID(S203,T203-3,1)=$EH$6,$EH$1,IF(MID(S203,T203-3,1)=$EH$7,$EH$1,IF(MID(S203,T203-3,1)=$EH$8,$EH$1,IF(MID(S203,T203-3,1)=$EI$2,$EH$1,IF(MID(S203,T203-3,1)=$EI$3,$EH$1,IF(MID(S203,T203-3,1)=$EI$4,$EH$1,IF(MID(S203,T203-3,1)=$EI$5,$EH$1,IF(MID(S203,T203-3,1)=$EI$6,$EH$1,IF(MID(S203,T203-3,1)=$EI$7,$EH$1,IF(MID(S203,T203-3,1)=$EI$8,$EH$1,IF(MID(S203,T203-3,1)=$EJ$2,$EH$1,IF(MID(S203,T203-3,1)=$EJ$3,$EH$1,IF(MID(S203,T203-3,1)=$EJ$4,$EH$1,IF(MID(S203,T203-3,1)=$EJ$5,$EH$1,IF(MID(S203,T203-3,1)=$EJ$6,$EH$1,IF(MID(S203,T203-3,1)=$EJ$7,$EH$1,IF(MID(S203,T203-3,1)=$EJ$8,$EH$1,IF(MID(S203,T203-3,1)=$S$2,$S$1,IF(MID(S203,T203-3,1)=$S$3,$S$1,IF(MID(S203,T203-3,1)=$S$4,$S$1,IF(MID(S203,T203-3,1)=$S$5,$S$1,IF(MID(S203,T203-3,1)=$S$6,$S$1,""))))))))))))))))))))))))))),"")</f>
        <v/>
      </c>
      <c r="Y203" t="str">
        <f t="shared" ref="Y203:Y210" si="738">IFERROR(IF(MID(S203,T203-2,1)=$EH$2,$EH$1,IF(MID(S203,T203-2,1)=$EH$3,$EH$1,IF(MID(S203,T203-2,1)=$EH$4,$EH$1,IF(MID(S203,T203-2,1)=$EH$2,$EH$1,IF(MID(S203,T203-2,1)=$EH$5,$EH$1,IF(MID(S203,T203-2,1)=$EH$6,$EH$1,IF(MID(S203,T203-2,1)=$EH$7,$EH$1,IF(MID(S203,T203-2,1)=$EH$8,$EH$1,IF(MID(S203,T203-2,1)=$EI$2,$EH$1,IF(MID(S203,T203-2,1)=$EI$3,$EH$1,IF(MID(S203,T203-2,1)=$EI$4,$EH$1,IF(MID(S203,T203-2,1)=$EI$5,$EH$1,IF(MID(S203,T203-2,1)=$EI$6,$EH$1,IF(MID(S203,T203-2,1)=$EI$7,$EH$1,IF(MID(S203,T203-2,1)=$EI$8,$EH$1,IF(MID(S203,T203-2,1)=$EJ$2,$EH$1,IF(MID(S203,T203-2,1)=$EJ$3,$EH$1,IF(MID(S203,T203-2,1)=$EJ$4,$EH$1,IF(MID(S203,T203-2,1)=$EJ$5,$EH$1,IF(MID(S203,T203-2,1)=$EJ$6,$EH$1,IF(MID(S203,T203-2,1)=$EJ$7,$EH$1,IF(MID(S203,T203-2,1)=$EJ$8,$EH$1,IF(MID(S203,T203-2,1)=$S$2,$S$1,IF(MID(S203,T203-2,1)=$S$3,$S$1,IF(MID(S203,T203-2,1)=$S$4,$S$1,IF(MID(S203,T203-2,1)=$S$5,$S$1,IF(MID(S203,T203-2,1)=$S$6,$S$1,""))))))))))))))))))))))))))),"")</f>
        <v/>
      </c>
      <c r="Z203" t="str">
        <f t="shared" ref="Z203:Z210" si="739">IFERROR(IF(MID(S203,T203-1,1)=$EH$2,$EH$1,IF(MID(S203,T203-1,1)=$EH$3,$EH$1,IF(MID(S203,T203-1,1)=$EH$4,$EH$1,IF(MID(S203,T203-1,1)=$EH$2,$EH$1,IF(MID(S203,T203-1,1)=$EH$5,$EH$1,IF(MID(S203,T203-1,1)=$EH$6,$EH$1,IF(MID(S203,T203-1,1)=$EH$7,$EH$1,IF(MID(S203,T203-1,1)=$EH$8,$EH$1,IF(MID(S203,T203-1,1)=$EI$2,$EH$1,IF(MID(S203,T203-1,1)=$EI$3,$EH$1,IF(MID(S203,T203-1,1)=$EI$4,$EH$1,IF(MID(S203,T203-1,1)=$EI$5,$EH$1,IF(MID(S203,T203-1,1)=$EI$6,$EH$1,IF(MID(S203,T203-1,1)=$EI$7,$EH$1,IF(MID(S203,T203-1,1)=$EI$8,$EH$1,IF(MID(S203,T203-1,1)=$EJ$2,$EH$1,IF(MID(S203,T203-1,1)=$EJ$3,$EH$1,IF(MID(S203,T203-1,1)=$EJ$4,$EH$1,IF(MID(S203,T203-1,1)=$EJ$5,$EH$1,IF(MID(S203,T203-1,1)=$EJ$6,$EH$1,IF(MID(S203,T203-1,1)=$EJ$7,$EH$1,IF(MID(S203,T203-1,1)=$EJ$8,$EH$1,IF(MID(S203,T203-1,1)=$S$2,$S$1,IF(MID(S203,T203-1,1)=$S$3,$S$1,IF(MID(S203,T203-1,1)=$S$4,$S$1,IF(MID(S203,T203-1,1)=$S$5,$S$1,IF(MID(S203,T203-1,1)=$S$6,$S$1,""))))))))))))))))))))))))))),"")</f>
        <v/>
      </c>
      <c r="AA203" t="str">
        <f t="shared" si="717"/>
        <v/>
      </c>
      <c r="AC203" t="str">
        <f t="shared" ref="AC203:AC210" si="740">IF(AND(OR(X203=$S$1,Y203=$S$1,Z203=$S$1,AA203=$S$1),LEN(R203)&gt;4),$S$1,IF(AND(LEN(R203)&lt;=4,X203=$S$1),$S$1,""))</f>
        <v/>
      </c>
      <c r="AD203" t="str">
        <f t="shared" ref="AD203:AD210" si="741">IF(RIGHT(S203,1)=$EH$2,$EH$1,IF(RIGHT(S203,1)=$EH$3,"",IF(RIGHT(S203,1)=$EH$4,$EH$1,IF(RIGHT(S203,1)=$EH$2,$EH$1,IF(RIGHT(S203,1)=$EH$5,$EH$1,IF(RIGHT(S203,1)=$EH$6,"",IF(RIGHT(S203,1)=$EH$7,$EH$1,IF(RIGHT(S203,1)=$EH$8,$EH$1,IF(RIGHT(S203,1)=$EI$2,$EH$1,IF(RIGHT(S203,1)=$EI$3,$EH$1,IF(RIGHT(S203,1)=$EI$4,$EH$1,IF(RIGHT(S203,1)=$EI$5,$EH$1,IF(RIGHT(S203,1)=$EI$6,$EH$1,IF(RIGHT(S203,1)=$EI$7,$EH$1,IF(RIGHT(S203,1)=$EI$8,$EH$1,IF(RIGHT(S203,1)=$EJ$2,$EH$1,IF(RIGHT(S203,1)=$EJ$3,"",IF(RIGHT(S203,1)=$EJ$4,$EH$1,IF(RIGHT(S203,1)=$EJ$5,$EH$1,IF(RIGHT(S203,1)=$EJ$6,$EH$1,IF(RIGHT(S203,1)=$EJ$7,$EH$1,IF(RIGHT(S203,1)=$EJ$8,$EH$1,IF(RIGHT(S203,1)=$S$2,$S$1,IF(RIGHT(S203,1)=$S$3,$S$1,IF(RIGHT(S203,1)=$S$4,$S$1,IF(RIGHT(S203,1)=$S$5,$S$1,IF(RIGHT(S203,1)=$S$6,$S$1,"")))))))))))))))))))))))))))</f>
        <v/>
      </c>
      <c r="AE203" t="str">
        <f t="shared" ref="AE203:AE210" si="742">IF(AND(AD203=$EH$1,Z203=$S$1,Y203=$EH$1),"CVC","")</f>
        <v/>
      </c>
      <c r="AF203" t="str">
        <f t="shared" ref="AF203:AF210" si="743">IF(AND(U203=$S$1,V203=$EH$1),1,"")</f>
        <v/>
      </c>
      <c r="AG203" t="str">
        <f t="shared" ref="AG203:AG210" si="744">IF(AND(V203=$S$1,W203=$EH$1),1,"")</f>
        <v/>
      </c>
      <c r="AH203" t="str">
        <f t="shared" ref="AH203:AH210" si="745">IF(AND(W203=$S$1,X203=$EH$1),1,"")</f>
        <v/>
      </c>
      <c r="AI203" t="str">
        <f t="shared" ref="AI203:AI210" si="746">IF(AND(X203=$S$1,Y203=$EH$1),1,"")</f>
        <v/>
      </c>
      <c r="AJ203" t="str">
        <f t="shared" ref="AJ203:AJ210" si="747">IF(AND(Y203=$S$1,Z203=$EH$1),1,"")</f>
        <v/>
      </c>
      <c r="AK203" t="str">
        <f t="shared" ref="AK203:AK210" si="748">IF(AND(Z203=$S$1,AA203=$EH$1),1,"")</f>
        <v/>
      </c>
      <c r="AL203">
        <f t="shared" si="584"/>
        <v>0</v>
      </c>
      <c r="AM203" t="str">
        <f t="shared" ref="AM203:AM210" si="749">IF(AND(OR(G203=$S$2,G203=$S$3,G203=$S$4,G203=$S$5,G203=$S$6),RIGHT(B203,2)=$AM$2),LEFT(B203,F203-1),IF(LEN(R203)&lt;=4,"",IF(AND(OR(H203=$S$2,H203=$S$3,H203=$S$4,H203=$S$5,H203=$S$6),OR(G203&lt;&gt;$S$2,G203&lt;&gt;$S$3,G203&lt;&gt;$S$4,G203&lt;&gt;$S$5,G203&lt;&gt;$S$6),RIGHT(R203,2)=$AM$2),LEFT(R203,F203-2),IF(AND(OR(I203=$S$2,I203=$S$3,I203=$S$4,I203=$S$5,I203=$S$6),OR(G203&lt;&gt;$S$2,G203&lt;&gt;$S$3,G203&lt;&gt;$S$4,G203&lt;&gt;$S$5,G203&lt;&gt;$S$6),RIGHT(R203,2)=$AM$2),LEFT(R203,F203-2),IF(AND(OR(H203=$S$2,H203=$S$3,H203=$S$4,H203=$S$5,H203=$S$6),OR(G203&lt;&gt;$S$2,G203&lt;&gt;$S$3,G203&lt;&gt;$S$4,G203&lt;&gt;$S$5,G203&lt;&gt;$S$6),RIGHT(R203,3)=$AM$3),LEFT(R203,F203-3),IF(AND(OR(I203=$S$2,I203=$S$3,I203=$S$4,I203=$S$5,I203=$S$6),OR(G203&lt;&gt;$S$2,G203&lt;&gt;$S$3,G203&lt;&gt;$S$4,G203&lt;&gt;$S$5,G203&lt;&gt;$S$6),RIGHT(R203,3)=$AM$3),LEFT(R203,F203-3),""))))))</f>
        <v/>
      </c>
      <c r="AN203" t="str">
        <f t="shared" ref="AN203:AN210" si="750">IF(AND(OR(G203=$S$2,G203=$S$3,G203=$S$4,G203=$S$5,G203=$S$6),RIGHT(R203,2)=$AM$2),LEFT(R203,F203-1),IF(LEN(R203)&lt;=4,R203,IF(AND(OR(H203=$S$2,H203=$S$3,H203=$S$4,H203=$S$5,H203=$S$6),OR(G203&lt;&gt;$S$2,G203&lt;&gt;$S$3,G203&lt;&gt;$S$4,G203&lt;&gt;$S$5,G203&lt;&gt;$S$6),RIGHT(R203,2)=$AM$2),LEFT(R203,F203-2),IF(AND(OR(I203=$S$2,I203=$S$3,I203=$S$4,I203=$S$5,I203=$S$6),OR(G203&lt;&gt;$S$2,G203&lt;&gt;$S$3,G203&lt;&gt;$S$4,G203&lt;&gt;$S$5,G203&lt;&gt;$S$6),RIGHT(R203,2)=$AM$2),LEFT(R203,F203-2),IF(AND(OR(H203=$S$2,H203=$S$3,H203=$S$4,H203=$S$5,H203=$S$6),OR(G203&lt;&gt;$S$2,G203&lt;&gt;$S$3,G203&lt;&gt;$S$4,G203&lt;&gt;$S$5,G203&lt;&gt;$S$6),RIGHT(R203,3)=$AM$3),LEFT(R203,F203-3),IF(AND(OR(I203=$S$2,I203=$S$3,I203=$S$4,I203=$S$5,I203=$S$6),OR(G203&lt;&gt;$S$2,G203&lt;&gt;$S$3,G203&lt;&gt;$S$4,G203&lt;&gt;$S$5,G203&lt;&gt;$S$6),RIGHT(R203,3)=$AM$3),LEFT(R203,F203-3),R203))))))</f>
        <v/>
      </c>
      <c r="AO203" t="str">
        <f t="shared" ref="AO203:AO210" si="751">IF(RIGHT(AM203,2)=$AN$3,LEFT(AM203,LEN(AM203))&amp;"e",IF(RIGHT(AM203,2)=$AN$4,LEFT(AM203,LEN(AM203))&amp;"e",IF(RIGHT(AM203,2)=$AN$5,LEFT(AM203,LEN(AM203))&amp;"e",IF(RIGHT(AM203,2)=$EK$3,LEFT(AM203,LEN(AM203)-1),IF(RIGHT(AM203,2)=$EK$4,LEFT(AM203,LEN(AM203)-1),IF(RIGHT(AM203,2)=$EK$5,LEFT(AM203,LEN(AM203)-1),IF(RIGHT(AM203,2)=$EK$6,LEFT(AM203,LEN(AM203)-1),IF(RIGHT(AM203,2)=$EK$7,LEFT(AM203,LEN(AM203)-1),IF(RIGHT(AM203,2)=$EK$8,LEFT(AM203,LEN(AM203)),IF(RIGHT(AM203,2)=$EL$2,LEFT(AM203,LEN(AM203)-1),IF(RIGHT(AM203,2)=$EL$3,LEFT(AM203,LEN(AM203)-1),IF(RIGHT(AM203,2)=$EL$4,LEFT(AM203,LEN(AM203)-1),IF(RIGHT(AM203,2)=$EL$5,LEFT(AM203,LEN(AM203)-1),IF(RIGHT(AM203,2)=$EL$6,LEFT(AM203,LEN(AM203)-1),IF(RIGHT(AM203,2)=$EL$7,LEFT(AM203,LEN(AM203)-1),IF(RIGHT(AM203,2)=$EL$8,LEFT(AM203,LEN(AM203)),IF(RIGHT(AM203,2)=$EM$2,LEFT(AM203,LEN(AM203)),IF(RIGHT(AM203,2)=$EM$3,LEFT(AM203,LEN(AM203)-1),IF(RIGHT(AM203,2)=$EM$4,LEFT(AM203,LEN(AM203)-1),IF(RIGHT(AM203,2)=$EM$5,LEFT(AM203,LEN(AM203)-1),IF(RIGHT(AM203,2)=$EM$6,LEFT(AM203,LEN(AM203)-1),IF(RIGHT(AM203,2)=$EM$7,LEFT(AM203,LEN(AM203)-1),IF(RIGHT(AM203,2)=$EM$8,LEFT(AM203,LEN(AM203)-1),IF(RIGHT(AM203,2)=$EK$2,LEFT(AM203,LEN(AM203)-1),IF(AND(AL203=1,AE203="CVC"),LEFT(AM203,LEN(AM203))&amp;"e","")))))))))))))))))))))))))</f>
        <v/>
      </c>
      <c r="AP203" t="str">
        <f t="shared" si="614"/>
        <v/>
      </c>
      <c r="AQ203" t="b">
        <f t="shared" si="638"/>
        <v>0</v>
      </c>
      <c r="AR203" t="str">
        <f t="shared" ref="AR203:AR210" si="752">IFERROR(IF(MID(AP203,2,1)=$EH$2,$EH$1,IF(MID(AP203,2,1)=$EH$3,$EH$1,IF(MID(AP203,2,1)=$EH$4,$EH$1,IF(MID(AP203,2,1)=$EH$2,$EH$1,IF(MID(AP203,2,1)=$EH$5,$EH$1,IF(MID(AP203,2,1)=$EH$6,$EH$1,IF(MID(AP203,2,1)=$EH$7,$EH$1,IF(MID(AP203,2,1)=$EH$8,$EH$1,IF(MID(AP203,2,1)=$EI$2,$EH$1,IF(MID(AP203,2,1)=$EI$3,$EH$1,IF(MID(AP203,2,1)=$EI$4,$EH$1,IF(MID(AP203,2,1)=$EI$5,$EH$1,IF(MID(AP203,2,1)=$EI$6,$EH$1,IF(MID(AP203,2,1)=$EI$7,$EH$1,IF(MID(AP203,2,1)=$EI$8,$EH$1,IF(MID(AP203,2,1)=$EJ$2,$EH$1,IF(MID(AP203,2,1)=$EJ$3,$EH$1,IF(MID(AP203,2,1)=$EJ$4,$EH$1,IF(MID(AP203,2,1)=$EJ$5,$EH$1,IF(MID(AP203,2,1)=$EJ$6,$EH$1,IF(MID(AP203,2,1)=$EJ$7,$EH$1,IF(MID(AP203,2,1)=$EJ$8,$EH$1,IF(MID(AP203,2,1)=$S$2,$S$1,IF(MID(AP203,2,1)=$S$3,$S$1,IF(MID(AP203,2,1)=$S$4,$S$1,IF(MID(AP203,2,1)=$S$5,$S$1,IF(MID(AP203,2,1)=$S$6,$S$1,""))))))))))))))))))))))))))),"")</f>
        <v/>
      </c>
      <c r="AS203" t="str">
        <f t="shared" ref="AS203:AS210" si="753">IFERROR(IF(MID(AP203,3,1)=$EH$2,$EH$1,IF(MID(AP203,3,1)=$EH$3,$EH$1,IF(MID(AP203,3,1)=$EH$4,$EH$1,IF(MID(AP203,3,1)=$EH$2,$EH$1,IF(MID(AP203,3,1)=$EH$5,$EH$1,IF(MID(AP203,3,1)=$EH$6,$EH$1,IF(MID(AP203,3,1)=$EH$7,$EH$1,IF(MID(AP203,3,1)=$EH$8,$EH$1,IF(MID(AP203,3,1)=$EI$2,$EH$1,IF(MID(AP203,3,1)=$EI$3,$EH$1,IF(MID(AP203,3,1)=$EI$4,$EH$1,IF(MID(AP203,3,1)=$EI$5,$EH$1,IF(MID(AP203,3,1)=$EI$6,$EH$1,IF(MID(AP203,3,1)=$EI$7,$EH$1,IF(MID(AP203,3,1)=$EI$8,$EH$1,IF(MID(AP203,3,1)=$EJ$2,$EH$1,IF(MID(AP203,3,1)=$EJ$3,$EH$1,IF(MID(AP203,3,1)=$EJ$4,$EH$1,IF(MID(AP203,3,1)=$EJ$5,$EH$1,IF(MID(AP203,3,1)=$EJ$6,$EH$1,IF(MID(AP203,3,1)=$EJ$7,$EH$1,IF(MID(AP203,3,1)=$EJ$8,$EH$1,IF(MID(AP203,3,1)=$S$2,$S$1,IF(MID(AP203,3,1)=$S$3,$S$1,IF(MID(AP203,3,1)=$S$4,$S$1,IF(MID(AP203,3,1)=$S$5,$S$1,IF(MID(AP203,3,1)=$S$6,$S$1,""))))))))))))))))))))))))))),"")</f>
        <v/>
      </c>
      <c r="AT203" t="str">
        <f t="shared" si="585"/>
        <v/>
      </c>
      <c r="AU203" t="str">
        <f t="shared" ref="AU203:AU210" si="754">IF(AND(RIGHT(AP203)=$AU$3,AR203=$S$1),LEFT(AP203,LEN(AP203)-1)&amp;"i",IF(AND(RIGHT(AP203)=$AU$3,AQ203=$S$1),LEFT(AP203,LEN(AP203)-1)&amp;"i",IF(RIGHT(AP203,6)=$BJ$4,LEFT(AP203,LEN(AP203)-6),AP203)))</f>
        <v/>
      </c>
      <c r="AV203" t="str">
        <f t="shared" si="586"/>
        <v/>
      </c>
      <c r="AW203" t="str">
        <f t="shared" si="587"/>
        <v/>
      </c>
      <c r="AX203" t="str">
        <f t="shared" si="588"/>
        <v/>
      </c>
      <c r="AY203" t="str">
        <f t="shared" si="589"/>
        <v/>
      </c>
      <c r="AZ203" t="str">
        <f t="shared" si="590"/>
        <v/>
      </c>
      <c r="BA203" t="str">
        <f t="shared" si="591"/>
        <v/>
      </c>
      <c r="BB203" t="str">
        <f t="shared" si="592"/>
        <v/>
      </c>
      <c r="BC203" t="str">
        <f t="shared" ref="BC203:BC210" si="755">IF(AND(AV203=$S$1,AW203=$EH$1),1,"")</f>
        <v/>
      </c>
      <c r="BD203" t="str">
        <f t="shared" ref="BD203:BD210" si="756">IF(AND(AW203=$S$1,AX203=$EH$1),1,"")</f>
        <v/>
      </c>
      <c r="BE203" t="str">
        <f t="shared" ref="BE203:BE210" si="757">IF(AND(AX203=$S$1,AY203=$EH$1),1,"")</f>
        <v/>
      </c>
      <c r="BF203" t="str">
        <f t="shared" ref="BF203:BF210" si="758">IF(AND(AY203=$S$1,AZ203=$EH$1),1,"")</f>
        <v/>
      </c>
      <c r="BG203" t="str">
        <f t="shared" ref="BG203:BG210" si="759">IF(AND(AZ203=$S$1,BA203=$EH$1),1,"")</f>
        <v/>
      </c>
      <c r="BH203" t="str">
        <f t="shared" ref="BH203:BH210" si="760">IF(AND(BA203=$S$1,BB203=$EH$1),1,"")</f>
        <v/>
      </c>
      <c r="BI203">
        <f t="shared" si="593"/>
        <v>0</v>
      </c>
      <c r="BJ203" t="str">
        <f t="shared" ref="BJ203:BJ210" si="761">IF(AND(BI203&gt;0,RIGHT(AP203,7)=$BJ$3),LEFT(AP203,LEN(AP203)-7)&amp;$BK$3,IF(AND(BI203&gt;0,RIGHT(AP203,6)=$BJ$4),LEFT(AP203,LEN(AP203)-6)&amp;$BK$4,IF(AND(BI203&gt;0,RIGHT(AU203,4)=$BJ$5),LEFT(AU203,LEN(AU203)-4)&amp;$BK$5,IF(AND(BI203&gt;0,RIGHT(AU203,4)=$BJ$6),LEFT(AU203,LEN(AU203)-4)&amp;$BK$6,IF(AND(BI203&gt;0,RIGHT(AU203,4)=$BJ$7),LEFT(AU203,LEN(AU203)-4)&amp;$BK$7,IF(AND(BI203&gt;0,RIGHT(AU203,4)=$BJ$8),LEFT(AU203,LEN(AU203)-4)&amp;$BK$8,IF(AND(BI203&gt;0,RIGHT(AU203,4)=$BJ$9),LEFT(AU203,LEN(AU203)-4)&amp;$BK$9,IF(AND(BI203&gt;0,RIGHT(AU203,5)=$BL$3),LEFT(AU203,LEN(AU203)-5)&amp;$BM$3,IF(AND(AU203&gt;0,RIGHT(AU203,3)=$BL$4),LEFT(AU203,LEN(AU203)-3)&amp;$BM$4,IF(AND(BI203&gt;0,RIGHT(AU203,5)=$BL$5),LEFT(AU203,LEN(AU203)-5)&amp;$BM$5,IF(AND(BI203&gt;0,RIGHT(AU203,7)=$BL$6),LEFT(AU203,LEN(AU203)-7)&amp;$BM$6,IF(AND(BI203&gt;0,RIGHT(AU203,5)=$BL$7),LEFT(AU203,LEN(AU203)-5)&amp;$BM$7,IF(AND(BI203&gt;0,RIGHT(AU203,4)=$BL$8),LEFT(AU203,LEN(AU203)-4)&amp;$BM$8,IF(AND(BI203&gt;0,RIGHT(AU203,5)=$BL$9),LEFT(AU203,LEN(AU203)-5)&amp;$BM$9,IF(AND(BI203&gt;0,RIGHT(AU203,7)=$BN$3),LEFT(AU203,LEN(AU203)-7)&amp;$BO$3,IF(AND(BI203&gt;0,RIGHT(AU203,7)=$BN$4),LEFT(AU203,LEN(AU203)-7)&amp;$BO$4,IF(AND(BI203&gt;0,RIGHT(AU203,7)=$BN$5),LEFT(AU203,LEN(AU203)-7)&amp;$BO$5,IF(AND(BI203&gt;0,RIGHT(AU203,5)=$BN$6),LEFT(AU203,LEN(AU203)-5)&amp;$BO$6,IF(AND(BI203&gt;0,RIGHT(AU203,5)=$BN$7),LEFT(AU203,LEN(AU203)-5)&amp;$BO$7,IF(AND(BI203&gt;0,RIGHT(AU203,6)=$BN$8),LEFT(AU203,LEN(AU203)-6)&amp;$BO$8,""))))))))))))))))))))</f>
        <v/>
      </c>
      <c r="BK203" t="str">
        <f t="shared" ref="BK203:BK210" si="762">IF(AND(RIGHT(AP203,6)=$BJ$4,BJ203=""),AP203,IF(BJ203="",AU203,BJ203))</f>
        <v/>
      </c>
      <c r="BL203" t="b">
        <f t="shared" ref="BL203:BL210" si="763">IF(LEFT(BK203,1)=$EH$2,$EH$1,IF(LEFT(BK203,1)=$EH$3,$EH$1,IF(LEFT(BK203,1)=$EH$4,$EH$1,IF(LEFT(BK203,1)=$EH$2,$EH$1,IF(LEFT(BK203,1)=$EH$5,$EH$1,IF(LEFT(BK203,1)=$EH$6,$EH$1,IF(LEFT(BK203,1)=$EH$7,$EH$1,IF(LEFT(BK203,1)=$EH$8,$EH$1,IF(LEFT(BK203,1)=$EI$2,$EH$1,IF(LEFT(BK203,1)=$EI$3,$EH$1,IF(LEFT(BK203,1)=$EI$4,$EH$1,IF(LEFT(BK203,1)=$EI$5,$EH$1,IF(LEFT(BK203,1)=$EI$6,$EH$1,IF(LEFT(BK203,1)=$EI$7,$EH$1,IF(LEFT(BK203,1)=$EI$8,$EH$1,IF(LEFT(BK203,1)=$EJ$2,$EH$1,IF(LEFT(BK203,1)=$EJ$3,$EH$1,IF(LEFT(BK203,1)=$EJ$4,$EH$1,IF(LEFT(BK203,1)=$EJ$5,$EH$1,IF(LEFT(BK203,1)=$EJ$6,$EH$1,IF(LEFT(BK203,1)=$EJ$7,$EH$1,IF(LEFT(BK203,1)=$EJ$8,$EH$1,IF(LEFT(BK203,1)=$S$2,$S$1,IF(LEFT(BK203,1)=$S$3,$S$1,IF(LEFT(BK203,1)=$S$4,$S$1,IF(LEFT(BK203,1)=$S$5,$S$1,IF(LEFT(BK203,1)=$S$6,$S$1)))))))))))))))))))))))))))</f>
        <v>0</v>
      </c>
      <c r="BM203" t="str">
        <f t="shared" ref="BM203:BM210" si="764">IFERROR(IF(MID(BK203,2,1)=$EH$2,$EH$1,IF(MID(BK203,2,1)=$EH$3,$EH$1,IF(MID(BK203,2,1)=$EH$4,$EH$1,IF(MID(BK203,2,1)=$EH$2,$EH$1,IF(MID(BK203,2,1)=$EH$5,$EH$1,IF(MID(BK203,2,1)=$EH$6,$EH$1,IF(MID(BK203,2,1)=$EH$7,$EH$1,IF(MID(BK203,2,1)=$EH$8,$EH$1,IF(MID(BK203,2,1)=$EI$2,$EH$1,IF(MID(BK203,2,1)=$EI$3,$EH$1,IF(MID(BK203,2,1)=$EI$4,$EH$1,IF(MID(BK203,2,1)=$EI$5,$EH$1,IF(MID(BK203,2,1)=$EI$6,$EH$1,IF(MID(BK203,2,1)=$EI$7,$EH$1,IF(MID(BK203,2,1)=$EI$8,$EH$1,IF(MID(BK203,2,1)=$EJ$2,$EH$1,IF(MID(BK203,2,1)=$EJ$3,$EH$1,IF(MID(BK203,2,1)=$EJ$4,$EH$1,IF(MID(BK203,2,1)=$EJ$5,$EH$1,IF(MID(BK203,2,1)=$EJ$6,$EH$1,IF(MID(BK203,2,1)=$EJ$7,$EH$1,IF(MID(BK203,2,1)=$EJ$8,$EH$1,IF(MID(BK203,2,1)=$S$2,$S$1,IF(MID(BK203,2,1)=$S$3,$S$1,IF(MID(BK203,2,1)=$S$4,$S$1,IF(MID(BK203,2,1)=$S$5,$S$1,IF(MID(BK203,2,1)=$S$6,$S$1,""))))))))))))))))))))))))))),"")</f>
        <v/>
      </c>
      <c r="BN203" t="str">
        <f t="shared" ref="BN203:BN210" si="765">IFERROR(IF(MID(BK203,3,1)=$EH$2,$EH$1,IF(MID(BK203,3,1)=$EH$3,$EH$1,IF(MID(BK203,3,1)=$EH$4,$EH$1,IF(MID(BK203,3,1)=$EH$2,$EH$1,IF(MID(BK203,3,1)=$EH$5,$EH$1,IF(MID(BK203,3,1)=$EH$6,$EH$1,IF(MID(BK203,3,1)=$EH$7,$EH$1,IF(MID(BK203,3,1)=$EH$8,$EH$1,IF(MID(BK203,3,1)=$EI$2,$EH$1,IF(MID(BK203,3,1)=$EI$3,$EH$1,IF(MID(BK203,3,1)=$EI$4,$EH$1,IF(MID(BK203,3,1)=$EI$5,$EH$1,IF(MID(BK203,3,1)=$EI$6,$EH$1,IF(MID(BK203,3,1)=$EI$7,$EH$1,IF(MID(BK203,3,1)=$EI$8,$EH$1,IF(MID(BK203,3,1)=$EJ$2,$EH$1,IF(MID(BK203,3,1)=$EJ$3,$EH$1,IF(MID(BK203,3,1)=$EJ$4,$EH$1,IF(MID(BK203,3,1)=$EJ$5,$EH$1,IF(MID(BK203,3,1)=$EJ$6,$EH$1,IF(MID(BK203,3,1)=$EJ$7,$EH$1,IF(MID(BK203,3,1)=$EJ$8,$EH$1,IF(MID(BK203,3,1)=$S$2,$S$1,IF(MID(BK203,3,1)=$S$3,$S$1,IF(MID(BK203,3,1)=$S$4,$S$1,IF(MID(BK203,3,1)=$S$5,$S$1,IF(MID(BK203,3,1)=$S$6,$S$1,""))))))))))))))))))))))))))),"")</f>
        <v/>
      </c>
      <c r="BO203" t="str">
        <f t="shared" ref="BO203:BO210" si="766">IFERROR(IF(MID(BK203,4,1)=$EH$2,$EH$1,IF(MID(BK203,4,1)=$EH$3,$EH$1,IF(MID(BK203,4,1)=$EH$4,$EH$1,IF(MID(BK203,4,1)=$EH$2,$EH$1,IF(MID(BK203,4,1)=$EH$5,$EH$1,IF(MID(BK203,4,1)=$EH$6,$EH$1,IF(MID(BK203,4,1)=$EH$7,$EH$1,IF(MID(BK203,4,1)=$EH$8,$EH$1,IF(MID(BK203,4,1)=$EI$2,$EH$1,IF(MID(BK203,4,1)=$EI$3,$EH$1,IF(MID(BK203,4,1)=$EI$4,$EH$1,IF(MID(BK203,4,1)=$EI$5,$EH$1,IF(MID(BK203,4,1)=$EI$6,$EH$1,IF(MID(BK203,4,1)=$EI$7,$EH$1,IF(MID(BK203,4,1)=$EI$8,$EH$1,IF(MID(BK203,4,1)=$EJ$2,$EH$1,IF(MID(BK203,4,1)=$EJ$3,$EH$1,IF(MID(BK203,4,1)=$EJ$4,$EH$1,IF(MID(BK203,4,1)=$EJ$5,$EH$1,IF(MID(BK203,4,1)=$EJ$6,$EH$1,IF(MID(BK203,4,1)=$EJ$7,$EH$1,IF(MID(BK203,4,1)=$EJ$8,$EH$1,IF(MID(BK203,4,1)=$S$2,$S$1,IF(MID(BK203,4,1)=$S$3,$S$1,IF(MID(BK203,4,1)=$S$4,$S$1,IF(MID(BK203,4,1)=$S$5,$S$1,IF(MID(BK203,4,1)=$S$6,$S$1,""))))))))))))))))))))))))))),"")</f>
        <v/>
      </c>
      <c r="BP203" t="str">
        <f t="shared" ref="BP203:BP210" si="767">IFERROR(IF(MID(BK203,5,1)=$EH$2,$EH$1,IF(MID(BK203,5,1)=$EH$3,$EH$1,IF(MID(BK203,5,1)=$EH$4,$EH$1,IF(MID(BK203,5,1)=$EH$2,$EH$1,IF(MID(BK203,5,1)=$EH$5,$EH$1,IF(MID(BK203,5,1)=$EH$6,$EH$1,IF(MID(BK203,5,1)=$EH$7,$EH$1,IF(MID(BK203,5,1)=$EH$8,$EH$1,IF(MID(BK203,5,1)=$EI$2,$EH$1,IF(MID(BK203,5,1)=$EI$3,$EH$1,IF(MID(BK203,5,1)=$EI$4,$EH$1,IF(MID(BK203,5,1)=$EI$5,$EH$1,IF(MID(BK203,5,1)=$EI$6,$EH$1,IF(MID(BK203,5,1)=$EI$7,$EH$1,IF(MID(BK203,5,1)=$EI$8,$EH$1,IF(MID(BK203,5,1)=$EJ$2,$EH$1,IF(MID(BK203,5,1)=$EJ$3,$EH$1,IF(MID(BK203,5,1)=$EJ$4,$EH$1,IF(MID(BK203,5,1)=$EJ$5,$EH$1,IF(MID(BK203,5,1)=$EJ$6,$EH$1,IF(MID(BK203,5,1)=$EJ$7,$EH$1,IF(MID(BK203,5,1)=$EJ$8,$EH$1,IF(MID(BK203,5,1)=$S$2,$S$1,IF(MID(BK203,5,1)=$S$3,$S$1,IF(MID(BK203,5,1)=$S$4,$S$1,IF(MID(BK203,5,1)=$S$5,$S$1,IF(MID(BK203,5,1)=$S$6,$S$1,""))))))))))))))))))))))))))),"")</f>
        <v/>
      </c>
      <c r="BQ203" t="str">
        <f t="shared" ref="BQ203:BQ210" si="768">IFERROR(IF(MID(BK203,6,1)=$EH$2,$EH$1,IF(MID(BK203,6,1)=$EH$3,$EH$1,IF(MID(BK203,6,1)=$EH$4,$EH$1,IF(MID(BK203,6,1)=$EH$2,$EH$1,IF(MID(BK203,6,1)=$EH$5,$EH$1,IF(MID(BK203,6,1)=$EH$6,$EH$1,IF(MID(BK203,6,1)=$EH$7,$EH$1,IF(MID(BK203,6,1)=$EH$8,$EH$1,IF(MID(BK203,6,1)=$EI$2,$EH$1,IF(MID(BK203,6,1)=$EI$3,$EH$1,IF(MID(BK203,6,1)=$EI$4,$EH$1,IF(MID(BK203,6,1)=$EI$5,$EH$1,IF(MID(BK203,6,1)=$EI$6,$EH$1,IF(MID(BK203,6,1)=$EI$7,$EH$1,IF(MID(BK203,6,1)=$EI$8,$EH$1,IF(MID(BK203,6,1)=$EJ$2,$EH$1,IF(MID(BK203,6,1)=$EJ$3,$EH$1,IF(MID(BK203,6,1)=$EJ$4,$EH$1,IF(MID(BK203,6,1)=$EJ$5,$EH$1,IF(MID(BK203,6,1)=$EJ$6,$EH$1,IF(MID(BK203,6,1)=$EJ$7,$EH$1,IF(MID(BK203,6,1)=$EJ$8,$EH$1,IF(MID(BK203,6,1)=$S$2,$S$1,IF(MID(BK203,6,1)=$S$3,$S$1,IF(MID(BK203,6,1)=$S$4,$S$1,IF(MID(BK203,6,1)=$S$5,$S$1,IF(MID(BK203,6,1)=$S$6,$S$1,""))))))))))))))))))))))))))),"")</f>
        <v/>
      </c>
      <c r="BR203" t="str">
        <f t="shared" ref="BR203:BR210" si="769">IFERROR(IF(MID(BK203,7,1)=$EH$2,$EH$1,IF(MID(BK203,7,1)=$EH$3,$EH$1,IF(MID(BK203,7,1)=$EH$4,$EH$1,IF(MID(BK203,7,1)=$EH$2,$EH$1,IF(MID(BK203,7,1)=$EH$5,$EH$1,IF(MID(BK203,7,1)=$EH$6,$EH$1,IF(MID(BK203,7,1)=$EH$7,$EH$1,IF(MID(BK203,7,1)=$EH$8,$EH$1,IF(MID(BK203,7,1)=$EI$2,$EH$1,IF(MID(BK203,7,1)=$EI$3,$EH$1,IF(MID(BK203,7,1)=$EI$4,$EH$1,IF(MID(BK203,7,1)=$EI$5,$EH$1,IF(MID(BK203,7,1)=$EI$6,$EH$1,IF(MID(BK203,7,1)=$EI$7,$EH$1,IF(MID(BK203,7,1)=$EI$8,$EH$1,IF(MID(BK203,7,1)=$EJ$2,$EH$1,IF(MID(BK203,7,1)=$EJ$3,$EH$1,IF(MID(BK203,7,1)=$EJ$4,$EH$1,IF(MID(BK203,7,1)=$EJ$5,$EH$1,IF(MID(BK203,7,1)=$EJ$6,$EH$1,IF(MID(BK203,7,1)=$EJ$7,$EH$1,IF(MID(BK203,7,1)=$EJ$8,$EH$1,IF(MID(BK203,7,1)=$S$2,$S$1,IF(MID(BK203,7,1)=$S$3,$S$1,IF(MID(BK203,7,1)=$S$4,$S$1,IF(MID(BK203,7,1)=$S$5,$S$1,IF(MID(BK203,7,1)=$S$6,$S$1,""))))))))))))))))))))))))))),"")</f>
        <v/>
      </c>
      <c r="BS203" t="str">
        <f t="shared" ref="BS203:BS210" si="770">IF(AND(BL203=$S$1,BM203=$EH$1),1,"")</f>
        <v/>
      </c>
      <c r="BT203" t="str">
        <f t="shared" ref="BT203:BT210" si="771">IF(AND(BM203=$S$1,BN203=$EH$1),1,"")</f>
        <v/>
      </c>
      <c r="BU203" t="str">
        <f t="shared" ref="BU203:BU210" si="772">IF(AND(BN203=$S$1,BO203=$EH$1),1,"")</f>
        <v/>
      </c>
      <c r="BV203" t="str">
        <f t="shared" ref="BV203:BV210" si="773">IF(AND(BO203=$S$1,BP203=$EH$1),1,"")</f>
        <v/>
      </c>
      <c r="BW203" t="str">
        <f t="shared" ref="BW203:BW210" si="774">IF(AND(BP203=$S$1,BQ203=$EH$1),1,"")</f>
        <v/>
      </c>
      <c r="BX203" t="str">
        <f t="shared" ref="BX203:BX210" si="775">IF(AND(BQ203=$S$1,BR203=$EH$1),1,"")</f>
        <v/>
      </c>
      <c r="BY203">
        <f t="shared" si="594"/>
        <v>0</v>
      </c>
      <c r="BZ203">
        <f t="shared" si="617"/>
        <v>0</v>
      </c>
      <c r="CA203" t="str">
        <f t="shared" ref="CA203:CA210" si="776">IF(AND(RIGHT(BK203,5)=$BZ$3,BY203&gt;0),LEFT(BK203,BZ203-3),IF(AND(BY203&gt;0,RIGHT(BK203,5)=$BZ$4),LEFT(BK203,BZ203-5),IF(AND(BY203&gt;0,RIGHT(BK203,5)=$BZ$5),LEFT(BK203,BZ203-3),IF(AND(BY203&gt;0,RIGHT(BK203,5)=$BZ$6),LEFT(BK203,BZ203-3),IF(AND(BY203&gt;0,RIGHT(BK203,4)=$BZ$7),LEFT(BK203,BZ203-2),IF(AND(BY203&gt;0,RIGHT(BK203,3)=$BZ$8),LEFT(BK203,BZ203-3),IF(AND(BY203&gt;0,RIGHT(BK203,4)=$BZ$9),LEFT(BK203,BZ203-4),"")))))))</f>
        <v/>
      </c>
      <c r="CB203" t="str">
        <f t="shared" si="595"/>
        <v/>
      </c>
      <c r="CC203" t="str">
        <f t="shared" si="596"/>
        <v/>
      </c>
      <c r="CD203" t="str">
        <f t="shared" ref="CD203:CD210" si="777">IF(RIGHT(CB203,2)=$DC$3,LEFT(CB203,DF203-2),IF(RIGHT(CB203,4)=$DC$4,LEFT(CB203,DF203-4),IF(RIGHT(CB203,4)=$DC$5,LEFT(CB203,DF203-4),IF(RIGHT(CB203,2)=$DC$6,LEFT(CB203,DF203-2),IF(RIGHT(CB203,2)=$DC$7,LEFT(CB203,LEN(CB203)-2),IF(RIGHT(CB203,4)=$DC$8,LEFT(CB203,DF203-4),IF(RIGHT(CB203,4)=$DC$9,LEFT(CB203,DF203-4),IF(RIGHT(CB203,3)=$DE$3,LEFT(CB203,DF203-3),IF(RIGHT(CB203,5)=$DE$4,LEFT(CB203,DF203-5),IF(RIGHT(CB203,4)=$DE$5,LEFT(CB203,DF203-4),IF(RIGHT(CB203,3)=$DE$6,LEFT(CB203,DF203-3),IF(RIGHT(CB203,2)=$DE$7,LEFT(CB203,DF203-2),IF(RIGHT(CB203,3)=$DE$8,LEFT(CB203,DF203-3),IF(RIGHT(CB203,3)=$DE$9,LEFT(CB203,DF203-3),IF(RIGHT(CB203,3)=$DG$3,LEFT(CB203,DF203-3),IF(RIGHT(CB203,3)=$DG$4,LEFT(CB203,DF203-3),IF(RIGHT(CB203,3)=$DG$5,LEFT(CB203,DF203-3),IF(RIGHT(CB203,3)=$DG$6,LEFT(CB203,DF203-3),IF(RIGHT(CB203,4)=$DG$7,LEFT(CB203,DF203),IF(RIGHT(CB203,4)=$DG$8,LEFT(CB203,LEN(CB203)),CC203))))))))))))))))))))</f>
        <v/>
      </c>
      <c r="CE203" t="str">
        <f t="shared" ref="CE203:CE210" si="778">LEFT(CD203)</f>
        <v/>
      </c>
      <c r="CF203" t="str">
        <f t="shared" ref="CF203:CF210" si="779">MID(CD203,2,1)</f>
        <v/>
      </c>
      <c r="CG203" t="str">
        <f t="shared" ref="CG203:CG210" si="780">MID(CD203,3,1)</f>
        <v/>
      </c>
      <c r="CH203" t="str">
        <f t="shared" ref="CH203:CH210" si="781">MID(CD203,4,1)</f>
        <v/>
      </c>
      <c r="CI203" t="str">
        <f t="shared" ref="CI203:CI210" si="782">MID(CD203,5,1)</f>
        <v/>
      </c>
      <c r="CJ203" t="str">
        <f t="shared" ref="CJ203:CJ210" si="783">MID(CD203,6,1)</f>
        <v/>
      </c>
      <c r="CK203" t="str">
        <f t="shared" ref="CK203:CK210" si="784">MID(CD203,7,1)</f>
        <v/>
      </c>
      <c r="CL203" t="str">
        <f t="shared" ref="CL203:CL210" si="785">MID(CD203,8,1)</f>
        <v/>
      </c>
      <c r="CM203" t="str">
        <f t="shared" ref="CM203:CM210" si="786">MID(CD203,9,1)</f>
        <v/>
      </c>
      <c r="CN203" t="str">
        <f t="shared" ref="CN203:CN210" si="787">MID(CD203,10,1)</f>
        <v/>
      </c>
      <c r="CO203" t="str">
        <f t="shared" ref="CO203:CO210" si="788">IF(OR(CE203=$S$2,G203=$S$3,CE203=$S$4,CE203=$S$5,CE203=$S$6),"v",IF(OR(CE203=$EH$2,CE203=$EH$3,CE203=$EH$4,CE203=$EH$5,CE203=$EH$6,CE203=$EH$7,CE203=$EH$8,CE203=$EI$2,CE203=$EI$3,CE203=$EI$4,CE203=$EI$5,CE203=$EI$6,CE203=$EI$7,CE203=$EI$8,CE203=$EJ$2,CE203=$EJ$3,CE203=$EJ$4,CE203=$EJ$5,CE203=$EJ$6,CE203=$EJ$7,CE203=$EJ$8),"c",""))</f>
        <v/>
      </c>
      <c r="CP203" t="str">
        <f t="shared" ref="CP203:CP210" si="789">IF(OR(CF203=$S$2,H203=$S$3,CF203=$S$4,CF203=$S$5,CF203=$S$6),"v",IF(OR(CF203=$EH$2,CF203=$EH$3,CF203=$EH$4,CF203=$EH$5,CF203=$EH$6,CF203=$EH$7,CF203=$EH$8,CF203=$EI$2,CF203=$EI$3,CF203=$EI$4,CF203=$EI$5,CF203=$EI$6,CF203=$EI$7,CF203=$EI$8,CF203=$EJ$2,CF203=$EJ$3,CF203=$EJ$4,CF203=$EJ$5,CF203=$EJ$6,CF203=$EJ$7,CF203=$EJ$8),"c",""))</f>
        <v/>
      </c>
      <c r="CQ203" t="str">
        <f t="shared" ref="CQ203:CQ210" si="790">IF(OR(CG203=$S$2,I203=$S$3,CG203=$S$4,CG203=$S$5,CG203=$S$6),"v",IF(OR(CG203=$EH$2,CG203=$EH$3,CG203=$EH$4,CG203=$EH$5,CG203=$EH$6,CG203=$EH$7,CG203=$EH$8,CG203=$EI$2,CG203=$EI$3,CG203=$EI$4,CG203=$EI$5,CG203=$EI$6,CG203=$EI$7,CG203=$EI$8,CG203=$EJ$2,CG203=$EJ$3,CG203=$EJ$4,CG203=$EJ$5,CG203=$EJ$6,CG203=$EJ$7,CG203=$EJ$8),"c",""))</f>
        <v/>
      </c>
      <c r="CR203" t="str">
        <f t="shared" ref="CR203:CR210" si="791">IF(OR(CH203=$S$2,J203=$S$3,CH203=$S$4,CH203=$S$5,CH203=$S$6),"v",IF(OR(CH203=$EH$2,CH203=$EH$3,CH203=$EH$4,CH203=$EH$5,CH203=$EH$6,CH203=$EH$7,CH203=$EH$8,CH203=$EI$2,CH203=$EI$3,CH203=$EI$4,CH203=$EI$5,CH203=$EI$6,CH203=$EI$7,CH203=$EI$8,CH203=$EJ$2,CH203=$EJ$3,CH203=$EJ$4,CH203=$EJ$5,CH203=$EJ$6,CH203=$EJ$7,CH203=$EJ$8),"c",""))</f>
        <v/>
      </c>
      <c r="CS203" t="str">
        <f t="shared" ref="CS203:CS210" si="792">IF(OR(CI203=$S$2,K203=$S$3,CI203=$S$4,CI203=$S$5,CI203=$S$6),"v",IF(OR(CI203=$EH$2,CI203=$EH$3,CI203=$EH$4,CI203=$EH$5,CI203=$EH$6,CI203=$EH$7,CI203=$EH$8,CI203=$EI$2,CI203=$EI$3,CI203=$EI$4,CI203=$EI$5,CI203=$EI$6,CI203=$EI$7,CI203=$EI$8,CI203=$EJ$2,CI203=$EJ$3,CI203=$EJ$4,CI203=$EJ$5,CI203=$EJ$6,CI203=$EJ$7,CI203=$EJ$8),"c",""))</f>
        <v/>
      </c>
      <c r="CT203" t="str">
        <f t="shared" ref="CT203:CT210" si="793">IF(OR(CJ203=$S$2,L203=$S$3,CJ203=$S$4,CJ203=$S$5,CJ203=$S$6),"v",IF(OR(CJ203=$EH$2,CJ203=$EH$3,CJ203=$EH$4,CJ203=$EH$5,CJ203=$EH$6,CJ203=$EH$7,CJ203=$EH$8,CJ203=$EI$2,CJ203=$EI$3,CJ203=$EI$4,CJ203=$EI$5,CJ203=$EI$6,CJ203=$EI$7,CJ203=$EI$8,CJ203=$EJ$2,CJ203=$EJ$3,CJ203=$EJ$4,CJ203=$EJ$5,CJ203=$EJ$6,CJ203=$EJ$7,CJ203=$EJ$8),"c",""))</f>
        <v/>
      </c>
      <c r="CU203" t="str">
        <f t="shared" ref="CU203:CU210" si="794">IF(OR(CK203=$S$2,M203=$S$3,CK203=$S$4,CK203=$S$5,CK203=$S$6),"v",IF(OR(CK203=$EH$2,CK203=$EH$3,CK203=$EH$4,CK203=$EH$5,CK203=$EH$6,CK203=$EH$7,CK203=$EH$8,CK203=$EI$2,CK203=$EI$3,CK203=$EI$4,CK203=$EI$5,CK203=$EI$6,CK203=$EI$7,CK203=$EI$8,CK203=$EJ$2,CK203=$EJ$3,CK203=$EJ$4,CK203=$EJ$5,CK203=$EJ$6,CK203=$EJ$7,CK203=$EJ$8),"c",""))</f>
        <v/>
      </c>
      <c r="CV203" t="str">
        <f t="shared" ref="CV203:CV210" si="795">IF(OR(CL203=$S$2,N203=$S$3,CL203=$S$4,CL203=$S$5,CL203=$S$6),"v",IF(OR(CL203=$EH$2,CL203=$EH$3,CL203=$EH$4,CL203=$EH$5,CL203=$EH$6,CL203=$EH$7,CL203=$EH$8,CL203=$EI$2,CL203=$EI$3,CL203=$EI$4,CL203=$EI$5,CL203=$EI$6,CL203=$EI$7,CL203=$EI$8,CL203=$EJ$2,CL203=$EJ$3,CL203=$EJ$4,CL203=$EJ$5,CL203=$EJ$6,CL203=$EJ$7,CL203=$EJ$8),"c",""))</f>
        <v/>
      </c>
      <c r="CW203" t="str">
        <f t="shared" si="618"/>
        <v/>
      </c>
      <c r="CX203" t="str">
        <f t="shared" si="619"/>
        <v/>
      </c>
      <c r="CY203" t="str">
        <f t="shared" si="620"/>
        <v/>
      </c>
      <c r="CZ203" t="str">
        <f t="shared" si="621"/>
        <v/>
      </c>
      <c r="DA203" t="str">
        <f t="shared" si="622"/>
        <v/>
      </c>
      <c r="DB203" t="str">
        <f t="shared" si="623"/>
        <v/>
      </c>
      <c r="DC203" t="str">
        <f t="shared" si="624"/>
        <v/>
      </c>
      <c r="DD203" t="str">
        <f t="shared" si="625"/>
        <v/>
      </c>
      <c r="DE203">
        <f t="shared" si="626"/>
        <v>0</v>
      </c>
      <c r="DF203">
        <f t="shared" ref="DF203:DF210" si="796">LEN(CB203)</f>
        <v>0</v>
      </c>
      <c r="DG203" t="str">
        <f t="shared" ref="DG203:DG210" si="797">IF(AND(DE203&gt;1,RIGHT(CB203,2)=$DC$3),LEFT(CB203,DF203-2),IF(AND(DE203&gt;1,RIGHT(CB203,4)=$DC$4),LEFT(CB203,DF203-4),IF(AND(DE203&gt;1,RIGHT(CB203,4)=$DC$5),LEFT(CB203,DF203-4),IF(AND(DE203&gt;1,RIGHT(CB203,2)=$DC$6),LEFT(CB203,DF203-2),IF(AND(DE203&gt;1,RIGHT(CB203,2)=$DC$7),LEFT(CB203,LEN(CB203)-2),IF(AND(DE203&gt;1,RIGHT(CB203,4)=$DC$8),LEFT(CB203,DF203-4),IF(AND(DE203&gt;1,RIGHT(CB203,4)=$DC$9),LEFT(CB203,DF203-4),IF(AND(DE203&gt;1,RIGHT(CB203,3)=$DE$3),LEFT(CB203,DF203-3),IF(AND(DE203&gt;1,RIGHT(CB203,5)=$DE$4),LEFT(CB203,DF203-5),IF(AND(DE203&gt;1,RIGHT(CB203,4)=$DE$5),LEFT(CB203,DF203-4),IF(AND(DE203&gt;1,RIGHT(CB203,3)=$DE$6),LEFT(CB203,DF203-3),IF(AND(DE203&gt;1,RIGHT(CB203,2)=$DE$7),LEFT(CB203,DF203-2),IF(AND(DE203&gt;1,RIGHT(CB203,3)=$DE$8),LEFT(CB203,DF203-3),IF(AND(DE203&gt;1,RIGHT(CB203,3)=$DE$9),LEFT(CB203,DF203-3),IF(AND(DE203&gt;1,RIGHT(CB203,3)=$DG$3),LEFT(CB203,DF203-3),IF(AND(DE203&gt;1,RIGHT(CB203,3)=$DG$4),LEFT(CB203,DF203-3),IF(AND(DE203&gt;1,RIGHT(CB203,3)=$DG$5),LEFT(CB203,DF203-3),IF(AND(DE203&gt;1,RIGHT(CB203,3)=$DG$6),LEFT(CB203,DF203-3),IF(AND(RIGHT(CB203,4)=$DG$7,DE203&gt;1),LEFT(CB203,DF203-3),IF(AND(RIGHT(CB203,4)=$DG$8,DE203&gt;1),LEFT(CB203,LEN(CB203)-3),""))))))))))))))))))))</f>
        <v/>
      </c>
      <c r="DH203" t="str">
        <f t="shared" si="597"/>
        <v/>
      </c>
      <c r="DI203" t="str">
        <f t="shared" si="598"/>
        <v/>
      </c>
      <c r="DJ203" t="str">
        <f t="shared" si="599"/>
        <v/>
      </c>
      <c r="DK203" t="str">
        <f t="shared" si="600"/>
        <v/>
      </c>
      <c r="DL203" t="str">
        <f t="shared" si="601"/>
        <v/>
      </c>
      <c r="DM203" t="str">
        <f t="shared" si="602"/>
        <v/>
      </c>
      <c r="DN203" t="str">
        <f t="shared" si="603"/>
        <v/>
      </c>
      <c r="DO203" t="str">
        <f t="shared" si="604"/>
        <v/>
      </c>
      <c r="DP203" t="str">
        <f t="shared" si="605"/>
        <v/>
      </c>
      <c r="DQ203" t="str">
        <f t="shared" ref="DQ203:DQ210" si="798">IF(OR(DI203=$S$2,DI203=$S$3,DI203=$S$4,DI203=$S$5,DI203=$S$6),"v",IF(OR(DI203=$EH$2,DI203=$EH$3,DI203=$EH$4,DI203=$EH$5,DI203=$EH$6,DI203=$EH$7,DI203=$EH$8,DI203=$EI$2,DI203=$EI$3,DI203=$EI$4,DI203=$EI$5,DI203=$EI$6,DI203=$EI$7,DI203=$EI$8,DI203=$EJ$2,DI203=$EJ$3,DI203=$EJ$4,DI203=$EJ$5,DI203=$EJ$6,DI203=$EJ$7,DI203=$EJ$8),"c",""))</f>
        <v/>
      </c>
      <c r="DR203" t="str">
        <f t="shared" ref="DR203:DR210" si="799">IF(OR(DJ203=$S$2,DJ203=$S$3,DJ203=$S$4,DJ203=$S$5,DJ203=$S$6),"v",IF(OR(DJ203=$EH$2,DJ203=$EH$3,DJ203=$EH$4,DJ203=$EH$5,DJ203=$EH$6,DJ203=$EH$7,DJ203=$EH$8,DJ203=$EI$2,DJ203=$EI$3,DJ203=$EI$4,DJ203=$EI$5,DJ203=$EI$6,DJ203=$EI$7,DJ203=$EI$8,DJ203=$EJ$2,DJ203=$EJ$3,DJ203=$EJ$4,DJ203=$EJ$5,DJ203=$EJ$6,DJ203=$EJ$7,DJ203=$EJ$8),"c",""))</f>
        <v/>
      </c>
      <c r="DS203" t="str">
        <f t="shared" ref="DS203:DS210" si="800">IF(OR(DK203=$S$2,DK203=$S$3,DK203=$S$4,DK203=$S$5,DK203=$S$6),"v",IF(OR(DK203=$EH$2,DK203=$EH$3,DK203=$EH$4,DK203=$EH$5,DK203=$EH$6,DK203=$EH$7,DK203=$EH$8,DK203=$EI$2,DK203=$EI$3,DK203=$EI$4,DK203=$EI$5,DK203=$EI$6,DK203=$EI$7,DK203=$EI$8,DK203=$EJ$2,DK203=$EJ$3,DK203=$EJ$4,DK203=$EJ$5,DK203=$EJ$6,DK203=$EJ$7,DK203=$EJ$8),"c",""))</f>
        <v/>
      </c>
      <c r="DT203" t="str">
        <f t="shared" ref="DT203:DT210" si="801">IF(OR(DL203=$S$2,DL203=$S$3,DL203=$S$4,DL203=$S$5,DL203=$S$6),"v",IF(OR(DL203=$EH$2,DL203=$EH$3,DL203=$EH$4,DL203=$EH$5,DL203=$EH$6,DL203=$EH$7,DL203=$EH$8,DL203=$EI$2,DL203=$EI$3,DL203=$EI$4,DL203=$EI$5,DL203=$EI$6,DL203=$EI$7,DL203=$EI$8,DL203=$EJ$2,DL203=$EJ$3,DL203=$EJ$4,DL203=$EJ$5,DL203=$EJ$6,DL203=$EJ$7,DL203=$EJ$8),"c",""))</f>
        <v/>
      </c>
      <c r="DU203" t="str">
        <f t="shared" ref="DU203:DU210" si="802">IF(OR(DM203=$S$2,DM203=$S$3,DM203=$S$4,DM203=$S$5,DM203=$S$6),"v",IF(OR(DM203=$EH$2,DM203=$EH$3,DM203=$EH$4,DM203=$EH$5,DM203=$EH$6,DM203=$EH$7,DM203=$EH$8,DM203=$EI$2,DM203=$EI$3,DM203=$EI$4,DM203=$EI$5,DM203=$EI$6,DM203=$EI$7,DM203=$EI$8,DM203=$EJ$2,DM203=$EJ$3,DM203=$EJ$4,DM203=$EJ$5,DM203=$EJ$6,DM203=$EJ$7,DM203=$EJ$8),"c",""))</f>
        <v/>
      </c>
      <c r="DV203" t="str">
        <f t="shared" ref="DV203:DV210" si="803">IF(OR(DN203=$S$2,DN203=$S$3,DN203=$S$4,DN203=$S$5,DN203=$S$6),"v",IF(OR(DN203=$EH$2,DN203=$EH$3,DN203=$EH$4,DN203=$EH$5,DN203=$EH$6,DN203=$EH$7,DN203=$EH$8,DN203=$EI$2,DN203=$EI$3,DN203=$EI$4,DN203=$EI$5,DN203=$EI$6,DN203=$EI$7,DN203=$EI$8,DN203=$EJ$2,DN203=$EJ$3,DN203=$EJ$4,DN203=$EJ$5,DN203=$EJ$6,DN203=$EJ$7,DN203=$EJ$8),"c",""))</f>
        <v/>
      </c>
      <c r="DW203" t="str">
        <f t="shared" ref="DW203:DW210" si="804">IF(OR(DO203=$S$2,DO203=$S$3,DO203=$S$4,DO203=$S$5,DO203=$S$6),"v",IF(OR(DO203=$EH$2,DO203=$EH$3,DO203=$EH$4,DO203=$EH$5,DO203=$EH$6,DO203=$EH$7,DO203=$EH$8,DO203=$EI$2,DO203=$EI$3,DO203=$EI$4,DO203=$EI$5,DO203=$EI$6,DO203=$EI$7,DO203=$EI$8,DO203=$EJ$2,DO203=$EJ$3,DO203=$EJ$4,DO203=$EJ$5,DO203=$EJ$6,DO203=$EJ$7,DO203=$EJ$8),"c",""))</f>
        <v/>
      </c>
      <c r="DX203" t="str">
        <f t="shared" ref="DX203:DX210" si="805">IF(OR(DP203=$S$2,DP203=$S$3,DP203=$S$4,DP203=$S$5,DP203=$S$6),"v",IF(OR(DP203=$EH$2,DP203=$EH$3,DP203=$EH$4,DP203=$EH$5,DP203=$EH$6,DP203=$EH$7,DP203=$EH$8,DP203=$EI$2,DP203=$EI$3,DP203=$EI$4,DP203=$EI$5,DP203=$EI$6,DP203=$EI$7,DP203=$EI$8,DP203=$EJ$2,DP203=$EJ$3,DP203=$EJ$4,DP203=$EJ$5,DP203=$EJ$6,DP203=$EJ$7,DP203=$EJ$8),"c",""))</f>
        <v/>
      </c>
      <c r="DY203" t="str">
        <f t="shared" si="627"/>
        <v/>
      </c>
      <c r="DZ203" t="str">
        <f t="shared" si="628"/>
        <v/>
      </c>
      <c r="EA203" t="str">
        <f t="shared" si="629"/>
        <v/>
      </c>
      <c r="EB203" t="str">
        <f t="shared" si="630"/>
        <v/>
      </c>
      <c r="EC203" t="str">
        <f t="shared" si="631"/>
        <v/>
      </c>
      <c r="ED203" t="str">
        <f t="shared" si="632"/>
        <v/>
      </c>
      <c r="EE203" t="str">
        <f t="shared" si="633"/>
        <v/>
      </c>
      <c r="EF203" t="str">
        <f t="shared" si="634"/>
        <v/>
      </c>
      <c r="EG203">
        <f t="shared" si="615"/>
        <v>0</v>
      </c>
      <c r="EH203" t="str">
        <f t="shared" si="606"/>
        <v/>
      </c>
      <c r="EI203" t="b">
        <f t="shared" ref="EI203:EI210" si="806">IFERROR(IF(LEFT(EH203,1)=$EH$2,$EH$1,IF(LEFT(EH203,1)=$EH$3,$EH$1,IF(LEFT(EH203,1)=$EH$4,$EH$1,IF(LEFT(EH203,1)=$EH$2,$EH$1,IF(LEFT(EH203,1)=$EH$5,$EH$1,IF(LEFT(EH203,1)=$EH$6,$EH$1,IF(LEFT(EH203,1)=$EH$7,$EH$1,IF(LEFT(EH203,1)=$EH$8,$EH$1,IF(LEFT(EH203,1)=$EI$2,$EH$1,IF(LEFT(EH203,1)=$EI$3,$EH$1,IF(LEFT(EH203,1)=$EI$4,$EH$1,IF(LEFT(EH203,1)=$EI$5,$EH$1,IF(LEFT(EH203,1)=$EI$6,$EH$1,IF(LEFT(EH203,1)=$EI$7,$EH$1,IF(LEFT(EH203,1)=$EI$8,$EH$1,IF(LEFT(EH203,1)=$EJ$2,$EH$1,IF(LEFT(EH203,1)=$EJ$3,$EH$1,IF(LEFT(EH203,1)=$EJ$4,$EH$1,IF(LEFT(EH203,1)=$EJ$5,$EH$1,IF(LEFT(EH203,1)=$EJ$6,$EH$1,IF(LEFT(EH203,1)=$EJ$7,$EH$1,IF(LEFT(EH203,1)=$EJ$8,$EH$1,IF(LEFT(EH203,1)=$S$2,$S$1,IF(LEFT(EH203,1)=$S$3,$S$1,IF(LEFT(EH203,1)=$S$4,$S$1,IF(LEFT(EH203,1)=$S$5,$S$1,IF(LEFT(EH203,1)=$S$6,$S$1))))))))))))))))))))))))))),"")</f>
        <v>0</v>
      </c>
      <c r="EJ203" t="b">
        <f t="shared" ref="EJ203:EJ210" si="807">IFERROR(IF(MID(EH203,2,1)=$EH$2,$EH$1,IF(MID(EH203,2,1)=$EH$3,$EH$1,IF(MID(EH203,2,1)=$EH$4,$EH$1,IF(MID(EH203,2,1)=$EH$2,$EH$1,IF(MID(EH203,2,1)=$EH$5,$EH$1,IF(MID(EH203,2,1)=$EH$6,$EH$1,IF(MID(EH203,2,1)=$EH$7,$EH$1,IF(MID(EH203,2,1)=$EH$8,$EH$1,IF(MID(EH203,2,1)=$EI$2,$EH$1,IF(MID(EH203,2,1)=$EI$3,$EH$1,IF(MID(EH203,2,1)=$EI$4,$EH$1,IF(MID(EH203,2,1)=$EI$5,$EH$1,IF(MID(EH203,2,1)=$EI$6,$EH$1,IF(MID(EH203,2,1)=$EI$7,$EH$1,IF(MID(EH203,2,1)=$EI$8,$EH$1,IF(MID(EH203,2,1)=$EJ$2,$EH$1,IF(MID(EH203,2,1)=$EJ$3,$EH$1,IF(MID(EH203,2,1)=$EJ$4,$EH$1,IF(MID(EH203,2,1)=$EJ$5,$EH$1,IF(MID(EH203,2,1)=$EJ$6,$EH$1,IF(MID(EH203,2,1)=$EJ$7,$EH$1,IF(MID(EH203,2,1)=$EJ$8,$EH$1,IF(MID(EH203,2,1)=$S$2,$S$1,IF(MID(EH203,2,1)=$S$3,$S$1,IF(MID(EH203,2,1)=$S$4,$S$1,IF(MID(EH203,2,1)=$S$5,$S$1,IF(MID(EH203,2,1)=$S$6,$S$1))))))))))))))))))))))))))),"")</f>
        <v>0</v>
      </c>
      <c r="EK203" t="b">
        <f t="shared" ref="EK203:EK210" si="808">IFERROR(IF(RIGHT(EH203,1)=$EH$2,$EH$1,IF(RIGHT(EH203,1)=$EH$3,"",IF(RIGHT(EH203,1)=$EH$4,$EH$1,IF(RIGHT(EH203,1)=$EH$2,$EH$1,IF(RIGHT(EH203,1)=$EH$5,$EH$1,IF(RIGHT(EH203,1)=$EH$6,"",IF(RIGHT(EH203,1)=$EH$7,$EH$1,IF(RIGHT(EH203,1)=$EH$8,$EH$1,IF(RIGHT(EH203,1)=$EI$2,$EH$1,IF(RIGHT(EH203,1)=$EI$3,$EH$1,IF(RIGHT(EH203,1)=$EI$4,$EH$1,IF(RIGHT(EH203,1)=$EI$5,$EH$1,IF(RIGHT(EH203,1)=$EI$6,$EH$1,IF(RIGHT(EH203,1)=$EI$7,$EH$1,IF(RIGHT(EH203,1)=$EI$8,$EH$1,IF(RIGHT(EH203,1)=$EJ$2,$EH$1,IF(RIGHT(EH203,1)=$EJ$3,"",IF(RIGHT(EH203,1)=$EJ$4,$EH$1,IF(RIGHT(EH203,1)=$EJ$5,$EH$1,IF(RIGHT(EH203,1)=$EJ$6,$EH$1,IF(RIGHT(EH203,1)=$EJ$7,$EH$1,IF(RIGHT(EH203,1)=$EJ$8,$EH$1,IF(RIGHT(EH203,1)=$S$2,$S$1,IF(RIGHT(EH203,1)=$S$3,$S$1,IF(RIGHT(EH203,1)=$S$4,$S$1,IF(RIGHT(EH203,1)=$S$5,$S$1,IF(RIGHT(EH203,1)=$S$6,$S$1))))))))))))))))))))))))))),"")</f>
        <v>0</v>
      </c>
      <c r="EL203" t="str">
        <f t="shared" si="607"/>
        <v>FALSEFALSEFALSE</v>
      </c>
      <c r="EM203" t="str">
        <f t="shared" si="608"/>
        <v/>
      </c>
      <c r="EN203" t="str">
        <f t="shared" si="609"/>
        <v/>
      </c>
      <c r="EO203" t="str">
        <f t="shared" ref="EO203:EO210" si="809">IF(AND(RIGHT(EN203,2)=$EL$2,EG203&gt;1),LEFT(EN203,LEN(EN203)-1),IF(AND(RIGHT(EN203,2)=$EL$8,EG203&gt;1),LEFT(EN203,LEN(EN203)-1),""))</f>
        <v/>
      </c>
      <c r="EP203" t="str">
        <f t="shared" ref="EP203:EP210" si="810">IF(AND(RIGHT(EN203,2)=$EL$2,EG203&gt;1),LEFT(EN203,LEN(EN203)-1),IF(AND(RIGHT(EN203,2)=$EL$8,EG203&gt;1),LEFT(EN203,LEN(EN203)-1),EN203))</f>
        <v/>
      </c>
      <c r="EQ203" t="str">
        <f t="shared" si="616"/>
        <v/>
      </c>
    </row>
    <row r="204" spans="1:147" x14ac:dyDescent="0.2">
      <c r="A204" t="str">
        <f t="shared" si="718"/>
        <v/>
      </c>
      <c r="B204" s="6" t="str">
        <f t="shared" si="635"/>
        <v/>
      </c>
      <c r="C204" t="str">
        <f t="shared" si="611"/>
        <v/>
      </c>
      <c r="D204" s="8" t="str">
        <f t="shared" si="612"/>
        <v/>
      </c>
      <c r="E204" s="9" t="str">
        <f t="shared" si="719"/>
        <v/>
      </c>
      <c r="F204" s="8" t="str">
        <f t="shared" ref="F204:F210" si="811">IF(LEN(E204)&gt;0,LEN(B204),IF(LEN(B204)=0,""))</f>
        <v/>
      </c>
      <c r="G204" t="str">
        <f t="shared" si="720"/>
        <v/>
      </c>
      <c r="H204" t="str">
        <f t="shared" si="721"/>
        <v/>
      </c>
      <c r="I204" t="str">
        <f t="shared" si="722"/>
        <v/>
      </c>
      <c r="J204" t="str">
        <f t="shared" si="723"/>
        <v/>
      </c>
      <c r="K204" t="str">
        <f t="shared" si="724"/>
        <v/>
      </c>
      <c r="L204" t="str">
        <f t="shared" si="725"/>
        <v/>
      </c>
      <c r="M204" t="str">
        <f t="shared" si="726"/>
        <v/>
      </c>
      <c r="N204" t="str">
        <f t="shared" si="727"/>
        <v/>
      </c>
      <c r="O204" t="str">
        <f t="shared" si="728"/>
        <v/>
      </c>
      <c r="P204" t="str">
        <f t="shared" si="729"/>
        <v/>
      </c>
      <c r="Q204" t="str">
        <f t="shared" si="730"/>
        <v/>
      </c>
      <c r="R204" t="str">
        <f t="shared" si="731"/>
        <v/>
      </c>
      <c r="S204" t="str">
        <f t="shared" si="733"/>
        <v/>
      </c>
      <c r="T204">
        <f t="shared" si="732"/>
        <v>0</v>
      </c>
      <c r="U204" t="str">
        <f t="shared" si="734"/>
        <v/>
      </c>
      <c r="V204" t="str">
        <f t="shared" si="735"/>
        <v/>
      </c>
      <c r="W204" t="str">
        <f t="shared" si="736"/>
        <v/>
      </c>
      <c r="X204" t="str">
        <f t="shared" si="737"/>
        <v/>
      </c>
      <c r="Y204" t="str">
        <f t="shared" si="738"/>
        <v/>
      </c>
      <c r="Z204" t="str">
        <f t="shared" si="739"/>
        <v/>
      </c>
      <c r="AA204" t="str">
        <f t="shared" ref="AA204:AA210" si="812">IF(RIGHT(S204,1)=$EH$2,$EH$1,IF(RIGHT(S204,1)=$EH$3,$EH$1,IF(RIGHT(S204,1)=$EH$4,$EH$1,IF(RIGHT(S204,1)=$EH$2,$EH$1,IF(RIGHT(S204,1)=$EH$5,$EH$1,IF(RIGHT(S204,1)=$EH$6,$EH$1,IF(RIGHT(S204,1)=$EH$7,$EH$1,IF(RIGHT(S204,1)=$EH$8,$EH$1,IF(RIGHT(S204,1)=$EI$2,$EH$1,IF(RIGHT(S204,1)=$EI$3,$EH$1,IF(RIGHT(S204,1)=$EI$4,$EH$1,IF(RIGHT(S204,1)=$EI$5,$EH$1,IF(RIGHT(S204,1)=$EI$6,$EH$1,IF(RIGHT(S204,1)=$EI$7,$EH$1,IF(RIGHT(S204,1)=$EI$8,$EH$1,IF(RIGHT(S204,1)=$EJ$2,$EH$1,IF(RIGHT(S204,1)=$EJ$3,$EH$1,IF(RIGHT(S204,1)=$EJ$4,$EH$1,IF(RIGHT(S204,1)=$EJ$5,$EH$1,IF(RIGHT(S204,1)=$EJ$6,$EH$1,IF(RIGHT(S204,1)=$EJ$7,$EH$1,IF(RIGHT(S204,1)=$EJ$8,$EH$1,IF(RIGHT(S204,1)=$S$2,$S$1,IF(RIGHT(S204,1)=$S$3,$S$1,IF(RIGHT(S204,1)=$S$4,$S$1,IF(RIGHT(S204,1)=$S$5,$S$1,IF(RIGHT(S204,1)=$S$6,$S$1,"")))))))))))))))))))))))))))</f>
        <v/>
      </c>
      <c r="AC204" t="str">
        <f t="shared" si="740"/>
        <v/>
      </c>
      <c r="AD204" t="str">
        <f t="shared" si="741"/>
        <v/>
      </c>
      <c r="AE204" t="str">
        <f t="shared" si="742"/>
        <v/>
      </c>
      <c r="AF204" t="str">
        <f t="shared" si="743"/>
        <v/>
      </c>
      <c r="AG204" t="str">
        <f t="shared" si="744"/>
        <v/>
      </c>
      <c r="AH204" t="str">
        <f t="shared" si="745"/>
        <v/>
      </c>
      <c r="AI204" t="str">
        <f t="shared" si="746"/>
        <v/>
      </c>
      <c r="AJ204" t="str">
        <f t="shared" si="747"/>
        <v/>
      </c>
      <c r="AK204" t="str">
        <f t="shared" si="748"/>
        <v/>
      </c>
      <c r="AL204">
        <f t="shared" ref="AL204:AL210" si="813">SUM(AF204:AK204)</f>
        <v>0</v>
      </c>
      <c r="AM204" t="str">
        <f t="shared" si="749"/>
        <v/>
      </c>
      <c r="AN204" t="str">
        <f t="shared" si="750"/>
        <v/>
      </c>
      <c r="AO204" t="str">
        <f t="shared" si="751"/>
        <v/>
      </c>
      <c r="AP204" t="str">
        <f t="shared" si="614"/>
        <v/>
      </c>
      <c r="AQ204" t="b">
        <f t="shared" si="638"/>
        <v>0</v>
      </c>
      <c r="AR204" t="str">
        <f t="shared" si="752"/>
        <v/>
      </c>
      <c r="AS204" t="str">
        <f t="shared" si="753"/>
        <v/>
      </c>
      <c r="AT204" t="str">
        <f t="shared" ref="AT204:AT210" si="814">IF(RIGHT(AP204,7)=$BJ$3,LEFT(AP204,LEN(AP204)-7),IF(RIGHT(AP204,6)=$BJ$4,LEFT(AP204,LEN(AP204)-6),IF(RIGHT(AU204,4)=$BJ$5,LEFT(AU204,LEN(AU204)-4),IF(RIGHT(AU204,4)=$BJ$6,LEFT(AU204,LEN(AU204)-4),IF(RIGHT(AU204,4)=$BJ$7,LEFT(AU204,LEN(AU204)-4),IF(RIGHT(AU204,4)=$BJ$8,LEFT(AU204,LEN(AU204)-4),IF(RIGHT(AU204,4)=$BJ$9,LEFT(AU204,LEN(AU204)-4),IF(RIGHT(AU204,5)=$BL$3,LEFT(AU204,LEN(AU204)-5),IF(RIGHT(AU204,3)=$BL$4,LEFT(AU204,LEN(AU204)-3),IF(RIGHT(AU204,5)=$BL$5,LEFT(AU204,LEN(AU204)-5),IF(RIGHT(AU204,7)=$BL$6,LEFT(AU204,LEN(AU204)-7),IF(RIGHT(AU204,5)=$BL$7,LEFT(AU204,LEN(AU204)-5),IF(RIGHT(AU204,4)=$BL$8,LEFT(AU204,LEN(AU204)-4),IF(RIGHT(AU204,5)=$BL$9,LEFT(AU204,LEN(AU204)-5),IF(RIGHT(AU204,7)=$BN$3,LEFT(AU204,LEN(AU204)-7),IF(RIGHT(AU204,7)=$BN$4,LEFT(AU204,LEN(AU204)-7),IF(RIGHT(AU204,7)=$BN$5,LEFT(AU204,LEN(AU204)-7),IF(RIGHT(AU204,5)=$BN$6,LEFT(AU204,LEN(AU204)-5),IF(RIGHT(AU204,5)=$BN$7,LEFT(AU204,LEN(AU204)-5),IF(RIGHT(AU204,6)=$BN$8,LEFT(AU204,LEN(AU204)-6),AP204))))))))))))))))))))</f>
        <v/>
      </c>
      <c r="AU204" t="str">
        <f t="shared" si="754"/>
        <v/>
      </c>
      <c r="AV204" t="str">
        <f t="shared" ref="AV204:AV210" si="815">IFERROR(IF(MID(AT204,LEN(AT204)-6,1)=$EH$2,$EH$1,IF(MID(AT204,LEN(AT204)-6,1)=$EH$3,$EH$1,IF(MID(AT204,LEN(AT204)-6,1)=$EH$4,$EH$1,IF(MID(AT204,LEN(AT204)-6,1)=$EH$2,$EH$1,IF(MID(AT204,LEN(AT204)-6,1)=$EH$5,$EH$1,IF(MID(AT204,LEN(AT204)-6,1)=$EH$6,$EH$1,IF(MID(AT204,LEN(AT204)-6,1)=$EH$7,$EH$1,IF(MID(AT204,LEN(AT204)-6,1)=$EH$8,$EH$1,IF(MID(AT204,LEN(AT204)-6,1)=$EI$2,$EH$1,IF(MID(AT204,LEN(AT204)-6,1)=$EI$3,$EH$1,IF(MID(AT204,LEN(AT204)-6,1)=$EI$4,$EH$1,IF(MID(AT204,LEN(AT204)-6,1)=$EI$5,$EH$1,IF(MID(AT204,LEN(AT204)-6,1)=$EI$6,$EH$1,IF(MID(AT204,LEN(AT204)-6,1)=$EI$7,$EH$1,IF(MID(AT204,LEN(AT204)-6,1)=$EI$8,$EH$1,IF(MID(AT204,LEN(AT204)-6,1)=$EJ$2,$EH$1,IF(MID(AT204,LEN(AT204)-6,1)=$EJ$3,$EH$1,IF(MID(AT204,LEN(AT204)-6,1)=$EJ$4,$EH$1,IF(MID(AT204,LEN(AT204)-6,1)=$EJ$5,$EH$1,IF(MID(AT204,LEN(AT204)-6,1)=$EJ$6,$EH$1,IF(MID(AT204,LEN(AT204)-6,1)=$EJ$7,$EH$1,IF(MID(AT204,LEN(AT204)-6,1)=$EJ$8,$EH$1,IF(MID(AT204,LEN(AT204)-6,1)=$S$2,$S$1,IF(MID(AT204,LEN(AT204)-6,1)=$S$3,$S$1,IF(MID(AT204,LEN(AT204)-6,1)=$S$4,$S$1,IF(MID(AT204,LEN(AT204)-6,1)=$S$5,$S$1,IF(MID(AT204,LEN(AT204)-6,1)=$S$6,$S$1,""))))))))))))))))))))))))))),"")</f>
        <v/>
      </c>
      <c r="AW204" t="str">
        <f t="shared" ref="AW204:AW210" si="816">IFERROR(IF(MID(AT204,LEN(AT204)-5,1)=$EH$2,$EH$1,IF(MID(AT204,LEN(AT204)-5,1)=$EH$3,$EH$1,IF(MID(AT204,LEN(AT204)-5,1)=$EH$4,$EH$1,IF(MID(AT204,LEN(AT204)-5,1)=$EH$2,$EH$1,IF(MID(AT204,LEN(AT204)-5,1)=$EH$5,$EH$1,IF(MID(AT204,LEN(AT204)-5,1)=$EH$6,$EH$1,IF(MID(AT204,LEN(AT204)-5,1)=$EH$7,$EH$1,IF(MID(AT204,LEN(AT204)-5,1)=$EH$8,$EH$1,IF(MID(AT204,LEN(AT204)-5,1)=$EI$2,$EH$1,IF(MID(AT204,LEN(AT204)-5,1)=$EI$3,$EH$1,IF(MID(AT204,LEN(AT204)-5,1)=$EI$4,$EH$1,IF(MID(AT204,LEN(AT204)-5,1)=$EI$5,$EH$1,IF(MID(AT204,LEN(AT204)-5,1)=$EI$6,$EH$1,IF(MID(AT204,LEN(AT204)-5,1)=$EI$7,$EH$1,IF(MID(AT204,LEN(AT204)-5,1)=$EI$8,$EH$1,IF(MID(AT204,LEN(AT204)-5,1)=$EJ$2,$EH$1,IF(MID(AT204,LEN(AT204)-5,1)=$EJ$3,$EH$1,IF(MID(AT204,LEN(AT204)-5,1)=$EJ$4,$EH$1,IF(MID(AT204,LEN(AT204)-5,1)=$EJ$5,$EH$1,IF(MID(AT204,LEN(AT204)-5,1)=$EJ$6,$EH$1,IF(MID(AT204,LEN(AT204)-5,1)=$EJ$7,$EH$1,IF(MID(AT204,LEN(AT204)-5,1)=$EJ$8,$EH$1,IF(MID(AT204,LEN(AT204)-5,1)=$S$2,$S$1,IF(MID(AT204,LEN(AT204)-5,1)=$S$3,$S$1,IF(MID(AT204,LEN(AT204)-5,1)=$S$4,$S$1,IF(MID(AT204,LEN(AT204)-5,1)=$S$5,$S$1,IF(MID(AT204,LEN(AT204)-5,1)=$S$6,$S$1,""))))))))))))))))))))))))))),"")</f>
        <v/>
      </c>
      <c r="AX204" t="str">
        <f t="shared" ref="AX204:AX210" si="817">IFERROR(IF(MID(AT204,LEN(AT204)-4,1)=$EH$2,$EH$1,IF(MID(AT204,LEN(AT204)-4,1)=$EH$3,$EH$1,IF(MID(AT204,LEN(AT204)-4,1)=$EH$4,$EH$1,IF(MID(AT204,LEN(AT204)-4,1)=$EH$2,$EH$1,IF(MID(AT204,LEN(AT204)-4,1)=$EH$5,$EH$1,IF(MID(AT204,LEN(AT204)-4,1)=$EH$6,$EH$1,IF(MID(AT204,LEN(AT204)-4,1)=$EH$7,$EH$1,IF(MID(AT204,LEN(AT204)-4,1)=$EH$8,$EH$1,IF(MID(AT204,LEN(AT204)-4,1)=$EI$2,$EH$1,IF(MID(AT204,LEN(AT204)-4,1)=$EI$3,$EH$1,IF(MID(AT204,LEN(AT204)-4,1)=$EI$4,$EH$1,IF(MID(AT204,LEN(AT204)-4,1)=$EI$5,$EH$1,IF(MID(AT204,LEN(AT204)-4,1)=$EI$6,$EH$1,IF(MID(AT204,LEN(AT204)-4,1)=$EI$7,$EH$1,IF(MID(AT204,LEN(AT204)-4,1)=$EI$8,$EH$1,IF(MID(AT204,LEN(AT204)-4,1)=$EJ$2,$EH$1,IF(MID(AT204,LEN(AT204)-4,1)=$EJ$3,$EH$1,IF(MID(AT204,LEN(AT204)-4,1)=$EJ$4,$EH$1,IF(MID(AT204,LEN(AT204)-4,1)=$EJ$5,$EH$1,IF(MID(AT204,LEN(AT204)-4,1)=$EJ$6,$EH$1,IF(MID(AT204,LEN(AT204)-4,1)=$EJ$7,$EH$1,IF(MID(AT204,LEN(AT204)-4,1)=$EJ$8,$EH$1,IF(MID(AT204,LEN(AT204)-4,1)=$S$2,$S$1,IF(MID(AT204,LEN(AT204)-4,1)=$S$3,$S$1,IF(MID(AT204,LEN(AT204)-4,1)=$S$4,$S$1,IF(MID(AT204,LEN(AT204)-4,1)=$S$5,$S$1,IF(MID(AT204,LEN(AT204)-4,1)=$S$6,$S$1,""))))))))))))))))))))))))))),"")</f>
        <v/>
      </c>
      <c r="AY204" t="str">
        <f t="shared" ref="AY204:AY210" si="818">IFERROR(IF(MID(AT204,LEN(AT204)-3,1)=$EH$2,$EH$1,IF(MID(AT204,LEN(AT204)-3,1)=$EH$3,$EH$1,IF(MID(AT204,LEN(AT204)-3,1)=$EH$4,$EH$1,IF(MID(AT204,LEN(AT204)-3,1)=$EH$2,$EH$1,IF(MID(AT204,LEN(AT204)-3,1)=$EH$5,$EH$1,IF(MID(AT204,LEN(AT204)-3,1)=$EH$6,$EH$1,IF(MID(AT204,LEN(AT204)-3,1)=$EH$7,$EH$1,IF(MID(AT204,LEN(AT204)-3,1)=$EH$8,$EH$1,IF(MID(AT204,LEN(AT204)-3,1)=$EI$2,$EH$1,IF(MID(AT204,LEN(AT204)-3,1)=$EI$3,$EH$1,IF(MID(AT204,LEN(AT204)-3,1)=$EI$4,$EH$1,IF(MID(AT204,LEN(AT204)-3,1)=$EI$5,$EH$1,IF(MID(AT204,LEN(AT204)-3,1)=$EI$6,$EH$1,IF(MID(AT204,LEN(AT204)-3,1)=$EI$7,$EH$1,IF(MID(AT204,LEN(AT204)-3,1)=$EI$8,$EH$1,IF(MID(AT204,LEN(AT204)-3,1)=$EJ$2,$EH$1,IF(MID(AT204,LEN(AT204)-3,1)=$EJ$3,$EH$1,IF(MID(AT204,LEN(AT204)-3,1)=$EJ$4,$EH$1,IF(MID(AT204,LEN(AT204)-3,1)=$EJ$5,$EH$1,IF(MID(AT204,LEN(AT204)-3,1)=$EJ$6,$EH$1,IF(MID(AT204,LEN(AT204)-3,1)=$EJ$7,$EH$1,IF(MID(AT204,LEN(AT204)-3,1)=$EJ$8,$EH$1,IF(MID(AT204,LEN(AT204)-3,1)=$S$2,$S$1,IF(MID(AT204,LEN(AT204)-3,1)=$S$3,$S$1,IF(MID(AT204,LEN(AT204)-3,1)=$S$4,$S$1,IF(MID(AT204,LEN(AT204)-3,1)=$S$5,$S$1,IF(MID(AT204,LEN(AT204)-3,1)=$S$6,$S$1,""))))))))))))))))))))))))))),"")</f>
        <v/>
      </c>
      <c r="AZ204" t="str">
        <f t="shared" ref="AZ204:AZ210" si="819">IFERROR(IF(MID(AT204,LEN(AT204)-2,1)=$EH$2,$EH$1,IF(MID(AT204,LEN(AT204)-2,1)=$EH$3,$EH$1,IF(MID(AT204,LEN(AT204)-2,1)=$EH$4,$EH$1,IF(MID(AT204,LEN(AT204)-2,1)=$EH$2,$EH$1,IF(MID(AT204,LEN(AT204)-2,1)=$EH$5,$EH$1,IF(MID(AT204,LEN(AT204)-2,1)=$EH$6,$EH$1,IF(MID(AT204,LEN(AT204)-2,1)=$EH$7,$EH$1,IF(MID(AT204,LEN(AT204)-2,1)=$EH$8,$EH$1,IF(MID(AT204,LEN(AT204)-2,1)=$EI$2,$EH$1,IF(MID(AT204,LEN(AT204)-2,1)=$EI$3,$EH$1,IF(MID(AT204,LEN(AT204)-2,1)=$EI$4,$EH$1,IF(MID(AT204,LEN(AT204)-2,1)=$EI$5,$EH$1,IF(MID(AT204,LEN(AT204)-2,1)=$EI$6,$EH$1,IF(MID(AT204,LEN(AT204)-2,1)=$EI$7,$EH$1,IF(MID(AT204,LEN(AT204)-2,1)=$EI$8,$EH$1,IF(MID(AT204,LEN(AT204)-2,1)=$EJ$2,$EH$1,IF(MID(AT204,LEN(AT204)-2,1)=$EJ$3,$EH$1,IF(MID(AT204,LEN(AT204)-2,1)=$EJ$4,$EH$1,IF(MID(AT204,LEN(AT204)-2,1)=$EJ$5,$EH$1,IF(MID(AT204,LEN(AT204)-2,1)=$EJ$6,$EH$1,IF(MID(AT204,LEN(AT204)-2,1)=$EJ$7,$EH$1,IF(MID(AT204,LEN(AT204)-2,1)=$EJ$8,$EH$1,IF(MID(AT204,LEN(AT204)-2,1)=$S$2,$S$1,IF(MID(AT204,LEN(AT204)-2,1)=$S$3,$S$1,IF(MID(AT204,LEN(AT204)-2,1)=$S$4,$S$1,IF(MID(AT204,LEN(AT204)-2,1)=$S$5,$S$1,IF(MID(AT204,LEN(AT204)-2,1)=$S$6,$S$1,""))))))))))))))))))))))))))),"")</f>
        <v/>
      </c>
      <c r="BA204" t="str">
        <f t="shared" ref="BA204:BA210" si="820">IFERROR(IF(MID(AT204,LEN(AT204)-1,1)=$EH$2,$EH$1,IF(MID(AT204,LEN(AT204)-1,1)=$EH$3,$EH$1,IF(MID(AT204,LEN(AT204)-1,1)=$EH$4,$EH$1,IF(MID(AT204,LEN(AT204)-1,1)=$EH$2,$EH$1,IF(MID(AT204,LEN(AT204)-1,1)=$EH$5,$EH$1,IF(MID(AT204,LEN(AT204)-1,1)=$EH$6,$EH$1,IF(MID(AT204,LEN(AT204)-1,1)=$EH$7,$EH$1,IF(MID(AT204,LEN(AT204)-1,1)=$EH$8,$EH$1,IF(MID(AT204,LEN(AT204)-1,1)=$EI$2,$EH$1,IF(MID(AT204,LEN(AT204)-1,1)=$EI$3,$EH$1,IF(MID(AT204,LEN(AT204)-1,1)=$EI$4,$EH$1,IF(MID(AT204,LEN(AT204)-1,1)=$EI$5,$EH$1,IF(MID(AT204,LEN(AT204)-1,1)=$EI$6,$EH$1,IF(MID(AT204,LEN(AT204)-1,1)=$EI$7,$EH$1,IF(MID(AT204,LEN(AT204)-1,1)=$EI$8,$EH$1,IF(MID(AT204,LEN(AT204)-1,1)=$EJ$2,$EH$1,IF(MID(AT204,LEN(AT204)-1,1)=$EJ$3,$EH$1,IF(MID(AT204,LEN(AT204)-1,1)=$EJ$4,$EH$1,IF(MID(AT204,LEN(AT204)-1,1)=$EJ$5,$EH$1,IF(MID(AT204,LEN(AT204)-1,1)=$EJ$6,$EH$1,IF(MID(AT204,LEN(AT204)-1,1)=$EJ$7,$EH$1,IF(MID(AT204,LEN(AT204)-1,1)=$EJ$8,$EH$1,IF(MID(AT204,LEN(AT204)-1,1)=$S$2,$S$1,IF(MID(AT204,LEN(AT204)-1,1)=$S$3,$S$1,IF(MID(AT204,LEN(AT204)-1,1)=$S$4,$S$1,IF(MID(AT204,LEN(AT204)-1,1)=$S$5,$S$1,IF(MID(AT204,LEN(AT204)-1,1)=$S$6,$S$1,""))))))))))))))))))))))))))),"")</f>
        <v/>
      </c>
      <c r="BB204" t="str">
        <f t="shared" ref="BB204:BB210" si="821">IF(RIGHT(AT204,1)=$EH$2,$EH$1,IF(RIGHT(AT204,1)=$EH$3,$EH$1,IF(RIGHT(AT204,1)=$EH$4,$EH$1,IF(RIGHT(AT204,1)=$EH$2,$EH$1,IF(RIGHT(AT204,1)=$EH$5,$EH$1,IF(RIGHT(AT204,1)=$EH$6,"",IF(RIGHT(AT204,1)=$EH$7,$EH$1,IF(RIGHT(AT204,1)=$EH$8,$EH$1,IF(RIGHT(AT204,1)=$EI$2,$EH$1,IF(RIGHT(AT204,1)=$EI$3,$EH$1,IF(RIGHT(AT204,1)=$EI$4,$EH$1,IF(RIGHT(AT204,1)=$EI$5,$EH$1,IF(RIGHT(AT204,1)=$EI$6,$EH$1,IF(RIGHT(AT204,1)=$EI$7,$EH$1,IF(RIGHT(AT204,1)=$EI$8,$EH$1,IF(RIGHT(AT204,1)=$EJ$2,$EH$1,IF(RIGHT(AT204,1)=$EJ$3,"",IF(RIGHT(AT204,1)=$EJ$4,$EH$1,IF(RIGHT(AT204,1)=$EJ$5,$EH$1,IF(RIGHT(AT204,1)=$EJ$6,$EH$1,IF(RIGHT(AT204,1)=$EJ$7,$EH$1,IF(RIGHT(AT204,1)=$EJ$8,$EH$1,IF(RIGHT(AT204,1)=$S$2,$S$1,IF(RIGHT(AT204,1)=$S$3,$S$1,IF(RIGHT(AT204,1)=$S$4,$S$1,IF(RIGHT(AT204,1)=$S$5,$S$1,IF(RIGHT(AT204,1)=$S$6,$S$1,"")))))))))))))))))))))))))))</f>
        <v/>
      </c>
      <c r="BC204" t="str">
        <f t="shared" si="755"/>
        <v/>
      </c>
      <c r="BD204" t="str">
        <f t="shared" si="756"/>
        <v/>
      </c>
      <c r="BE204" t="str">
        <f t="shared" si="757"/>
        <v/>
      </c>
      <c r="BF204" t="str">
        <f t="shared" si="758"/>
        <v/>
      </c>
      <c r="BG204" t="str">
        <f t="shared" si="759"/>
        <v/>
      </c>
      <c r="BH204" t="str">
        <f t="shared" si="760"/>
        <v/>
      </c>
      <c r="BI204">
        <f t="shared" ref="BI204:BI210" si="822">SUM(BC204:BH204)</f>
        <v>0</v>
      </c>
      <c r="BJ204" t="str">
        <f t="shared" si="761"/>
        <v/>
      </c>
      <c r="BK204" t="str">
        <f t="shared" si="762"/>
        <v/>
      </c>
      <c r="BL204" t="b">
        <f t="shared" si="763"/>
        <v>0</v>
      </c>
      <c r="BM204" t="str">
        <f t="shared" si="764"/>
        <v/>
      </c>
      <c r="BN204" t="str">
        <f t="shared" si="765"/>
        <v/>
      </c>
      <c r="BO204" t="str">
        <f t="shared" si="766"/>
        <v/>
      </c>
      <c r="BP204" t="str">
        <f t="shared" si="767"/>
        <v/>
      </c>
      <c r="BQ204" t="str">
        <f t="shared" si="768"/>
        <v/>
      </c>
      <c r="BR204" t="str">
        <f t="shared" si="769"/>
        <v/>
      </c>
      <c r="BS204" t="str">
        <f t="shared" si="770"/>
        <v/>
      </c>
      <c r="BT204" t="str">
        <f t="shared" si="771"/>
        <v/>
      </c>
      <c r="BU204" t="str">
        <f t="shared" si="772"/>
        <v/>
      </c>
      <c r="BV204" t="str">
        <f t="shared" si="773"/>
        <v/>
      </c>
      <c r="BW204" t="str">
        <f t="shared" si="774"/>
        <v/>
      </c>
      <c r="BX204" t="str">
        <f t="shared" si="775"/>
        <v/>
      </c>
      <c r="BY204">
        <f t="shared" ref="BY204:BY210" si="823">SUM(BS204:BX204)</f>
        <v>0</v>
      </c>
      <c r="BZ204">
        <f t="shared" si="617"/>
        <v>0</v>
      </c>
      <c r="CA204" t="str">
        <f t="shared" si="776"/>
        <v/>
      </c>
      <c r="CB204" t="str">
        <f t="shared" ref="CB204:CB210" si="824">IF(CA204="",BK204,CA204)</f>
        <v/>
      </c>
      <c r="CC204" t="str">
        <f t="shared" ref="CC204:CC210" si="825">IF(RIGHT(CB204,3)="ate",LEFT(CB204,LEN(CB204)-3),CB204)</f>
        <v/>
      </c>
      <c r="CD204" t="str">
        <f t="shared" si="777"/>
        <v/>
      </c>
      <c r="CE204" t="str">
        <f t="shared" si="778"/>
        <v/>
      </c>
      <c r="CF204" t="str">
        <f t="shared" si="779"/>
        <v/>
      </c>
      <c r="CG204" t="str">
        <f t="shared" si="780"/>
        <v/>
      </c>
      <c r="CH204" t="str">
        <f t="shared" si="781"/>
        <v/>
      </c>
      <c r="CI204" t="str">
        <f t="shared" si="782"/>
        <v/>
      </c>
      <c r="CJ204" t="str">
        <f t="shared" si="783"/>
        <v/>
      </c>
      <c r="CK204" t="str">
        <f t="shared" si="784"/>
        <v/>
      </c>
      <c r="CL204" t="str">
        <f t="shared" si="785"/>
        <v/>
      </c>
      <c r="CM204" t="str">
        <f t="shared" si="786"/>
        <v/>
      </c>
      <c r="CN204" t="str">
        <f t="shared" si="787"/>
        <v/>
      </c>
      <c r="CO204" t="str">
        <f t="shared" si="788"/>
        <v/>
      </c>
      <c r="CP204" t="str">
        <f t="shared" si="789"/>
        <v/>
      </c>
      <c r="CQ204" t="str">
        <f t="shared" si="790"/>
        <v/>
      </c>
      <c r="CR204" t="str">
        <f t="shared" si="791"/>
        <v/>
      </c>
      <c r="CS204" t="str">
        <f t="shared" si="792"/>
        <v/>
      </c>
      <c r="CT204" t="str">
        <f t="shared" si="793"/>
        <v/>
      </c>
      <c r="CU204" t="str">
        <f t="shared" si="794"/>
        <v/>
      </c>
      <c r="CV204" t="str">
        <f t="shared" si="795"/>
        <v/>
      </c>
      <c r="CW204" t="str">
        <f t="shared" si="618"/>
        <v/>
      </c>
      <c r="CX204" t="str">
        <f t="shared" si="619"/>
        <v/>
      </c>
      <c r="CY204" t="str">
        <f t="shared" si="620"/>
        <v/>
      </c>
      <c r="CZ204" t="str">
        <f t="shared" si="621"/>
        <v/>
      </c>
      <c r="DA204" t="str">
        <f t="shared" si="622"/>
        <v/>
      </c>
      <c r="DB204" t="str">
        <f t="shared" si="623"/>
        <v/>
      </c>
      <c r="DC204" t="str">
        <f t="shared" si="624"/>
        <v/>
      </c>
      <c r="DD204" t="str">
        <f t="shared" si="625"/>
        <v/>
      </c>
      <c r="DE204">
        <f t="shared" si="626"/>
        <v>0</v>
      </c>
      <c r="DF204">
        <f t="shared" si="796"/>
        <v>0</v>
      </c>
      <c r="DG204" t="str">
        <f t="shared" si="797"/>
        <v/>
      </c>
      <c r="DH204" t="str">
        <f t="shared" ref="DH204:DH210" si="826">IF(DG204="",CB204,IF(DG204&gt;0,DG204))</f>
        <v/>
      </c>
      <c r="DI204" t="str">
        <f t="shared" ref="DI204:DI210" si="827">LEFT(DH204,1)</f>
        <v/>
      </c>
      <c r="DJ204" t="str">
        <f t="shared" ref="DJ204:DJ210" si="828">MID(DH204,2,1)</f>
        <v/>
      </c>
      <c r="DK204" t="str">
        <f t="shared" ref="DK204:DK210" si="829">MID(DH204,3,1)</f>
        <v/>
      </c>
      <c r="DL204" t="str">
        <f t="shared" ref="DL204:DL210" si="830">MID(DH204,4,1)</f>
        <v/>
      </c>
      <c r="DM204" t="str">
        <f t="shared" ref="DM204:DM210" si="831">MID(DH204,5,1)</f>
        <v/>
      </c>
      <c r="DN204" t="str">
        <f t="shared" ref="DN204:DN210" si="832">MID(DH204,6,1)</f>
        <v/>
      </c>
      <c r="DO204" t="str">
        <f t="shared" ref="DO204:DO210" si="833">MID(DH204,7,1)</f>
        <v/>
      </c>
      <c r="DP204" t="str">
        <f t="shared" ref="DP204:DP210" si="834">MID(DH204,8,1)</f>
        <v/>
      </c>
      <c r="DQ204" t="str">
        <f t="shared" si="798"/>
        <v/>
      </c>
      <c r="DR204" t="str">
        <f t="shared" si="799"/>
        <v/>
      </c>
      <c r="DS204" t="str">
        <f t="shared" si="800"/>
        <v/>
      </c>
      <c r="DT204" t="str">
        <f t="shared" si="801"/>
        <v/>
      </c>
      <c r="DU204" t="str">
        <f t="shared" si="802"/>
        <v/>
      </c>
      <c r="DV204" t="str">
        <f t="shared" si="803"/>
        <v/>
      </c>
      <c r="DW204" t="str">
        <f t="shared" si="804"/>
        <v/>
      </c>
      <c r="DX204" t="str">
        <f t="shared" si="805"/>
        <v/>
      </c>
      <c r="DY204" t="str">
        <f t="shared" si="627"/>
        <v/>
      </c>
      <c r="DZ204" t="str">
        <f t="shared" si="628"/>
        <v/>
      </c>
      <c r="EA204" t="str">
        <f t="shared" si="629"/>
        <v/>
      </c>
      <c r="EB204" t="str">
        <f t="shared" si="630"/>
        <v/>
      </c>
      <c r="EC204" t="str">
        <f t="shared" si="631"/>
        <v/>
      </c>
      <c r="ED204" t="str">
        <f t="shared" si="632"/>
        <v/>
      </c>
      <c r="EE204" t="str">
        <f t="shared" si="633"/>
        <v/>
      </c>
      <c r="EF204" t="str">
        <f t="shared" si="634"/>
        <v/>
      </c>
      <c r="EG204">
        <f t="shared" si="615"/>
        <v>0</v>
      </c>
      <c r="EH204" t="str">
        <f t="shared" ref="EH204:EH210" si="835">IFERROR(MID(DH204,LEN(DH204)-3,3),"")</f>
        <v/>
      </c>
      <c r="EI204" t="b">
        <f t="shared" si="806"/>
        <v>0</v>
      </c>
      <c r="EJ204" t="b">
        <f t="shared" si="807"/>
        <v>0</v>
      </c>
      <c r="EK204" t="b">
        <f t="shared" si="808"/>
        <v>0</v>
      </c>
      <c r="EL204" t="str">
        <f t="shared" ref="EL204:EL210" si="836">IFERROR(EI204&amp;EJ204&amp;EK204,"")</f>
        <v>FALSEFALSEFALSE</v>
      </c>
      <c r="EM204" t="str">
        <f t="shared" ref="EM204:EM210" si="837">IF(AND(EG204&gt;1,RIGHT(DH204,1)="e"),LEFT(DH204,LEN(DH204)-1),IF(AND(EG204=1,EL204&lt;&gt;"CVC",RIGHT(DH204,1)="e"),LEFT(DH204,LEN(DH204)-1),""))</f>
        <v/>
      </c>
      <c r="EN204" t="str">
        <f t="shared" ref="EN204:EN210" si="838">IF(EM204="",DH204,EM204)</f>
        <v/>
      </c>
      <c r="EO204" t="str">
        <f t="shared" si="809"/>
        <v/>
      </c>
      <c r="EP204" t="str">
        <f t="shared" si="810"/>
        <v/>
      </c>
      <c r="EQ204" t="str">
        <f t="shared" si="616"/>
        <v/>
      </c>
    </row>
    <row r="205" spans="1:147" x14ac:dyDescent="0.2">
      <c r="A205" t="str">
        <f t="shared" si="718"/>
        <v/>
      </c>
      <c r="B205" s="6" t="str">
        <f t="shared" si="635"/>
        <v/>
      </c>
      <c r="C205" t="str">
        <f t="shared" ref="C205:C210" si="839">IFERROR(RIGHT(C204,E205-D205),"")</f>
        <v/>
      </c>
      <c r="D205" s="8" t="str">
        <f t="shared" ref="D205:D210" si="840">IFERROR(FIND(" ",C204),"")</f>
        <v/>
      </c>
      <c r="E205" s="9" t="str">
        <f t="shared" si="719"/>
        <v/>
      </c>
      <c r="F205" s="8" t="str">
        <f t="shared" si="811"/>
        <v/>
      </c>
      <c r="G205" t="str">
        <f t="shared" si="720"/>
        <v/>
      </c>
      <c r="H205" t="str">
        <f t="shared" si="721"/>
        <v/>
      </c>
      <c r="I205" t="str">
        <f t="shared" si="722"/>
        <v/>
      </c>
      <c r="J205" t="str">
        <f t="shared" si="723"/>
        <v/>
      </c>
      <c r="K205" t="str">
        <f t="shared" si="724"/>
        <v/>
      </c>
      <c r="L205" t="str">
        <f t="shared" si="725"/>
        <v/>
      </c>
      <c r="M205" t="str">
        <f t="shared" si="726"/>
        <v/>
      </c>
      <c r="N205" t="str">
        <f t="shared" si="727"/>
        <v/>
      </c>
      <c r="O205" t="str">
        <f t="shared" si="728"/>
        <v/>
      </c>
      <c r="P205" t="str">
        <f t="shared" si="729"/>
        <v/>
      </c>
      <c r="Q205" t="str">
        <f t="shared" si="730"/>
        <v/>
      </c>
      <c r="R205" t="str">
        <f t="shared" si="731"/>
        <v/>
      </c>
      <c r="S205" t="str">
        <f t="shared" si="733"/>
        <v/>
      </c>
      <c r="T205">
        <f t="shared" si="732"/>
        <v>0</v>
      </c>
      <c r="U205" t="str">
        <f t="shared" si="734"/>
        <v/>
      </c>
      <c r="V205" t="str">
        <f t="shared" si="735"/>
        <v/>
      </c>
      <c r="W205" t="str">
        <f t="shared" si="736"/>
        <v/>
      </c>
      <c r="X205" t="str">
        <f t="shared" si="737"/>
        <v/>
      </c>
      <c r="Y205" t="str">
        <f t="shared" si="738"/>
        <v/>
      </c>
      <c r="Z205" t="str">
        <f t="shared" si="739"/>
        <v/>
      </c>
      <c r="AA205" t="str">
        <f t="shared" si="812"/>
        <v/>
      </c>
      <c r="AC205" t="str">
        <f t="shared" si="740"/>
        <v/>
      </c>
      <c r="AD205" t="str">
        <f t="shared" si="741"/>
        <v/>
      </c>
      <c r="AE205" t="str">
        <f t="shared" si="742"/>
        <v/>
      </c>
      <c r="AF205" t="str">
        <f t="shared" si="743"/>
        <v/>
      </c>
      <c r="AG205" t="str">
        <f t="shared" si="744"/>
        <v/>
      </c>
      <c r="AH205" t="str">
        <f t="shared" si="745"/>
        <v/>
      </c>
      <c r="AI205" t="str">
        <f t="shared" si="746"/>
        <v/>
      </c>
      <c r="AJ205" t="str">
        <f t="shared" si="747"/>
        <v/>
      </c>
      <c r="AK205" t="str">
        <f t="shared" si="748"/>
        <v/>
      </c>
      <c r="AL205">
        <f t="shared" si="813"/>
        <v>0</v>
      </c>
      <c r="AM205" t="str">
        <f t="shared" si="749"/>
        <v/>
      </c>
      <c r="AN205" t="str">
        <f t="shared" si="750"/>
        <v/>
      </c>
      <c r="AO205" t="str">
        <f t="shared" si="751"/>
        <v/>
      </c>
      <c r="AP205" t="str">
        <f t="shared" ref="AP205:AP210" si="841">IF(AO205="",AN205,AO205)</f>
        <v/>
      </c>
      <c r="AQ205" t="b">
        <f t="shared" si="638"/>
        <v>0</v>
      </c>
      <c r="AR205" t="str">
        <f t="shared" si="752"/>
        <v/>
      </c>
      <c r="AS205" t="str">
        <f t="shared" si="753"/>
        <v/>
      </c>
      <c r="AT205" t="str">
        <f t="shared" si="814"/>
        <v/>
      </c>
      <c r="AU205" t="str">
        <f t="shared" si="754"/>
        <v/>
      </c>
      <c r="AV205" t="str">
        <f t="shared" si="815"/>
        <v/>
      </c>
      <c r="AW205" t="str">
        <f t="shared" si="816"/>
        <v/>
      </c>
      <c r="AX205" t="str">
        <f t="shared" si="817"/>
        <v/>
      </c>
      <c r="AY205" t="str">
        <f t="shared" si="818"/>
        <v/>
      </c>
      <c r="AZ205" t="str">
        <f t="shared" si="819"/>
        <v/>
      </c>
      <c r="BA205" t="str">
        <f t="shared" si="820"/>
        <v/>
      </c>
      <c r="BB205" t="str">
        <f t="shared" si="821"/>
        <v/>
      </c>
      <c r="BC205" t="str">
        <f t="shared" si="755"/>
        <v/>
      </c>
      <c r="BD205" t="str">
        <f t="shared" si="756"/>
        <v/>
      </c>
      <c r="BE205" t="str">
        <f t="shared" si="757"/>
        <v/>
      </c>
      <c r="BF205" t="str">
        <f t="shared" si="758"/>
        <v/>
      </c>
      <c r="BG205" t="str">
        <f t="shared" si="759"/>
        <v/>
      </c>
      <c r="BH205" t="str">
        <f t="shared" si="760"/>
        <v/>
      </c>
      <c r="BI205">
        <f t="shared" si="822"/>
        <v>0</v>
      </c>
      <c r="BJ205" t="str">
        <f t="shared" si="761"/>
        <v/>
      </c>
      <c r="BK205" t="str">
        <f t="shared" si="762"/>
        <v/>
      </c>
      <c r="BL205" t="b">
        <f t="shared" si="763"/>
        <v>0</v>
      </c>
      <c r="BM205" t="str">
        <f t="shared" si="764"/>
        <v/>
      </c>
      <c r="BN205" t="str">
        <f t="shared" si="765"/>
        <v/>
      </c>
      <c r="BO205" t="str">
        <f t="shared" si="766"/>
        <v/>
      </c>
      <c r="BP205" t="str">
        <f t="shared" si="767"/>
        <v/>
      </c>
      <c r="BQ205" t="str">
        <f t="shared" si="768"/>
        <v/>
      </c>
      <c r="BR205" t="str">
        <f t="shared" si="769"/>
        <v/>
      </c>
      <c r="BS205" t="str">
        <f t="shared" si="770"/>
        <v/>
      </c>
      <c r="BT205" t="str">
        <f t="shared" si="771"/>
        <v/>
      </c>
      <c r="BU205" t="str">
        <f t="shared" si="772"/>
        <v/>
      </c>
      <c r="BV205" t="str">
        <f t="shared" si="773"/>
        <v/>
      </c>
      <c r="BW205" t="str">
        <f t="shared" si="774"/>
        <v/>
      </c>
      <c r="BX205" t="str">
        <f t="shared" si="775"/>
        <v/>
      </c>
      <c r="BY205">
        <f t="shared" si="823"/>
        <v>0</v>
      </c>
      <c r="BZ205">
        <f t="shared" si="617"/>
        <v>0</v>
      </c>
      <c r="CA205" t="str">
        <f t="shared" si="776"/>
        <v/>
      </c>
      <c r="CB205" t="str">
        <f t="shared" si="824"/>
        <v/>
      </c>
      <c r="CC205" t="str">
        <f t="shared" si="825"/>
        <v/>
      </c>
      <c r="CD205" t="str">
        <f t="shared" si="777"/>
        <v/>
      </c>
      <c r="CE205" t="str">
        <f t="shared" si="778"/>
        <v/>
      </c>
      <c r="CF205" t="str">
        <f t="shared" si="779"/>
        <v/>
      </c>
      <c r="CG205" t="str">
        <f t="shared" si="780"/>
        <v/>
      </c>
      <c r="CH205" t="str">
        <f t="shared" si="781"/>
        <v/>
      </c>
      <c r="CI205" t="str">
        <f t="shared" si="782"/>
        <v/>
      </c>
      <c r="CJ205" t="str">
        <f t="shared" si="783"/>
        <v/>
      </c>
      <c r="CK205" t="str">
        <f t="shared" si="784"/>
        <v/>
      </c>
      <c r="CL205" t="str">
        <f t="shared" si="785"/>
        <v/>
      </c>
      <c r="CM205" t="str">
        <f t="shared" si="786"/>
        <v/>
      </c>
      <c r="CN205" t="str">
        <f t="shared" si="787"/>
        <v/>
      </c>
      <c r="CO205" t="str">
        <f t="shared" si="788"/>
        <v/>
      </c>
      <c r="CP205" t="str">
        <f t="shared" si="789"/>
        <v/>
      </c>
      <c r="CQ205" t="str">
        <f t="shared" si="790"/>
        <v/>
      </c>
      <c r="CR205" t="str">
        <f t="shared" si="791"/>
        <v/>
      </c>
      <c r="CS205" t="str">
        <f t="shared" si="792"/>
        <v/>
      </c>
      <c r="CT205" t="str">
        <f t="shared" si="793"/>
        <v/>
      </c>
      <c r="CU205" t="str">
        <f t="shared" si="794"/>
        <v/>
      </c>
      <c r="CV205" t="str">
        <f t="shared" si="795"/>
        <v/>
      </c>
      <c r="CW205" t="str">
        <f t="shared" si="618"/>
        <v/>
      </c>
      <c r="CX205" t="str">
        <f t="shared" si="619"/>
        <v/>
      </c>
      <c r="CY205" t="str">
        <f t="shared" si="620"/>
        <v/>
      </c>
      <c r="CZ205" t="str">
        <f t="shared" si="621"/>
        <v/>
      </c>
      <c r="DA205" t="str">
        <f t="shared" si="622"/>
        <v/>
      </c>
      <c r="DB205" t="str">
        <f t="shared" si="623"/>
        <v/>
      </c>
      <c r="DC205" t="str">
        <f t="shared" si="624"/>
        <v/>
      </c>
      <c r="DD205" t="str">
        <f t="shared" si="625"/>
        <v/>
      </c>
      <c r="DE205">
        <f t="shared" si="626"/>
        <v>0</v>
      </c>
      <c r="DF205">
        <f t="shared" si="796"/>
        <v>0</v>
      </c>
      <c r="DG205" t="str">
        <f t="shared" si="797"/>
        <v/>
      </c>
      <c r="DH205" t="str">
        <f t="shared" si="826"/>
        <v/>
      </c>
      <c r="DI205" t="str">
        <f t="shared" si="827"/>
        <v/>
      </c>
      <c r="DJ205" t="str">
        <f t="shared" si="828"/>
        <v/>
      </c>
      <c r="DK205" t="str">
        <f t="shared" si="829"/>
        <v/>
      </c>
      <c r="DL205" t="str">
        <f t="shared" si="830"/>
        <v/>
      </c>
      <c r="DM205" t="str">
        <f t="shared" si="831"/>
        <v/>
      </c>
      <c r="DN205" t="str">
        <f t="shared" si="832"/>
        <v/>
      </c>
      <c r="DO205" t="str">
        <f t="shared" si="833"/>
        <v/>
      </c>
      <c r="DP205" t="str">
        <f t="shared" si="834"/>
        <v/>
      </c>
      <c r="DQ205" t="str">
        <f t="shared" si="798"/>
        <v/>
      </c>
      <c r="DR205" t="str">
        <f t="shared" si="799"/>
        <v/>
      </c>
      <c r="DS205" t="str">
        <f t="shared" si="800"/>
        <v/>
      </c>
      <c r="DT205" t="str">
        <f t="shared" si="801"/>
        <v/>
      </c>
      <c r="DU205" t="str">
        <f t="shared" si="802"/>
        <v/>
      </c>
      <c r="DV205" t="str">
        <f t="shared" si="803"/>
        <v/>
      </c>
      <c r="DW205" t="str">
        <f t="shared" si="804"/>
        <v/>
      </c>
      <c r="DX205" t="str">
        <f t="shared" si="805"/>
        <v/>
      </c>
      <c r="DY205" t="str">
        <f t="shared" si="627"/>
        <v/>
      </c>
      <c r="DZ205" t="str">
        <f t="shared" si="628"/>
        <v/>
      </c>
      <c r="EA205" t="str">
        <f t="shared" si="629"/>
        <v/>
      </c>
      <c r="EB205" t="str">
        <f t="shared" si="630"/>
        <v/>
      </c>
      <c r="EC205" t="str">
        <f t="shared" si="631"/>
        <v/>
      </c>
      <c r="ED205" t="str">
        <f t="shared" si="632"/>
        <v/>
      </c>
      <c r="EE205" t="str">
        <f t="shared" si="633"/>
        <v/>
      </c>
      <c r="EF205" t="str">
        <f t="shared" si="634"/>
        <v/>
      </c>
      <c r="EG205">
        <f t="shared" ref="EG205:EG210" si="842">SUM(DY205:EF205)</f>
        <v>0</v>
      </c>
      <c r="EH205" t="str">
        <f t="shared" si="835"/>
        <v/>
      </c>
      <c r="EI205" t="b">
        <f t="shared" si="806"/>
        <v>0</v>
      </c>
      <c r="EJ205" t="b">
        <f t="shared" si="807"/>
        <v>0</v>
      </c>
      <c r="EK205" t="b">
        <f t="shared" si="808"/>
        <v>0</v>
      </c>
      <c r="EL205" t="str">
        <f t="shared" si="836"/>
        <v>FALSEFALSEFALSE</v>
      </c>
      <c r="EM205" t="str">
        <f t="shared" si="837"/>
        <v/>
      </c>
      <c r="EN205" t="str">
        <f t="shared" si="838"/>
        <v/>
      </c>
      <c r="EO205" t="str">
        <f t="shared" si="809"/>
        <v/>
      </c>
      <c r="EP205" t="str">
        <f t="shared" si="810"/>
        <v/>
      </c>
      <c r="EQ205" t="str">
        <f t="shared" ref="EQ205:EQ210" si="843">IF(EP205&gt;0,EP205)</f>
        <v/>
      </c>
    </row>
    <row r="206" spans="1:147" x14ac:dyDescent="0.2">
      <c r="A206" t="str">
        <f t="shared" si="718"/>
        <v/>
      </c>
      <c r="B206" s="6" t="str">
        <f t="shared" si="635"/>
        <v/>
      </c>
      <c r="C206" t="str">
        <f t="shared" si="839"/>
        <v/>
      </c>
      <c r="D206" s="8" t="str">
        <f t="shared" si="840"/>
        <v/>
      </c>
      <c r="E206" s="9" t="str">
        <f t="shared" si="719"/>
        <v/>
      </c>
      <c r="F206" s="8" t="str">
        <f t="shared" si="811"/>
        <v/>
      </c>
      <c r="G206" t="str">
        <f t="shared" si="720"/>
        <v/>
      </c>
      <c r="H206" t="str">
        <f t="shared" si="721"/>
        <v/>
      </c>
      <c r="I206" t="str">
        <f t="shared" si="722"/>
        <v/>
      </c>
      <c r="J206" t="str">
        <f t="shared" si="723"/>
        <v/>
      </c>
      <c r="K206" t="str">
        <f t="shared" si="724"/>
        <v/>
      </c>
      <c r="L206" t="str">
        <f t="shared" si="725"/>
        <v/>
      </c>
      <c r="M206" t="str">
        <f t="shared" si="726"/>
        <v/>
      </c>
      <c r="N206" t="str">
        <f t="shared" si="727"/>
        <v/>
      </c>
      <c r="O206" t="str">
        <f t="shared" si="728"/>
        <v/>
      </c>
      <c r="P206" t="str">
        <f t="shared" si="729"/>
        <v/>
      </c>
      <c r="Q206" t="str">
        <f t="shared" si="730"/>
        <v/>
      </c>
      <c r="R206" t="str">
        <f t="shared" si="731"/>
        <v/>
      </c>
      <c r="S206" t="str">
        <f t="shared" si="733"/>
        <v/>
      </c>
      <c r="T206">
        <f t="shared" si="732"/>
        <v>0</v>
      </c>
      <c r="U206" t="str">
        <f t="shared" si="734"/>
        <v/>
      </c>
      <c r="V206" t="str">
        <f t="shared" si="735"/>
        <v/>
      </c>
      <c r="W206" t="str">
        <f t="shared" si="736"/>
        <v/>
      </c>
      <c r="X206" t="str">
        <f t="shared" si="737"/>
        <v/>
      </c>
      <c r="Y206" t="str">
        <f t="shared" si="738"/>
        <v/>
      </c>
      <c r="Z206" t="str">
        <f t="shared" si="739"/>
        <v/>
      </c>
      <c r="AA206" t="str">
        <f t="shared" si="812"/>
        <v/>
      </c>
      <c r="AC206" t="str">
        <f t="shared" si="740"/>
        <v/>
      </c>
      <c r="AD206" t="str">
        <f t="shared" si="741"/>
        <v/>
      </c>
      <c r="AE206" t="str">
        <f t="shared" si="742"/>
        <v/>
      </c>
      <c r="AF206" t="str">
        <f t="shared" si="743"/>
        <v/>
      </c>
      <c r="AG206" t="str">
        <f t="shared" si="744"/>
        <v/>
      </c>
      <c r="AH206" t="str">
        <f t="shared" si="745"/>
        <v/>
      </c>
      <c r="AI206" t="str">
        <f t="shared" si="746"/>
        <v/>
      </c>
      <c r="AJ206" t="str">
        <f t="shared" si="747"/>
        <v/>
      </c>
      <c r="AK206" t="str">
        <f t="shared" si="748"/>
        <v/>
      </c>
      <c r="AL206">
        <f t="shared" si="813"/>
        <v>0</v>
      </c>
      <c r="AM206" t="str">
        <f t="shared" si="749"/>
        <v/>
      </c>
      <c r="AN206" t="str">
        <f t="shared" si="750"/>
        <v/>
      </c>
      <c r="AO206" t="str">
        <f t="shared" si="751"/>
        <v/>
      </c>
      <c r="AP206" t="str">
        <f t="shared" si="841"/>
        <v/>
      </c>
      <c r="AQ206" t="b">
        <f t="shared" si="638"/>
        <v>0</v>
      </c>
      <c r="AR206" t="str">
        <f t="shared" si="752"/>
        <v/>
      </c>
      <c r="AS206" t="str">
        <f t="shared" si="753"/>
        <v/>
      </c>
      <c r="AT206" t="str">
        <f t="shared" si="814"/>
        <v/>
      </c>
      <c r="AU206" t="str">
        <f t="shared" si="754"/>
        <v/>
      </c>
      <c r="AV206" t="str">
        <f t="shared" si="815"/>
        <v/>
      </c>
      <c r="AW206" t="str">
        <f t="shared" si="816"/>
        <v/>
      </c>
      <c r="AX206" t="str">
        <f t="shared" si="817"/>
        <v/>
      </c>
      <c r="AY206" t="str">
        <f t="shared" si="818"/>
        <v/>
      </c>
      <c r="AZ206" t="str">
        <f t="shared" si="819"/>
        <v/>
      </c>
      <c r="BA206" t="str">
        <f t="shared" si="820"/>
        <v/>
      </c>
      <c r="BB206" t="str">
        <f t="shared" si="821"/>
        <v/>
      </c>
      <c r="BC206" t="str">
        <f t="shared" si="755"/>
        <v/>
      </c>
      <c r="BD206" t="str">
        <f t="shared" si="756"/>
        <v/>
      </c>
      <c r="BE206" t="str">
        <f t="shared" si="757"/>
        <v/>
      </c>
      <c r="BF206" t="str">
        <f t="shared" si="758"/>
        <v/>
      </c>
      <c r="BG206" t="str">
        <f t="shared" si="759"/>
        <v/>
      </c>
      <c r="BH206" t="str">
        <f t="shared" si="760"/>
        <v/>
      </c>
      <c r="BI206">
        <f t="shared" si="822"/>
        <v>0</v>
      </c>
      <c r="BJ206" t="str">
        <f t="shared" si="761"/>
        <v/>
      </c>
      <c r="BK206" t="str">
        <f t="shared" si="762"/>
        <v/>
      </c>
      <c r="BL206" t="b">
        <f t="shared" si="763"/>
        <v>0</v>
      </c>
      <c r="BM206" t="str">
        <f t="shared" si="764"/>
        <v/>
      </c>
      <c r="BN206" t="str">
        <f t="shared" si="765"/>
        <v/>
      </c>
      <c r="BO206" t="str">
        <f t="shared" si="766"/>
        <v/>
      </c>
      <c r="BP206" t="str">
        <f t="shared" si="767"/>
        <v/>
      </c>
      <c r="BQ206" t="str">
        <f t="shared" si="768"/>
        <v/>
      </c>
      <c r="BR206" t="str">
        <f t="shared" si="769"/>
        <v/>
      </c>
      <c r="BS206" t="str">
        <f t="shared" si="770"/>
        <v/>
      </c>
      <c r="BT206" t="str">
        <f t="shared" si="771"/>
        <v/>
      </c>
      <c r="BU206" t="str">
        <f t="shared" si="772"/>
        <v/>
      </c>
      <c r="BV206" t="str">
        <f t="shared" si="773"/>
        <v/>
      </c>
      <c r="BW206" t="str">
        <f t="shared" si="774"/>
        <v/>
      </c>
      <c r="BX206" t="str">
        <f t="shared" si="775"/>
        <v/>
      </c>
      <c r="BY206">
        <f t="shared" si="823"/>
        <v>0</v>
      </c>
      <c r="BZ206">
        <f t="shared" ref="BZ206:BZ210" si="844">LEN(BK206)</f>
        <v>0</v>
      </c>
      <c r="CA206" t="str">
        <f t="shared" si="776"/>
        <v/>
      </c>
      <c r="CB206" t="str">
        <f t="shared" si="824"/>
        <v/>
      </c>
      <c r="CC206" t="str">
        <f t="shared" si="825"/>
        <v/>
      </c>
      <c r="CD206" t="str">
        <f t="shared" si="777"/>
        <v/>
      </c>
      <c r="CE206" t="str">
        <f t="shared" si="778"/>
        <v/>
      </c>
      <c r="CF206" t="str">
        <f t="shared" si="779"/>
        <v/>
      </c>
      <c r="CG206" t="str">
        <f t="shared" si="780"/>
        <v/>
      </c>
      <c r="CH206" t="str">
        <f t="shared" si="781"/>
        <v/>
      </c>
      <c r="CI206" t="str">
        <f t="shared" si="782"/>
        <v/>
      </c>
      <c r="CJ206" t="str">
        <f t="shared" si="783"/>
        <v/>
      </c>
      <c r="CK206" t="str">
        <f t="shared" si="784"/>
        <v/>
      </c>
      <c r="CL206" t="str">
        <f t="shared" si="785"/>
        <v/>
      </c>
      <c r="CM206" t="str">
        <f t="shared" si="786"/>
        <v/>
      </c>
      <c r="CN206" t="str">
        <f t="shared" si="787"/>
        <v/>
      </c>
      <c r="CO206" t="str">
        <f t="shared" si="788"/>
        <v/>
      </c>
      <c r="CP206" t="str">
        <f t="shared" si="789"/>
        <v/>
      </c>
      <c r="CQ206" t="str">
        <f t="shared" si="790"/>
        <v/>
      </c>
      <c r="CR206" t="str">
        <f t="shared" si="791"/>
        <v/>
      </c>
      <c r="CS206" t="str">
        <f t="shared" si="792"/>
        <v/>
      </c>
      <c r="CT206" t="str">
        <f t="shared" si="793"/>
        <v/>
      </c>
      <c r="CU206" t="str">
        <f t="shared" si="794"/>
        <v/>
      </c>
      <c r="CV206" t="str">
        <f t="shared" si="795"/>
        <v/>
      </c>
      <c r="CW206" t="str">
        <f t="shared" ref="CW206:CW210" si="845">IF(AND(CO206="v",CP206="c"),1,"")</f>
        <v/>
      </c>
      <c r="CX206" t="str">
        <f t="shared" ref="CX206:CX210" si="846">IF(AND(CP206="v",CQ206="c"),1,"")</f>
        <v/>
      </c>
      <c r="CY206" t="str">
        <f t="shared" ref="CY206:CY210" si="847">IF(AND(CQ206="v",CR206="c"),1,"")</f>
        <v/>
      </c>
      <c r="CZ206" t="str">
        <f t="shared" ref="CZ206:CZ210" si="848">IF(AND(CR206="v",CS206="c"),1,"")</f>
        <v/>
      </c>
      <c r="DA206" t="str">
        <f t="shared" ref="DA206:DA210" si="849">IF(AND(CS206="v",CT206="c"),1,"")</f>
        <v/>
      </c>
      <c r="DB206" t="str">
        <f t="shared" ref="DB206:DB210" si="850">IF(AND(CT206="v",CU206="c"),1,"")</f>
        <v/>
      </c>
      <c r="DC206" t="str">
        <f t="shared" ref="DC206:DC210" si="851">IF(AND(CU206="v",CV206="c"),1,"")</f>
        <v/>
      </c>
      <c r="DD206" t="str">
        <f t="shared" ref="DD206:DD210" si="852">IF(AND(CV206="v",CW206="c"),1,"")</f>
        <v/>
      </c>
      <c r="DE206">
        <f t="shared" ref="DE206:DE210" si="853">SUM(CW206:DD206)</f>
        <v>0</v>
      </c>
      <c r="DF206">
        <f t="shared" si="796"/>
        <v>0</v>
      </c>
      <c r="DG206" t="str">
        <f t="shared" si="797"/>
        <v/>
      </c>
      <c r="DH206" t="str">
        <f t="shared" si="826"/>
        <v/>
      </c>
      <c r="DI206" t="str">
        <f t="shared" si="827"/>
        <v/>
      </c>
      <c r="DJ206" t="str">
        <f t="shared" si="828"/>
        <v/>
      </c>
      <c r="DK206" t="str">
        <f t="shared" si="829"/>
        <v/>
      </c>
      <c r="DL206" t="str">
        <f t="shared" si="830"/>
        <v/>
      </c>
      <c r="DM206" t="str">
        <f t="shared" si="831"/>
        <v/>
      </c>
      <c r="DN206" t="str">
        <f t="shared" si="832"/>
        <v/>
      </c>
      <c r="DO206" t="str">
        <f t="shared" si="833"/>
        <v/>
      </c>
      <c r="DP206" t="str">
        <f t="shared" si="834"/>
        <v/>
      </c>
      <c r="DQ206" t="str">
        <f t="shared" si="798"/>
        <v/>
      </c>
      <c r="DR206" t="str">
        <f t="shared" si="799"/>
        <v/>
      </c>
      <c r="DS206" t="str">
        <f t="shared" si="800"/>
        <v/>
      </c>
      <c r="DT206" t="str">
        <f t="shared" si="801"/>
        <v/>
      </c>
      <c r="DU206" t="str">
        <f t="shared" si="802"/>
        <v/>
      </c>
      <c r="DV206" t="str">
        <f t="shared" si="803"/>
        <v/>
      </c>
      <c r="DW206" t="str">
        <f t="shared" si="804"/>
        <v/>
      </c>
      <c r="DX206" t="str">
        <f t="shared" si="805"/>
        <v/>
      </c>
      <c r="DY206" t="str">
        <f t="shared" ref="DY206:DY210" si="854">IF(AND(DQ206="v",DR206="c"),1,"")</f>
        <v/>
      </c>
      <c r="DZ206" t="str">
        <f t="shared" ref="DZ206:DZ210" si="855">IF(AND(DR206="v",DS206="c"),1,"")</f>
        <v/>
      </c>
      <c r="EA206" t="str">
        <f t="shared" ref="EA206:EA210" si="856">IF(AND(DS206="v",DT206="c"),1,"")</f>
        <v/>
      </c>
      <c r="EB206" t="str">
        <f t="shared" ref="EB206:EB210" si="857">IF(AND(DT206="v",DU206="c"),1,"")</f>
        <v/>
      </c>
      <c r="EC206" t="str">
        <f t="shared" ref="EC206:EC210" si="858">IF(AND(DU206="v",DV206="c"),1,"")</f>
        <v/>
      </c>
      <c r="ED206" t="str">
        <f t="shared" ref="ED206:ED210" si="859">IF(AND(DV206="v",DW206="c"),1,"")</f>
        <v/>
      </c>
      <c r="EE206" t="str">
        <f t="shared" ref="EE206:EE210" si="860">IF(AND(DW206="v",DX206="c"),1,"")</f>
        <v/>
      </c>
      <c r="EF206" t="str">
        <f t="shared" ref="EF206:EF210" si="861">IF(AND(DX206="v",DY206="c"),1,"")</f>
        <v/>
      </c>
      <c r="EG206">
        <f t="shared" si="842"/>
        <v>0</v>
      </c>
      <c r="EH206" t="str">
        <f t="shared" si="835"/>
        <v/>
      </c>
      <c r="EI206" t="b">
        <f t="shared" si="806"/>
        <v>0</v>
      </c>
      <c r="EJ206" t="b">
        <f t="shared" si="807"/>
        <v>0</v>
      </c>
      <c r="EK206" t="b">
        <f t="shared" si="808"/>
        <v>0</v>
      </c>
      <c r="EL206" t="str">
        <f t="shared" si="836"/>
        <v>FALSEFALSEFALSE</v>
      </c>
      <c r="EM206" t="str">
        <f t="shared" si="837"/>
        <v/>
      </c>
      <c r="EN206" t="str">
        <f t="shared" si="838"/>
        <v/>
      </c>
      <c r="EO206" t="str">
        <f t="shared" si="809"/>
        <v/>
      </c>
      <c r="EP206" t="str">
        <f t="shared" si="810"/>
        <v/>
      </c>
      <c r="EQ206" t="str">
        <f t="shared" si="843"/>
        <v/>
      </c>
    </row>
    <row r="207" spans="1:147" x14ac:dyDescent="0.2">
      <c r="A207" t="str">
        <f t="shared" si="718"/>
        <v/>
      </c>
      <c r="B207" s="6" t="str">
        <f t="shared" si="635"/>
        <v/>
      </c>
      <c r="C207" t="str">
        <f t="shared" si="839"/>
        <v/>
      </c>
      <c r="D207" s="8" t="str">
        <f t="shared" si="840"/>
        <v/>
      </c>
      <c r="E207" s="9" t="str">
        <f t="shared" si="719"/>
        <v/>
      </c>
      <c r="F207" s="8" t="str">
        <f t="shared" si="811"/>
        <v/>
      </c>
      <c r="G207" t="str">
        <f t="shared" si="720"/>
        <v/>
      </c>
      <c r="H207" t="str">
        <f t="shared" si="721"/>
        <v/>
      </c>
      <c r="I207" t="str">
        <f t="shared" si="722"/>
        <v/>
      </c>
      <c r="J207" t="str">
        <f t="shared" si="723"/>
        <v/>
      </c>
      <c r="K207" t="str">
        <f t="shared" si="724"/>
        <v/>
      </c>
      <c r="L207" t="str">
        <f t="shared" si="725"/>
        <v/>
      </c>
      <c r="M207" t="str">
        <f t="shared" si="726"/>
        <v/>
      </c>
      <c r="N207" t="str">
        <f t="shared" si="727"/>
        <v/>
      </c>
      <c r="O207" t="str">
        <f t="shared" si="728"/>
        <v/>
      </c>
      <c r="P207" t="str">
        <f t="shared" si="729"/>
        <v/>
      </c>
      <c r="Q207" t="str">
        <f t="shared" si="730"/>
        <v/>
      </c>
      <c r="R207" t="str">
        <f t="shared" si="731"/>
        <v/>
      </c>
      <c r="S207" t="str">
        <f t="shared" si="733"/>
        <v/>
      </c>
      <c r="T207">
        <f t="shared" si="732"/>
        <v>0</v>
      </c>
      <c r="U207" t="str">
        <f t="shared" si="734"/>
        <v/>
      </c>
      <c r="V207" t="str">
        <f t="shared" si="735"/>
        <v/>
      </c>
      <c r="W207" t="str">
        <f t="shared" si="736"/>
        <v/>
      </c>
      <c r="X207" t="str">
        <f t="shared" si="737"/>
        <v/>
      </c>
      <c r="Y207" t="str">
        <f t="shared" si="738"/>
        <v/>
      </c>
      <c r="Z207" t="str">
        <f t="shared" si="739"/>
        <v/>
      </c>
      <c r="AA207" t="str">
        <f t="shared" si="812"/>
        <v/>
      </c>
      <c r="AC207" t="str">
        <f t="shared" si="740"/>
        <v/>
      </c>
      <c r="AD207" t="str">
        <f t="shared" si="741"/>
        <v/>
      </c>
      <c r="AE207" t="str">
        <f t="shared" si="742"/>
        <v/>
      </c>
      <c r="AF207" t="str">
        <f t="shared" si="743"/>
        <v/>
      </c>
      <c r="AG207" t="str">
        <f t="shared" si="744"/>
        <v/>
      </c>
      <c r="AH207" t="str">
        <f t="shared" si="745"/>
        <v/>
      </c>
      <c r="AI207" t="str">
        <f t="shared" si="746"/>
        <v/>
      </c>
      <c r="AJ207" t="str">
        <f t="shared" si="747"/>
        <v/>
      </c>
      <c r="AK207" t="str">
        <f t="shared" si="748"/>
        <v/>
      </c>
      <c r="AL207">
        <f t="shared" si="813"/>
        <v>0</v>
      </c>
      <c r="AM207" t="str">
        <f t="shared" si="749"/>
        <v/>
      </c>
      <c r="AN207" t="str">
        <f t="shared" si="750"/>
        <v/>
      </c>
      <c r="AO207" t="str">
        <f t="shared" si="751"/>
        <v/>
      </c>
      <c r="AP207" t="str">
        <f t="shared" si="841"/>
        <v/>
      </c>
      <c r="AQ207" t="b">
        <f t="shared" si="638"/>
        <v>0</v>
      </c>
      <c r="AR207" t="str">
        <f t="shared" si="752"/>
        <v/>
      </c>
      <c r="AS207" t="str">
        <f t="shared" si="753"/>
        <v/>
      </c>
      <c r="AT207" t="str">
        <f t="shared" si="814"/>
        <v/>
      </c>
      <c r="AU207" t="str">
        <f t="shared" si="754"/>
        <v/>
      </c>
      <c r="AV207" t="str">
        <f t="shared" si="815"/>
        <v/>
      </c>
      <c r="AW207" t="str">
        <f t="shared" si="816"/>
        <v/>
      </c>
      <c r="AX207" t="str">
        <f t="shared" si="817"/>
        <v/>
      </c>
      <c r="AY207" t="str">
        <f t="shared" si="818"/>
        <v/>
      </c>
      <c r="AZ207" t="str">
        <f t="shared" si="819"/>
        <v/>
      </c>
      <c r="BA207" t="str">
        <f t="shared" si="820"/>
        <v/>
      </c>
      <c r="BB207" t="str">
        <f t="shared" si="821"/>
        <v/>
      </c>
      <c r="BC207" t="str">
        <f t="shared" si="755"/>
        <v/>
      </c>
      <c r="BD207" t="str">
        <f t="shared" si="756"/>
        <v/>
      </c>
      <c r="BE207" t="str">
        <f t="shared" si="757"/>
        <v/>
      </c>
      <c r="BF207" t="str">
        <f t="shared" si="758"/>
        <v/>
      </c>
      <c r="BG207" t="str">
        <f t="shared" si="759"/>
        <v/>
      </c>
      <c r="BH207" t="str">
        <f t="shared" si="760"/>
        <v/>
      </c>
      <c r="BI207">
        <f t="shared" si="822"/>
        <v>0</v>
      </c>
      <c r="BJ207" t="str">
        <f t="shared" si="761"/>
        <v/>
      </c>
      <c r="BK207" t="str">
        <f t="shared" si="762"/>
        <v/>
      </c>
      <c r="BL207" t="b">
        <f t="shared" si="763"/>
        <v>0</v>
      </c>
      <c r="BM207" t="str">
        <f t="shared" si="764"/>
        <v/>
      </c>
      <c r="BN207" t="str">
        <f t="shared" si="765"/>
        <v/>
      </c>
      <c r="BO207" t="str">
        <f t="shared" si="766"/>
        <v/>
      </c>
      <c r="BP207" t="str">
        <f t="shared" si="767"/>
        <v/>
      </c>
      <c r="BQ207" t="str">
        <f t="shared" si="768"/>
        <v/>
      </c>
      <c r="BR207" t="str">
        <f t="shared" si="769"/>
        <v/>
      </c>
      <c r="BS207" t="str">
        <f t="shared" si="770"/>
        <v/>
      </c>
      <c r="BT207" t="str">
        <f t="shared" si="771"/>
        <v/>
      </c>
      <c r="BU207" t="str">
        <f t="shared" si="772"/>
        <v/>
      </c>
      <c r="BV207" t="str">
        <f t="shared" si="773"/>
        <v/>
      </c>
      <c r="BW207" t="str">
        <f t="shared" si="774"/>
        <v/>
      </c>
      <c r="BX207" t="str">
        <f t="shared" si="775"/>
        <v/>
      </c>
      <c r="BY207">
        <f t="shared" si="823"/>
        <v>0</v>
      </c>
      <c r="BZ207">
        <f t="shared" si="844"/>
        <v>0</v>
      </c>
      <c r="CA207" t="str">
        <f t="shared" si="776"/>
        <v/>
      </c>
      <c r="CB207" t="str">
        <f t="shared" si="824"/>
        <v/>
      </c>
      <c r="CC207" t="str">
        <f t="shared" si="825"/>
        <v/>
      </c>
      <c r="CD207" t="str">
        <f t="shared" si="777"/>
        <v/>
      </c>
      <c r="CE207" t="str">
        <f t="shared" si="778"/>
        <v/>
      </c>
      <c r="CF207" t="str">
        <f t="shared" si="779"/>
        <v/>
      </c>
      <c r="CG207" t="str">
        <f t="shared" si="780"/>
        <v/>
      </c>
      <c r="CH207" t="str">
        <f t="shared" si="781"/>
        <v/>
      </c>
      <c r="CI207" t="str">
        <f t="shared" si="782"/>
        <v/>
      </c>
      <c r="CJ207" t="str">
        <f t="shared" si="783"/>
        <v/>
      </c>
      <c r="CK207" t="str">
        <f t="shared" si="784"/>
        <v/>
      </c>
      <c r="CL207" t="str">
        <f t="shared" si="785"/>
        <v/>
      </c>
      <c r="CM207" t="str">
        <f t="shared" si="786"/>
        <v/>
      </c>
      <c r="CN207" t="str">
        <f t="shared" si="787"/>
        <v/>
      </c>
      <c r="CO207" t="str">
        <f t="shared" si="788"/>
        <v/>
      </c>
      <c r="CP207" t="str">
        <f t="shared" si="789"/>
        <v/>
      </c>
      <c r="CQ207" t="str">
        <f t="shared" si="790"/>
        <v/>
      </c>
      <c r="CR207" t="str">
        <f t="shared" si="791"/>
        <v/>
      </c>
      <c r="CS207" t="str">
        <f t="shared" si="792"/>
        <v/>
      </c>
      <c r="CT207" t="str">
        <f t="shared" si="793"/>
        <v/>
      </c>
      <c r="CU207" t="str">
        <f t="shared" si="794"/>
        <v/>
      </c>
      <c r="CV207" t="str">
        <f t="shared" si="795"/>
        <v/>
      </c>
      <c r="CW207" t="str">
        <f t="shared" si="845"/>
        <v/>
      </c>
      <c r="CX207" t="str">
        <f t="shared" si="846"/>
        <v/>
      </c>
      <c r="CY207" t="str">
        <f t="shared" si="847"/>
        <v/>
      </c>
      <c r="CZ207" t="str">
        <f t="shared" si="848"/>
        <v/>
      </c>
      <c r="DA207" t="str">
        <f t="shared" si="849"/>
        <v/>
      </c>
      <c r="DB207" t="str">
        <f t="shared" si="850"/>
        <v/>
      </c>
      <c r="DC207" t="str">
        <f t="shared" si="851"/>
        <v/>
      </c>
      <c r="DD207" t="str">
        <f t="shared" si="852"/>
        <v/>
      </c>
      <c r="DE207">
        <f t="shared" si="853"/>
        <v>0</v>
      </c>
      <c r="DF207">
        <f t="shared" si="796"/>
        <v>0</v>
      </c>
      <c r="DG207" t="str">
        <f t="shared" si="797"/>
        <v/>
      </c>
      <c r="DH207" t="str">
        <f t="shared" si="826"/>
        <v/>
      </c>
      <c r="DI207" t="str">
        <f t="shared" si="827"/>
        <v/>
      </c>
      <c r="DJ207" t="str">
        <f t="shared" si="828"/>
        <v/>
      </c>
      <c r="DK207" t="str">
        <f t="shared" si="829"/>
        <v/>
      </c>
      <c r="DL207" t="str">
        <f t="shared" si="830"/>
        <v/>
      </c>
      <c r="DM207" t="str">
        <f t="shared" si="831"/>
        <v/>
      </c>
      <c r="DN207" t="str">
        <f t="shared" si="832"/>
        <v/>
      </c>
      <c r="DO207" t="str">
        <f t="shared" si="833"/>
        <v/>
      </c>
      <c r="DP207" t="str">
        <f t="shared" si="834"/>
        <v/>
      </c>
      <c r="DQ207" t="str">
        <f t="shared" si="798"/>
        <v/>
      </c>
      <c r="DR207" t="str">
        <f t="shared" si="799"/>
        <v/>
      </c>
      <c r="DS207" t="str">
        <f t="shared" si="800"/>
        <v/>
      </c>
      <c r="DT207" t="str">
        <f t="shared" si="801"/>
        <v/>
      </c>
      <c r="DU207" t="str">
        <f t="shared" si="802"/>
        <v/>
      </c>
      <c r="DV207" t="str">
        <f t="shared" si="803"/>
        <v/>
      </c>
      <c r="DW207" t="str">
        <f t="shared" si="804"/>
        <v/>
      </c>
      <c r="DX207" t="str">
        <f t="shared" si="805"/>
        <v/>
      </c>
      <c r="DY207" t="str">
        <f t="shared" si="854"/>
        <v/>
      </c>
      <c r="DZ207" t="str">
        <f t="shared" si="855"/>
        <v/>
      </c>
      <c r="EA207" t="str">
        <f t="shared" si="856"/>
        <v/>
      </c>
      <c r="EB207" t="str">
        <f t="shared" si="857"/>
        <v/>
      </c>
      <c r="EC207" t="str">
        <f t="shared" si="858"/>
        <v/>
      </c>
      <c r="ED207" t="str">
        <f t="shared" si="859"/>
        <v/>
      </c>
      <c r="EE207" t="str">
        <f t="shared" si="860"/>
        <v/>
      </c>
      <c r="EF207" t="str">
        <f t="shared" si="861"/>
        <v/>
      </c>
      <c r="EG207">
        <f t="shared" si="842"/>
        <v>0</v>
      </c>
      <c r="EH207" t="str">
        <f t="shared" si="835"/>
        <v/>
      </c>
      <c r="EI207" t="b">
        <f t="shared" si="806"/>
        <v>0</v>
      </c>
      <c r="EJ207" t="b">
        <f t="shared" si="807"/>
        <v>0</v>
      </c>
      <c r="EK207" t="b">
        <f t="shared" si="808"/>
        <v>0</v>
      </c>
      <c r="EL207" t="str">
        <f t="shared" si="836"/>
        <v>FALSEFALSEFALSE</v>
      </c>
      <c r="EM207" t="str">
        <f t="shared" si="837"/>
        <v/>
      </c>
      <c r="EN207" t="str">
        <f t="shared" si="838"/>
        <v/>
      </c>
      <c r="EO207" t="str">
        <f t="shared" si="809"/>
        <v/>
      </c>
      <c r="EP207" t="str">
        <f t="shared" si="810"/>
        <v/>
      </c>
      <c r="EQ207" t="str">
        <f t="shared" si="843"/>
        <v/>
      </c>
    </row>
    <row r="208" spans="1:147" x14ac:dyDescent="0.2">
      <c r="A208" t="str">
        <f t="shared" si="718"/>
        <v/>
      </c>
      <c r="B208" s="6" t="str">
        <f t="shared" si="635"/>
        <v/>
      </c>
      <c r="C208" t="str">
        <f t="shared" si="839"/>
        <v/>
      </c>
      <c r="D208" s="8" t="str">
        <f t="shared" si="840"/>
        <v/>
      </c>
      <c r="E208" s="9" t="str">
        <f t="shared" si="719"/>
        <v/>
      </c>
      <c r="F208" s="8" t="str">
        <f t="shared" si="811"/>
        <v/>
      </c>
      <c r="G208" t="str">
        <f t="shared" si="720"/>
        <v/>
      </c>
      <c r="H208" t="str">
        <f t="shared" si="721"/>
        <v/>
      </c>
      <c r="I208" t="str">
        <f t="shared" si="722"/>
        <v/>
      </c>
      <c r="J208" t="str">
        <f t="shared" si="723"/>
        <v/>
      </c>
      <c r="K208" t="str">
        <f t="shared" si="724"/>
        <v/>
      </c>
      <c r="L208" t="str">
        <f t="shared" si="725"/>
        <v/>
      </c>
      <c r="M208" t="str">
        <f t="shared" si="726"/>
        <v/>
      </c>
      <c r="N208" t="str">
        <f t="shared" si="727"/>
        <v/>
      </c>
      <c r="O208" t="str">
        <f t="shared" si="728"/>
        <v/>
      </c>
      <c r="P208" t="str">
        <f t="shared" si="729"/>
        <v/>
      </c>
      <c r="Q208" t="str">
        <f t="shared" si="730"/>
        <v/>
      </c>
      <c r="R208" t="str">
        <f t="shared" si="731"/>
        <v/>
      </c>
      <c r="S208" t="str">
        <f t="shared" si="733"/>
        <v/>
      </c>
      <c r="T208">
        <f t="shared" si="732"/>
        <v>0</v>
      </c>
      <c r="U208" t="str">
        <f t="shared" si="734"/>
        <v/>
      </c>
      <c r="V208" t="str">
        <f t="shared" si="735"/>
        <v/>
      </c>
      <c r="W208" t="str">
        <f t="shared" si="736"/>
        <v/>
      </c>
      <c r="X208" t="str">
        <f t="shared" si="737"/>
        <v/>
      </c>
      <c r="Y208" t="str">
        <f t="shared" si="738"/>
        <v/>
      </c>
      <c r="Z208" t="str">
        <f t="shared" si="739"/>
        <v/>
      </c>
      <c r="AA208" t="str">
        <f t="shared" si="812"/>
        <v/>
      </c>
      <c r="AC208" t="str">
        <f t="shared" si="740"/>
        <v/>
      </c>
      <c r="AD208" t="str">
        <f t="shared" si="741"/>
        <v/>
      </c>
      <c r="AE208" t="str">
        <f t="shared" si="742"/>
        <v/>
      </c>
      <c r="AF208" t="str">
        <f t="shared" si="743"/>
        <v/>
      </c>
      <c r="AG208" t="str">
        <f t="shared" si="744"/>
        <v/>
      </c>
      <c r="AH208" t="str">
        <f t="shared" si="745"/>
        <v/>
      </c>
      <c r="AI208" t="str">
        <f t="shared" si="746"/>
        <v/>
      </c>
      <c r="AJ208" t="str">
        <f t="shared" si="747"/>
        <v/>
      </c>
      <c r="AK208" t="str">
        <f t="shared" si="748"/>
        <v/>
      </c>
      <c r="AL208">
        <f t="shared" si="813"/>
        <v>0</v>
      </c>
      <c r="AM208" t="str">
        <f t="shared" si="749"/>
        <v/>
      </c>
      <c r="AN208" t="str">
        <f t="shared" si="750"/>
        <v/>
      </c>
      <c r="AO208" t="str">
        <f t="shared" si="751"/>
        <v/>
      </c>
      <c r="AP208" t="str">
        <f t="shared" si="841"/>
        <v/>
      </c>
      <c r="AQ208" t="b">
        <f t="shared" si="638"/>
        <v>0</v>
      </c>
      <c r="AR208" t="str">
        <f t="shared" si="752"/>
        <v/>
      </c>
      <c r="AS208" t="str">
        <f t="shared" si="753"/>
        <v/>
      </c>
      <c r="AT208" t="str">
        <f t="shared" si="814"/>
        <v/>
      </c>
      <c r="AU208" t="str">
        <f t="shared" si="754"/>
        <v/>
      </c>
      <c r="AV208" t="str">
        <f t="shared" si="815"/>
        <v/>
      </c>
      <c r="AW208" t="str">
        <f t="shared" si="816"/>
        <v/>
      </c>
      <c r="AX208" t="str">
        <f t="shared" si="817"/>
        <v/>
      </c>
      <c r="AY208" t="str">
        <f t="shared" si="818"/>
        <v/>
      </c>
      <c r="AZ208" t="str">
        <f t="shared" si="819"/>
        <v/>
      </c>
      <c r="BA208" t="str">
        <f t="shared" si="820"/>
        <v/>
      </c>
      <c r="BB208" t="str">
        <f t="shared" si="821"/>
        <v/>
      </c>
      <c r="BC208" t="str">
        <f t="shared" si="755"/>
        <v/>
      </c>
      <c r="BD208" t="str">
        <f t="shared" si="756"/>
        <v/>
      </c>
      <c r="BE208" t="str">
        <f t="shared" si="757"/>
        <v/>
      </c>
      <c r="BF208" t="str">
        <f t="shared" si="758"/>
        <v/>
      </c>
      <c r="BG208" t="str">
        <f t="shared" si="759"/>
        <v/>
      </c>
      <c r="BH208" t="str">
        <f t="shared" si="760"/>
        <v/>
      </c>
      <c r="BI208">
        <f t="shared" si="822"/>
        <v>0</v>
      </c>
      <c r="BJ208" t="str">
        <f t="shared" si="761"/>
        <v/>
      </c>
      <c r="BK208" t="str">
        <f t="shared" si="762"/>
        <v/>
      </c>
      <c r="BL208" t="b">
        <f t="shared" si="763"/>
        <v>0</v>
      </c>
      <c r="BM208" t="str">
        <f t="shared" si="764"/>
        <v/>
      </c>
      <c r="BN208" t="str">
        <f t="shared" si="765"/>
        <v/>
      </c>
      <c r="BO208" t="str">
        <f t="shared" si="766"/>
        <v/>
      </c>
      <c r="BP208" t="str">
        <f t="shared" si="767"/>
        <v/>
      </c>
      <c r="BQ208" t="str">
        <f t="shared" si="768"/>
        <v/>
      </c>
      <c r="BR208" t="str">
        <f t="shared" si="769"/>
        <v/>
      </c>
      <c r="BS208" t="str">
        <f t="shared" si="770"/>
        <v/>
      </c>
      <c r="BT208" t="str">
        <f t="shared" si="771"/>
        <v/>
      </c>
      <c r="BU208" t="str">
        <f t="shared" si="772"/>
        <v/>
      </c>
      <c r="BV208" t="str">
        <f t="shared" si="773"/>
        <v/>
      </c>
      <c r="BW208" t="str">
        <f t="shared" si="774"/>
        <v/>
      </c>
      <c r="BX208" t="str">
        <f t="shared" si="775"/>
        <v/>
      </c>
      <c r="BY208">
        <f t="shared" si="823"/>
        <v>0</v>
      </c>
      <c r="BZ208">
        <f t="shared" si="844"/>
        <v>0</v>
      </c>
      <c r="CA208" t="str">
        <f t="shared" si="776"/>
        <v/>
      </c>
      <c r="CB208" t="str">
        <f t="shared" si="824"/>
        <v/>
      </c>
      <c r="CC208" t="str">
        <f t="shared" si="825"/>
        <v/>
      </c>
      <c r="CD208" t="str">
        <f t="shared" si="777"/>
        <v/>
      </c>
      <c r="CE208" t="str">
        <f t="shared" si="778"/>
        <v/>
      </c>
      <c r="CF208" t="str">
        <f t="shared" si="779"/>
        <v/>
      </c>
      <c r="CG208" t="str">
        <f t="shared" si="780"/>
        <v/>
      </c>
      <c r="CH208" t="str">
        <f t="shared" si="781"/>
        <v/>
      </c>
      <c r="CI208" t="str">
        <f t="shared" si="782"/>
        <v/>
      </c>
      <c r="CJ208" t="str">
        <f t="shared" si="783"/>
        <v/>
      </c>
      <c r="CK208" t="str">
        <f t="shared" si="784"/>
        <v/>
      </c>
      <c r="CL208" t="str">
        <f t="shared" si="785"/>
        <v/>
      </c>
      <c r="CM208" t="str">
        <f t="shared" si="786"/>
        <v/>
      </c>
      <c r="CN208" t="str">
        <f t="shared" si="787"/>
        <v/>
      </c>
      <c r="CO208" t="str">
        <f t="shared" si="788"/>
        <v/>
      </c>
      <c r="CP208" t="str">
        <f t="shared" si="789"/>
        <v/>
      </c>
      <c r="CQ208" t="str">
        <f t="shared" si="790"/>
        <v/>
      </c>
      <c r="CR208" t="str">
        <f t="shared" si="791"/>
        <v/>
      </c>
      <c r="CS208" t="str">
        <f t="shared" si="792"/>
        <v/>
      </c>
      <c r="CT208" t="str">
        <f t="shared" si="793"/>
        <v/>
      </c>
      <c r="CU208" t="str">
        <f t="shared" si="794"/>
        <v/>
      </c>
      <c r="CV208" t="str">
        <f t="shared" si="795"/>
        <v/>
      </c>
      <c r="CW208" t="str">
        <f t="shared" si="845"/>
        <v/>
      </c>
      <c r="CX208" t="str">
        <f t="shared" si="846"/>
        <v/>
      </c>
      <c r="CY208" t="str">
        <f t="shared" si="847"/>
        <v/>
      </c>
      <c r="CZ208" t="str">
        <f t="shared" si="848"/>
        <v/>
      </c>
      <c r="DA208" t="str">
        <f t="shared" si="849"/>
        <v/>
      </c>
      <c r="DB208" t="str">
        <f t="shared" si="850"/>
        <v/>
      </c>
      <c r="DC208" t="str">
        <f t="shared" si="851"/>
        <v/>
      </c>
      <c r="DD208" t="str">
        <f t="shared" si="852"/>
        <v/>
      </c>
      <c r="DE208">
        <f t="shared" si="853"/>
        <v>0</v>
      </c>
      <c r="DF208">
        <f t="shared" si="796"/>
        <v>0</v>
      </c>
      <c r="DG208" t="str">
        <f t="shared" si="797"/>
        <v/>
      </c>
      <c r="DH208" t="str">
        <f t="shared" si="826"/>
        <v/>
      </c>
      <c r="DI208" t="str">
        <f t="shared" si="827"/>
        <v/>
      </c>
      <c r="DJ208" t="str">
        <f t="shared" si="828"/>
        <v/>
      </c>
      <c r="DK208" t="str">
        <f t="shared" si="829"/>
        <v/>
      </c>
      <c r="DL208" t="str">
        <f t="shared" si="830"/>
        <v/>
      </c>
      <c r="DM208" t="str">
        <f t="shared" si="831"/>
        <v/>
      </c>
      <c r="DN208" t="str">
        <f t="shared" si="832"/>
        <v/>
      </c>
      <c r="DO208" t="str">
        <f t="shared" si="833"/>
        <v/>
      </c>
      <c r="DP208" t="str">
        <f t="shared" si="834"/>
        <v/>
      </c>
      <c r="DQ208" t="str">
        <f t="shared" si="798"/>
        <v/>
      </c>
      <c r="DR208" t="str">
        <f t="shared" si="799"/>
        <v/>
      </c>
      <c r="DS208" t="str">
        <f t="shared" si="800"/>
        <v/>
      </c>
      <c r="DT208" t="str">
        <f t="shared" si="801"/>
        <v/>
      </c>
      <c r="DU208" t="str">
        <f t="shared" si="802"/>
        <v/>
      </c>
      <c r="DV208" t="str">
        <f t="shared" si="803"/>
        <v/>
      </c>
      <c r="DW208" t="str">
        <f t="shared" si="804"/>
        <v/>
      </c>
      <c r="DX208" t="str">
        <f t="shared" si="805"/>
        <v/>
      </c>
      <c r="DY208" t="str">
        <f t="shared" si="854"/>
        <v/>
      </c>
      <c r="DZ208" t="str">
        <f t="shared" si="855"/>
        <v/>
      </c>
      <c r="EA208" t="str">
        <f t="shared" si="856"/>
        <v/>
      </c>
      <c r="EB208" t="str">
        <f t="shared" si="857"/>
        <v/>
      </c>
      <c r="EC208" t="str">
        <f t="shared" si="858"/>
        <v/>
      </c>
      <c r="ED208" t="str">
        <f t="shared" si="859"/>
        <v/>
      </c>
      <c r="EE208" t="str">
        <f t="shared" si="860"/>
        <v/>
      </c>
      <c r="EF208" t="str">
        <f t="shared" si="861"/>
        <v/>
      </c>
      <c r="EG208">
        <f t="shared" si="842"/>
        <v>0</v>
      </c>
      <c r="EH208" t="str">
        <f t="shared" si="835"/>
        <v/>
      </c>
      <c r="EI208" t="b">
        <f t="shared" si="806"/>
        <v>0</v>
      </c>
      <c r="EJ208" t="b">
        <f t="shared" si="807"/>
        <v>0</v>
      </c>
      <c r="EK208" t="b">
        <f t="shared" si="808"/>
        <v>0</v>
      </c>
      <c r="EL208" t="str">
        <f t="shared" si="836"/>
        <v>FALSEFALSEFALSE</v>
      </c>
      <c r="EM208" t="str">
        <f t="shared" si="837"/>
        <v/>
      </c>
      <c r="EN208" t="str">
        <f t="shared" si="838"/>
        <v/>
      </c>
      <c r="EO208" t="str">
        <f t="shared" si="809"/>
        <v/>
      </c>
      <c r="EP208" t="str">
        <f t="shared" si="810"/>
        <v/>
      </c>
      <c r="EQ208" t="str">
        <f t="shared" si="843"/>
        <v/>
      </c>
    </row>
    <row r="209" spans="1:147" x14ac:dyDescent="0.2">
      <c r="A209" t="str">
        <f t="shared" si="718"/>
        <v/>
      </c>
      <c r="B209" s="6" t="str">
        <f t="shared" si="635"/>
        <v/>
      </c>
      <c r="C209" t="str">
        <f t="shared" si="839"/>
        <v/>
      </c>
      <c r="D209" s="8" t="str">
        <f t="shared" si="840"/>
        <v/>
      </c>
      <c r="E209" s="9" t="str">
        <f t="shared" si="719"/>
        <v/>
      </c>
      <c r="F209" s="8" t="str">
        <f t="shared" si="811"/>
        <v/>
      </c>
      <c r="G209" t="str">
        <f t="shared" si="720"/>
        <v/>
      </c>
      <c r="H209" t="str">
        <f t="shared" si="721"/>
        <v/>
      </c>
      <c r="I209" t="str">
        <f t="shared" si="722"/>
        <v/>
      </c>
      <c r="J209" t="str">
        <f t="shared" si="723"/>
        <v/>
      </c>
      <c r="K209" t="str">
        <f t="shared" si="724"/>
        <v/>
      </c>
      <c r="L209" t="str">
        <f t="shared" si="725"/>
        <v/>
      </c>
      <c r="M209" t="str">
        <f t="shared" si="726"/>
        <v/>
      </c>
      <c r="N209" t="str">
        <f t="shared" si="727"/>
        <v/>
      </c>
      <c r="O209" t="str">
        <f t="shared" si="728"/>
        <v/>
      </c>
      <c r="P209" t="str">
        <f t="shared" si="729"/>
        <v/>
      </c>
      <c r="Q209" t="str">
        <f t="shared" si="730"/>
        <v/>
      </c>
      <c r="R209" t="str">
        <f t="shared" si="731"/>
        <v/>
      </c>
      <c r="S209" t="str">
        <f t="shared" si="733"/>
        <v/>
      </c>
      <c r="T209">
        <f t="shared" si="732"/>
        <v>0</v>
      </c>
      <c r="U209" t="str">
        <f t="shared" si="734"/>
        <v/>
      </c>
      <c r="V209" t="str">
        <f t="shared" si="735"/>
        <v/>
      </c>
      <c r="W209" t="str">
        <f t="shared" si="736"/>
        <v/>
      </c>
      <c r="X209" t="str">
        <f t="shared" si="737"/>
        <v/>
      </c>
      <c r="Y209" t="str">
        <f t="shared" si="738"/>
        <v/>
      </c>
      <c r="Z209" t="str">
        <f t="shared" si="739"/>
        <v/>
      </c>
      <c r="AA209" t="str">
        <f t="shared" si="812"/>
        <v/>
      </c>
      <c r="AC209" t="str">
        <f t="shared" si="740"/>
        <v/>
      </c>
      <c r="AD209" t="str">
        <f t="shared" si="741"/>
        <v/>
      </c>
      <c r="AE209" t="str">
        <f t="shared" si="742"/>
        <v/>
      </c>
      <c r="AF209" t="str">
        <f t="shared" si="743"/>
        <v/>
      </c>
      <c r="AG209" t="str">
        <f t="shared" si="744"/>
        <v/>
      </c>
      <c r="AH209" t="str">
        <f t="shared" si="745"/>
        <v/>
      </c>
      <c r="AI209" t="str">
        <f t="shared" si="746"/>
        <v/>
      </c>
      <c r="AJ209" t="str">
        <f t="shared" si="747"/>
        <v/>
      </c>
      <c r="AK209" t="str">
        <f t="shared" si="748"/>
        <v/>
      </c>
      <c r="AL209">
        <f t="shared" si="813"/>
        <v>0</v>
      </c>
      <c r="AM209" t="str">
        <f t="shared" si="749"/>
        <v/>
      </c>
      <c r="AN209" t="str">
        <f t="shared" si="750"/>
        <v/>
      </c>
      <c r="AO209" t="str">
        <f t="shared" si="751"/>
        <v/>
      </c>
      <c r="AP209" t="str">
        <f t="shared" si="841"/>
        <v/>
      </c>
      <c r="AQ209" t="b">
        <f t="shared" si="638"/>
        <v>0</v>
      </c>
      <c r="AR209" t="str">
        <f t="shared" si="752"/>
        <v/>
      </c>
      <c r="AS209" t="str">
        <f t="shared" si="753"/>
        <v/>
      </c>
      <c r="AT209" t="str">
        <f t="shared" si="814"/>
        <v/>
      </c>
      <c r="AU209" t="str">
        <f t="shared" si="754"/>
        <v/>
      </c>
      <c r="AV209" t="str">
        <f t="shared" si="815"/>
        <v/>
      </c>
      <c r="AW209" t="str">
        <f t="shared" si="816"/>
        <v/>
      </c>
      <c r="AX209" t="str">
        <f t="shared" si="817"/>
        <v/>
      </c>
      <c r="AY209" t="str">
        <f t="shared" si="818"/>
        <v/>
      </c>
      <c r="AZ209" t="str">
        <f t="shared" si="819"/>
        <v/>
      </c>
      <c r="BA209" t="str">
        <f t="shared" si="820"/>
        <v/>
      </c>
      <c r="BB209" t="str">
        <f t="shared" si="821"/>
        <v/>
      </c>
      <c r="BC209" t="str">
        <f t="shared" si="755"/>
        <v/>
      </c>
      <c r="BD209" t="str">
        <f t="shared" si="756"/>
        <v/>
      </c>
      <c r="BE209" t="str">
        <f t="shared" si="757"/>
        <v/>
      </c>
      <c r="BF209" t="str">
        <f t="shared" si="758"/>
        <v/>
      </c>
      <c r="BG209" t="str">
        <f t="shared" si="759"/>
        <v/>
      </c>
      <c r="BH209" t="str">
        <f t="shared" si="760"/>
        <v/>
      </c>
      <c r="BI209">
        <f t="shared" si="822"/>
        <v>0</v>
      </c>
      <c r="BJ209" t="str">
        <f t="shared" si="761"/>
        <v/>
      </c>
      <c r="BK209" t="str">
        <f t="shared" si="762"/>
        <v/>
      </c>
      <c r="BL209" t="b">
        <f t="shared" si="763"/>
        <v>0</v>
      </c>
      <c r="BM209" t="str">
        <f t="shared" si="764"/>
        <v/>
      </c>
      <c r="BN209" t="str">
        <f t="shared" si="765"/>
        <v/>
      </c>
      <c r="BO209" t="str">
        <f t="shared" si="766"/>
        <v/>
      </c>
      <c r="BP209" t="str">
        <f t="shared" si="767"/>
        <v/>
      </c>
      <c r="BQ209" t="str">
        <f t="shared" si="768"/>
        <v/>
      </c>
      <c r="BR209" t="str">
        <f t="shared" si="769"/>
        <v/>
      </c>
      <c r="BS209" t="str">
        <f t="shared" si="770"/>
        <v/>
      </c>
      <c r="BT209" t="str">
        <f t="shared" si="771"/>
        <v/>
      </c>
      <c r="BU209" t="str">
        <f t="shared" si="772"/>
        <v/>
      </c>
      <c r="BV209" t="str">
        <f t="shared" si="773"/>
        <v/>
      </c>
      <c r="BW209" t="str">
        <f t="shared" si="774"/>
        <v/>
      </c>
      <c r="BX209" t="str">
        <f t="shared" si="775"/>
        <v/>
      </c>
      <c r="BY209">
        <f t="shared" si="823"/>
        <v>0</v>
      </c>
      <c r="BZ209">
        <f t="shared" si="844"/>
        <v>0</v>
      </c>
      <c r="CA209" t="str">
        <f t="shared" si="776"/>
        <v/>
      </c>
      <c r="CB209" t="str">
        <f t="shared" si="824"/>
        <v/>
      </c>
      <c r="CC209" t="str">
        <f t="shared" si="825"/>
        <v/>
      </c>
      <c r="CD209" t="str">
        <f t="shared" si="777"/>
        <v/>
      </c>
      <c r="CE209" t="str">
        <f t="shared" si="778"/>
        <v/>
      </c>
      <c r="CF209" t="str">
        <f t="shared" si="779"/>
        <v/>
      </c>
      <c r="CG209" t="str">
        <f t="shared" si="780"/>
        <v/>
      </c>
      <c r="CH209" t="str">
        <f t="shared" si="781"/>
        <v/>
      </c>
      <c r="CI209" t="str">
        <f t="shared" si="782"/>
        <v/>
      </c>
      <c r="CJ209" t="str">
        <f t="shared" si="783"/>
        <v/>
      </c>
      <c r="CK209" t="str">
        <f t="shared" si="784"/>
        <v/>
      </c>
      <c r="CL209" t="str">
        <f t="shared" si="785"/>
        <v/>
      </c>
      <c r="CM209" t="str">
        <f t="shared" si="786"/>
        <v/>
      </c>
      <c r="CN209" t="str">
        <f t="shared" si="787"/>
        <v/>
      </c>
      <c r="CO209" t="str">
        <f t="shared" si="788"/>
        <v/>
      </c>
      <c r="CP209" t="str">
        <f t="shared" si="789"/>
        <v/>
      </c>
      <c r="CQ209" t="str">
        <f t="shared" si="790"/>
        <v/>
      </c>
      <c r="CR209" t="str">
        <f t="shared" si="791"/>
        <v/>
      </c>
      <c r="CS209" t="str">
        <f t="shared" si="792"/>
        <v/>
      </c>
      <c r="CT209" t="str">
        <f t="shared" si="793"/>
        <v/>
      </c>
      <c r="CU209" t="str">
        <f t="shared" si="794"/>
        <v/>
      </c>
      <c r="CV209" t="str">
        <f t="shared" si="795"/>
        <v/>
      </c>
      <c r="CW209" t="str">
        <f t="shared" si="845"/>
        <v/>
      </c>
      <c r="CX209" t="str">
        <f t="shared" si="846"/>
        <v/>
      </c>
      <c r="CY209" t="str">
        <f t="shared" si="847"/>
        <v/>
      </c>
      <c r="CZ209" t="str">
        <f t="shared" si="848"/>
        <v/>
      </c>
      <c r="DA209" t="str">
        <f t="shared" si="849"/>
        <v/>
      </c>
      <c r="DB209" t="str">
        <f t="shared" si="850"/>
        <v/>
      </c>
      <c r="DC209" t="str">
        <f t="shared" si="851"/>
        <v/>
      </c>
      <c r="DD209" t="str">
        <f t="shared" si="852"/>
        <v/>
      </c>
      <c r="DE209">
        <f t="shared" si="853"/>
        <v>0</v>
      </c>
      <c r="DF209">
        <f t="shared" si="796"/>
        <v>0</v>
      </c>
      <c r="DG209" t="str">
        <f t="shared" si="797"/>
        <v/>
      </c>
      <c r="DH209" t="str">
        <f t="shared" si="826"/>
        <v/>
      </c>
      <c r="DI209" t="str">
        <f t="shared" si="827"/>
        <v/>
      </c>
      <c r="DJ209" t="str">
        <f t="shared" si="828"/>
        <v/>
      </c>
      <c r="DK209" t="str">
        <f t="shared" si="829"/>
        <v/>
      </c>
      <c r="DL209" t="str">
        <f t="shared" si="830"/>
        <v/>
      </c>
      <c r="DM209" t="str">
        <f t="shared" si="831"/>
        <v/>
      </c>
      <c r="DN209" t="str">
        <f t="shared" si="832"/>
        <v/>
      </c>
      <c r="DO209" t="str">
        <f t="shared" si="833"/>
        <v/>
      </c>
      <c r="DP209" t="str">
        <f t="shared" si="834"/>
        <v/>
      </c>
      <c r="DQ209" t="str">
        <f t="shared" si="798"/>
        <v/>
      </c>
      <c r="DR209" t="str">
        <f t="shared" si="799"/>
        <v/>
      </c>
      <c r="DS209" t="str">
        <f t="shared" si="800"/>
        <v/>
      </c>
      <c r="DT209" t="str">
        <f t="shared" si="801"/>
        <v/>
      </c>
      <c r="DU209" t="str">
        <f t="shared" si="802"/>
        <v/>
      </c>
      <c r="DV209" t="str">
        <f t="shared" si="803"/>
        <v/>
      </c>
      <c r="DW209" t="str">
        <f t="shared" si="804"/>
        <v/>
      </c>
      <c r="DX209" t="str">
        <f t="shared" si="805"/>
        <v/>
      </c>
      <c r="DY209" t="str">
        <f t="shared" si="854"/>
        <v/>
      </c>
      <c r="DZ209" t="str">
        <f t="shared" si="855"/>
        <v/>
      </c>
      <c r="EA209" t="str">
        <f t="shared" si="856"/>
        <v/>
      </c>
      <c r="EB209" t="str">
        <f t="shared" si="857"/>
        <v/>
      </c>
      <c r="EC209" t="str">
        <f t="shared" si="858"/>
        <v/>
      </c>
      <c r="ED209" t="str">
        <f t="shared" si="859"/>
        <v/>
      </c>
      <c r="EE209" t="str">
        <f t="shared" si="860"/>
        <v/>
      </c>
      <c r="EF209" t="str">
        <f t="shared" si="861"/>
        <v/>
      </c>
      <c r="EG209">
        <f t="shared" si="842"/>
        <v>0</v>
      </c>
      <c r="EH209" t="str">
        <f t="shared" si="835"/>
        <v/>
      </c>
      <c r="EI209" t="b">
        <f t="shared" si="806"/>
        <v>0</v>
      </c>
      <c r="EJ209" t="b">
        <f t="shared" si="807"/>
        <v>0</v>
      </c>
      <c r="EK209" t="b">
        <f t="shared" si="808"/>
        <v>0</v>
      </c>
      <c r="EL209" t="str">
        <f t="shared" si="836"/>
        <v>FALSEFALSEFALSE</v>
      </c>
      <c r="EM209" t="str">
        <f t="shared" si="837"/>
        <v/>
      </c>
      <c r="EN209" t="str">
        <f t="shared" si="838"/>
        <v/>
      </c>
      <c r="EO209" t="str">
        <f t="shared" si="809"/>
        <v/>
      </c>
      <c r="EP209" t="str">
        <f t="shared" si="810"/>
        <v/>
      </c>
      <c r="EQ209" t="str">
        <f t="shared" si="843"/>
        <v/>
      </c>
    </row>
    <row r="210" spans="1:147" x14ac:dyDescent="0.2">
      <c r="A210" t="str">
        <f t="shared" si="718"/>
        <v/>
      </c>
      <c r="B210" s="6" t="str">
        <f t="shared" si="635"/>
        <v/>
      </c>
      <c r="C210" t="str">
        <f t="shared" si="839"/>
        <v/>
      </c>
      <c r="D210" s="8" t="str">
        <f t="shared" si="840"/>
        <v/>
      </c>
      <c r="E210" s="9" t="str">
        <f t="shared" si="719"/>
        <v/>
      </c>
      <c r="F210" s="8" t="str">
        <f t="shared" si="811"/>
        <v/>
      </c>
      <c r="G210" t="str">
        <f t="shared" si="720"/>
        <v/>
      </c>
      <c r="H210" t="str">
        <f t="shared" si="721"/>
        <v/>
      </c>
      <c r="I210" t="str">
        <f t="shared" si="722"/>
        <v/>
      </c>
      <c r="J210" t="str">
        <f t="shared" si="723"/>
        <v/>
      </c>
      <c r="K210" t="str">
        <f t="shared" si="724"/>
        <v/>
      </c>
      <c r="L210" t="str">
        <f t="shared" si="725"/>
        <v/>
      </c>
      <c r="M210" t="str">
        <f t="shared" si="726"/>
        <v/>
      </c>
      <c r="N210" t="str">
        <f t="shared" si="727"/>
        <v/>
      </c>
      <c r="O210" t="str">
        <f t="shared" si="728"/>
        <v/>
      </c>
      <c r="P210" t="str">
        <f t="shared" si="729"/>
        <v/>
      </c>
      <c r="Q210" t="str">
        <f t="shared" si="730"/>
        <v/>
      </c>
      <c r="R210" t="str">
        <f t="shared" si="731"/>
        <v/>
      </c>
      <c r="S210" t="str">
        <f t="shared" si="733"/>
        <v/>
      </c>
      <c r="T210">
        <f t="shared" si="732"/>
        <v>0</v>
      </c>
      <c r="U210" t="str">
        <f t="shared" si="734"/>
        <v/>
      </c>
      <c r="V210" t="str">
        <f t="shared" si="735"/>
        <v/>
      </c>
      <c r="W210" t="str">
        <f t="shared" si="736"/>
        <v/>
      </c>
      <c r="X210" t="str">
        <f t="shared" si="737"/>
        <v/>
      </c>
      <c r="Y210" t="str">
        <f t="shared" si="738"/>
        <v/>
      </c>
      <c r="Z210" t="str">
        <f t="shared" si="739"/>
        <v/>
      </c>
      <c r="AA210" t="str">
        <f t="shared" si="812"/>
        <v/>
      </c>
      <c r="AC210" t="str">
        <f t="shared" si="740"/>
        <v/>
      </c>
      <c r="AD210" t="str">
        <f t="shared" si="741"/>
        <v/>
      </c>
      <c r="AE210" t="str">
        <f t="shared" si="742"/>
        <v/>
      </c>
      <c r="AF210" t="str">
        <f t="shared" si="743"/>
        <v/>
      </c>
      <c r="AG210" t="str">
        <f t="shared" si="744"/>
        <v/>
      </c>
      <c r="AH210" t="str">
        <f t="shared" si="745"/>
        <v/>
      </c>
      <c r="AI210" t="str">
        <f t="shared" si="746"/>
        <v/>
      </c>
      <c r="AJ210" t="str">
        <f t="shared" si="747"/>
        <v/>
      </c>
      <c r="AK210" t="str">
        <f t="shared" si="748"/>
        <v/>
      </c>
      <c r="AL210">
        <f t="shared" si="813"/>
        <v>0</v>
      </c>
      <c r="AM210" t="str">
        <f t="shared" si="749"/>
        <v/>
      </c>
      <c r="AN210" t="str">
        <f t="shared" si="750"/>
        <v/>
      </c>
      <c r="AO210" t="str">
        <f t="shared" si="751"/>
        <v/>
      </c>
      <c r="AP210" t="str">
        <f t="shared" si="841"/>
        <v/>
      </c>
      <c r="AQ210" t="b">
        <f t="shared" si="638"/>
        <v>0</v>
      </c>
      <c r="AR210" t="str">
        <f t="shared" si="752"/>
        <v/>
      </c>
      <c r="AS210" t="str">
        <f t="shared" si="753"/>
        <v/>
      </c>
      <c r="AT210" t="str">
        <f t="shared" si="814"/>
        <v/>
      </c>
      <c r="AU210" t="str">
        <f t="shared" si="754"/>
        <v/>
      </c>
      <c r="AV210" t="str">
        <f t="shared" si="815"/>
        <v/>
      </c>
      <c r="AW210" t="str">
        <f t="shared" si="816"/>
        <v/>
      </c>
      <c r="AX210" t="str">
        <f t="shared" si="817"/>
        <v/>
      </c>
      <c r="AY210" t="str">
        <f t="shared" si="818"/>
        <v/>
      </c>
      <c r="AZ210" t="str">
        <f t="shared" si="819"/>
        <v/>
      </c>
      <c r="BA210" t="str">
        <f t="shared" si="820"/>
        <v/>
      </c>
      <c r="BB210" t="str">
        <f t="shared" si="821"/>
        <v/>
      </c>
      <c r="BC210" t="str">
        <f t="shared" si="755"/>
        <v/>
      </c>
      <c r="BD210" t="str">
        <f t="shared" si="756"/>
        <v/>
      </c>
      <c r="BE210" t="str">
        <f t="shared" si="757"/>
        <v/>
      </c>
      <c r="BF210" t="str">
        <f t="shared" si="758"/>
        <v/>
      </c>
      <c r="BG210" t="str">
        <f t="shared" si="759"/>
        <v/>
      </c>
      <c r="BH210" t="str">
        <f t="shared" si="760"/>
        <v/>
      </c>
      <c r="BI210">
        <f t="shared" si="822"/>
        <v>0</v>
      </c>
      <c r="BJ210" t="str">
        <f t="shared" si="761"/>
        <v/>
      </c>
      <c r="BK210" t="str">
        <f t="shared" si="762"/>
        <v/>
      </c>
      <c r="BL210" t="b">
        <f t="shared" si="763"/>
        <v>0</v>
      </c>
      <c r="BM210" t="str">
        <f t="shared" si="764"/>
        <v/>
      </c>
      <c r="BN210" t="str">
        <f t="shared" si="765"/>
        <v/>
      </c>
      <c r="BO210" t="str">
        <f t="shared" si="766"/>
        <v/>
      </c>
      <c r="BP210" t="str">
        <f t="shared" si="767"/>
        <v/>
      </c>
      <c r="BQ210" t="str">
        <f t="shared" si="768"/>
        <v/>
      </c>
      <c r="BR210" t="str">
        <f t="shared" si="769"/>
        <v/>
      </c>
      <c r="BS210" t="str">
        <f t="shared" si="770"/>
        <v/>
      </c>
      <c r="BT210" t="str">
        <f t="shared" si="771"/>
        <v/>
      </c>
      <c r="BU210" t="str">
        <f t="shared" si="772"/>
        <v/>
      </c>
      <c r="BV210" t="str">
        <f t="shared" si="773"/>
        <v/>
      </c>
      <c r="BW210" t="str">
        <f t="shared" si="774"/>
        <v/>
      </c>
      <c r="BX210" t="str">
        <f t="shared" si="775"/>
        <v/>
      </c>
      <c r="BY210">
        <f t="shared" si="823"/>
        <v>0</v>
      </c>
      <c r="BZ210">
        <f t="shared" si="844"/>
        <v>0</v>
      </c>
      <c r="CA210" t="str">
        <f t="shared" si="776"/>
        <v/>
      </c>
      <c r="CB210" t="str">
        <f t="shared" si="824"/>
        <v/>
      </c>
      <c r="CC210" t="str">
        <f t="shared" si="825"/>
        <v/>
      </c>
      <c r="CD210" t="str">
        <f t="shared" si="777"/>
        <v/>
      </c>
      <c r="CE210" t="str">
        <f t="shared" si="778"/>
        <v/>
      </c>
      <c r="CF210" t="str">
        <f t="shared" si="779"/>
        <v/>
      </c>
      <c r="CG210" t="str">
        <f t="shared" si="780"/>
        <v/>
      </c>
      <c r="CH210" t="str">
        <f t="shared" si="781"/>
        <v/>
      </c>
      <c r="CI210" t="str">
        <f t="shared" si="782"/>
        <v/>
      </c>
      <c r="CJ210" t="str">
        <f t="shared" si="783"/>
        <v/>
      </c>
      <c r="CK210" t="str">
        <f t="shared" si="784"/>
        <v/>
      </c>
      <c r="CL210" t="str">
        <f t="shared" si="785"/>
        <v/>
      </c>
      <c r="CM210" t="str">
        <f t="shared" si="786"/>
        <v/>
      </c>
      <c r="CN210" t="str">
        <f t="shared" si="787"/>
        <v/>
      </c>
      <c r="CO210" t="str">
        <f t="shared" si="788"/>
        <v/>
      </c>
      <c r="CP210" t="str">
        <f t="shared" si="789"/>
        <v/>
      </c>
      <c r="CQ210" t="str">
        <f t="shared" si="790"/>
        <v/>
      </c>
      <c r="CR210" t="str">
        <f t="shared" si="791"/>
        <v/>
      </c>
      <c r="CS210" t="str">
        <f t="shared" si="792"/>
        <v/>
      </c>
      <c r="CT210" t="str">
        <f t="shared" si="793"/>
        <v/>
      </c>
      <c r="CU210" t="str">
        <f t="shared" si="794"/>
        <v/>
      </c>
      <c r="CV210" t="str">
        <f t="shared" si="795"/>
        <v/>
      </c>
      <c r="CW210" t="str">
        <f t="shared" si="845"/>
        <v/>
      </c>
      <c r="CX210" t="str">
        <f t="shared" si="846"/>
        <v/>
      </c>
      <c r="CY210" t="str">
        <f t="shared" si="847"/>
        <v/>
      </c>
      <c r="CZ210" t="str">
        <f t="shared" si="848"/>
        <v/>
      </c>
      <c r="DA210" t="str">
        <f t="shared" si="849"/>
        <v/>
      </c>
      <c r="DB210" t="str">
        <f t="shared" si="850"/>
        <v/>
      </c>
      <c r="DC210" t="str">
        <f t="shared" si="851"/>
        <v/>
      </c>
      <c r="DD210" t="str">
        <f t="shared" si="852"/>
        <v/>
      </c>
      <c r="DE210">
        <f t="shared" si="853"/>
        <v>0</v>
      </c>
      <c r="DF210">
        <f t="shared" si="796"/>
        <v>0</v>
      </c>
      <c r="DG210" t="str">
        <f t="shared" si="797"/>
        <v/>
      </c>
      <c r="DH210" t="str">
        <f t="shared" si="826"/>
        <v/>
      </c>
      <c r="DI210" t="str">
        <f t="shared" si="827"/>
        <v/>
      </c>
      <c r="DJ210" t="str">
        <f t="shared" si="828"/>
        <v/>
      </c>
      <c r="DK210" t="str">
        <f t="shared" si="829"/>
        <v/>
      </c>
      <c r="DL210" t="str">
        <f t="shared" si="830"/>
        <v/>
      </c>
      <c r="DM210" t="str">
        <f t="shared" si="831"/>
        <v/>
      </c>
      <c r="DN210" t="str">
        <f t="shared" si="832"/>
        <v/>
      </c>
      <c r="DO210" t="str">
        <f t="shared" si="833"/>
        <v/>
      </c>
      <c r="DP210" t="str">
        <f t="shared" si="834"/>
        <v/>
      </c>
      <c r="DQ210" t="str">
        <f t="shared" si="798"/>
        <v/>
      </c>
      <c r="DR210" t="str">
        <f t="shared" si="799"/>
        <v/>
      </c>
      <c r="DS210" t="str">
        <f t="shared" si="800"/>
        <v/>
      </c>
      <c r="DT210" t="str">
        <f t="shared" si="801"/>
        <v/>
      </c>
      <c r="DU210" t="str">
        <f t="shared" si="802"/>
        <v/>
      </c>
      <c r="DV210" t="str">
        <f t="shared" si="803"/>
        <v/>
      </c>
      <c r="DW210" t="str">
        <f t="shared" si="804"/>
        <v/>
      </c>
      <c r="DX210" t="str">
        <f t="shared" si="805"/>
        <v/>
      </c>
      <c r="DY210" t="str">
        <f t="shared" si="854"/>
        <v/>
      </c>
      <c r="DZ210" t="str">
        <f t="shared" si="855"/>
        <v/>
      </c>
      <c r="EA210" t="str">
        <f t="shared" si="856"/>
        <v/>
      </c>
      <c r="EB210" t="str">
        <f t="shared" si="857"/>
        <v/>
      </c>
      <c r="EC210" t="str">
        <f t="shared" si="858"/>
        <v/>
      </c>
      <c r="ED210" t="str">
        <f t="shared" si="859"/>
        <v/>
      </c>
      <c r="EE210" t="str">
        <f t="shared" si="860"/>
        <v/>
      </c>
      <c r="EF210" t="str">
        <f t="shared" si="861"/>
        <v/>
      </c>
      <c r="EG210">
        <f t="shared" si="842"/>
        <v>0</v>
      </c>
      <c r="EH210" t="str">
        <f t="shared" si="835"/>
        <v/>
      </c>
      <c r="EI210" t="b">
        <f t="shared" si="806"/>
        <v>0</v>
      </c>
      <c r="EJ210" t="b">
        <f t="shared" si="807"/>
        <v>0</v>
      </c>
      <c r="EK210" t="b">
        <f t="shared" si="808"/>
        <v>0</v>
      </c>
      <c r="EL210" t="str">
        <f t="shared" si="836"/>
        <v>FALSEFALSEFALSE</v>
      </c>
      <c r="EM210" t="str">
        <f t="shared" si="837"/>
        <v/>
      </c>
      <c r="EN210" t="str">
        <f t="shared" si="838"/>
        <v/>
      </c>
      <c r="EO210" t="str">
        <f t="shared" si="809"/>
        <v/>
      </c>
      <c r="EP210" t="str">
        <f t="shared" si="810"/>
        <v/>
      </c>
      <c r="EQ210" t="str">
        <f t="shared" si="843"/>
        <v/>
      </c>
    </row>
  </sheetData>
  <sheetProtection password="A9AC" sheet="1" objects="1" scenarios="1"/>
  <sortState ref="B4:H16">
    <sortCondition descending="1" ref="B4"/>
  </sortState>
  <mergeCells count="9">
    <mergeCell ref="CE10:CN10"/>
    <mergeCell ref="EU1:FC3"/>
    <mergeCell ref="EU4:FC17"/>
    <mergeCell ref="A1:F8"/>
    <mergeCell ref="A9:F9"/>
    <mergeCell ref="AN1:AO1"/>
    <mergeCell ref="T9:AK9"/>
    <mergeCell ref="G10:P10"/>
    <mergeCell ref="DI10:DP10"/>
  </mergeCells>
  <conditionalFormatting sqref="A1 A10:E210">
    <cfRule type="expression" dxfId="2" priority="4">
      <formula>"ISERROR"</formula>
    </cfRule>
  </conditionalFormatting>
  <conditionalFormatting sqref="EH11:EL210">
    <cfRule type="cellIs" dxfId="1" priority="2" operator="equal">
      <formula>FALSE</formula>
    </cfRule>
  </conditionalFormatting>
  <conditionalFormatting sqref="EL11:EL210">
    <cfRule type="cellIs" dxfId="0" priority="1" operator="equal">
      <formula>"FALSEFALSEFALSE"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Stemmer</vt:lpstr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Ken Wood</cp:lastModifiedBy>
  <dcterms:created xsi:type="dcterms:W3CDTF">2013-05-16T06:33:50Z</dcterms:created>
  <dcterms:modified xsi:type="dcterms:W3CDTF">2018-04-09T18:32:17Z</dcterms:modified>
</cp:coreProperties>
</file>