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  <sheet name="Sheet2" sheetId="4" r:id="rId2"/>
    <sheet name="Sheet3" sheetId="5" r:id="rId3"/>
  </sheets>
  <externalReferences>
    <externalReference r:id="rId4"/>
  </externalReferences>
  <definedNames>
    <definedName name="rawdata">'[1]Raw Data'!$C$1:$G$101</definedName>
  </definedNames>
  <calcPr calcId="144525"/>
</workbook>
</file>

<file path=xl/sharedStrings.xml><?xml version="1.0" encoding="utf-8"?>
<sst xmlns="http://schemas.openxmlformats.org/spreadsheetml/2006/main" count="200" uniqueCount="100">
  <si>
    <t>Numbers</t>
  </si>
  <si>
    <t>Row End</t>
  </si>
  <si>
    <t>Row Start</t>
  </si>
  <si>
    <t>Total Sale</t>
  </si>
  <si>
    <t>Names</t>
  </si>
  <si>
    <t>ID</t>
  </si>
  <si>
    <t>Department</t>
  </si>
  <si>
    <t>Sale</t>
  </si>
  <si>
    <t>Year</t>
  </si>
  <si>
    <t>John</t>
  </si>
  <si>
    <t>Angel</t>
  </si>
  <si>
    <t>Michael</t>
  </si>
  <si>
    <t>Lori</t>
  </si>
  <si>
    <t>Carol</t>
  </si>
  <si>
    <t>Steven</t>
  </si>
  <si>
    <t>Donna</t>
  </si>
  <si>
    <t>Dianne</t>
  </si>
  <si>
    <t>James</t>
  </si>
  <si>
    <t>Jennifer</t>
  </si>
  <si>
    <t>Rita</t>
  </si>
  <si>
    <t>Robert</t>
  </si>
  <si>
    <t>Mike</t>
  </si>
  <si>
    <t>Sales</t>
  </si>
  <si>
    <t>Paula</t>
  </si>
  <si>
    <t>Marketing</t>
  </si>
  <si>
    <t>Support</t>
  </si>
  <si>
    <t>Fulfillment</t>
  </si>
  <si>
    <t>Annette</t>
  </si>
  <si>
    <t>Orlando</t>
  </si>
  <si>
    <t>Erica</t>
  </si>
  <si>
    <t>Angeline</t>
  </si>
  <si>
    <t>Jonathan</t>
  </si>
  <si>
    <t>Adrian</t>
  </si>
  <si>
    <t>Engineering</t>
  </si>
  <si>
    <t>Irene</t>
  </si>
  <si>
    <t>Maricela</t>
  </si>
  <si>
    <t>Christopher</t>
  </si>
  <si>
    <t>Betty</t>
  </si>
  <si>
    <t>Harold</t>
  </si>
  <si>
    <t>Sharyn</t>
  </si>
  <si>
    <t>Joshua</t>
  </si>
  <si>
    <t>Doug</t>
  </si>
  <si>
    <t>Larry</t>
  </si>
  <si>
    <t>Migdalia</t>
  </si>
  <si>
    <t>Gaynell</t>
  </si>
  <si>
    <t>Danny</t>
  </si>
  <si>
    <t>Roy</t>
  </si>
  <si>
    <t>Thomas</t>
  </si>
  <si>
    <t>Kimberly</t>
  </si>
  <si>
    <t>Kenneth</t>
  </si>
  <si>
    <t>Aurora</t>
  </si>
  <si>
    <t>Frank</t>
  </si>
  <si>
    <t>Tricia</t>
  </si>
  <si>
    <t>Mary</t>
  </si>
  <si>
    <t>Charles</t>
  </si>
  <si>
    <t>Joanne</t>
  </si>
  <si>
    <t>Julie</t>
  </si>
  <si>
    <t>Susan</t>
  </si>
  <si>
    <t>Mario</t>
  </si>
  <si>
    <t>Edward</t>
  </si>
  <si>
    <t>Rigoberto</t>
  </si>
  <si>
    <t>Randy</t>
  </si>
  <si>
    <t>Linda</t>
  </si>
  <si>
    <t>Wilfredo</t>
  </si>
  <si>
    <t>Virginia</t>
  </si>
  <si>
    <t>Annie</t>
  </si>
  <si>
    <t>Janet</t>
  </si>
  <si>
    <t>Kim</t>
  </si>
  <si>
    <t>Cathy</t>
  </si>
  <si>
    <t>Akiko</t>
  </si>
  <si>
    <t>Wanda</t>
  </si>
  <si>
    <t>Evelyn</t>
  </si>
  <si>
    <t>June</t>
  </si>
  <si>
    <t>Leslee</t>
  </si>
  <si>
    <t>Joseph</t>
  </si>
  <si>
    <t>Richard</t>
  </si>
  <si>
    <t>Vernon</t>
  </si>
  <si>
    <t>Marjorie</t>
  </si>
  <si>
    <t>Lena</t>
  </si>
  <si>
    <t>Terry</t>
  </si>
  <si>
    <t>Tonette</t>
  </si>
  <si>
    <t>Lucy</t>
  </si>
  <si>
    <t>Lucille</t>
  </si>
  <si>
    <t>Mamie</t>
  </si>
  <si>
    <t>Jerry</t>
  </si>
  <si>
    <t>Roger</t>
  </si>
  <si>
    <t>Mildred</t>
  </si>
  <si>
    <t>Courtney</t>
  </si>
  <si>
    <t>Gino</t>
  </si>
  <si>
    <t>Emma</t>
  </si>
  <si>
    <t>Christian</t>
  </si>
  <si>
    <t>Marilyn</t>
  </si>
  <si>
    <t>Kristin</t>
  </si>
  <si>
    <t>Jeanette</t>
  </si>
  <si>
    <t>Karen</t>
  </si>
  <si>
    <t>Laura</t>
  </si>
  <si>
    <t>Ryan</t>
  </si>
  <si>
    <t>Ellen</t>
  </si>
  <si>
    <t>Donald</t>
  </si>
  <si>
    <t>Fernando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</si>
</sst>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1" defaultTableStyle="TableStyleMedium2" defaultPivotStyle="PivotStyleLight16">
    <tableStyle name="Invisible" pivot="0" table="0" count="0" xr9:uid="{EDED6C65-3F2F-414C-8EB5-18C34EDA6298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kuch\OneDrive\Desktop\Edupoint\madrid\Advance%20V%20looku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lookup"/>
      <sheetName val="Vlookup &amp; Choose"/>
      <sheetName val="Vlookup &amp; Match"/>
      <sheetName val="Vlookup with C"/>
      <sheetName val="Vlookup with T"/>
      <sheetName val="Vlookup &amp; Wild Card"/>
      <sheetName val="Vlookup &amp; Left &amp; right"/>
      <sheetName val="Nested vlookup"/>
      <sheetName val="Task"/>
      <sheetName val="IFERROR Vlookup"/>
      <sheetName val="Indirect &amp;(Vlookup)"/>
      <sheetName val="Basic Hlookup &amp; with Match"/>
      <sheetName val="Task 2"/>
      <sheetName val="Raw Data"/>
      <sheetName val="Index"/>
      <sheetName val="Sum &amp; Index"/>
      <sheetName val="Offset"/>
      <sheetName val="Address"/>
      <sheetName val="Indirect Drop Dow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2" name="Table2" displayName="Table2" ref="A1:E15" totalsRowShown="0">
  <autoFilter ref="A1:E15"/>
  <tableColumns count="5">
    <tableColumn id="1" name="Names"/>
    <tableColumn id="2" name="ID"/>
    <tableColumn id="3" name="Department"/>
    <tableColumn id="4" name="Sale"/>
    <tableColumn id="5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87" totalsRowShown="0">
  <autoFilter ref="A1:E87"/>
  <tableColumns count="5">
    <tableColumn id="1" name="Names"/>
    <tableColumn id="2" name="ID"/>
    <tableColumn id="3" name="Department"/>
    <tableColumn id="4" name="Sales"/>
    <tableColumn id="5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21"/>
  <sheetViews>
    <sheetView tabSelected="1" workbookViewId="0">
      <selection activeCell="I6" sqref="I6"/>
    </sheetView>
  </sheetViews>
  <sheetFormatPr defaultColWidth="9" defaultRowHeight="14.4"/>
  <cols>
    <col min="5" max="6" width="9.66666666666667" customWidth="1"/>
  </cols>
  <sheetData>
    <row r="2" spans="3:14">
      <c r="C2" s="1" t="s">
        <v>0</v>
      </c>
      <c r="E2" s="2" t="s">
        <v>1</v>
      </c>
      <c r="F2" s="2">
        <f>IF(C3=C3,C21,C3)</f>
        <v>300</v>
      </c>
      <c r="N2">
        <v>5</v>
      </c>
    </row>
    <row r="3" spans="3:6">
      <c r="C3" s="1">
        <v>80</v>
      </c>
      <c r="E3" s="2" t="s">
        <v>2</v>
      </c>
      <c r="F3" s="2">
        <f>IF(C21=C21,C3,C21)</f>
        <v>80</v>
      </c>
    </row>
    <row r="4" spans="3:6">
      <c r="C4" s="1">
        <v>60</v>
      </c>
      <c r="E4" s="2" t="s">
        <v>3</v>
      </c>
      <c r="F4" s="2">
        <f>SUM(C3:C21)</f>
        <v>5710</v>
      </c>
    </row>
    <row r="5" spans="3:3">
      <c r="C5" s="1">
        <v>40</v>
      </c>
    </row>
    <row r="6" spans="3:3">
      <c r="C6" s="1">
        <v>30</v>
      </c>
    </row>
    <row r="7" spans="3:3">
      <c r="C7" s="1">
        <v>20</v>
      </c>
    </row>
    <row r="8" spans="3:3">
      <c r="C8" s="1">
        <v>70</v>
      </c>
    </row>
    <row r="9" spans="3:3">
      <c r="C9" s="1">
        <v>60</v>
      </c>
    </row>
    <row r="10" spans="3:3">
      <c r="C10" s="1">
        <v>90</v>
      </c>
    </row>
    <row r="11" spans="3:3">
      <c r="C11" s="1">
        <v>70</v>
      </c>
    </row>
    <row r="12" spans="3:3">
      <c r="C12" s="1">
        <v>100</v>
      </c>
    </row>
    <row r="13" spans="3:3">
      <c r="C13" s="1">
        <v>120</v>
      </c>
    </row>
    <row r="14" spans="3:3">
      <c r="C14" s="1">
        <v>150</v>
      </c>
    </row>
    <row r="15" spans="3:3">
      <c r="C15" s="1">
        <v>190</v>
      </c>
    </row>
    <row r="16" spans="3:3">
      <c r="C16" s="1">
        <v>270</v>
      </c>
    </row>
    <row r="17" spans="3:3">
      <c r="C17" s="1">
        <v>1270</v>
      </c>
    </row>
    <row r="18" spans="3:3">
      <c r="C18" s="1">
        <v>1590</v>
      </c>
    </row>
    <row r="19" spans="3:3">
      <c r="C19" s="1">
        <v>500</v>
      </c>
    </row>
    <row r="20" spans="3:3">
      <c r="C20" s="1">
        <v>700</v>
      </c>
    </row>
    <row r="21" spans="3:3">
      <c r="C21" s="1">
        <v>300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10" sqref="A10"/>
    </sheetView>
  </sheetViews>
  <sheetFormatPr defaultColWidth="9" defaultRowHeight="14.4" outlineLevelCol="4"/>
  <cols>
    <col min="2" max="2" width="11.2222222222222" customWidth="1"/>
    <col min="3" max="3" width="13" customWidth="1"/>
    <col min="4" max="4" width="11.4444444444444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9</v>
      </c>
      <c r="B2">
        <f>VLOOKUP(A2,Table1[],{2,3,4,5},0)</f>
        <v>361</v>
      </c>
      <c r="C2" t="str">
        <f>VLOOKUP(A2,Table1[],3,0)</f>
        <v>Support</v>
      </c>
      <c r="D2">
        <f>VLOOKUP(A2,Table1[],4,0)</f>
        <v>1631</v>
      </c>
      <c r="E2">
        <f>VLOOKUP(A2,Table1[],5,0)</f>
        <v>2023</v>
      </c>
    </row>
    <row r="3" spans="1:5">
      <c r="A3" t="s">
        <v>10</v>
      </c>
      <c r="B3">
        <f>VLOOKUP(A3,Table1[],{2,3,4,5},0)</f>
        <v>807</v>
      </c>
      <c r="C3" t="str">
        <f>VLOOKUP(A3,Table1[],3,0)</f>
        <v>Support</v>
      </c>
      <c r="D3">
        <f>VLOOKUP(A3,Table1[],4,0)</f>
        <v>3453</v>
      </c>
      <c r="E3">
        <f>VLOOKUP(A3,Table1[],5,0)</f>
        <v>1998</v>
      </c>
    </row>
    <row r="4" spans="1:5">
      <c r="A4" t="s">
        <v>11</v>
      </c>
      <c r="B4">
        <f>VLOOKUP(A4,Table1[],{2,3,4,5},0)</f>
        <v>263</v>
      </c>
      <c r="C4" t="str">
        <f>VLOOKUP(A4,Table1[],3,0)</f>
        <v>Marketing</v>
      </c>
      <c r="D4">
        <f>VLOOKUP(A4,Table1[],4,0)</f>
        <v>4286</v>
      </c>
      <c r="E4">
        <f>VLOOKUP(A4,Table1[],5,0)</f>
        <v>2021</v>
      </c>
    </row>
    <row r="5" spans="1:5">
      <c r="A5" t="s">
        <v>12</v>
      </c>
      <c r="B5">
        <f>VLOOKUP(A5,Table1[],{2,3,4,5},0)</f>
        <v>120</v>
      </c>
      <c r="C5" t="str">
        <f>VLOOKUP(A5,Table1[],3,0)</f>
        <v>Fulfillment</v>
      </c>
      <c r="D5">
        <f>VLOOKUP(A5,Table1[],4,0)</f>
        <v>3849</v>
      </c>
      <c r="E5">
        <f>VLOOKUP(A5,Table1[],5,0)</f>
        <v>2005</v>
      </c>
    </row>
    <row r="6" spans="1:5">
      <c r="A6" t="s">
        <v>13</v>
      </c>
      <c r="B6">
        <f>VLOOKUP(A6,Table1[],{2,3,4,5},0)</f>
        <v>206</v>
      </c>
      <c r="C6" t="str">
        <f>VLOOKUP(A6,Table1[],3,0)</f>
        <v>Fulfillment</v>
      </c>
      <c r="D6">
        <f>VLOOKUP(A6,Table1[],4,0)</f>
        <v>2325</v>
      </c>
      <c r="E6">
        <f>VLOOKUP(A6,Table1[],5,0)</f>
        <v>2018</v>
      </c>
    </row>
    <row r="7" spans="1:5">
      <c r="A7" t="s">
        <v>14</v>
      </c>
      <c r="B7">
        <f>VLOOKUP(A7,Table1[],{2,3,4,5},0)</f>
        <v>798</v>
      </c>
      <c r="C7" t="str">
        <f>VLOOKUP(A7,Table1[],3,0)</f>
        <v>Sales</v>
      </c>
      <c r="D7">
        <f>VLOOKUP(A7,Table1[],4,0)</f>
        <v>4479</v>
      </c>
      <c r="E7">
        <f>VLOOKUP(A7,Table1[],5,0)</f>
        <v>2007</v>
      </c>
    </row>
    <row r="8" spans="1:5">
      <c r="A8" t="s">
        <v>15</v>
      </c>
      <c r="B8">
        <f>VLOOKUP(A8,Table1[],{2,3,4,5},0)</f>
        <v>210</v>
      </c>
      <c r="C8" t="str">
        <f>VLOOKUP(A8,Table1[],3,0)</f>
        <v>Support</v>
      </c>
      <c r="D8">
        <f>VLOOKUP(A8,Table1[],4,0)</f>
        <v>2790</v>
      </c>
      <c r="E8">
        <f>VLOOKUP(A8,Table1[],5,0)</f>
        <v>2007</v>
      </c>
    </row>
    <row r="9" spans="1:5">
      <c r="A9" t="s">
        <v>9</v>
      </c>
      <c r="B9">
        <f>VLOOKUP(A9,Table1[],{2,3,4,5},0)</f>
        <v>361</v>
      </c>
      <c r="C9" t="str">
        <f>VLOOKUP(A9,Table1[],3,0)</f>
        <v>Support</v>
      </c>
      <c r="D9">
        <f>VLOOKUP(A9,Table1[],4,0)</f>
        <v>1631</v>
      </c>
      <c r="E9">
        <f>VLOOKUP(A9,Table1[],5,0)</f>
        <v>2023</v>
      </c>
    </row>
    <row r="10" spans="1:5">
      <c r="A10" t="s">
        <v>16</v>
      </c>
      <c r="B10">
        <f>VLOOKUP(A10,Table1[],{2,3,4,5},0)</f>
        <v>105</v>
      </c>
      <c r="C10" t="str">
        <f>VLOOKUP(A10,Table1[],3,0)</f>
        <v>Fulfillment</v>
      </c>
      <c r="D10">
        <f>VLOOKUP(A10,Table1[],4,0)</f>
        <v>4526</v>
      </c>
      <c r="E10">
        <f>VLOOKUP(A10,Table1[],5,0)</f>
        <v>2000</v>
      </c>
    </row>
    <row r="11" spans="1:5">
      <c r="A11" t="s">
        <v>17</v>
      </c>
      <c r="B11">
        <f>VLOOKUP(A11,Table1[],{2,3,4,5},0)</f>
        <v>801</v>
      </c>
      <c r="C11" t="str">
        <f>VLOOKUP(A11,Table1[],3,0)</f>
        <v>Marketing</v>
      </c>
      <c r="D11">
        <f>VLOOKUP(A11,Table1[],4,0)</f>
        <v>2468</v>
      </c>
      <c r="E11">
        <f>VLOOKUP(A11,Table1[],5,0)</f>
        <v>2012</v>
      </c>
    </row>
    <row r="12" spans="1:5">
      <c r="A12" t="s">
        <v>18</v>
      </c>
      <c r="B12">
        <f>VLOOKUP(A12,Table1[],{2,3,4,5},0)</f>
        <v>244</v>
      </c>
      <c r="C12" t="str">
        <f>VLOOKUP(A12,Table1[],3,0)</f>
        <v>Fulfillment</v>
      </c>
      <c r="D12">
        <f>VLOOKUP(A12,Table1[],4,0)</f>
        <v>1418</v>
      </c>
      <c r="E12">
        <f>VLOOKUP(A12,Table1[],5,0)</f>
        <v>2022</v>
      </c>
    </row>
    <row r="13" spans="1:5">
      <c r="A13" t="s">
        <v>19</v>
      </c>
      <c r="B13">
        <f>VLOOKUP(A13,Table1[],{2,3,4,5},0)</f>
        <v>491</v>
      </c>
      <c r="C13" t="str">
        <f>VLOOKUP(A13,Table1[],3,0)</f>
        <v>Sales</v>
      </c>
      <c r="D13">
        <f>VLOOKUP(A13,Table1[],4,0)</f>
        <v>4241</v>
      </c>
      <c r="E13">
        <f>VLOOKUP(A13,Table1[],5,0)</f>
        <v>2017</v>
      </c>
    </row>
    <row r="14" spans="1:5">
      <c r="A14" t="s">
        <v>20</v>
      </c>
      <c r="B14">
        <f>VLOOKUP(A14,Table1[],{2,3,4,5},0)</f>
        <v>419</v>
      </c>
      <c r="C14" t="str">
        <f>VLOOKUP(A14,Table1[],3,0)</f>
        <v>Engineering</v>
      </c>
      <c r="D14">
        <f>VLOOKUP(A14,Table1[],4,0)</f>
        <v>545</v>
      </c>
      <c r="E14">
        <f>VLOOKUP(A14,Table1[],5,0)</f>
        <v>2003</v>
      </c>
    </row>
    <row r="15" spans="1:5">
      <c r="A15" t="s">
        <v>21</v>
      </c>
      <c r="B15">
        <f>VLOOKUP(A15,Table1[],{2,3,4,5},0)</f>
        <v>143</v>
      </c>
      <c r="C15" t="str">
        <f>VLOOKUP(A15,Table1[],3,0)</f>
        <v>Fulfillment</v>
      </c>
      <c r="D15">
        <f>VLOOKUP(A15,Table1[],4,0)</f>
        <v>1498</v>
      </c>
      <c r="E15">
        <f>VLOOKUP(A15,Table1[],5,0)</f>
        <v>2023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workbookViewId="0">
      <selection activeCell="H19" sqref="H19"/>
    </sheetView>
  </sheetViews>
  <sheetFormatPr defaultColWidth="9" defaultRowHeight="14.4" outlineLevelCol="4"/>
  <cols>
    <col min="3" max="3" width="13" customWidth="1"/>
  </cols>
  <sheetData>
    <row r="1" spans="1:5">
      <c r="A1" t="s">
        <v>4</v>
      </c>
      <c r="B1" t="s">
        <v>5</v>
      </c>
      <c r="C1" t="s">
        <v>6</v>
      </c>
      <c r="D1" t="s">
        <v>22</v>
      </c>
      <c r="E1" t="s">
        <v>8</v>
      </c>
    </row>
    <row r="2" spans="1:5">
      <c r="A2" t="s">
        <v>23</v>
      </c>
      <c r="B2">
        <v>622</v>
      </c>
      <c r="C2" t="s">
        <v>24</v>
      </c>
      <c r="D2">
        <v>2791</v>
      </c>
      <c r="E2">
        <v>2019</v>
      </c>
    </row>
    <row r="3" spans="1:5">
      <c r="A3" t="s">
        <v>10</v>
      </c>
      <c r="B3">
        <v>807</v>
      </c>
      <c r="C3" t="s">
        <v>25</v>
      </c>
      <c r="D3">
        <v>3453</v>
      </c>
      <c r="E3">
        <v>1998</v>
      </c>
    </row>
    <row r="4" spans="1:5">
      <c r="A4" t="s">
        <v>11</v>
      </c>
      <c r="B4">
        <v>263</v>
      </c>
      <c r="C4" t="s">
        <v>24</v>
      </c>
      <c r="D4">
        <v>4286</v>
      </c>
      <c r="E4">
        <v>2021</v>
      </c>
    </row>
    <row r="5" spans="1:5">
      <c r="A5" t="s">
        <v>12</v>
      </c>
      <c r="B5">
        <v>120</v>
      </c>
      <c r="C5" t="s">
        <v>26</v>
      </c>
      <c r="D5">
        <v>3849</v>
      </c>
      <c r="E5">
        <v>2005</v>
      </c>
    </row>
    <row r="6" spans="1:5">
      <c r="A6" t="s">
        <v>27</v>
      </c>
      <c r="B6">
        <v>368</v>
      </c>
      <c r="C6" t="s">
        <v>26</v>
      </c>
      <c r="D6">
        <v>4874</v>
      </c>
      <c r="E6">
        <v>1996</v>
      </c>
    </row>
    <row r="7" spans="1:5">
      <c r="A7" t="s">
        <v>28</v>
      </c>
      <c r="B7">
        <v>432</v>
      </c>
      <c r="C7" t="s">
        <v>25</v>
      </c>
      <c r="D7">
        <v>1180</v>
      </c>
      <c r="E7">
        <v>1994</v>
      </c>
    </row>
    <row r="8" spans="1:5">
      <c r="A8" t="s">
        <v>29</v>
      </c>
      <c r="B8">
        <v>867</v>
      </c>
      <c r="C8" t="s">
        <v>26</v>
      </c>
      <c r="D8">
        <v>1234</v>
      </c>
      <c r="E8">
        <v>1993</v>
      </c>
    </row>
    <row r="9" spans="1:5">
      <c r="A9" t="s">
        <v>30</v>
      </c>
      <c r="B9">
        <v>331</v>
      </c>
      <c r="C9" t="s">
        <v>22</v>
      </c>
      <c r="D9">
        <v>1888</v>
      </c>
      <c r="E9">
        <v>2002</v>
      </c>
    </row>
    <row r="10" spans="1:5">
      <c r="A10" t="s">
        <v>13</v>
      </c>
      <c r="B10">
        <v>206</v>
      </c>
      <c r="C10" t="s">
        <v>26</v>
      </c>
      <c r="D10">
        <v>2325</v>
      </c>
      <c r="E10">
        <v>2018</v>
      </c>
    </row>
    <row r="11" spans="1:5">
      <c r="A11" t="s">
        <v>31</v>
      </c>
      <c r="B11">
        <v>253</v>
      </c>
      <c r="C11" t="s">
        <v>22</v>
      </c>
      <c r="D11">
        <v>2285</v>
      </c>
      <c r="E11">
        <v>2005</v>
      </c>
    </row>
    <row r="12" spans="1:5">
      <c r="A12" t="s">
        <v>14</v>
      </c>
      <c r="B12">
        <v>798</v>
      </c>
      <c r="C12" t="s">
        <v>22</v>
      </c>
      <c r="D12">
        <v>4479</v>
      </c>
      <c r="E12">
        <v>2007</v>
      </c>
    </row>
    <row r="13" spans="1:5">
      <c r="A13" t="s">
        <v>15</v>
      </c>
      <c r="B13">
        <v>210</v>
      </c>
      <c r="C13" t="s">
        <v>25</v>
      </c>
      <c r="D13">
        <v>2790</v>
      </c>
      <c r="E13">
        <v>2007</v>
      </c>
    </row>
    <row r="14" spans="1:5">
      <c r="A14" t="s">
        <v>32</v>
      </c>
      <c r="B14">
        <v>601</v>
      </c>
      <c r="C14" t="s">
        <v>33</v>
      </c>
      <c r="D14">
        <v>3083</v>
      </c>
      <c r="E14">
        <v>2019</v>
      </c>
    </row>
    <row r="15" spans="1:5">
      <c r="A15" t="s">
        <v>34</v>
      </c>
      <c r="B15">
        <v>625</v>
      </c>
      <c r="C15" t="s">
        <v>26</v>
      </c>
      <c r="D15">
        <v>330</v>
      </c>
      <c r="E15">
        <v>2022</v>
      </c>
    </row>
    <row r="16" spans="1:5">
      <c r="A16" t="s">
        <v>35</v>
      </c>
      <c r="B16">
        <v>451</v>
      </c>
      <c r="C16" t="s">
        <v>24</v>
      </c>
      <c r="D16">
        <v>1916</v>
      </c>
      <c r="E16">
        <v>2012</v>
      </c>
    </row>
    <row r="17" spans="1:5">
      <c r="A17" t="s">
        <v>9</v>
      </c>
      <c r="B17">
        <v>361</v>
      </c>
      <c r="C17" t="s">
        <v>25</v>
      </c>
      <c r="D17">
        <v>1631</v>
      </c>
      <c r="E17">
        <v>2023</v>
      </c>
    </row>
    <row r="18" spans="1:5">
      <c r="A18" t="s">
        <v>16</v>
      </c>
      <c r="B18">
        <v>105</v>
      </c>
      <c r="C18" t="s">
        <v>26</v>
      </c>
      <c r="D18">
        <v>4526</v>
      </c>
      <c r="E18">
        <v>2000</v>
      </c>
    </row>
    <row r="19" spans="1:5">
      <c r="A19" t="s">
        <v>36</v>
      </c>
      <c r="B19">
        <v>439</v>
      </c>
      <c r="C19" t="s">
        <v>25</v>
      </c>
      <c r="D19">
        <v>3589</v>
      </c>
      <c r="E19">
        <v>2022</v>
      </c>
    </row>
    <row r="20" spans="1:5">
      <c r="A20" t="s">
        <v>17</v>
      </c>
      <c r="B20">
        <v>801</v>
      </c>
      <c r="C20" t="s">
        <v>24</v>
      </c>
      <c r="D20">
        <v>2468</v>
      </c>
      <c r="E20">
        <v>2012</v>
      </c>
    </row>
    <row r="21" spans="1:5">
      <c r="A21" t="s">
        <v>18</v>
      </c>
      <c r="B21">
        <v>244</v>
      </c>
      <c r="C21" t="s">
        <v>26</v>
      </c>
      <c r="D21">
        <v>1418</v>
      </c>
      <c r="E21">
        <v>2022</v>
      </c>
    </row>
    <row r="22" spans="1:5">
      <c r="A22" t="s">
        <v>37</v>
      </c>
      <c r="B22">
        <v>554</v>
      </c>
      <c r="C22" t="s">
        <v>24</v>
      </c>
      <c r="D22">
        <v>4279</v>
      </c>
      <c r="E22">
        <v>1990</v>
      </c>
    </row>
    <row r="23" spans="1:5">
      <c r="A23" t="s">
        <v>38</v>
      </c>
      <c r="B23">
        <v>785</v>
      </c>
      <c r="C23" t="s">
        <v>26</v>
      </c>
      <c r="D23">
        <v>2057</v>
      </c>
      <c r="E23">
        <v>1997</v>
      </c>
    </row>
    <row r="24" spans="1:5">
      <c r="A24" t="s">
        <v>39</v>
      </c>
      <c r="B24">
        <v>648</v>
      </c>
      <c r="C24" t="s">
        <v>25</v>
      </c>
      <c r="D24">
        <v>3614</v>
      </c>
      <c r="E24">
        <v>2009</v>
      </c>
    </row>
    <row r="25" spans="1:5">
      <c r="A25" t="s">
        <v>40</v>
      </c>
      <c r="B25">
        <v>727</v>
      </c>
      <c r="C25" t="s">
        <v>25</v>
      </c>
      <c r="D25">
        <v>2947</v>
      </c>
      <c r="E25">
        <v>2014</v>
      </c>
    </row>
    <row r="26" spans="1:5">
      <c r="A26" t="s">
        <v>41</v>
      </c>
      <c r="B26">
        <v>645</v>
      </c>
      <c r="C26" t="s">
        <v>26</v>
      </c>
      <c r="D26">
        <v>2986</v>
      </c>
      <c r="E26">
        <v>2020</v>
      </c>
    </row>
    <row r="27" spans="1:5">
      <c r="A27" t="s">
        <v>42</v>
      </c>
      <c r="B27">
        <v>354</v>
      </c>
      <c r="C27" t="s">
        <v>33</v>
      </c>
      <c r="D27">
        <v>1064</v>
      </c>
      <c r="E27">
        <v>2006</v>
      </c>
    </row>
    <row r="28" spans="1:5">
      <c r="A28" t="s">
        <v>43</v>
      </c>
      <c r="B28">
        <v>544</v>
      </c>
      <c r="C28" t="s">
        <v>25</v>
      </c>
      <c r="D28">
        <v>2826</v>
      </c>
      <c r="E28">
        <v>2009</v>
      </c>
    </row>
    <row r="29" spans="1:5">
      <c r="A29" t="s">
        <v>44</v>
      </c>
      <c r="B29">
        <v>224</v>
      </c>
      <c r="C29" t="s">
        <v>26</v>
      </c>
      <c r="D29">
        <v>3190</v>
      </c>
      <c r="E29">
        <v>2009</v>
      </c>
    </row>
    <row r="30" spans="1:5">
      <c r="A30" t="s">
        <v>45</v>
      </c>
      <c r="B30">
        <v>460</v>
      </c>
      <c r="C30" t="s">
        <v>26</v>
      </c>
      <c r="D30">
        <v>4021</v>
      </c>
      <c r="E30">
        <v>2021</v>
      </c>
    </row>
    <row r="31" spans="1:5">
      <c r="A31" t="s">
        <v>46</v>
      </c>
      <c r="B31">
        <v>298</v>
      </c>
      <c r="C31" t="s">
        <v>26</v>
      </c>
      <c r="D31">
        <v>826</v>
      </c>
      <c r="E31">
        <v>2014</v>
      </c>
    </row>
    <row r="32" spans="1:5">
      <c r="A32" t="s">
        <v>47</v>
      </c>
      <c r="B32">
        <v>895</v>
      </c>
      <c r="C32" t="s">
        <v>22</v>
      </c>
      <c r="D32">
        <v>319</v>
      </c>
      <c r="E32">
        <v>2023</v>
      </c>
    </row>
    <row r="33" spans="1:5">
      <c r="A33" t="s">
        <v>48</v>
      </c>
      <c r="B33">
        <v>112</v>
      </c>
      <c r="C33" t="s">
        <v>22</v>
      </c>
      <c r="D33">
        <v>202</v>
      </c>
      <c r="E33">
        <v>2002</v>
      </c>
    </row>
    <row r="34" spans="1:5">
      <c r="A34" t="s">
        <v>49</v>
      </c>
      <c r="B34">
        <v>798</v>
      </c>
      <c r="C34" t="s">
        <v>26</v>
      </c>
      <c r="D34">
        <v>4410</v>
      </c>
      <c r="E34">
        <v>1996</v>
      </c>
    </row>
    <row r="35" spans="1:5">
      <c r="A35" t="s">
        <v>50</v>
      </c>
      <c r="B35">
        <v>735</v>
      </c>
      <c r="C35" t="s">
        <v>22</v>
      </c>
      <c r="D35">
        <v>4856</v>
      </c>
      <c r="E35">
        <v>2003</v>
      </c>
    </row>
    <row r="36" spans="1:5">
      <c r="A36" t="s">
        <v>51</v>
      </c>
      <c r="B36">
        <v>724</v>
      </c>
      <c r="C36" t="s">
        <v>26</v>
      </c>
      <c r="D36">
        <v>806</v>
      </c>
      <c r="E36">
        <v>1995</v>
      </c>
    </row>
    <row r="37" spans="1:5">
      <c r="A37" t="s">
        <v>52</v>
      </c>
      <c r="B37">
        <v>246</v>
      </c>
      <c r="C37" t="s">
        <v>33</v>
      </c>
      <c r="D37">
        <v>3995</v>
      </c>
      <c r="E37">
        <v>2022</v>
      </c>
    </row>
    <row r="38" spans="1:5">
      <c r="A38" t="s">
        <v>53</v>
      </c>
      <c r="B38">
        <v>285</v>
      </c>
      <c r="C38" t="s">
        <v>25</v>
      </c>
      <c r="D38">
        <v>4693</v>
      </c>
      <c r="E38">
        <v>2009</v>
      </c>
    </row>
    <row r="39" spans="1:5">
      <c r="A39" t="s">
        <v>54</v>
      </c>
      <c r="B39">
        <v>428</v>
      </c>
      <c r="C39" t="s">
        <v>26</v>
      </c>
      <c r="D39">
        <v>3540</v>
      </c>
      <c r="E39">
        <v>1992</v>
      </c>
    </row>
    <row r="40" spans="1:5">
      <c r="A40" t="s">
        <v>55</v>
      </c>
      <c r="B40">
        <v>599</v>
      </c>
      <c r="C40" t="s">
        <v>24</v>
      </c>
      <c r="D40">
        <v>3116</v>
      </c>
      <c r="E40">
        <v>2009</v>
      </c>
    </row>
    <row r="41" spans="1:5">
      <c r="A41" t="s">
        <v>56</v>
      </c>
      <c r="B41">
        <v>869</v>
      </c>
      <c r="C41" t="s">
        <v>24</v>
      </c>
      <c r="D41">
        <v>404</v>
      </c>
      <c r="E41">
        <v>2011</v>
      </c>
    </row>
    <row r="42" spans="1:5">
      <c r="A42" t="s">
        <v>57</v>
      </c>
      <c r="B42">
        <v>633</v>
      </c>
      <c r="C42" t="s">
        <v>33</v>
      </c>
      <c r="D42">
        <v>2161</v>
      </c>
      <c r="E42">
        <v>1991</v>
      </c>
    </row>
    <row r="43" spans="1:5">
      <c r="A43" t="s">
        <v>58</v>
      </c>
      <c r="B43">
        <v>742</v>
      </c>
      <c r="C43" t="s">
        <v>22</v>
      </c>
      <c r="D43">
        <v>2490</v>
      </c>
      <c r="E43">
        <v>1998</v>
      </c>
    </row>
    <row r="44" spans="1:5">
      <c r="A44" t="s">
        <v>59</v>
      </c>
      <c r="B44">
        <v>423</v>
      </c>
      <c r="C44" t="s">
        <v>25</v>
      </c>
      <c r="D44">
        <v>409</v>
      </c>
      <c r="E44">
        <v>2015</v>
      </c>
    </row>
    <row r="45" spans="1:5">
      <c r="A45" t="s">
        <v>60</v>
      </c>
      <c r="B45">
        <v>246</v>
      </c>
      <c r="C45" t="s">
        <v>26</v>
      </c>
      <c r="D45">
        <v>2457</v>
      </c>
      <c r="E45">
        <v>2002</v>
      </c>
    </row>
    <row r="46" spans="1:5">
      <c r="A46" t="s">
        <v>21</v>
      </c>
      <c r="B46">
        <v>143</v>
      </c>
      <c r="C46" t="s">
        <v>26</v>
      </c>
      <c r="D46">
        <v>1498</v>
      </c>
      <c r="E46">
        <v>2023</v>
      </c>
    </row>
    <row r="47" spans="1:5">
      <c r="A47" t="s">
        <v>61</v>
      </c>
      <c r="B47">
        <v>605</v>
      </c>
      <c r="C47" t="s">
        <v>26</v>
      </c>
      <c r="D47">
        <v>610</v>
      </c>
      <c r="E47">
        <v>2018</v>
      </c>
    </row>
    <row r="48" spans="1:5">
      <c r="A48" t="s">
        <v>62</v>
      </c>
      <c r="B48">
        <v>848</v>
      </c>
      <c r="C48" t="s">
        <v>25</v>
      </c>
      <c r="D48">
        <v>812</v>
      </c>
      <c r="E48">
        <v>2018</v>
      </c>
    </row>
    <row r="49" spans="1:5">
      <c r="A49" t="s">
        <v>63</v>
      </c>
      <c r="B49">
        <v>228</v>
      </c>
      <c r="C49" t="s">
        <v>26</v>
      </c>
      <c r="D49">
        <v>4030</v>
      </c>
      <c r="E49">
        <v>2021</v>
      </c>
    </row>
    <row r="50" spans="1:5">
      <c r="A50" t="s">
        <v>64</v>
      </c>
      <c r="B50">
        <v>183</v>
      </c>
      <c r="C50" t="s">
        <v>22</v>
      </c>
      <c r="D50">
        <v>3464</v>
      </c>
      <c r="E50">
        <v>2016</v>
      </c>
    </row>
    <row r="51" spans="1:5">
      <c r="A51" t="s">
        <v>65</v>
      </c>
      <c r="B51">
        <v>692</v>
      </c>
      <c r="C51" t="s">
        <v>22</v>
      </c>
      <c r="D51">
        <v>214</v>
      </c>
      <c r="E51">
        <v>1997</v>
      </c>
    </row>
    <row r="52" spans="1:5">
      <c r="A52" t="s">
        <v>66</v>
      </c>
      <c r="B52">
        <v>610</v>
      </c>
      <c r="C52" t="s">
        <v>26</v>
      </c>
      <c r="D52">
        <v>2757</v>
      </c>
      <c r="E52">
        <v>1997</v>
      </c>
    </row>
    <row r="53" spans="1:5">
      <c r="A53" t="s">
        <v>67</v>
      </c>
      <c r="B53">
        <v>442</v>
      </c>
      <c r="C53" t="s">
        <v>24</v>
      </c>
      <c r="D53">
        <v>2198</v>
      </c>
      <c r="E53">
        <v>2016</v>
      </c>
    </row>
    <row r="54" spans="1:5">
      <c r="A54" t="s">
        <v>68</v>
      </c>
      <c r="B54">
        <v>716</v>
      </c>
      <c r="C54" t="s">
        <v>24</v>
      </c>
      <c r="D54">
        <v>2302</v>
      </c>
      <c r="E54">
        <v>2003</v>
      </c>
    </row>
    <row r="55" spans="1:5">
      <c r="A55" t="s">
        <v>69</v>
      </c>
      <c r="B55">
        <v>809</v>
      </c>
      <c r="C55" t="s">
        <v>22</v>
      </c>
      <c r="D55">
        <v>1421</v>
      </c>
      <c r="E55">
        <v>2012</v>
      </c>
    </row>
    <row r="56" spans="1:5">
      <c r="A56" t="s">
        <v>70</v>
      </c>
      <c r="B56">
        <v>352</v>
      </c>
      <c r="C56" t="s">
        <v>33</v>
      </c>
      <c r="D56">
        <v>2181</v>
      </c>
      <c r="E56">
        <v>1995</v>
      </c>
    </row>
    <row r="57" spans="1:5">
      <c r="A57" t="s">
        <v>71</v>
      </c>
      <c r="B57">
        <v>841</v>
      </c>
      <c r="C57" t="s">
        <v>26</v>
      </c>
      <c r="D57">
        <v>1724</v>
      </c>
      <c r="E57">
        <v>2004</v>
      </c>
    </row>
    <row r="58" spans="1:5">
      <c r="A58" t="s">
        <v>72</v>
      </c>
      <c r="B58">
        <v>666</v>
      </c>
      <c r="C58" t="s">
        <v>25</v>
      </c>
      <c r="D58">
        <v>2773</v>
      </c>
      <c r="E58">
        <v>2012</v>
      </c>
    </row>
    <row r="59" spans="1:5">
      <c r="A59" t="s">
        <v>73</v>
      </c>
      <c r="B59">
        <v>604</v>
      </c>
      <c r="C59" t="s">
        <v>22</v>
      </c>
      <c r="D59">
        <v>1819</v>
      </c>
      <c r="E59">
        <v>2016</v>
      </c>
    </row>
    <row r="60" spans="1:5">
      <c r="A60" t="s">
        <v>20</v>
      </c>
      <c r="B60">
        <v>419</v>
      </c>
      <c r="C60" t="s">
        <v>33</v>
      </c>
      <c r="D60">
        <v>545</v>
      </c>
      <c r="E60">
        <v>2003</v>
      </c>
    </row>
    <row r="61" spans="1:5">
      <c r="A61" t="s">
        <v>74</v>
      </c>
      <c r="B61">
        <v>813</v>
      </c>
      <c r="C61" t="s">
        <v>24</v>
      </c>
      <c r="D61">
        <v>506</v>
      </c>
      <c r="E61">
        <v>1994</v>
      </c>
    </row>
    <row r="62" spans="1:5">
      <c r="A62" t="s">
        <v>75</v>
      </c>
      <c r="B62">
        <v>428</v>
      </c>
      <c r="C62" t="s">
        <v>24</v>
      </c>
      <c r="D62">
        <v>2447</v>
      </c>
      <c r="E62">
        <v>1993</v>
      </c>
    </row>
    <row r="63" spans="1:5">
      <c r="A63" t="s">
        <v>76</v>
      </c>
      <c r="B63">
        <v>157</v>
      </c>
      <c r="C63" t="s">
        <v>26</v>
      </c>
      <c r="D63">
        <v>683</v>
      </c>
      <c r="E63">
        <v>2007</v>
      </c>
    </row>
    <row r="64" spans="1:5">
      <c r="A64" t="s">
        <v>77</v>
      </c>
      <c r="B64">
        <v>512</v>
      </c>
      <c r="C64" t="s">
        <v>22</v>
      </c>
      <c r="D64">
        <v>4475</v>
      </c>
      <c r="E64">
        <v>1990</v>
      </c>
    </row>
    <row r="65" spans="1:5">
      <c r="A65" t="s">
        <v>78</v>
      </c>
      <c r="B65">
        <v>495</v>
      </c>
      <c r="C65" t="s">
        <v>22</v>
      </c>
      <c r="D65">
        <v>3126</v>
      </c>
      <c r="E65">
        <v>2020</v>
      </c>
    </row>
    <row r="66" spans="1:5">
      <c r="A66" t="s">
        <v>79</v>
      </c>
      <c r="B66">
        <v>623</v>
      </c>
      <c r="C66" t="s">
        <v>22</v>
      </c>
      <c r="D66">
        <v>4457</v>
      </c>
      <c r="E66">
        <v>1994</v>
      </c>
    </row>
    <row r="67" spans="1:5">
      <c r="A67" t="s">
        <v>80</v>
      </c>
      <c r="B67">
        <v>798</v>
      </c>
      <c r="C67" t="s">
        <v>22</v>
      </c>
      <c r="D67">
        <v>4972</v>
      </c>
      <c r="E67">
        <v>1990</v>
      </c>
    </row>
    <row r="68" spans="1:5">
      <c r="A68" t="s">
        <v>81</v>
      </c>
      <c r="B68">
        <v>495</v>
      </c>
      <c r="C68" t="s">
        <v>26</v>
      </c>
      <c r="D68">
        <v>2113</v>
      </c>
      <c r="E68">
        <v>2020</v>
      </c>
    </row>
    <row r="69" spans="1:5">
      <c r="A69" t="s">
        <v>82</v>
      </c>
      <c r="B69">
        <v>604</v>
      </c>
      <c r="C69" t="s">
        <v>24</v>
      </c>
      <c r="D69">
        <v>4464</v>
      </c>
      <c r="E69">
        <v>1992</v>
      </c>
    </row>
    <row r="70" spans="1:5">
      <c r="A70" t="s">
        <v>83</v>
      </c>
      <c r="B70">
        <v>670</v>
      </c>
      <c r="C70" t="s">
        <v>22</v>
      </c>
      <c r="D70">
        <v>2075</v>
      </c>
      <c r="E70">
        <v>1995</v>
      </c>
    </row>
    <row r="71" spans="1:5">
      <c r="A71" t="s">
        <v>84</v>
      </c>
      <c r="B71">
        <v>189</v>
      </c>
      <c r="C71" t="s">
        <v>22</v>
      </c>
      <c r="D71">
        <v>3963</v>
      </c>
      <c r="E71">
        <v>1993</v>
      </c>
    </row>
    <row r="72" spans="1:5">
      <c r="A72" t="s">
        <v>85</v>
      </c>
      <c r="B72">
        <v>187</v>
      </c>
      <c r="C72" t="s">
        <v>24</v>
      </c>
      <c r="D72">
        <v>3430</v>
      </c>
      <c r="E72">
        <v>2014</v>
      </c>
    </row>
    <row r="73" spans="1:5">
      <c r="A73" t="s">
        <v>86</v>
      </c>
      <c r="B73">
        <v>184</v>
      </c>
      <c r="C73" t="s">
        <v>22</v>
      </c>
      <c r="D73">
        <v>1848</v>
      </c>
      <c r="E73">
        <v>2011</v>
      </c>
    </row>
    <row r="74" spans="1:5">
      <c r="A74" t="s">
        <v>87</v>
      </c>
      <c r="B74">
        <v>597</v>
      </c>
      <c r="C74" t="s">
        <v>26</v>
      </c>
      <c r="D74">
        <v>2032</v>
      </c>
      <c r="E74">
        <v>2016</v>
      </c>
    </row>
    <row r="75" spans="1:5">
      <c r="A75" t="s">
        <v>88</v>
      </c>
      <c r="B75">
        <v>476</v>
      </c>
      <c r="C75" t="s">
        <v>26</v>
      </c>
      <c r="D75">
        <v>4255</v>
      </c>
      <c r="E75">
        <v>2007</v>
      </c>
    </row>
    <row r="76" spans="1:5">
      <c r="A76" t="s">
        <v>89</v>
      </c>
      <c r="B76">
        <v>893</v>
      </c>
      <c r="C76" t="s">
        <v>22</v>
      </c>
      <c r="D76">
        <v>221</v>
      </c>
      <c r="E76">
        <v>2022</v>
      </c>
    </row>
    <row r="77" spans="1:5">
      <c r="A77" t="s">
        <v>90</v>
      </c>
      <c r="B77">
        <v>142</v>
      </c>
      <c r="C77" t="s">
        <v>22</v>
      </c>
      <c r="D77">
        <v>3926</v>
      </c>
      <c r="E77">
        <v>2010</v>
      </c>
    </row>
    <row r="78" spans="1:5">
      <c r="A78" t="s">
        <v>91</v>
      </c>
      <c r="B78">
        <v>886</v>
      </c>
      <c r="C78" t="s">
        <v>26</v>
      </c>
      <c r="D78">
        <v>3410</v>
      </c>
      <c r="E78">
        <v>1999</v>
      </c>
    </row>
    <row r="79" spans="1:5">
      <c r="A79" t="s">
        <v>92</v>
      </c>
      <c r="B79">
        <v>854</v>
      </c>
      <c r="C79" t="s">
        <v>26</v>
      </c>
      <c r="D79">
        <v>4307</v>
      </c>
      <c r="E79">
        <v>2010</v>
      </c>
    </row>
    <row r="80" spans="1:5">
      <c r="A80" t="s">
        <v>93</v>
      </c>
      <c r="B80">
        <v>567</v>
      </c>
      <c r="C80" t="s">
        <v>33</v>
      </c>
      <c r="D80">
        <v>2703</v>
      </c>
      <c r="E80">
        <v>1999</v>
      </c>
    </row>
    <row r="81" spans="1:5">
      <c r="A81" t="s">
        <v>94</v>
      </c>
      <c r="B81">
        <v>800</v>
      </c>
      <c r="C81" t="s">
        <v>24</v>
      </c>
      <c r="D81">
        <v>1614</v>
      </c>
      <c r="E81">
        <v>2013</v>
      </c>
    </row>
    <row r="82" spans="1:5">
      <c r="A82" t="s">
        <v>95</v>
      </c>
      <c r="B82">
        <v>477</v>
      </c>
      <c r="C82" t="s">
        <v>26</v>
      </c>
      <c r="D82">
        <v>2490</v>
      </c>
      <c r="E82">
        <v>1990</v>
      </c>
    </row>
    <row r="83" spans="1:5">
      <c r="A83" t="s">
        <v>96</v>
      </c>
      <c r="B83">
        <v>364</v>
      </c>
      <c r="C83" t="s">
        <v>26</v>
      </c>
      <c r="D83">
        <v>4855</v>
      </c>
      <c r="E83">
        <v>2018</v>
      </c>
    </row>
    <row r="84" spans="1:5">
      <c r="A84" t="s">
        <v>97</v>
      </c>
      <c r="B84">
        <v>444</v>
      </c>
      <c r="C84" t="s">
        <v>26</v>
      </c>
      <c r="D84">
        <v>3843</v>
      </c>
      <c r="E84">
        <v>2017</v>
      </c>
    </row>
    <row r="85" spans="1:5">
      <c r="A85" t="s">
        <v>98</v>
      </c>
      <c r="B85">
        <v>540</v>
      </c>
      <c r="C85" t="s">
        <v>26</v>
      </c>
      <c r="D85">
        <v>393</v>
      </c>
      <c r="E85">
        <v>2020</v>
      </c>
    </row>
    <row r="86" spans="1:5">
      <c r="A86" t="s">
        <v>99</v>
      </c>
      <c r="B86">
        <v>317</v>
      </c>
      <c r="C86" t="s">
        <v>22</v>
      </c>
      <c r="D86">
        <v>2630</v>
      </c>
      <c r="E86">
        <v>2005</v>
      </c>
    </row>
    <row r="87" spans="1:5">
      <c r="A87" t="s">
        <v>19</v>
      </c>
      <c r="B87">
        <v>491</v>
      </c>
      <c r="C87" t="s">
        <v>22</v>
      </c>
      <c r="D87">
        <v>4241</v>
      </c>
      <c r="E87">
        <v>2017</v>
      </c>
    </row>
  </sheetData>
  <conditionalFormatting sqref="A2:A87">
    <cfRule type="duplicateValues" dxfId="0" priority="1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robin</cp:lastModifiedBy>
  <dcterms:created xsi:type="dcterms:W3CDTF">2023-09-26T05:23:00Z</dcterms:created>
  <dcterms:modified xsi:type="dcterms:W3CDTF">2024-02-25T13:04:35Z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2F300BE1BC6E4694938BF14D5636E345_12</vt:lpwstr>
  </property>
  <property fmtid="{D5CDD505-2E9C-101B-9397-08002B2CF9AE}" pid="3" name="KSOProductBuildVer">
    <vt:lpwstr>1033-12.2.0.13431</vt:lpwstr>
  </property>
</Properties>
</file>