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definedNames>
    <definedName name="Slicer_Age">#N/A</definedName>
    <definedName name="Slicer_Process">#N/A</definedName>
  </definedNames>
  <calcPr calcId="144525"/>
  <extLs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2"/>
      </x15:slicerCaches>
    </ext>
  </extLst>
</workbook>
</file>

<file path=xl/sharedStrings.xml><?xml version="1.0" encoding="utf-8"?>
<sst xmlns="http://schemas.openxmlformats.org/spreadsheetml/2006/main" count="51" uniqueCount="33">
  <si>
    <t>Sr no.</t>
  </si>
  <si>
    <t>First Name</t>
  </si>
  <si>
    <t>Last Name</t>
  </si>
  <si>
    <t>Full Name</t>
  </si>
  <si>
    <t>Age</t>
  </si>
  <si>
    <t>Role</t>
  </si>
  <si>
    <t>Process</t>
  </si>
  <si>
    <t>Salary</t>
  </si>
  <si>
    <t>Jan alarms</t>
  </si>
  <si>
    <t>Feb alarms</t>
  </si>
  <si>
    <t>Avg alarms</t>
  </si>
  <si>
    <t>Robin</t>
  </si>
  <si>
    <t>Chaddha</t>
  </si>
  <si>
    <t>Team leader</t>
  </si>
  <si>
    <t>ACADIAN</t>
  </si>
  <si>
    <t>Rahul</t>
  </si>
  <si>
    <t>Analyist</t>
  </si>
  <si>
    <t>ONVIEW</t>
  </si>
  <si>
    <t>Ashwani</t>
  </si>
  <si>
    <t>Jha</t>
  </si>
  <si>
    <t>Jatin</t>
  </si>
  <si>
    <t>Grover</t>
  </si>
  <si>
    <t>MVG</t>
  </si>
  <si>
    <t>Anmol</t>
  </si>
  <si>
    <t>Bhasin</t>
  </si>
  <si>
    <t>Gollu</t>
  </si>
  <si>
    <t>Rajput</t>
  </si>
  <si>
    <t>Aryan</t>
  </si>
  <si>
    <t>Monga</t>
  </si>
  <si>
    <t>VLOOKUP</t>
  </si>
  <si>
    <t>Sr. no</t>
  </si>
  <si>
    <t>Name</t>
  </si>
  <si>
    <t>HLOOKUP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</si>
</sst>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microsoft.com/office/2007/relationships/slicerCache" Target="slicerCaches/slicerCache2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4</xdr:col>
      <xdr:colOff>123825</xdr:colOff>
      <xdr:row>10</xdr:row>
      <xdr:rowOff>9526</xdr:rowOff>
    </xdr:from>
    <xdr:to>
      <xdr:col>6</xdr:col>
      <xdr:colOff>552450</xdr:colOff>
      <xdr:row>18</xdr:row>
      <xdr:rowOff>171451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0990" y="1857375"/>
              <a:ext cx="1868805" cy="1634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628650</xdr:colOff>
      <xdr:row>10</xdr:row>
      <xdr:rowOff>9526</xdr:rowOff>
    </xdr:from>
    <xdr:to>
      <xdr:col>8</xdr:col>
      <xdr:colOff>914400</xdr:colOff>
      <xdr:row>15</xdr:row>
      <xdr:rowOff>180976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Proces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ces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5995" y="1857375"/>
              <a:ext cx="1872615" cy="108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cess" sourceName="Process">
  <extLst>
    <x:ext xmlns:x15="http://schemas.microsoft.com/office/spreadsheetml/2010/11/main" uri="{2F2917AC-EB37-4324-AD4E-5DD8C200BD13}">
      <x15:tableSlicerCache tableId="2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" cache="Slicer_Age" caption="Age" rowHeight="241300"/>
  <slicer name="Process" cache="Slicer_Process" caption="Process" rowHeight="241300"/>
</slicers>
</file>

<file path=xl/tables/table1.xml><?xml version="1.0" encoding="utf-8"?>
<table xmlns="http://schemas.openxmlformats.org/spreadsheetml/2006/main" id="1" name="Table1" displayName="Table1" ref="J11:J14" totalsRowShown="0">
  <autoFilter ref="J11:J14"/>
  <tableColumns count="1">
    <tableColumn id="1" name="Rol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8" totalsRowShown="0">
  <autoFilter ref="A1:K8"/>
  <sortState ref="A1:K8">
    <sortCondition ref="A1:A8"/>
  </sortState>
  <tableColumns count="11">
    <tableColumn id="1" name="Sr no." dataDxfId="1"/>
    <tableColumn id="2" name="First Name" dataDxfId="2"/>
    <tableColumn id="9" name="Last Name" dataDxfId="3"/>
    <tableColumn id="10" name="Full Name" dataDxfId="4"/>
    <tableColumn id="3" name="Age" dataDxfId="5"/>
    <tableColumn id="4" name="Role" dataDxfId="6"/>
    <tableColumn id="5" name="Process" dataDxfId="7"/>
    <tableColumn id="6" name="Salary" dataDxfId="8"/>
    <tableColumn id="7" name="Jan alarms" dataDxfId="9"/>
    <tableColumn id="11" name="Feb alarms" dataDxfId="10"/>
    <tableColumn id="8" name="Avg alarms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1:D15" totalsRowShown="0">
  <tableColumns count="4">
    <tableColumn id="1" name="Sr. no" dataDxfId="12"/>
    <tableColumn id="2" name="Name" dataDxfId="13"/>
    <tableColumn id="3" name="Age" dataDxfId="14"/>
    <tableColumn id="4" name="Sala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microsoft.com/office/2007/relationships/slicer" Target="../slicers/slicer1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L14" sqref="L14"/>
    </sheetView>
  </sheetViews>
  <sheetFormatPr defaultColWidth="9" defaultRowHeight="14.4"/>
  <cols>
    <col min="1" max="1" width="13.712962962963" customWidth="1"/>
    <col min="2" max="2" width="15.1388888888889" customWidth="1"/>
    <col min="3" max="3" width="14.712962962963" customWidth="1"/>
    <col min="4" max="4" width="14.5740740740741" customWidth="1"/>
    <col min="5" max="5" width="9" customWidth="1"/>
    <col min="6" max="6" width="12" customWidth="1"/>
    <col min="7" max="7" width="12.287037037037" customWidth="1"/>
    <col min="8" max="8" width="10.8518518518519" customWidth="1"/>
    <col min="9" max="9" width="14.712962962963" customWidth="1"/>
    <col min="10" max="10" width="15.138888888888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 t="s">
        <v>11</v>
      </c>
      <c r="C2" s="1" t="s">
        <v>12</v>
      </c>
      <c r="D2" s="1" t="str">
        <f t="shared" ref="D2:D8" si="0">CONCATENATE(B2," ",C2)</f>
        <v>Robin Chaddha</v>
      </c>
      <c r="E2" s="1">
        <v>24</v>
      </c>
      <c r="F2" s="1" t="s">
        <v>13</v>
      </c>
      <c r="G2" s="1" t="s">
        <v>14</v>
      </c>
      <c r="H2" s="1">
        <v>27000</v>
      </c>
      <c r="I2" s="1">
        <v>555</v>
      </c>
      <c r="J2" s="1">
        <f ca="1" t="shared" ref="J2:J8" si="1">RANDBETWEEN(400,500)</f>
        <v>435</v>
      </c>
      <c r="K2" s="1">
        <f ca="1" t="shared" ref="K2:K8" si="2">AVERAGE(I2:J2)</f>
        <v>495</v>
      </c>
    </row>
    <row r="3" spans="1:11">
      <c r="A3" s="1">
        <v>2</v>
      </c>
      <c r="B3" s="1" t="s">
        <v>15</v>
      </c>
      <c r="C3" s="1" t="s">
        <v>12</v>
      </c>
      <c r="D3" s="1" t="str">
        <f t="shared" si="0"/>
        <v>Rahul Chaddha</v>
      </c>
      <c r="E3" s="1">
        <v>24</v>
      </c>
      <c r="F3" s="1" t="s">
        <v>16</v>
      </c>
      <c r="G3" s="1" t="s">
        <v>17</v>
      </c>
      <c r="H3" s="1">
        <v>25000</v>
      </c>
      <c r="I3" s="1">
        <v>475</v>
      </c>
      <c r="J3" s="1">
        <f ca="1" t="shared" si="1"/>
        <v>462</v>
      </c>
      <c r="K3" s="1">
        <f ca="1" t="shared" si="2"/>
        <v>468.5</v>
      </c>
    </row>
    <row r="4" spans="1:11">
      <c r="A4" s="1">
        <v>3</v>
      </c>
      <c r="B4" s="1" t="s">
        <v>18</v>
      </c>
      <c r="C4" s="1" t="s">
        <v>19</v>
      </c>
      <c r="D4" s="1" t="str">
        <f t="shared" si="0"/>
        <v>Ashwani Jha</v>
      </c>
      <c r="E4" s="1">
        <v>26</v>
      </c>
      <c r="F4" s="1" t="s">
        <v>13</v>
      </c>
      <c r="G4" s="1" t="s">
        <v>14</v>
      </c>
      <c r="H4" s="1">
        <v>26000</v>
      </c>
      <c r="I4" s="1">
        <v>500</v>
      </c>
      <c r="J4" s="1">
        <f ca="1" t="shared" si="1"/>
        <v>466</v>
      </c>
      <c r="K4" s="1">
        <f ca="1" t="shared" si="2"/>
        <v>483</v>
      </c>
    </row>
    <row r="5" spans="1:11">
      <c r="A5" s="1">
        <v>4</v>
      </c>
      <c r="B5" s="1" t="s">
        <v>20</v>
      </c>
      <c r="C5" s="1" t="s">
        <v>21</v>
      </c>
      <c r="D5" s="1" t="str">
        <f t="shared" si="0"/>
        <v>Jatin Grover</v>
      </c>
      <c r="E5" s="1">
        <v>21</v>
      </c>
      <c r="F5" s="1" t="s">
        <v>16</v>
      </c>
      <c r="G5" s="1" t="s">
        <v>22</v>
      </c>
      <c r="H5" s="1">
        <v>22000</v>
      </c>
      <c r="I5" s="1">
        <v>450</v>
      </c>
      <c r="J5" s="1">
        <f ca="1" t="shared" si="1"/>
        <v>493</v>
      </c>
      <c r="K5" s="1">
        <f ca="1" t="shared" si="2"/>
        <v>471.5</v>
      </c>
    </row>
    <row r="6" spans="1:11">
      <c r="A6" s="1">
        <v>5</v>
      </c>
      <c r="B6" s="1" t="s">
        <v>23</v>
      </c>
      <c r="C6" s="1" t="s">
        <v>24</v>
      </c>
      <c r="D6" s="1" t="str">
        <f t="shared" si="0"/>
        <v>Anmol Bhasin</v>
      </c>
      <c r="E6" s="1">
        <v>22</v>
      </c>
      <c r="F6" s="1" t="s">
        <v>16</v>
      </c>
      <c r="G6" s="1" t="s">
        <v>17</v>
      </c>
      <c r="H6" s="1">
        <v>21000</v>
      </c>
      <c r="I6" s="1">
        <v>420</v>
      </c>
      <c r="J6" s="1">
        <f ca="1" t="shared" si="1"/>
        <v>416</v>
      </c>
      <c r="K6" s="1">
        <f ca="1" t="shared" si="2"/>
        <v>418</v>
      </c>
    </row>
    <row r="7" spans="1:11">
      <c r="A7" s="1">
        <v>6</v>
      </c>
      <c r="B7" s="1" t="s">
        <v>25</v>
      </c>
      <c r="C7" s="1" t="s">
        <v>26</v>
      </c>
      <c r="D7" s="1" t="str">
        <f t="shared" si="0"/>
        <v>Gollu Rajput</v>
      </c>
      <c r="E7" s="1">
        <v>23</v>
      </c>
      <c r="F7" s="1" t="s">
        <v>13</v>
      </c>
      <c r="G7" s="1" t="s">
        <v>14</v>
      </c>
      <c r="H7" s="1">
        <v>23000</v>
      </c>
      <c r="I7" s="1">
        <v>510</v>
      </c>
      <c r="J7" s="1">
        <f ca="1" t="shared" si="1"/>
        <v>430</v>
      </c>
      <c r="K7" s="1">
        <f ca="1" t="shared" si="2"/>
        <v>470</v>
      </c>
    </row>
    <row r="8" spans="1:11">
      <c r="A8" s="1">
        <v>7</v>
      </c>
      <c r="B8" s="1" t="s">
        <v>27</v>
      </c>
      <c r="C8" s="1" t="s">
        <v>28</v>
      </c>
      <c r="D8" s="1" t="str">
        <f t="shared" si="0"/>
        <v>Aryan Monga</v>
      </c>
      <c r="E8" s="1">
        <v>21</v>
      </c>
      <c r="F8" s="1" t="s">
        <v>16</v>
      </c>
      <c r="G8" s="1" t="s">
        <v>22</v>
      </c>
      <c r="H8" s="1">
        <v>20000</v>
      </c>
      <c r="I8" s="1">
        <v>470</v>
      </c>
      <c r="J8" s="1">
        <f ca="1" t="shared" si="1"/>
        <v>438</v>
      </c>
      <c r="K8" s="1">
        <f ca="1" t="shared" si="2"/>
        <v>454</v>
      </c>
    </row>
    <row r="9" ht="15.15" spans="1:11">
      <c r="A9" s="1"/>
      <c r="B9" s="1"/>
      <c r="C9" s="1"/>
      <c r="D9" s="1"/>
      <c r="E9" s="1"/>
      <c r="F9" s="1"/>
      <c r="G9" s="1"/>
      <c r="H9" s="1"/>
      <c r="I9" s="1"/>
      <c r="K9" s="1"/>
    </row>
    <row r="10" ht="15.15" spans="1:11">
      <c r="A10" s="2" t="s">
        <v>29</v>
      </c>
      <c r="B10" s="3"/>
      <c r="C10" s="3"/>
      <c r="D10" s="4"/>
      <c r="E10" s="1"/>
      <c r="F10" s="1"/>
      <c r="G10" s="1"/>
      <c r="H10" s="1"/>
      <c r="I10" s="1"/>
      <c r="K10" s="1"/>
    </row>
    <row r="11" spans="1:11">
      <c r="A11" s="1" t="s">
        <v>30</v>
      </c>
      <c r="B11" s="1" t="s">
        <v>31</v>
      </c>
      <c r="C11" s="1" t="s">
        <v>4</v>
      </c>
      <c r="D11" s="1" t="s">
        <v>7</v>
      </c>
      <c r="E11" s="1"/>
      <c r="G11" s="1"/>
      <c r="H11" s="1"/>
      <c r="I11" s="1"/>
      <c r="J11" s="1" t="s">
        <v>5</v>
      </c>
      <c r="K11" s="1"/>
    </row>
    <row r="12" spans="1:11">
      <c r="A12" s="1">
        <v>1</v>
      </c>
      <c r="B12" s="1" t="str">
        <f ca="1">VLOOKUP(A12,A2:K8,4,FALSE)</f>
        <v>Robin Chaddha</v>
      </c>
      <c r="C12" s="1">
        <f ca="1">VLOOKUP(A12,A2:K8,5,FALSE)</f>
        <v>24</v>
      </c>
      <c r="D12" s="1">
        <f ca="1">VLOOKUP(A12,A2:K8,8,FALSE)</f>
        <v>27000</v>
      </c>
      <c r="E12" s="1"/>
      <c r="G12" s="1"/>
      <c r="H12" s="1"/>
      <c r="I12" s="1"/>
      <c r="J12" s="1" t="s">
        <v>14</v>
      </c>
      <c r="K12" s="1"/>
    </row>
    <row r="13" spans="1:11">
      <c r="A13" s="1">
        <v>2</v>
      </c>
      <c r="B13" s="1" t="str">
        <f ca="1">VLOOKUP(A13,A3:K9,4,FALSE)</f>
        <v>Rahul Chaddha</v>
      </c>
      <c r="C13" s="1">
        <f ca="1">VLOOKUP(A13,A3:K9,5,FALSE)</f>
        <v>24</v>
      </c>
      <c r="D13" s="1">
        <f ca="1">VLOOKUP(A13,A3:K9,8,FALSE)</f>
        <v>25000</v>
      </c>
      <c r="E13" s="1"/>
      <c r="G13" s="1"/>
      <c r="H13" s="1"/>
      <c r="I13" s="1"/>
      <c r="J13" s="1" t="s">
        <v>17</v>
      </c>
      <c r="K13" s="1"/>
    </row>
    <row r="14" spans="1:11">
      <c r="A14" s="1">
        <v>3</v>
      </c>
      <c r="B14" s="1" t="str">
        <f ca="1">VLOOKUP(A14,A4:K10,4,FALSE)</f>
        <v>Ashwani Jha</v>
      </c>
      <c r="C14" s="1">
        <f ca="1">VLOOKUP(A14,A4:K10,5,FALSE)</f>
        <v>26</v>
      </c>
      <c r="D14" s="1">
        <f ca="1">VLOOKUP(A14,A4:K10,8,FALSE)</f>
        <v>26000</v>
      </c>
      <c r="E14" s="1"/>
      <c r="G14" s="1"/>
      <c r="H14" s="1"/>
      <c r="I14" s="1"/>
      <c r="J14" s="1" t="s">
        <v>22</v>
      </c>
      <c r="K14" s="1"/>
    </row>
    <row r="15" spans="1:11">
      <c r="A15" s="1">
        <v>5</v>
      </c>
      <c r="B15" s="1" t="str">
        <f ca="1">VLOOKUP(A15,A5:K11,4,FALSE)</f>
        <v>Anmol Bhasin</v>
      </c>
      <c r="C15" s="1">
        <f ca="1">VLOOKUP(A15,A5:K11,5,FALSE)</f>
        <v>22</v>
      </c>
      <c r="D15" s="1">
        <f ca="1">VLOOKUP(A15,A5:K11,8,FALSE)</f>
        <v>21000</v>
      </c>
      <c r="E15" s="1"/>
      <c r="F15" s="1"/>
      <c r="G15" s="1"/>
      <c r="H15" s="1"/>
      <c r="I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ht="15.15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ht="15.15" spans="1:11">
      <c r="A19" s="2" t="s">
        <v>32</v>
      </c>
      <c r="B19" s="3"/>
      <c r="C19" s="3"/>
      <c r="D19" s="4"/>
      <c r="E19" s="1"/>
      <c r="F19" s="1"/>
      <c r="G19" s="1"/>
      <c r="H19" s="1"/>
      <c r="I19" s="1"/>
      <c r="J19" s="1"/>
      <c r="K19" s="1"/>
    </row>
    <row r="20" spans="1:11">
      <c r="A20" s="5" t="s">
        <v>3</v>
      </c>
      <c r="B20" s="6" t="str">
        <f ca="1">HLOOKUP(A20,A1:K8,2,0)</f>
        <v>Robin Chaddha</v>
      </c>
      <c r="C20" s="6" t="str">
        <f ca="1">HLOOKUP(A20,B1:L8,3,0)</f>
        <v>Rahul Chaddha</v>
      </c>
      <c r="D20" s="6" t="str">
        <f ca="1">HLOOKUP(A20,C1:M8,4,0)</f>
        <v>Ashwani Jha</v>
      </c>
      <c r="E20" s="1"/>
      <c r="F20" s="1"/>
      <c r="G20" s="1"/>
      <c r="H20" s="1"/>
      <c r="I20" s="1"/>
      <c r="J20" s="1"/>
      <c r="K20" s="1"/>
    </row>
    <row r="21" spans="1:11">
      <c r="A21" s="5" t="s">
        <v>7</v>
      </c>
      <c r="B21" s="6">
        <f ca="1">HLOOKUP(A21,A1:K8,2,0)</f>
        <v>27000</v>
      </c>
      <c r="C21" s="6">
        <f ca="1">HLOOKUP(A21,A1:K8,3,0)</f>
        <v>25000</v>
      </c>
      <c r="D21" s="6">
        <f ca="1">HLOOKUP(A21,A1:K8,4,0)</f>
        <v>26000</v>
      </c>
      <c r="E21" s="1"/>
      <c r="F21" s="1"/>
      <c r="G21" s="1"/>
      <c r="H21" s="1"/>
      <c r="I21" s="1"/>
      <c r="J21" s="1"/>
      <c r="K21" s="1"/>
    </row>
  </sheetData>
  <mergeCells count="2">
    <mergeCell ref="A10:D10"/>
    <mergeCell ref="A19:D19"/>
  </mergeCells>
  <conditionalFormatting sqref="H2:H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">
    <cfRule type="top10" dxfId="16" priority="1" rank="3"/>
  </conditionalFormatting>
  <conditionalFormatting sqref="I2:J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{042fd5ec-f2b8-4011-8870-8f0d0511becf}</x14:id>
        </ext>
      </extLst>
    </cfRule>
  </conditionalFormatting>
  <dataValidations count="1">
    <dataValidation type="list" allowBlank="1" showInputMessage="1" showErrorMessage="1" sqref="F2:G8">
      <formula1>$J$12:$J$14</formula1>
    </dataValidation>
  </dataValidations>
  <pageMargins left="0.7" right="0.7" top="0.75" bottom="0.75" header="0.3" footer="0.3"/>
  <pageSetup paperSize="1" orientation="portrait"/>
  <headerFooter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2fd5ec-f2b8-4011-8870-8f0d0511b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I2:J8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VIDEO ANALYST</dc:creator>
  <cp:lastModifiedBy>robin</cp:lastModifiedBy>
  <dcterms:created xsi:type="dcterms:W3CDTF">2023-08-30T02:18:00Z</dcterms:created>
  <dcterms:modified xsi:type="dcterms:W3CDTF">2024-03-10T13:35:55Z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C9C89DAC2FBA4D20A30E0903652551B4_12</vt:lpwstr>
  </property>
  <property fmtid="{D5CDD505-2E9C-101B-9397-08002B2CF9AE}" pid="3" name="KSOProductBuildVer">
    <vt:lpwstr>1033-12.2.0.13489</vt:lpwstr>
  </property>
</Properties>
</file>