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\OneDrive\Documentos\"/>
    </mc:Choice>
  </mc:AlternateContent>
  <xr:revisionPtr revIDLastSave="0" documentId="13_ncr:1_{9792BEF3-C7F3-4C02-9733-AC73AE53188A}" xr6:coauthVersionLast="47" xr6:coauthVersionMax="47" xr10:uidLastSave="{00000000-0000-0000-0000-000000000000}"/>
  <bookViews>
    <workbookView xWindow="-120" yWindow="-120" windowWidth="20730" windowHeight="11160" tabRatio="19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7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<sst xmlns="http://schemas.openxmlformats.org/spreadsheetml/2006/main" count="2022" uniqueCount="324">
  <si>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</si>
  <si>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</si>
  <si>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</si>
  <si>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</si>
  <si>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</si>
  <si>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</si>
  <si>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</si>
  <si>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</si>
  <si>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</si>
  <si>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</si>
  <si>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</si>
  <si>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</si>
  <si>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</si>
  <si>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</si>
  <si>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</si>
  <si>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</si>
  <si>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</si>
  <si>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</si>
  <si>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</si>
  <si>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</si>
  <si>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</si>
  <si>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</si>
  <si>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</si>
  <si>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</si>
  <si>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</si>
  <si>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</si>
  <si>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</si>
  <si>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</si>
  <si>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</si>
  <si>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</si>
  <si>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</si>
  <si>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</si>
  <si>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</si>
  <si>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</si>
  <si>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</si>
  <si>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</si>
  <si>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</si>
  <si>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</si>
  <si>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</si>
  <si>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</si>
  <si>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</si>
  <si>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</si>
  <si>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</si>
  <si>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</si>
  <si>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</si>
  <si>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</si>
  <si>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</si>
  <si>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</si>
  <si>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</si>
  <si>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</si>
  <si>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</si>
  <si>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</si>
  <si>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</si>
  <si>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</si>
  <si>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</si>
  <si>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</si>
  <si>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</si>
  <si>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</si>
  <si>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</si>
  <si>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</si>
  <si>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</si>
  <si>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</si>
  <si>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</si>
  <si>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</si>
  <si>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</si>
  <si>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</si>
  <si>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</si>
  <si>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</si>
  <si>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</si>
  <si>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</si>
  <si>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</si>
  <si>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</si>
  <si>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</si>
  <si>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</si>
  <si>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</si>
  <si>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</si>
  <si>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</si>
  <si>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</si>
  <si>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</si>
  <si>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</si>
  <si>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</si>
  <si>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</si>
  <si>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</si>
  <si>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</si>
  <si>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</si>
  <si>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</si>
  <si>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</si>
  <si>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</si>
  <si>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</si>
  <si>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</si>
  <si>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</si>
  <si>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</si>
  <si>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</si>
  <si>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</si>
  <si>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</si>
  <si>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</si>
  <si>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</si>
  <si>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</si>
  <si>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</si>
  <si>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</si>
  <si>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</si>
  <si>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</si>
  <si>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</si>
  <si>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</si>
  <si>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</si>
  <si>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</si>
  <si>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</si>
  <si>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</si>
  <si>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</si>
  <si>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</si>
  <si>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</si>
  <si>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</si>
  <si>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</si>
  <si>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</si>
  <si>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</si>
  <si>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</si>
  <si>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</si>
  <si>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</si>
  <si>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</si>
  <si>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</si>
  <si>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</si>
  <si>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</si>
  <si>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</si>
  <si>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</si>
  <si>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</si>
  <si>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</si>
  <si>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</si>
  <si>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</si>
  <si>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</si>
  <si>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</si>
  <si>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</si>
  <si>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</si>
  <si>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</si>
  <si>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</si>
  <si>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</si>
  <si>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</si>
  <si>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</si>
  <si>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</si>
  <si>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</si>
  <si>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</si>
  <si>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</si>
  <si>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</si>
  <si>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</si>
  <si>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</si>
  <si>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</si>
  <si>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</si>
  <si>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</si>
  <si>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</si>
  <si>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</si>
  <si>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</si>
  <si>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</si>
  <si>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</si>
  <si>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</si>
  <si>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</si>
  <si>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</si>
  <si>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</si>
  <si>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</si>
  <si>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</si>
  <si>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</si>
  <si>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</si>
  <si>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</si>
  <si>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</si>
  <si>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</si>
  <si>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</si>
  <si>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</si>
  <si>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</si>
  <si>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</si>
  <si>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</si>
  <si>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</si>
  <si>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</si>
  <si>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</si>
  <si>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</si>
  <si>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</si>
  <si>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</si>
  <si>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</si>
  <si>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</si>
  <si>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</si>
  <si>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</si>
  <si>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</si>
  <si>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</si>
  <si>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</si>
  <si>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</si>
  <si>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</si>
  <si>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</si>
  <si>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</si>
  <si>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</si>
  <si>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</si>
  <si>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</si>
  <si>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</si>
  <si>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</si>
  <si>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</si>
  <si>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</si>
  <si>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</si>
  <si>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</si>
  <si>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</si>
  <si>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</si>
  <si>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</si>
  <si>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</si>
  <si>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</si>
  <si>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</si>
  <si>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</si>
  <si>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</si>
  <si>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</si>
  <si>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</si>
  <si>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</si>
  <si>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</si>
  <si>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</si>
  <si>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</si>
  <si>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</si>
  <si>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</si>
  <si>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</si>
  <si>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</si>
  <si>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</si>
  <si>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</si>
  <si>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</si>
  <si>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</si>
  <si>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</si>
  <si>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</si>
  <si>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</si>
  <si>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</si>
  <si>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</si>
  <si>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</si>
  <si>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</si>
  <si>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</si>
  <si>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</si>
  <si>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</si>
  <si>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</si>
  <si>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</si>
  <si>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</si>
  <si>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</si>
  <si>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</si>
  <si>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</si>
  <si>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</si>
  <si>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</si>
  <si>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</si>
  <si>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</si>
  <si>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</si>
  <si>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</si>
  <si>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</si>
  <si>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</si>
  <si>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</si>
  <si>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</si>
  <si>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</si>
  <si>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</si>
  <si>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</si>
  <si>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</si>
  <si>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</si>
  <si>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</si>
  <si>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</si>
  <si>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</si>
  <si>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</si>
  <si>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</si>
  <si>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</si>
  <si>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</si>
  <si>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</si>
  <si>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</si>
  <si>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</si>
  <si>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</si>
  <si>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</si>
  <si>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</si>
  <si>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</si>
  <si>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</si>
  <si>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</si>
  <si>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</si>
  <si>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</si>
  <si>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</si>
  <si>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</si>
  <si>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</si>
  <si>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</si>
  <si>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</si>
  <si>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</si>
  <si>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</si>
  <si>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</si>
  <si>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</si>
  <si>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</si>
  <si>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</si>
  <si>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</si>
  <si>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</si>
  <si>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</si>
  <si>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</si>
  <si>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</si>
  <si>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</si>
  <si>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</si>
  <si>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</si>
  <si>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</si>
  <si>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</si>
  <si>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</si>
  <si>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</si>
  <si>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</si>
  <si>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</si>
  <si>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</si>
  <si>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</si>
  <si>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</si>
  <si>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</si>
  <si>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</si>
  <si>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</si>
  <si>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</si>
  <si>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</si>
  <si>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</si>
  <si>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</si>
  <si>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</si>
  <si>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</si>
  <si>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</si>
  <si>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</si>
  <si>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</si>
  <si>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</si>
  <si>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</si>
  <si>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</si>
  <si>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</si>
  <si>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</si>
  <si>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</si>
  <si>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1: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(contnedo todas as assinaturas agregadas)?</t>
    </r>
  </si>
  <si>
    <r>
      <t xml:space="preserve">Pergunta de negócio 2: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renovação; não é por auto renovação?</t>
    </r>
  </si>
  <si>
    <t>É uma pergunta de negócio respondida através de alguma análise de dado específica</t>
  </si>
  <si>
    <t>#5BF6A8</t>
  </si>
  <si>
    <t>#2AE6B1</t>
  </si>
  <si>
    <t>#22C55E</t>
  </si>
  <si>
    <t>#9BC848</t>
  </si>
  <si>
    <t>#E8E6E9</t>
  </si>
  <si>
    <t>XBOX GAME PASS SUBSCRIPTIONS SALES</t>
  </si>
  <si>
    <t>Pergunta de negócio 3: Total de Vendas de assinaturas do EA Play.</t>
  </si>
  <si>
    <t>Soma de EA Play Season Pass</t>
  </si>
  <si>
    <t>Pergunta de negócio 4: Total de Vendas de assinaturas do Minecraft Season Pass Play.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</si>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</sst>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4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2" xfId="0" applyBorder="1"/>
    <xf numFmtId="0" fontId="0" fillId="7" borderId="0" xfId="0" applyFill="1" applyAlignment="1">
      <alignment horizontal="center" vertical="center"/>
    </xf>
    <xf numFmtId="0" fontId="4" fillId="8" borderId="0" xfId="3"/>
    <xf numFmtId="165" fontId="0" fillId="0" borderId="0" xfId="0" applyNumberFormat="1"/>
    <xf numFmtId="0" fontId="0" fillId="0" borderId="0" xfId="0" applyNumberFormat="1"/>
    <xf numFmtId="0" fontId="5" fillId="0" borderId="2" xfId="0" applyFont="1" applyBorder="1" applyAlignment="1">
      <alignment horizontal="left" indent="6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899B98E3-FF50-4D64-8A3C-97318A172177}">
      <tableStyleElement type="wholeTable" dxfId="15"/>
      <tableStyleElement type="headerRow" dxfId="14"/>
    </tableStyle>
  </tableStyles>
  <colors>
    <mruColors>
      <color rgb="FF2AE6B1"/>
      <color rgb="FF22C55E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[Santander_ExcelcomIA_DesafioProjeto_RobertoAraujo_3.xlsx]C̳álculos!tbl_annual_total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AE6B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AE6B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2-4362-B73D-22CBD7FB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9587903"/>
        <c:axId val="639588383"/>
      </c:barChart>
      <c:catAx>
        <c:axId val="639587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588383"/>
        <c:crosses val="autoZero"/>
        <c:auto val="1"/>
        <c:lblAlgn val="ctr"/>
        <c:lblOffset val="100"/>
        <c:noMultiLvlLbl val="0"/>
      </c:catAx>
      <c:valAx>
        <c:axId val="63958838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3958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1762127</xdr:colOff>
      <xdr:row>0</xdr:row>
      <xdr:rowOff>0</xdr:rowOff>
    </xdr:from>
    <xdr:to>
      <xdr:col>2</xdr:col>
      <xdr:colOff>404812</xdr:colOff>
      <xdr:row>5</xdr:row>
      <xdr:rowOff>5079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2CFF14-5908-4EE9-99A5-B542D313A4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108"/>
        <a:stretch>
          <a:fillRect/>
        </a:stretch>
      </xdr:blipFill>
      <xdr:spPr>
        <a:xfrm>
          <a:off x="1762127" y="0"/>
          <a:ext cx="809623" cy="993298"/>
        </a:xfrm>
        <a:prstGeom prst="rect">
          <a:avLst/>
        </a:prstGeom>
      </xdr:spPr>
    </xdr:pic>
    <xdr:clientData/>
  </xdr:twoCellAnchor>
  <xdr:twoCellAnchor editAs="absolute">
    <xdr:from>
      <xdr:col>0</xdr:col>
      <xdr:colOff>59531</xdr:colOff>
      <xdr:row>7</xdr:row>
      <xdr:rowOff>140494</xdr:rowOff>
    </xdr:from>
    <xdr:to>
      <xdr:col>0</xdr:col>
      <xdr:colOff>1888331</xdr:colOff>
      <xdr:row>20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9EEE8F4-4041-42EE-9276-54BBD57E26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31" y="1378744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154781</xdr:colOff>
      <xdr:row>7</xdr:row>
      <xdr:rowOff>261937</xdr:rowOff>
    </xdr:from>
    <xdr:to>
      <xdr:col>9</xdr:col>
      <xdr:colOff>95249</xdr:colOff>
      <xdr:row>16</xdr:row>
      <xdr:rowOff>11906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9F767AD5-1D94-1E34-02CF-C9A901247A1A}"/>
            </a:ext>
          </a:extLst>
        </xdr:cNvPr>
        <xdr:cNvGrpSpPr/>
      </xdr:nvGrpSpPr>
      <xdr:grpSpPr>
        <a:xfrm>
          <a:off x="2083594" y="1500187"/>
          <a:ext cx="4429124" cy="1690688"/>
          <a:chOff x="2083594" y="1500187"/>
          <a:chExt cx="4429124" cy="1690688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0654354-DC04-A172-0C62-925960A545EE}"/>
              </a:ext>
            </a:extLst>
          </xdr:cNvPr>
          <xdr:cNvSpPr/>
        </xdr:nvSpPr>
        <xdr:spPr>
          <a:xfrm>
            <a:off x="2083594" y="1500187"/>
            <a:ext cx="4429124" cy="1690688"/>
          </a:xfrm>
          <a:prstGeom prst="roundRect">
            <a:avLst>
              <a:gd name="adj" fmla="val 548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100"/>
          </a:p>
        </xdr:txBody>
      </xdr:sp>
      <xdr:sp macro="" textlink="C̳álculos!E27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30AEAEFD-5944-463E-82B8-36D8886C9340}"/>
              </a:ext>
            </a:extLst>
          </xdr:cNvPr>
          <xdr:cNvSpPr/>
        </xdr:nvSpPr>
        <xdr:spPr>
          <a:xfrm>
            <a:off x="3315035" y="2087166"/>
            <a:ext cx="2999289" cy="788195"/>
          </a:xfrm>
          <a:prstGeom prst="roundRect">
            <a:avLst>
              <a:gd name="adj" fmla="val 548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14DF11-CEE7-40F7-A9BF-32F5D99CB95F}" type="TxLink">
              <a:rPr lang="en-US" sz="2800" b="1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2800" b="1">
              <a:solidFill>
                <a:srgbClr val="2AE6B1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91B80449-DAB3-4270-B1B2-9C7BC3AE49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31284" y="1969295"/>
            <a:ext cx="1023936" cy="1023936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0F3EBCA9-2001-6B33-A675-DA8B366F74D5}"/>
              </a:ext>
            </a:extLst>
          </xdr:cNvPr>
          <xdr:cNvSpPr/>
        </xdr:nvSpPr>
        <xdr:spPr>
          <a:xfrm>
            <a:off x="2083594" y="1500188"/>
            <a:ext cx="4429124" cy="36909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10</xdr:col>
      <xdr:colOff>214312</xdr:colOff>
      <xdr:row>7</xdr:row>
      <xdr:rowOff>261937</xdr:rowOff>
    </xdr:from>
    <xdr:to>
      <xdr:col>17</xdr:col>
      <xdr:colOff>83343</xdr:colOff>
      <xdr:row>16</xdr:row>
      <xdr:rowOff>11906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504FF25-1AD1-383C-4C77-EAADC344A183}"/>
            </a:ext>
          </a:extLst>
        </xdr:cNvPr>
        <xdr:cNvGrpSpPr/>
      </xdr:nvGrpSpPr>
      <xdr:grpSpPr>
        <a:xfrm>
          <a:off x="7239000" y="1500187"/>
          <a:ext cx="4429124" cy="1690688"/>
          <a:chOff x="7239000" y="1512094"/>
          <a:chExt cx="4429124" cy="1690688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8888650D-0D8F-E694-E695-C8E2FC20F465}"/>
              </a:ext>
            </a:extLst>
          </xdr:cNvPr>
          <xdr:cNvSpPr/>
        </xdr:nvSpPr>
        <xdr:spPr>
          <a:xfrm>
            <a:off x="7239000" y="1512094"/>
            <a:ext cx="4429124" cy="1690688"/>
          </a:xfrm>
          <a:prstGeom prst="roundRect">
            <a:avLst>
              <a:gd name="adj" fmla="val 548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pt-BR" sz="1100"/>
          </a:p>
        </xdr:txBody>
      </xdr:sp>
      <xdr:sp macro="" textlink="C̳álculos!E38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11245900-C8A7-7C41-8770-44341A26568A}"/>
              </a:ext>
            </a:extLst>
          </xdr:cNvPr>
          <xdr:cNvSpPr/>
        </xdr:nvSpPr>
        <xdr:spPr>
          <a:xfrm>
            <a:off x="8589504" y="2063354"/>
            <a:ext cx="2999289" cy="788195"/>
          </a:xfrm>
          <a:prstGeom prst="roundRect">
            <a:avLst>
              <a:gd name="adj" fmla="val 548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82A73CD-E75D-47E6-AA47-1224EF49900A}" type="TxLink">
              <a:rPr lang="en-US" sz="2400" b="1" i="0" u="none" strike="noStrike">
                <a:solidFill>
                  <a:srgbClr val="2AE6B1"/>
                </a:solidFill>
                <a:latin typeface="Aptos Narrow"/>
              </a:rPr>
              <a:t>R$ 940,00</a:t>
            </a:fld>
            <a:endParaRPr lang="pt-BR" sz="2400" b="1">
              <a:solidFill>
                <a:srgbClr val="2AE6B1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B6309122-AE91-55D2-22A4-3747AEDDACC4}"/>
              </a:ext>
            </a:extLst>
          </xdr:cNvPr>
          <xdr:cNvSpPr/>
        </xdr:nvSpPr>
        <xdr:spPr>
          <a:xfrm>
            <a:off x="7239000" y="1512095"/>
            <a:ext cx="4429124" cy="36909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A9A1E28B-386B-46C7-93C7-ED9AEB25428F}"/>
              </a:ext>
            </a:extLst>
          </xdr:cNvPr>
          <xdr:cNvGrpSpPr/>
        </xdr:nvGrpSpPr>
        <xdr:grpSpPr>
          <a:xfrm>
            <a:off x="7881937" y="2147889"/>
            <a:ext cx="1012031" cy="619124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72E916B-8B81-D734-56EA-93DC0789EC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F7725CF1-C0F7-5993-1631-9F63D42CD18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190498</xdr:colOff>
      <xdr:row>18</xdr:row>
      <xdr:rowOff>107156</xdr:rowOff>
    </xdr:from>
    <xdr:to>
      <xdr:col>17</xdr:col>
      <xdr:colOff>71438</xdr:colOff>
      <xdr:row>33</xdr:row>
      <xdr:rowOff>83343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D69BA6B-7D32-5F84-E9B8-CA701D3D38FA}"/>
            </a:ext>
          </a:extLst>
        </xdr:cNvPr>
        <xdr:cNvGrpSpPr/>
      </xdr:nvGrpSpPr>
      <xdr:grpSpPr>
        <a:xfrm>
          <a:off x="2119311" y="3667125"/>
          <a:ext cx="9536908" cy="2833687"/>
          <a:chOff x="2119311" y="3667125"/>
          <a:chExt cx="9536908" cy="283368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6F74F01-0B72-0EE9-B2F1-7FC6100A9480}"/>
              </a:ext>
            </a:extLst>
          </xdr:cNvPr>
          <xdr:cNvSpPr/>
        </xdr:nvSpPr>
        <xdr:spPr>
          <a:xfrm>
            <a:off x="2119311" y="3714750"/>
            <a:ext cx="9511340" cy="2547937"/>
          </a:xfrm>
          <a:prstGeom prst="roundRect">
            <a:avLst>
              <a:gd name="adj" fmla="val 778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F9A607E-2531-40C0-A547-FF9F2C0D7C64}"/>
              </a:ext>
            </a:extLst>
          </xdr:cNvPr>
          <xdr:cNvGraphicFramePr>
            <a:graphicFrameLocks/>
          </xdr:cNvGraphicFramePr>
        </xdr:nvGraphicFramePr>
        <xdr:xfrm>
          <a:off x="2374995" y="3869531"/>
          <a:ext cx="9281224" cy="2631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CBECD020-D776-48A5-9848-6E34E275C1E8}"/>
              </a:ext>
            </a:extLst>
          </xdr:cNvPr>
          <xdr:cNvSpPr/>
        </xdr:nvSpPr>
        <xdr:spPr>
          <a:xfrm>
            <a:off x="2119311" y="3667125"/>
            <a:ext cx="9501189" cy="36909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</a:t>
            </a:r>
          </a:p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</a:p>
        </xdr:txBody>
      </xdr:sp>
    </xdr:grpSp>
    <xdr:clientData/>
  </xdr:twoCellAnchor>
  <xdr:twoCellAnchor editAs="absolute">
    <xdr:from>
      <xdr:col>0</xdr:col>
      <xdr:colOff>583407</xdr:colOff>
      <xdr:row>1</xdr:row>
      <xdr:rowOff>23812</xdr:rowOff>
    </xdr:from>
    <xdr:to>
      <xdr:col>0</xdr:col>
      <xdr:colOff>1357312</xdr:colOff>
      <xdr:row>2</xdr:row>
      <xdr:rowOff>207169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F930CC51-B086-485F-8A2C-016F56A3A41B}"/>
            </a:ext>
          </a:extLst>
        </xdr:cNvPr>
        <xdr:cNvSpPr/>
      </xdr:nvSpPr>
      <xdr:spPr>
        <a:xfrm>
          <a:off x="583407" y="166687"/>
          <a:ext cx="773905" cy="576263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369093</xdr:colOff>
      <xdr:row>3</xdr:row>
      <xdr:rowOff>59531</xdr:rowOff>
    </xdr:from>
    <xdr:to>
      <xdr:col>0</xdr:col>
      <xdr:colOff>1726406</xdr:colOff>
      <xdr:row>5</xdr:row>
      <xdr:rowOff>119062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CAF17476-E135-8238-55A9-6FB647C92673}"/>
            </a:ext>
          </a:extLst>
        </xdr:cNvPr>
        <xdr:cNvSpPr/>
      </xdr:nvSpPr>
      <xdr:spPr>
        <a:xfrm>
          <a:off x="369093" y="845344"/>
          <a:ext cx="1357313" cy="2619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Bem vinda, Liana</a:t>
          </a:r>
        </a:p>
      </xdr:txBody>
    </xdr:sp>
    <xdr:clientData/>
  </xdr:twoCellAnchor>
  <xdr:twoCellAnchor editAs="absolute">
    <xdr:from>
      <xdr:col>1</xdr:col>
      <xdr:colOff>214314</xdr:colOff>
      <xdr:row>3</xdr:row>
      <xdr:rowOff>-1</xdr:rowOff>
    </xdr:from>
    <xdr:to>
      <xdr:col>9</xdr:col>
      <xdr:colOff>321468</xdr:colOff>
      <xdr:row>5</xdr:row>
      <xdr:rowOff>47625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15F8CB07-7626-4CB1-AFD6-BA28B9232A69}"/>
            </a:ext>
          </a:extLst>
        </xdr:cNvPr>
        <xdr:cNvSpPr/>
      </xdr:nvSpPr>
      <xdr:spPr>
        <a:xfrm>
          <a:off x="2143127" y="785812"/>
          <a:ext cx="4595810" cy="2500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a 31/12/2024 - Update Date:  20/06/2025</a:t>
          </a:r>
          <a:endParaRPr lang="pt-BR" sz="1000" b="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" refreshedDate="45827.887181712962" createdVersion="8" refreshedVersion="8" minRefreshableVersion="3" recordCount="295" xr:uid="{71B68FD8-393A-4F64-B6FB-F5965AE2955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613398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0E3FD-F374-40D8-8B63-73F1FCD6A4E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B020C-EF29-4AF3-B91F-CDE52D730F0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9C06A-3B3C-42C9-B893-477463E9F066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3:C2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2FB0070-8C37-4A5F-AC56-7747CBAF240B}" sourceName="Subscription Type">
  <pivotTables>
    <pivotTable tabId="3" name="tbl_annual_total"/>
    <pivotTable tabId="3" name="tbl_easeasonpass_total"/>
    <pivotTable tabId="3" name="Tabela dinâmica1"/>
  </pivotTables>
  <data>
    <tabular pivotCacheId="36133986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D6E7569-0850-48BA-BC12-2B8D67141C00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B41" sqref="B4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317</v>
      </c>
      <c r="C5" t="s">
        <v>3</v>
      </c>
      <c r="E5" s="7" t="s">
        <v>318</v>
      </c>
      <c r="F5" t="s">
        <v>2</v>
      </c>
    </row>
    <row r="6" spans="2:16" x14ac:dyDescent="0.25">
      <c r="B6" s="4" t="s">
        <v>316</v>
      </c>
      <c r="C6" t="s">
        <v>3</v>
      </c>
    </row>
    <row r="7" spans="2:16" x14ac:dyDescent="0.25">
      <c r="B7" s="5" t="s">
        <v>315</v>
      </c>
      <c r="C7" t="s">
        <v>4</v>
      </c>
    </row>
    <row r="8" spans="2:16" x14ac:dyDescent="0.25">
      <c r="B8" s="6" t="s">
        <v>314</v>
      </c>
      <c r="C8" t="s">
        <v>4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41" sqref="B4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9" t="s">
        <v>307</v>
      </c>
      <c r="G1" s="9" t="s">
        <v>11</v>
      </c>
      <c r="H1" s="9" t="s">
        <v>304</v>
      </c>
      <c r="I1" s="9" t="s">
        <v>305</v>
      </c>
      <c r="J1" s="9" t="s">
        <v>25</v>
      </c>
      <c r="K1" s="9" t="s">
        <v>26</v>
      </c>
      <c r="L1" s="9" t="s">
        <v>27</v>
      </c>
      <c r="M1" s="9" t="s">
        <v>28</v>
      </c>
    </row>
    <row r="2" spans="1:13" ht="16.5" customHeight="1" x14ac:dyDescent="0.25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 t="s">
        <v>306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 t="s">
        <v>306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 t="s">
        <v>306</v>
      </c>
      <c r="J6" s="8" t="s">
        <v>18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 t="s">
        <v>306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 t="s">
        <v>306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 t="s">
        <v>306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 t="s">
        <v>306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 t="s">
        <v>306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 t="s">
        <v>306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 t="s">
        <v>306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 t="s">
        <v>306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 t="s">
        <v>306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 t="s">
        <v>306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 t="s">
        <v>306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 t="s">
        <v>306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 t="s">
        <v>306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 t="s">
        <v>306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 t="s">
        <v>306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 t="s">
        <v>306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 t="s">
        <v>306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 t="s">
        <v>306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 t="s">
        <v>306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 t="s">
        <v>306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 t="s">
        <v>306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 t="s">
        <v>306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 t="s">
        <v>306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 t="s">
        <v>306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 t="s">
        <v>306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 t="s">
        <v>306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 t="s">
        <v>306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 t="s">
        <v>306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 t="s">
        <v>306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 t="s">
        <v>306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 t="s">
        <v>306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 t="s">
        <v>306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 t="s">
        <v>306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 t="s">
        <v>306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 t="s">
        <v>306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 t="s">
        <v>306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 t="s">
        <v>306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 t="s">
        <v>306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 t="s">
        <v>306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 t="s">
        <v>306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 t="s">
        <v>306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 t="s">
        <v>306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 t="s">
        <v>306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 t="s">
        <v>306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 t="s">
        <v>306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 t="s">
        <v>306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 t="s">
        <v>306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 t="s">
        <v>306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 t="s">
        <v>306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 t="s">
        <v>306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 t="s">
        <v>306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 t="s">
        <v>306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 t="s">
        <v>306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 t="s">
        <v>306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 t="s">
        <v>306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 t="s">
        <v>306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 t="s">
        <v>306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 t="s">
        <v>306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 t="s">
        <v>306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 t="s">
        <v>306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 t="s">
        <v>306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 t="s">
        <v>306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 t="s">
        <v>306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 t="s">
        <v>306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 t="s">
        <v>306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 t="s">
        <v>306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 t="s">
        <v>306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 t="s">
        <v>306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 t="s">
        <v>306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 t="s">
        <v>306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 t="s">
        <v>306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 t="s">
        <v>306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 t="s">
        <v>306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 t="s">
        <v>306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 t="s">
        <v>306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 t="s">
        <v>306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 t="s">
        <v>306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 t="s">
        <v>306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 t="s">
        <v>306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 t="s">
        <v>306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 t="s">
        <v>306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 t="s">
        <v>306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 t="s">
        <v>306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 t="s">
        <v>306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 t="s">
        <v>306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 t="s">
        <v>306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 t="s">
        <v>306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 t="s">
        <v>306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 t="s">
        <v>306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 t="s">
        <v>306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 t="s">
        <v>306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 t="s">
        <v>306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 t="s">
        <v>306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 t="s">
        <v>306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 t="s">
        <v>306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 t="s">
        <v>306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 t="s">
        <v>306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 t="s">
        <v>306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 t="s">
        <v>306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 t="s">
        <v>306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 t="s">
        <v>306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 t="s">
        <v>306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 t="s">
        <v>306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 t="s">
        <v>306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 t="s">
        <v>306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 t="s">
        <v>306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 t="s">
        <v>306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 t="s">
        <v>306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 t="s">
        <v>306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 t="s">
        <v>306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 t="s">
        <v>306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 t="s">
        <v>306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 t="s">
        <v>306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 t="s">
        <v>306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 t="s">
        <v>306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 t="s">
        <v>306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 t="s">
        <v>306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 t="s">
        <v>306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 t="s">
        <v>306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 t="s">
        <v>306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 t="s">
        <v>306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 t="s">
        <v>306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 t="s">
        <v>306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 t="s">
        <v>306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 t="s">
        <v>306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 t="s">
        <v>306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 t="s">
        <v>306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 t="s">
        <v>306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 t="s">
        <v>306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 t="s">
        <v>306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 t="s">
        <v>306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 t="s">
        <v>306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 t="s">
        <v>306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 t="s">
        <v>306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 t="s">
        <v>306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 t="s">
        <v>306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 t="s">
        <v>306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 t="s">
        <v>306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 t="s">
        <v>306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 t="s">
        <v>306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 t="s">
        <v>306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 t="s">
        <v>306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 t="s">
        <v>306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 t="s">
        <v>306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 t="s">
        <v>306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 t="s">
        <v>306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 t="s">
        <v>306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 t="s">
        <v>306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 t="s">
        <v>306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 t="s">
        <v>306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 t="s">
        <v>306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 t="s">
        <v>306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 t="s">
        <v>306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 t="s">
        <v>306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 t="s">
        <v>306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 t="s">
        <v>306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 t="s">
        <v>306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 t="s">
        <v>306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 t="s">
        <v>306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 t="s">
        <v>306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 t="s">
        <v>306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 t="s">
        <v>306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 t="s">
        <v>306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 t="s">
        <v>306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 t="s">
        <v>306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 t="s">
        <v>306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 t="s">
        <v>306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 t="s">
        <v>306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 t="s">
        <v>306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 t="s">
        <v>306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 t="s">
        <v>306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 t="s">
        <v>306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 t="s">
        <v>306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 t="s">
        <v>306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 t="s">
        <v>306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 t="s">
        <v>306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 t="s">
        <v>306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 t="s">
        <v>306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 t="s">
        <v>306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 t="s">
        <v>306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 t="s">
        <v>306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 t="s">
        <v>306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 t="s">
        <v>306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 t="s">
        <v>306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 t="s">
        <v>306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 t="s">
        <v>306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 t="s">
        <v>306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 t="s">
        <v>306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 t="s">
        <v>306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 t="s">
        <v>306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 t="s">
        <v>306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 t="s">
        <v>306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 t="s">
        <v>306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 t="s">
        <v>306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8"/>
  <sheetViews>
    <sheetView showGridLines="0" workbookViewId="0">
      <selection activeCell="B41" sqref="B41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0.28515625" bestFit="1" customWidth="1"/>
    <col min="5" max="5" width="9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7" t="s">
        <v>313</v>
      </c>
      <c r="C3" s="17"/>
      <c r="D3" s="17"/>
      <c r="E3" s="17"/>
      <c r="F3" s="17"/>
    </row>
    <row r="6" spans="2:6" x14ac:dyDescent="0.25">
      <c r="B6" t="s">
        <v>311</v>
      </c>
    </row>
    <row r="7" spans="2:6" x14ac:dyDescent="0.25">
      <c r="B7" t="s">
        <v>312</v>
      </c>
    </row>
    <row r="10" spans="2:6" x14ac:dyDescent="0.25">
      <c r="B10" s="12" t="s">
        <v>11</v>
      </c>
      <c r="C10" t="s">
        <v>19</v>
      </c>
    </row>
    <row r="12" spans="2:6" x14ac:dyDescent="0.25">
      <c r="B12" s="12" t="s">
        <v>308</v>
      </c>
      <c r="C12" t="s">
        <v>310</v>
      </c>
    </row>
    <row r="13" spans="2:6" x14ac:dyDescent="0.25">
      <c r="B13" s="13" t="s">
        <v>18</v>
      </c>
      <c r="C13" s="14">
        <v>217</v>
      </c>
    </row>
    <row r="14" spans="2:6" x14ac:dyDescent="0.25">
      <c r="B14" s="13" t="s">
        <v>14</v>
      </c>
      <c r="C14" s="14">
        <v>1537</v>
      </c>
    </row>
    <row r="15" spans="2:6" x14ac:dyDescent="0.25">
      <c r="B15" s="13" t="s">
        <v>309</v>
      </c>
      <c r="C15" s="14">
        <v>1754</v>
      </c>
    </row>
    <row r="19" spans="2:5" x14ac:dyDescent="0.25">
      <c r="B19" t="s">
        <v>320</v>
      </c>
    </row>
    <row r="21" spans="2:5" x14ac:dyDescent="0.25">
      <c r="B21" s="12" t="s">
        <v>11</v>
      </c>
      <c r="C21" t="s">
        <v>19</v>
      </c>
    </row>
    <row r="23" spans="2:5" x14ac:dyDescent="0.25">
      <c r="B23" s="12" t="s">
        <v>308</v>
      </c>
      <c r="C23" t="s">
        <v>321</v>
      </c>
    </row>
    <row r="24" spans="2:5" x14ac:dyDescent="0.25">
      <c r="B24" s="13" t="s">
        <v>17</v>
      </c>
      <c r="C24" s="19">
        <v>0</v>
      </c>
    </row>
    <row r="25" spans="2:5" x14ac:dyDescent="0.25">
      <c r="B25" s="13" t="s">
        <v>21</v>
      </c>
      <c r="C25" s="19">
        <v>0</v>
      </c>
    </row>
    <row r="26" spans="2:5" x14ac:dyDescent="0.25">
      <c r="B26" s="13" t="s">
        <v>13</v>
      </c>
      <c r="C26" s="19">
        <v>600</v>
      </c>
    </row>
    <row r="27" spans="2:5" x14ac:dyDescent="0.25">
      <c r="B27" s="13" t="s">
        <v>309</v>
      </c>
      <c r="C27" s="19">
        <v>600</v>
      </c>
      <c r="E27" s="18">
        <f>GETPIVOTDATA("EA Play Season Pass
Price",$B$23)</f>
        <v>600</v>
      </c>
    </row>
    <row r="30" spans="2:5" x14ac:dyDescent="0.25">
      <c r="B30" t="s">
        <v>322</v>
      </c>
    </row>
    <row r="32" spans="2:5" x14ac:dyDescent="0.25">
      <c r="B32" s="12" t="s">
        <v>11</v>
      </c>
      <c r="C32" t="s">
        <v>19</v>
      </c>
    </row>
    <row r="34" spans="2:5" x14ac:dyDescent="0.25">
      <c r="B34" s="12" t="s">
        <v>308</v>
      </c>
      <c r="C34" t="s">
        <v>323</v>
      </c>
    </row>
    <row r="35" spans="2:5" x14ac:dyDescent="0.25">
      <c r="B35" s="13" t="s">
        <v>17</v>
      </c>
      <c r="C35" s="14">
        <v>0</v>
      </c>
    </row>
    <row r="36" spans="2:5" x14ac:dyDescent="0.25">
      <c r="B36" s="13" t="s">
        <v>21</v>
      </c>
      <c r="C36" s="14">
        <v>540</v>
      </c>
    </row>
    <row r="37" spans="2:5" x14ac:dyDescent="0.25">
      <c r="B37" s="13" t="s">
        <v>13</v>
      </c>
      <c r="C37" s="14">
        <v>400</v>
      </c>
    </row>
    <row r="38" spans="2:5" x14ac:dyDescent="0.25">
      <c r="B38" s="13" t="s">
        <v>309</v>
      </c>
      <c r="C38" s="14">
        <v>940</v>
      </c>
      <c r="E38" s="18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432"/>
  <sheetViews>
    <sheetView showGridLines="0" showRowColHeaders="0" tabSelected="1" zoomScale="80" zoomScaleNormal="80" workbookViewId="0">
      <selection activeCell="T30" sqref="T30"/>
    </sheetView>
  </sheetViews>
  <sheetFormatPr defaultRowHeight="15" x14ac:dyDescent="0.25"/>
  <cols>
    <col min="1" max="1" width="28.85546875" style="4" customWidth="1"/>
    <col min="2" max="2" width="3.5703125" customWidth="1"/>
    <col min="12" max="12" width="6.5703125" customWidth="1"/>
    <col min="17" max="17" width="16.28515625" customWidth="1"/>
  </cols>
  <sheetData>
    <row r="1" spans="1:17" ht="11.25" customHeight="1" x14ac:dyDescent="0.25"/>
    <row r="2" spans="1:17" ht="30.75" customHeight="1" thickBot="1" x14ac:dyDescent="0.4">
      <c r="C2" s="20" t="s">
        <v>319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20.100000000000001" customHeight="1" thickTop="1" x14ac:dyDescent="0.25"/>
    <row r="4" spans="1:17" s="7" customFormat="1" ht="8.25" customHeight="1" x14ac:dyDescent="0.25">
      <c r="A4" s="4"/>
    </row>
    <row r="5" spans="1:17" s="7" customFormat="1" ht="7.5" customHeight="1" x14ac:dyDescent="0.25">
      <c r="A5" s="4"/>
    </row>
    <row r="6" spans="1:17" s="7" customFormat="1" ht="10.5" customHeight="1" x14ac:dyDescent="0.25">
      <c r="A6" s="4"/>
    </row>
    <row r="7" spans="1:17" s="7" customFormat="1" ht="9.75" customHeight="1" x14ac:dyDescent="0.25">
      <c r="A7" s="4"/>
    </row>
    <row r="8" spans="1:17" s="7" customFormat="1" ht="33" customHeight="1" x14ac:dyDescent="0.25">
      <c r="A8" s="4"/>
    </row>
    <row r="9" spans="1:17" s="7" customFormat="1" x14ac:dyDescent="0.25">
      <c r="A9" s="4"/>
    </row>
    <row r="10" spans="1:17" s="7" customFormat="1" x14ac:dyDescent="0.25">
      <c r="A10" s="4"/>
      <c r="Q10" s="16"/>
    </row>
    <row r="11" spans="1:17" s="7" customFormat="1" x14ac:dyDescent="0.25">
      <c r="A11" s="4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ROBERTO DOS SANTOS ARAUJO</cp:lastModifiedBy>
  <dcterms:created xsi:type="dcterms:W3CDTF">2024-12-19T13:13:10Z</dcterms:created>
  <dcterms:modified xsi:type="dcterms:W3CDTF">2025-06-20T15:18:07Z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