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rpus_bibliograph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<sst xmlns="http://schemas.openxmlformats.org/spreadsheetml/2006/main" count="514" uniqueCount="388">
  <si>
    <t xml:space="preserve">Key</t>
  </si>
  <si>
    <t xml:space="preserve">Item Type</t>
  </si>
  <si>
    <t xml:space="preserve">Publication Year</t>
  </si>
  <si>
    <t xml:space="preserve">Author</t>
  </si>
  <si>
    <t xml:space="preserve">Title</t>
  </si>
  <si>
    <t xml:space="preserve">primate</t>
  </si>
  <si>
    <t xml:space="preserve">culture</t>
  </si>
  <si>
    <t xml:space="preserve">Publication Title</t>
  </si>
  <si>
    <t xml:space="preserve">ISBN</t>
  </si>
  <si>
    <t xml:space="preserve">ISSN</t>
  </si>
  <si>
    <t xml:space="preserve">DOI</t>
  </si>
  <si>
    <t xml:space="preserve">Automatic Tags</t>
  </si>
  <si>
    <t xml:space="preserve">7DT5HK4D</t>
  </si>
  <si>
    <t xml:space="preserve">journalArticle</t>
  </si>
  <si>
    <t xml:space="preserve">Brink, A. S.</t>
  </si>
  <si>
    <t xml:space="preserve">The spontaneous fire-controlling reactions of two chimpanzee smoking addicts</t>
  </si>
  <si>
    <t xml:space="preserve">South African Journal of Science</t>
  </si>
  <si>
    <t xml:space="preserve">10.10520/AJA00382353_2088</t>
  </si>
  <si>
    <t xml:space="preserve">Australopithecus prometheus; Chimpanzees, cigarette smoking; Extinguishing cigarettes.; Fire; Fire-controlling reactions; Makapansgat, carbon</t>
  </si>
  <si>
    <t xml:space="preserve">XS3CQJLX</t>
  </si>
  <si>
    <t xml:space="preserve">Goodall, Jane</t>
  </si>
  <si>
    <t xml:space="preserve">Tool-Using and Aimed Throwing in a Community of Free-Living Chimpanzees</t>
  </si>
  <si>
    <t xml:space="preserve">Nature</t>
  </si>
  <si>
    <t xml:space="preserve">1476-4687</t>
  </si>
  <si>
    <t xml:space="preserve">10.1038/2011264a0</t>
  </si>
  <si>
    <t xml:space="preserve">PCSNQCW8</t>
  </si>
  <si>
    <t xml:space="preserve">Washburn, Sherwood L.</t>
  </si>
  <si>
    <t xml:space="preserve">More on Tool Use Among Primates</t>
  </si>
  <si>
    <t xml:space="preserve">Current Anthropology</t>
  </si>
  <si>
    <t xml:space="preserve">XHSHN8ZX</t>
  </si>
  <si>
    <t xml:space="preserve">Beck, Benjamin B.</t>
  </si>
  <si>
    <t xml:space="preserve">Tool use in captive hamadryas baboons</t>
  </si>
  <si>
    <t xml:space="preserve">Primates</t>
  </si>
  <si>
    <t xml:space="preserve">1610-7365</t>
  </si>
  <si>
    <t xml:space="preserve">10.1007/BF01730574</t>
  </si>
  <si>
    <t xml:space="preserve">NF2VHGRY</t>
  </si>
  <si>
    <t xml:space="preserve">Boesch, C.; Boesch, H.</t>
  </si>
  <si>
    <t xml:space="preserve">Sex differences in the use of natural hammers by wild chimpanzees: A preliminary report</t>
  </si>
  <si>
    <t xml:space="preserve">10.1016/S0047-2484(81)80049-8</t>
  </si>
  <si>
    <t xml:space="preserve">VV6SBC2H</t>
  </si>
  <si>
    <t xml:space="preserve">Boesch, Christophe; Boesch, Hedwige</t>
  </si>
  <si>
    <t xml:space="preserve">Optimisation of Nut-Cracking With Natural Hammers By Wild Chimpanzees</t>
  </si>
  <si>
    <t xml:space="preserve">Behaviour</t>
  </si>
  <si>
    <t xml:space="preserve">0005-7959, 1568-539X</t>
  </si>
  <si>
    <t xml:space="preserve">10.1163/156853983X00192</t>
  </si>
  <si>
    <t xml:space="preserve">Biology; Biology &amp; Environmental Sciences; Journal</t>
  </si>
  <si>
    <t xml:space="preserve">YGT5ZFLK</t>
  </si>
  <si>
    <t xml:space="preserve">Possible causes of sex differences in the use of natural hammers by wild chimpanzees</t>
  </si>
  <si>
    <t xml:space="preserve">Journal of Human Evolution</t>
  </si>
  <si>
    <t xml:space="preserve">0047-2484</t>
  </si>
  <si>
    <t xml:space="preserve">10.1016/S0047-2484(84)80055-X</t>
  </si>
  <si>
    <t xml:space="preserve">chimpanzees; sex differences; tool use</t>
  </si>
  <si>
    <t xml:space="preserve">AQX8BKR9</t>
  </si>
  <si>
    <t xml:space="preserve">Hannah, Alison C.; McGrew, W. C.</t>
  </si>
  <si>
    <t xml:space="preserve">Chimpanzees using stones to crack open oil palm nuts in Liberia</t>
  </si>
  <si>
    <t xml:space="preserve">10.1007/BF02382181</t>
  </si>
  <si>
    <t xml:space="preserve">2SSA4FRC</t>
  </si>
  <si>
    <t xml:space="preserve">McGrew, W. C.</t>
  </si>
  <si>
    <t xml:space="preserve">Tools to Get Food: The Subsistants of Tasmanian Aborigines and Tanzanian Chimpanzees Compared</t>
  </si>
  <si>
    <t xml:space="preserve">Journal of Anthropological Research</t>
  </si>
  <si>
    <t xml:space="preserve">0091-7710</t>
  </si>
  <si>
    <t xml:space="preserve">10.1086/jar.43.3.3630525</t>
  </si>
  <si>
    <t xml:space="preserve">V45L9RIH</t>
  </si>
  <si>
    <t xml:space="preserve">Visalberghi, Elisabetta; Trinca, Loredana</t>
  </si>
  <si>
    <t xml:space="preserve">Tool use in capuchin monkeys: Distinguishing between performing and understanding</t>
  </si>
  <si>
    <t xml:space="preserve">10.1007/BF02380877</t>
  </si>
  <si>
    <t xml:space="preserve">G4ZU2K7L</t>
  </si>
  <si>
    <t xml:space="preserve">Tool use and tool making in wild chimpanzees</t>
  </si>
  <si>
    <t xml:space="preserve">Folia Primatologica; International Journal of Primatology</t>
  </si>
  <si>
    <t xml:space="preserve">0015-5713</t>
  </si>
  <si>
    <t xml:space="preserve">10.1159/000156428</t>
  </si>
  <si>
    <t xml:space="preserve">Animals; Animals, Wild; Ants; Bees; Behavior, Animal; Bone Marrow; Brain; Cote d'Ivoire; Feeding Behavior; Female; Male; Nuts; Orbit; Pan troglodytes</t>
  </si>
  <si>
    <t xml:space="preserve">HXQ6NE8K</t>
  </si>
  <si>
    <t xml:space="preserve">Chevalier-Skolnikoff, Suzanne</t>
  </si>
  <si>
    <t xml:space="preserve">Tool use by wild cebus monkeys at Santa Rosa National Park, Costa Rica</t>
  </si>
  <si>
    <t xml:space="preserve">10.1007/BF02381108</t>
  </si>
  <si>
    <t xml:space="preserve">8R53AX3Z</t>
  </si>
  <si>
    <t xml:space="preserve">Greenfield, Patricia M.</t>
  </si>
  <si>
    <t xml:space="preserve">Language, tools and brain: The ontogeny and phylogeny of hierarchically organized sequential behavior</t>
  </si>
  <si>
    <t xml:space="preserve">Behavioral and Brain Sciences</t>
  </si>
  <si>
    <t xml:space="preserve">0140-525X, 1469-1825</t>
  </si>
  <si>
    <t xml:space="preserve">10.1017/S0140525X00071235</t>
  </si>
  <si>
    <t xml:space="preserve">GZ85QKCU</t>
  </si>
  <si>
    <t xml:space="preserve">Boesch, Christophe</t>
  </si>
  <si>
    <t xml:space="preserve">Handedness in wild chimpanzees</t>
  </si>
  <si>
    <t xml:space="preserve">International Journal of Primatology</t>
  </si>
  <si>
    <t xml:space="preserve">10.1007/BF02547669</t>
  </si>
  <si>
    <t xml:space="preserve">TNFL7S5I</t>
  </si>
  <si>
    <t xml:space="preserve">book</t>
  </si>
  <si>
    <t xml:space="preserve">McGrew, William C.; McGrew, William Clement</t>
  </si>
  <si>
    <t xml:space="preserve">Chimpanzee Material Culture: Implications for Human Evolution</t>
  </si>
  <si>
    <t xml:space="preserve">978-0-521-42371-7</t>
  </si>
  <si>
    <t xml:space="preserve">Psychology / Cognitive Psychology &amp; Cognition; Science / Life Sciences / Zoology / General; Science / Life Sciences / Zoology / Primatology; Social Science / Anthropology / Physical</t>
  </si>
  <si>
    <t xml:space="preserve">RNH7JASS</t>
  </si>
  <si>
    <t xml:space="preserve">bookSection</t>
  </si>
  <si>
    <t xml:space="preserve">Mcgrew, William</t>
  </si>
  <si>
    <t xml:space="preserve">The intelligent use of tools: twenty propositions</t>
  </si>
  <si>
    <t xml:space="preserve">LZL4HQ8J</t>
  </si>
  <si>
    <t xml:space="preserve">Westergaard, Gregory Charles</t>
  </si>
  <si>
    <t xml:space="preserve">The subsistence technology of capuchins</t>
  </si>
  <si>
    <t xml:space="preserve">1573-8604</t>
  </si>
  <si>
    <t xml:space="preserve">10.1007/BF02736075</t>
  </si>
  <si>
    <t xml:space="preserve">Chimpanzees; Monkeys; Species Differences; Technology; Tool Use; Tribes</t>
  </si>
  <si>
    <t xml:space="preserve">V7YJXVDI</t>
  </si>
  <si>
    <t xml:space="preserve">Gibson, Kathleen R.; Ingold, Tim</t>
  </si>
  <si>
    <t xml:space="preserve">Tools, Language and Cognition in Human Evolution | Neuroscience</t>
  </si>
  <si>
    <t xml:space="preserve">Cambridge University Press</t>
  </si>
  <si>
    <t xml:space="preserve">7ZI2CMHG</t>
  </si>
  <si>
    <t xml:space="preserve">Tutin, Caroline E. G.; Ham, Rebecca; Wrogemann, Dorothea</t>
  </si>
  <si>
    <t xml:space="preserve">Tool-use by chimpanzees (Pan t. troglodytes) in the Lop� Reserve, Gabon</t>
  </si>
  <si>
    <t xml:space="preserve">10.1007/BF02381344</t>
  </si>
  <si>
    <t xml:space="preserve">IACD8URI</t>
  </si>
  <si>
    <t xml:space="preserve">Mcgrew, William; Marchant, Linda</t>
  </si>
  <si>
    <t xml:space="preserve">Using the Tools at Hand: Manual Laterality and Elementary Technology in Cebus spp. and Pan spp.</t>
  </si>
  <si>
    <t xml:space="preserve">10.1023/A:1026347913888</t>
  </si>
  <si>
    <t xml:space="preserve">YBRN3VUX</t>
  </si>
  <si>
    <t xml:space="preserve">McGrew, W. C.; Ham, R. M.; White, L. J. T.; Tutin, C. E. G.; Fernandez, M.</t>
  </si>
  <si>
    <t xml:space="preserve">Why Don't Chimpanzees in Gabon Crack Nuts?</t>
  </si>
  <si>
    <t xml:space="preserve">10.1023/A:1026382316131</t>
  </si>
  <si>
    <t xml:space="preserve">VTDDEHCV</t>
  </si>
  <si>
    <t xml:space="preserve">Whiten, A.; Goodall, J.; McGrew, W. C.; Nishida, T.; Reynolds, V.; Sugiyama, Y.; Tutin, C. E. G.; Wrangham, R. W.; Boesch, C.</t>
  </si>
  <si>
    <t xml:space="preserve">Cultures in chimpanzees</t>
  </si>
  <si>
    <t xml:space="preserve">10.1038/21415</t>
  </si>
  <si>
    <t xml:space="preserve">DVDI69BV</t>
  </si>
  <si>
    <t xml:space="preserve">De Waal; M, Frans B.</t>
  </si>
  <si>
    <t xml:space="preserve">Cultural primatology comes of age</t>
  </si>
  <si>
    <t xml:space="preserve">10.1038/21310</t>
  </si>
  <si>
    <t xml:space="preserve">N7YV9SN5</t>
  </si>
  <si>
    <t xml:space="preserve">Spinozzi, Giovanna; Truppa, Valentina</t>
  </si>
  <si>
    <t xml:space="preserve">Hand Preferences in Different Tasks by Tufted Capuchins (Cebus apella)</t>
  </si>
  <si>
    <t xml:space="preserve">10.1023/A:1020870317124</t>
  </si>
  <si>
    <t xml:space="preserve">7JV34SHM</t>
  </si>
  <si>
    <t xml:space="preserve">Byrne, Richard W.</t>
  </si>
  <si>
    <t xml:space="preserve">Review: Imitation without intentionality. Using string parsing to copy the organization of behaviour</t>
  </si>
  <si>
    <t xml:space="preserve">Animal Cognition</t>
  </si>
  <si>
    <t xml:space="preserve">1435-9456</t>
  </si>
  <si>
    <t xml:space="preserve">10.1007/s100710050025</t>
  </si>
  <si>
    <t xml:space="preserve">Animal Ethology; Chimpanzees; Gorillas; Imitation (Learning); Observational Learning; Rats; Skill Learning; Theories</t>
  </si>
  <si>
    <t xml:space="preserve">WRYDWDX5</t>
  </si>
  <si>
    <t xml:space="preserve">Stokes, Emma; Byrne, Richard</t>
  </si>
  <si>
    <t xml:space="preserve">Cognitive capacities for behavioural flexibility in wild chimpanzees (Pan troglodytes): The effect of snare injury on complex manual food processing</t>
  </si>
  <si>
    <t xml:space="preserve">10.1007/s100710100082</t>
  </si>
  <si>
    <t xml:space="preserve">7QPZLD4F</t>
  </si>
  <si>
    <t xml:space="preserve">Whiten, Andrew; Boesch, Christophe</t>
  </si>
  <si>
    <t xml:space="preserve">The Cultures of Chimpanzees</t>
  </si>
  <si>
    <t xml:space="preserve">Scientific American</t>
  </si>
  <si>
    <t xml:space="preserve">10.1038/scientificamerican0101-60</t>
  </si>
  <si>
    <t xml:space="preserve">62H2EDZN</t>
  </si>
  <si>
    <t xml:space="preserve">Schaik, Carel P. van; Ancrenaz, Marc; Borgen, Gwendolyn; Galdikas, Birute; Knott, Cheryl D.; Singleton, Ian; Suzuki, Akira; Utami, Sri Suci; Merrill, Michelle</t>
  </si>
  <si>
    <t xml:space="preserve">Orangutan Cultures and the Evolution of Material Culture</t>
  </si>
  <si>
    <t xml:space="preserve">Science</t>
  </si>
  <si>
    <t xml:space="preserve">Animals; Female; Male; Social Behavior; Behavior, Animal; Borneo; Cultural Evolution; Culture; Environment; Geography; Indonesia; Pongo pygmaeus</t>
  </si>
  <si>
    <t xml:space="preserve">84DPBJN7</t>
  </si>
  <si>
    <t xml:space="preserve">de la Torre, Ignacio</t>
  </si>
  <si>
    <t xml:space="preserve">Omo Revisited: Evaluating the Technological Skills of Pliocene Hominids</t>
  </si>
  <si>
    <t xml:space="preserve">0011-3204</t>
  </si>
  <si>
    <t xml:space="preserve">10.1086/422079</t>
  </si>
  <si>
    <t xml:space="preserve">TZXWPPP2</t>
  </si>
  <si>
    <t xml:space="preserve">Percussive technology: chimpanzee baobab smashing and the evolutionary modeling of hominin knapping</t>
  </si>
  <si>
    <t xml:space="preserve">See Roux &amp; Bril 2005</t>
  </si>
  <si>
    <t xml:space="preserve">978-1-902937-34-2</t>
  </si>
  <si>
    <t xml:space="preserve">ZHQRF7W3</t>
  </si>
  <si>
    <t xml:space="preserve">Delagnes, Anne; Roche, H�l�ne</t>
  </si>
  <si>
    <t xml:space="preserve">Late Pliocene hominid knapping skills: The case of Lokalalei 2C, West Turkana, Kenya</t>
  </si>
  <si>
    <t xml:space="preserve">10.1016/j.jhevol.2004.12.005</t>
  </si>
  <si>
    <t xml:space="preserve">Early Hominids; East Africa; Kenya; Lithic Technology; Pliocene Archaeology; Refittings; Technical Skills; West Turkana</t>
  </si>
  <si>
    <t xml:space="preserve">ZX5TJQ5D</t>
  </si>
  <si>
    <t xml:space="preserve">Leca, Jean-Baptiste; Gunst, No�lle; Huffman, Michael</t>
  </si>
  <si>
    <t xml:space="preserve">Japanese macaque cultures: Inter- and intra-troop behavioural variability of stone handling patterns across 10 troops</t>
  </si>
  <si>
    <t xml:space="preserve">10.1163/156853907780425712</t>
  </si>
  <si>
    <t xml:space="preserve">NXHG8FQ7</t>
  </si>
  <si>
    <t xml:space="preserve">Fowler, Andrew; Sommer, Volker</t>
  </si>
  <si>
    <t xml:space="preserve">Subsistence Technology of Nigerian Chimpanzees</t>
  </si>
  <si>
    <t xml:space="preserve">10.1007/s10764-007-9166-0</t>
  </si>
  <si>
    <t xml:space="preserve">V879MEP8</t>
  </si>
  <si>
    <t xml:space="preserve">Carvalho, Susana; Cunha, Eug�nia; Sousa, Cl�udia; Matsuzawa, Tetsuro</t>
  </si>
  <si>
    <t xml:space="preserve">Cha�nes op�ratoires and resource-exploitation strategies in chimpanzee (Pan troglodytes) nut cracking</t>
  </si>
  <si>
    <t xml:space="preserve">10.1016/j.jhevol.2008.02.005</t>
  </si>
  <si>
    <t xml:space="preserve">Africa, Western; Animals; Feeding Behavior; Motor Skills; Pan troglodytes; Tool Use Behavior</t>
  </si>
  <si>
    <t xml:space="preserve">Y8RJTRG8</t>
  </si>
  <si>
    <t xml:space="preserve">Resende, Briseida; Ottoni, Eduardo; Fragaszy, Dorothy</t>
  </si>
  <si>
    <t xml:space="preserve">Ontogeny of manipulative behavior and nut-cracking in young tufted capuchin monkeys (Cebus apella): A Perception-action perspective</t>
  </si>
  <si>
    <t xml:space="preserve">Developmental science</t>
  </si>
  <si>
    <t xml:space="preserve">10.1111/j.1467-7687.2008.00731.x</t>
  </si>
  <si>
    <t xml:space="preserve">6T2IHMFH</t>
  </si>
  <si>
    <t xml:space="preserve">conferencePaper</t>
  </si>
  <si>
    <t xml:space="preserve">Mariyama, Toshisada; Itoh, Hideaki</t>
  </si>
  <si>
    <t xml:space="preserve">Towards a Comparative Theory of the Primates' Tool-Use Behavior</t>
  </si>
  <si>
    <t xml:space="preserve">Advances in Neuro-Information Processing, 15th International Conference, ICONIP 2008, Auckland, New Zealand, November 25-28, 2008, Revised Selected Papers, Part I</t>
  </si>
  <si>
    <t xml:space="preserve">10.1007/978-3-642-02490-0_40</t>
  </si>
  <si>
    <t xml:space="preserve">VSP5TK5L</t>
  </si>
  <si>
    <t xml:space="preserve">Russon, Anne E.; van Schaik, Carel P.; Kuncoro, Purwo; Ferisa, Agnes; Handayani, Dwi P.; van Noordwijk, Maria A.</t>
  </si>
  <si>
    <t xml:space="preserve">Innovation and intelligence in orangutans</t>
  </si>
  <si>
    <t xml:space="preserve">Orangutans</t>
  </si>
  <si>
    <t xml:space="preserve">978-0-19-921327-6</t>
  </si>
  <si>
    <t xml:space="preserve">cognition; great apes; innovation; intelligence; orangutan; Pongo; Tuanan; wild orangutan sites</t>
  </si>
  <si>
    <t xml:space="preserve">QYMIWJ98</t>
  </si>
  <si>
    <t xml:space="preserve">Bar-Yosef, Ofer; Van�Peer, Philip</t>
  </si>
  <si>
    <t xml:space="preserve">The Cha�ne Op�ratoire Approach in Middle Paleolithic Archaeology</t>
  </si>
  <si>
    <t xml:space="preserve">10.1086/592234</t>
  </si>
  <si>
    <t xml:space="preserve">3P4CVE3U</t>
  </si>
  <si>
    <t xml:space="preserve">Gumert, Michael D.; Kluck, Marius; Malaivijitnond, Suchinda</t>
  </si>
  <si>
    <t xml:space="preserve">The physical characteristics and usage patterns of stone axe and pounding hammers used by long-tailed macaques in the Andaman Sea region of Thailand</t>
  </si>
  <si>
    <t xml:space="preserve">American Journal of Primatology</t>
  </si>
  <si>
    <t xml:space="preserve">1098-2345</t>
  </si>
  <si>
    <t xml:space="preserve">10.1002/ajp.20694</t>
  </si>
  <si>
    <t xml:space="preserve">Animals; Choice Behavior; Hand; Macaca fascicularis; Observation; Thailand; Tool Use Behavior; Video Recording</t>
  </si>
  <si>
    <t xml:space="preserve">8FZETJSU</t>
  </si>
  <si>
    <t xml:space="preserve">Liu, Q.; Simpson, K.; Izar, P.; Ottoni, E.; Visalberghi, E.; Fragaszy, D.</t>
  </si>
  <si>
    <t xml:space="preserve">Kinematics and energetics of nut-cracking in wild capuchin monkeys (Cebus libidinosus) in Piau�, Brazil</t>
  </si>
  <si>
    <t xml:space="preserve">American Journal of Physical Anthropology</t>
  </si>
  <si>
    <t xml:space="preserve">1096-8644</t>
  </si>
  <si>
    <t xml:space="preserve">10.1002/ajpa.20920</t>
  </si>
  <si>
    <t xml:space="preserve">nonhuman primate; percussion; tool use; upright stance</t>
  </si>
  <si>
    <t xml:space="preserve">JAYH9B2B</t>
  </si>
  <si>
    <t xml:space="preserve">Visalberghi, Elisabetta; Spagnoletti, Noemi; Ramos da Silva, Eduardo D.; Andrade, Fabio R. D.; Ottoni, Eduardo; Izar, Patricia; Fragaszy, Dorothy</t>
  </si>
  <si>
    <t xml:space="preserve">Distribution of potential suitable hammers and transport of hammer tools and nuts by wild capuchin monkeys</t>
  </si>
  <si>
    <t xml:space="preserve">10.1007/s10329-008-0127-9</t>
  </si>
  <si>
    <t xml:space="preserve">ZJHZB64C</t>
  </si>
  <si>
    <t xml:space="preserve">Boesch, C.</t>
  </si>
  <si>
    <t xml:space="preserve">Complex tool sets for honey extraction among chimpanzees in Loango National Park, Gabon - ScienceDirect</t>
  </si>
  <si>
    <t xml:space="preserve">F8PIA4CD</t>
  </si>
  <si>
    <t xml:space="preserve">McPherron, Shannon P.; Alemseged, Zeresenay; Marean, Curtis W.; Wynn, Jonathan G.; Reed, Denn�; Geraads, Denis; Bobe, Ren�; B�arat, Hamdallah A.</t>
  </si>
  <si>
    <t xml:space="preserve">Evidence for stone-tool-assisted consumption of animal tissues before 3.39 million years ago at Dikika, Ethiopia</t>
  </si>
  <si>
    <t xml:space="preserve">10.1038/nature09248</t>
  </si>
  <si>
    <t xml:space="preserve">Q4ARGV5V</t>
  </si>
  <si>
    <t xml:space="preserve">Haidle, Miriam�No�l</t>
  </si>
  <si>
    <t xml:space="preserve">Working-Memory Capacity and the Evolution of Modern Cognitive Potential: Implications from Animal and Early Human Tool Use</t>
  </si>
  <si>
    <t xml:space="preserve">10.1086/650295</t>
  </si>
  <si>
    <t xml:space="preserve">GJWYDTK4</t>
  </si>
  <si>
    <t xml:space="preserve">Hodgson, Derek</t>
  </si>
  <si>
    <t xml:space="preserve">The First Appearance of Symmetry in the Human Lineage: Where Perception Meets Art</t>
  </si>
  <si>
    <t xml:space="preserve">Symmetry</t>
  </si>
  <si>
    <t xml:space="preserve">10.3390/sym3010037</t>
  </si>
  <si>
    <t xml:space="preserve">evolution; neuropsychology; proto-art; symmetrical tools; visual brain</t>
  </si>
  <si>
    <t xml:space="preserve">TQ23BZKL</t>
  </si>
  <si>
    <t xml:space="preserve">Whiten, Andrew</t>
  </si>
  <si>
    <t xml:space="preserve">The scope of culture in chimpanzees, humans and ancestral apes</t>
  </si>
  <si>
    <t xml:space="preserve">Philosophical Transactions of the Royal Society B: Biological Sciences</t>
  </si>
  <si>
    <t xml:space="preserve">0962-8436</t>
  </si>
  <si>
    <t xml:space="preserve">10.1098/rstb.2010.0334</t>
  </si>
  <si>
    <t xml:space="preserve">MVK5GY3V</t>
  </si>
  <si>
    <t xml:space="preserve">Mungall, Christopher J; Torniai, Carlo; Gkoutos, Georgios V; Lewis, Suzanna E; Haendel, Melissa A</t>
  </si>
  <si>
    <t xml:space="preserve">Uberon, an integrative multi-species anatomy ontology</t>
  </si>
  <si>
    <t xml:space="preserve">Genome Biology</t>
  </si>
  <si>
    <t xml:space="preserve">1465-6906</t>
  </si>
  <si>
    <t xml:space="preserve">10.1186/gb-2012-13-1-r5</t>
  </si>
  <si>
    <t xml:space="preserve">7IJIRS97</t>
  </si>
  <si>
    <t xml:space="preserve">Vaesen, Krist</t>
  </si>
  <si>
    <t xml:space="preserve">The Cognitive Bases of Human Tool Use</t>
  </si>
  <si>
    <t xml:space="preserve">10.1017/s0140525x11001452</t>
  </si>
  <si>
    <t xml:space="preserve">Animals; Tool Use Behavior; Biological Evolution; Cognition; Executive Function; Hominidae; Humans; Language; Learning; Psychomotor Performance; Social Behavior; Technology</t>
  </si>
  <si>
    <t xml:space="preserve">VC8JARN7</t>
  </si>
  <si>
    <t xml:space="preserve">Steele, James; Ferrari, Pier Francesco; Fogassi, Leonardo</t>
  </si>
  <si>
    <t xml:space="preserve">From action to language: comparative perspectives on primate tool use, gesture and the evolution of human language</t>
  </si>
  <si>
    <t xml:space="preserve">10.1098/rstb.2011.0295</t>
  </si>
  <si>
    <t xml:space="preserve">AK2FGKHH</t>
  </si>
  <si>
    <t xml:space="preserve">Luncz, Lydia V.; Mundry, Roger; Boesch, Christophe</t>
  </si>
  <si>
    <t xml:space="preserve">Evidence for Cultural Differences between Neighboring Chimpanzee Communities</t>
  </si>
  <si>
    <t xml:space="preserve">Current Biology</t>
  </si>
  <si>
    <t xml:space="preserve">0960-9822</t>
  </si>
  <si>
    <t xml:space="preserve">10.1016/j.cub.2012.03.031</t>
  </si>
  <si>
    <t xml:space="preserve">QCPUUIFY</t>
  </si>
  <si>
    <t xml:space="preserve">Pastra, Katerina; Aloimonos, Yiannis</t>
  </si>
  <si>
    <t xml:space="preserve">The minimalist grammar of action</t>
  </si>
  <si>
    <t xml:space="preserve">10.1098/rstb.2011.0123</t>
  </si>
  <si>
    <t xml:space="preserve">TNASLPR2</t>
  </si>
  <si>
    <t xml:space="preserve">Is primate tool use special? Chimpanzee and New Caledonian crow compared</t>
  </si>
  <si>
    <t xml:space="preserve">10.1098/rstb.2012.0422</t>
  </si>
  <si>
    <t xml:space="preserve">FPIU4XIP</t>
  </si>
  <si>
    <t xml:space="preserve">Shea, John</t>
  </si>
  <si>
    <t xml:space="preserve">Lithic Modes A�I: A New Framework for Describing Global-Scale Variation in Stone Tool Technology Illustrated with Evidence from the East Mediterranean Levant</t>
  </si>
  <si>
    <t xml:space="preserve">Journal of Archaeological Method and Theory</t>
  </si>
  <si>
    <t xml:space="preserve">10.1007/s10816-012-9128-5</t>
  </si>
  <si>
    <t xml:space="preserve">HVECZA2W</t>
  </si>
  <si>
    <t xml:space="preserve">Soressi, Marie; McPherron, Shannon P.; Lenoir, Michel; Dogand�i?, Tamara; Goldberg, Paul; Jacobs, Zenobia; Maigrot, Yolaine; Martisius, Naomi L.; Miller, Christopher E.; Rendu, William; Richards, Michael; Skinner, Matthew M.; Steele, Teresa E.; Talamo, Sahra; Texier, Jean-Pierre</t>
  </si>
  <si>
    <t xml:space="preserve">Neandertals made the first specialized bone tools in Europe</t>
  </si>
  <si>
    <t xml:space="preserve">Proceedings of the National Academy of Sciences</t>
  </si>
  <si>
    <t xml:space="preserve">0027-8424, 1091-6490</t>
  </si>
  <si>
    <t xml:space="preserve">10.1073/pnas.1302730110</t>
  </si>
  <si>
    <t xml:space="preserve">human evolution; Middle Paleolithic; Paleolithic archaeology</t>
  </si>
  <si>
    <t xml:space="preserve">G8RLBMQI</t>
  </si>
  <si>
    <t xml:space="preserve">Hashim, Nor; Jones, M.</t>
  </si>
  <si>
    <t xml:space="preserve">Activity Theory: A framework for qualitative analysis</t>
  </si>
  <si>
    <t xml:space="preserve">Faculty of Commerce - Papers</t>
  </si>
  <si>
    <t xml:space="preserve">QZRWJIHK</t>
  </si>
  <si>
    <t xml:space="preserve">Ella, Ghislain; Yamagiwa, Juichi</t>
  </si>
  <si>
    <t xml:space="preserve">Use of tool sets by chimpanzees for multiple purposes in Moukalaba-Doudou National Park, Gabon</t>
  </si>
  <si>
    <t xml:space="preserve">10.1007/s10329-014-0431-5</t>
  </si>
  <si>
    <t xml:space="preserve">TGQ6KSA3</t>
  </si>
  <si>
    <t xml:space="preserve">Sirianni, Giulia; Mundry, Roger; Boesch, Christophe</t>
  </si>
  <si>
    <t xml:space="preserve">When to choose which tool: Multidimensional and conditional selection of nut-cracking hammers in wild chimpanzees</t>
  </si>
  <si>
    <t xml:space="preserve">Animal Behaviour</t>
  </si>
  <si>
    <t xml:space="preserve">10.1016/j.anbehav.2014.11.022</t>
  </si>
  <si>
    <t xml:space="preserve">VBZC5E2F</t>
  </si>
  <si>
    <t xml:space="preserve">Tan, Amanda; Tan, Say Hoon; Vyas, Dhaval; Malaivijitnond, Suchinda; Gumert, Michael D.</t>
  </si>
  <si>
    <t xml:space="preserve">There Is More than One Way to Crack an Oyster: Identifying Variation in Burmese Long-Tailed Macaque (Macaca fascicularis aurea) Stone-Tool Use</t>
  </si>
  <si>
    <t xml:space="preserve">PLOS ONE</t>
  </si>
  <si>
    <t xml:space="preserve">1932-6203</t>
  </si>
  <si>
    <t xml:space="preserve">10.1371/journal.pone.0124733</t>
  </si>
  <si>
    <t xml:space="preserve">Animal behavior; Chimpanzees; Hands; Islands; Macaca fascicularis; Macaque; Paleoanthropology; Petrology</t>
  </si>
  <si>
    <t xml:space="preserve">H7L2M85E</t>
  </si>
  <si>
    <t xml:space="preserve">Hayashi, Misato</t>
  </si>
  <si>
    <t xml:space="preserve">Perspectives on object manipulation and action grammar for percussive actions in primates</t>
  </si>
  <si>
    <t xml:space="preserve">10.1098/rstb.2014.0350</t>
  </si>
  <si>
    <t xml:space="preserve">action grammar; chimpanzees; nut cracking; object manipulation</t>
  </si>
  <si>
    <t xml:space="preserve">9R5GHRCY</t>
  </si>
  <si>
    <t xml:space="preserve">Visalberghi, Elisabetta; Sirianni, Giulia; Fragaszy, Dorothy; Boesch, Christophe</t>
  </si>
  <si>
    <t xml:space="preserve">Percussive tool use by Ta� Western chimpanzees and Fazenda Boa Vista bearded capuchin monkeys: a comparison</t>
  </si>
  <si>
    <t xml:space="preserve">10.1098/rstb.2014.0351</t>
  </si>
  <si>
    <t xml:space="preserve">kinematics; percussive tool use; tool modification; tool selection; tool transport</t>
  </si>
  <si>
    <t xml:space="preserve">M7Z4PUTP</t>
  </si>
  <si>
    <t xml:space="preserve">Bril, Blandine; Parry, Ross; Dietrich, Gilles</t>
  </si>
  <si>
    <t xml:space="preserve"> How similar are nut-cracking and stone-flaking?</t>
  </si>
  <si>
    <t xml:space="preserve">10.1098/rstb.2014.0355</t>
  </si>
  <si>
    <t xml:space="preserve">expertise; functional parameters; humans; nut-cracking; percussive technology; stone-knapping</t>
  </si>
  <si>
    <t xml:space="preserve">7PRZNMAX</t>
  </si>
  <si>
    <t xml:space="preserve">Rosati, Alexandra G.</t>
  </si>
  <si>
    <t xml:space="preserve">Uncovering the behavior and cognition of the earliest stone tool makers</t>
  </si>
  <si>
    <t xml:space="preserve">Evolutionary Anthropology</t>
  </si>
  <si>
    <t xml:space="preserve">1520-6505</t>
  </si>
  <si>
    <t xml:space="preserve">10.1002/evan.21505</t>
  </si>
  <si>
    <t xml:space="preserve">Animals; Tool Use Behavior; Hominidae; Humans; Anthropology, Physical; Kenya</t>
  </si>
  <si>
    <t xml:space="preserve">JCKPD4CC</t>
  </si>
  <si>
    <t xml:space="preserve">Lewis, Jason E. ;  Harmand, Sonia</t>
  </si>
  <si>
    <t xml:space="preserve">An earlier origin for stone tool making: implications for cognitive evolution and the transition to Homo | Philosophical Transactions of the Royal Society B: Biological Sciences</t>
  </si>
  <si>
    <t xml:space="preserve">2L34P23E</t>
  </si>
  <si>
    <t xml:space="preserve">Visalberghi, Elisabetta; Albani, Alessandro; Ventricelli, Marialba; Izar, Patricia; Schino, Gabriele; Fragazsy, Dorothy</t>
  </si>
  <si>
    <t xml:space="preserve">Factors affecting cashew processing by wild bearded capuchin monkeys (Sapajus libidinosus, Kerr 1792)</t>
  </si>
  <si>
    <t xml:space="preserve">10.1002/ajp.22545</t>
  </si>
  <si>
    <t xml:space="preserve">age-related ability; Anacardium; Anacardium spp; Animals; Behavior, Animal; Brazil; caustic compounds; Cebus; Diet; Nuts; social facilitation of eating; tool use; Tool Use Behavior</t>
  </si>
  <si>
    <t xml:space="preserve">6YKS2PI9</t>
  </si>
  <si>
    <t xml:space="preserve">Estienne, Vittoria; Stephens, Colleen; Boesch, Christophe</t>
  </si>
  <si>
    <t xml:space="preserve">Extraction of honey from underground bee nests by central African chimpanzees ( Pan troglodytes troglodytes ) in Loango National Park, Gabon: Techniques and individual differences</t>
  </si>
  <si>
    <t xml:space="preserve">10.1002/ajp.22672</t>
  </si>
  <si>
    <t xml:space="preserve">P474KPMK</t>
  </si>
  <si>
    <t xml:space="preserve">Domalain, Mathieu; Bertin, Anne; Daver, Guillaume</t>
  </si>
  <si>
    <t xml:space="preserve">Was Australopithecus afarensis able to make the Lomekwian stone tools? Towards a realistic biomechanical simulation of hand force capability in fossil hominins and new insights on the role of the fifth digit</t>
  </si>
  <si>
    <t xml:space="preserve">Comptes Rendus Palevol</t>
  </si>
  <si>
    <t xml:space="preserve">1631-0683</t>
  </si>
  <si>
    <t xml:space="preserve">10.1016/j.crpv.2016.09.003</t>
  </si>
  <si>
    <t xml:space="preserve">Cinqui�me rayon; Dynamique inverse; Fabrication d�outils; Fifth ray; Force de pr�hension manuelle; Forceful hand grips; Inverse dynamics; Mod�lisation musculo-squelettique; Musculoskeletal modelling; Pliocene; Plioc�ne; Tool making</t>
  </si>
  <si>
    <t xml:space="preserve">3ENA4XLD</t>
  </si>
  <si>
    <t xml:space="preserve">Luncz, Lydia V.; Svensson, Magdalena S.; Haslam, Michael; Malaivijitnond, Suchinda; Proffitt, Tomos; Gumert, Michael</t>
  </si>
  <si>
    <t xml:space="preserve">Technological Response of Wild Macaques (Macaca fascicularis) to Anthropogenic Change</t>
  </si>
  <si>
    <t xml:space="preserve">0164-0291</t>
  </si>
  <si>
    <t xml:space="preserve">10.1007/s10764-017-9985-6</t>
  </si>
  <si>
    <t xml:space="preserve">Anthropogenic influence; Behavioral flexibility; Macaca fascicularis; Nut cracking; Tool use</t>
  </si>
  <si>
    <t xml:space="preserve">MHNGIHCK</t>
  </si>
  <si>
    <t xml:space="preserve">Rios-Garaizar, Joseba; L�pez-Bult�, Oriol; Iriarte, Eneko; P�rez-Garrido, Carlos; Piqu�, Raquel; Aranburu, A.; Iriarte-Chiapusso, Maria-Jose; Ortega, Iluminada; Bourguignon, Laurence; Garate, Diego; Libano, I�aki</t>
  </si>
  <si>
    <t xml:space="preserve">A Middle Palaeolithic wooden digging stick from Aranbaltza III, Spain</t>
  </si>
  <si>
    <t xml:space="preserve">10.1371/journal.pone.0195044</t>
  </si>
  <si>
    <t xml:space="preserve">PHTZKVSQ</t>
  </si>
  <si>
    <t xml:space="preserve">Haslam, Michael; Fal�tico, Tiago; Luncz, Lydia</t>
  </si>
  <si>
    <t xml:space="preserve">Recognizing Culture in Wild Primate Tool Use</t>
  </si>
  <si>
    <t xml:space="preserve">Evolution of Primate Social Cognition</t>
  </si>
  <si>
    <t xml:space="preserve">978-3-319-93776-2</t>
  </si>
  <si>
    <t xml:space="preserve">Capuchin; Chimpanzee; Primate archaeology; Social learning; Stone tools</t>
  </si>
  <si>
    <t xml:space="preserve">G83YINI6</t>
  </si>
  <si>
    <t xml:space="preserve">Pop, E.; Charalampopoulos, D.; Arps, C. S.; Verbaas, A.; Roebroeks, W.; Gaudzinski-Windheuser, S.; Langejans, G.</t>
  </si>
  <si>
    <t xml:space="preserve">Middle Palaeolithic Percussive Tools from the Last Interglacial Site Neumark-Nord 2/2 (Germany) and the Visibility of Such Tools in the Archaeological Record</t>
  </si>
  <si>
    <t xml:space="preserve">Journal of Paleolithic Archaeology</t>
  </si>
  <si>
    <t xml:space="preserve">2520-8217</t>
  </si>
  <si>
    <t xml:space="preserve">10.1007/s41982-018-0008-8</t>
  </si>
  <si>
    <t xml:space="preserve">I7398FAR</t>
  </si>
  <si>
    <t xml:space="preserve">report</t>
  </si>
  <si>
    <t xml:space="preserve">Stout, Dietrich; Chaminade, Thierry; Thomik, Andreas; Apel, Jan; Faisal, Aldo</t>
  </si>
  <si>
    <t xml:space="preserve">Grammars of action in human behavior and evolution</t>
  </si>
  <si>
    <t xml:space="preserve">N7NTE2HP</t>
  </si>
  <si>
    <t xml:space="preserve">Carvalho, Susana</t>
  </si>
  <si>
    <t xml:space="preserve">Technological Origins: Primate Perspectives and Early Hominin Tool Use in Africa Subject: Archaeology Online Publication Technological Origins: Primate Perspectives and Early Hominin Tool Use in Africa</t>
  </si>
  <si>
    <t xml:space="preserve">ATLYGCIC</t>
  </si>
  <si>
    <t xml:space="preserve">Fiore, Angela M.; Cronin, Katherine A.; Ross, Stephen R.; Hopper, Lydia Meriel</t>
  </si>
  <si>
    <t xml:space="preserve">Food Cleaning by Japanese Macaques: Innate, Innovative or Cultural?</t>
  </si>
  <si>
    <t xml:space="preserve">1421-9980</t>
  </si>
  <si>
    <t xml:space="preserve">10.1159/000506127</t>
  </si>
  <si>
    <t xml:space="preserve">Animals; Feeding Behavior; Animals, Zoo; Female; Food; Food washing; Macaca fuscata; Male; Social learning; Zone of latent solutions; Zoo research</t>
  </si>
  <si>
    <t xml:space="preserve">3NIH4SXD</t>
  </si>
  <si>
    <t xml:space="preserve">Bessa, Joana; Hockings, Kimberley; Biro, Dora</t>
  </si>
  <si>
    <t xml:space="preserve">First Evidence of Chimpanzee Extractive Tool Use in Cantanhez, Guinea-Bissau: Cross-Community Variation in Honey Dipping</t>
  </si>
  <si>
    <t xml:space="preserve">Frontiers in Ecology and Evolution</t>
  </si>
  <si>
    <t xml:space="preserve">2296-701X</t>
  </si>
  <si>
    <t xml:space="preserve">10.3389/fevo.2021.625303</t>
  </si>
  <si>
    <t xml:space="preserve">C4I2X2JH</t>
  </si>
  <si>
    <t xml:space="preserve">Hussain, Shumon T.; Will, Manuel</t>
  </si>
  <si>
    <t xml:space="preserve">Materiality, Agency and Evolution of Lithic Technology: an Integrated Perspective for Palaeolithic Archaeology</t>
  </si>
  <si>
    <t xml:space="preserve">1573-7764</t>
  </si>
  <si>
    <t xml:space="preserve">10.1007/s10816-020-09483-6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</si>
</sst>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8"/>
  <sheetViews>
    <sheetView showFormulas="false" showGridLines="true" showRowColHeaders="true" showZeros="true" rightToLeft="false" tabSelected="true" showOutlineSymbols="true" defaultGridColor="true" view="normal" topLeftCell="E43" colorId="64" zoomScale="85" zoomScaleNormal="85" zoomScalePageLayoutView="100" workbookViewId="0">
      <selection pane="topLeft" activeCell="H77" activeCellId="0" sqref="H7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.35"/>
    <col collapsed="false" customWidth="true" hidden="false" outlineLevel="0" max="2" min="2" style="0" width="4.29"/>
    <col collapsed="false" customWidth="true" hidden="false" outlineLevel="0" max="3" min="3" style="0" width="5.97"/>
    <col collapsed="false" customWidth="true" hidden="false" outlineLevel="0" max="4" min="4" style="0" width="16.67"/>
    <col collapsed="false" customWidth="true" hidden="false" outlineLevel="0" max="5" min="5" style="0" width="138.3"/>
    <col collapsed="false" customWidth="true" hidden="false" outlineLevel="0" max="6" min="6" style="0" width="8.97"/>
    <col collapsed="false" customWidth="true" hidden="false" outlineLevel="0" max="7" min="7" style="0" width="13.24"/>
    <col collapsed="false" customWidth="true" hidden="false" outlineLevel="0" max="8" min="8" style="0" width="16.24"/>
    <col collapsed="false" customWidth="true" hidden="false" outlineLevel="0" max="9" min="9" style="0" width="5.97"/>
    <col collapsed="false" customWidth="true" hidden="false" outlineLevel="0" max="10" min="10" style="0" width="6.41"/>
    <col collapsed="false" customWidth="true" hidden="false" outlineLevel="0" max="11" min="11" style="0" width="5.55"/>
    <col collapsed="false" customWidth="true" hidden="false" outlineLevel="0" max="12" min="12" style="0" width="195.6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A2" s="0" t="s">
        <v>12</v>
      </c>
      <c r="B2" s="0" t="s">
        <v>13</v>
      </c>
      <c r="C2" s="0" t="n">
        <v>1957</v>
      </c>
      <c r="D2" s="0" t="s">
        <v>14</v>
      </c>
      <c r="E2" s="0" t="s">
        <v>15</v>
      </c>
      <c r="F2" s="0" t="n">
        <v>1</v>
      </c>
      <c r="H2" s="0" t="s">
        <v>16</v>
      </c>
      <c r="K2" s="0" t="s">
        <v>17</v>
      </c>
      <c r="L2" s="0" t="s">
        <v>18</v>
      </c>
    </row>
    <row r="3" customFormat="false" ht="12.8" hidden="false" customHeight="false" outlineLevel="0" collapsed="false">
      <c r="A3" s="0" t="s">
        <v>19</v>
      </c>
      <c r="B3" s="0" t="s">
        <v>13</v>
      </c>
      <c r="C3" s="0" t="n">
        <v>1964</v>
      </c>
      <c r="D3" s="0" t="s">
        <v>20</v>
      </c>
      <c r="E3" s="0" t="s">
        <v>21</v>
      </c>
      <c r="F3" s="0" t="n">
        <v>1</v>
      </c>
      <c r="H3" s="0" t="s">
        <v>22</v>
      </c>
      <c r="J3" s="0" t="s">
        <v>23</v>
      </c>
      <c r="K3" s="0" t="s">
        <v>24</v>
      </c>
    </row>
    <row r="4" customFormat="false" ht="12.8" hidden="false" customHeight="false" outlineLevel="0" collapsed="false">
      <c r="A4" s="0" t="s">
        <v>25</v>
      </c>
      <c r="B4" s="0" t="s">
        <v>13</v>
      </c>
      <c r="C4" s="0" t="n">
        <v>1967</v>
      </c>
      <c r="D4" s="0" t="s">
        <v>26</v>
      </c>
      <c r="E4" s="0" t="s">
        <v>27</v>
      </c>
      <c r="F4" s="0" t="n">
        <v>1</v>
      </c>
      <c r="H4" s="0" t="s">
        <v>28</v>
      </c>
    </row>
    <row r="5" customFormat="false" ht="12.8" hidden="false" customHeight="false" outlineLevel="0" collapsed="false">
      <c r="A5" s="0" t="s">
        <v>29</v>
      </c>
      <c r="B5" s="0" t="s">
        <v>13</v>
      </c>
      <c r="C5" s="0" t="n">
        <v>1972</v>
      </c>
      <c r="D5" s="0" t="s">
        <v>30</v>
      </c>
      <c r="E5" s="0" t="s">
        <v>31</v>
      </c>
      <c r="F5" s="0" t="n">
        <v>1</v>
      </c>
      <c r="H5" s="0" t="s">
        <v>32</v>
      </c>
      <c r="J5" s="0" t="s">
        <v>33</v>
      </c>
      <c r="K5" s="0" t="s">
        <v>34</v>
      </c>
    </row>
    <row r="6" customFormat="false" ht="12.8" hidden="false" customHeight="false" outlineLevel="0" collapsed="false">
      <c r="A6" s="0" t="s">
        <v>35</v>
      </c>
      <c r="B6" s="0" t="s">
        <v>13</v>
      </c>
      <c r="C6" s="0" t="n">
        <v>1981</v>
      </c>
      <c r="D6" s="0" t="s">
        <v>36</v>
      </c>
      <c r="E6" s="0" t="s">
        <v>37</v>
      </c>
      <c r="F6" s="0" t="n">
        <v>1</v>
      </c>
      <c r="K6" s="0" t="s">
        <v>38</v>
      </c>
    </row>
    <row r="7" customFormat="false" ht="12.8" hidden="false" customHeight="false" outlineLevel="0" collapsed="false">
      <c r="A7" s="0" t="s">
        <v>39</v>
      </c>
      <c r="B7" s="0" t="s">
        <v>13</v>
      </c>
      <c r="C7" s="0" t="n">
        <v>1983</v>
      </c>
      <c r="D7" s="0" t="s">
        <v>40</v>
      </c>
      <c r="E7" s="0" t="s">
        <v>41</v>
      </c>
      <c r="F7" s="0" t="n">
        <v>1</v>
      </c>
      <c r="H7" s="0" t="s">
        <v>42</v>
      </c>
      <c r="J7" s="0" t="s">
        <v>43</v>
      </c>
      <c r="K7" s="0" t="s">
        <v>44</v>
      </c>
      <c r="L7" s="0" t="s">
        <v>45</v>
      </c>
    </row>
    <row r="8" customFormat="false" ht="12.8" hidden="false" customHeight="false" outlineLevel="0" collapsed="false">
      <c r="A8" s="0" t="s">
        <v>46</v>
      </c>
      <c r="B8" s="0" t="s">
        <v>13</v>
      </c>
      <c r="C8" s="0" t="n">
        <v>1984</v>
      </c>
      <c r="D8" s="0" t="s">
        <v>40</v>
      </c>
      <c r="E8" s="0" t="s">
        <v>47</v>
      </c>
      <c r="F8" s="0" t="n">
        <v>1</v>
      </c>
      <c r="H8" s="0" t="s">
        <v>48</v>
      </c>
      <c r="J8" s="0" t="s">
        <v>49</v>
      </c>
      <c r="K8" s="0" t="s">
        <v>50</v>
      </c>
      <c r="L8" s="0" t="s">
        <v>51</v>
      </c>
    </row>
    <row r="9" customFormat="false" ht="12.8" hidden="false" customHeight="false" outlineLevel="0" collapsed="false">
      <c r="A9" s="0" t="s">
        <v>52</v>
      </c>
      <c r="B9" s="0" t="s">
        <v>13</v>
      </c>
      <c r="C9" s="0" t="n">
        <v>1987</v>
      </c>
      <c r="D9" s="0" t="s">
        <v>53</v>
      </c>
      <c r="E9" s="0" t="s">
        <v>54</v>
      </c>
      <c r="F9" s="0" t="n">
        <v>1</v>
      </c>
      <c r="H9" s="0" t="s">
        <v>32</v>
      </c>
      <c r="J9" s="0" t="s">
        <v>33</v>
      </c>
      <c r="K9" s="0" t="s">
        <v>55</v>
      </c>
    </row>
    <row r="10" customFormat="false" ht="12.8" hidden="false" customHeight="false" outlineLevel="0" collapsed="false">
      <c r="A10" s="0" t="s">
        <v>56</v>
      </c>
      <c r="B10" s="0" t="s">
        <v>13</v>
      </c>
      <c r="C10" s="0" t="n">
        <v>1987</v>
      </c>
      <c r="D10" s="0" t="s">
        <v>57</v>
      </c>
      <c r="E10" s="0" t="s">
        <v>58</v>
      </c>
      <c r="F10" s="0" t="n">
        <v>1</v>
      </c>
      <c r="H10" s="0" t="s">
        <v>59</v>
      </c>
      <c r="J10" s="0" t="s">
        <v>60</v>
      </c>
      <c r="K10" s="0" t="s">
        <v>61</v>
      </c>
    </row>
    <row r="11" customFormat="false" ht="12.8" hidden="false" customHeight="false" outlineLevel="0" collapsed="false">
      <c r="A11" s="0" t="s">
        <v>62</v>
      </c>
      <c r="B11" s="0" t="s">
        <v>13</v>
      </c>
      <c r="C11" s="0" t="n">
        <v>1989</v>
      </c>
      <c r="D11" s="0" t="s">
        <v>63</v>
      </c>
      <c r="E11" s="0" t="s">
        <v>64</v>
      </c>
      <c r="F11" s="0" t="n">
        <v>1</v>
      </c>
      <c r="H11" s="0" t="s">
        <v>32</v>
      </c>
      <c r="J11" s="0" t="s">
        <v>33</v>
      </c>
      <c r="K11" s="0" t="s">
        <v>65</v>
      </c>
    </row>
    <row r="12" customFormat="false" ht="12.8" hidden="false" customHeight="false" outlineLevel="0" collapsed="false">
      <c r="A12" s="0" t="s">
        <v>66</v>
      </c>
      <c r="B12" s="0" t="s">
        <v>13</v>
      </c>
      <c r="C12" s="0" t="n">
        <v>1990</v>
      </c>
      <c r="D12" s="0" t="s">
        <v>36</v>
      </c>
      <c r="E12" s="0" t="s">
        <v>67</v>
      </c>
      <c r="F12" s="0" t="n">
        <v>1</v>
      </c>
      <c r="H12" s="0" t="s">
        <v>68</v>
      </c>
      <c r="J12" s="0" t="s">
        <v>69</v>
      </c>
      <c r="K12" s="0" t="s">
        <v>70</v>
      </c>
      <c r="L12" s="0" t="s">
        <v>71</v>
      </c>
    </row>
    <row r="13" customFormat="false" ht="12.8" hidden="false" customHeight="false" outlineLevel="0" collapsed="false">
      <c r="A13" s="0" t="s">
        <v>72</v>
      </c>
      <c r="B13" s="0" t="s">
        <v>13</v>
      </c>
      <c r="C13" s="0" t="n">
        <v>1990</v>
      </c>
      <c r="D13" s="0" t="s">
        <v>73</v>
      </c>
      <c r="E13" s="0" t="s">
        <v>74</v>
      </c>
      <c r="F13" s="0" t="n">
        <v>1</v>
      </c>
      <c r="H13" s="0" t="s">
        <v>32</v>
      </c>
      <c r="J13" s="0" t="s">
        <v>33</v>
      </c>
      <c r="K13" s="0" t="s">
        <v>75</v>
      </c>
    </row>
    <row r="14" customFormat="false" ht="12.8" hidden="false" customHeight="false" outlineLevel="0" collapsed="false">
      <c r="A14" s="0" t="s">
        <v>76</v>
      </c>
      <c r="B14" s="0" t="s">
        <v>13</v>
      </c>
      <c r="C14" s="0" t="n">
        <v>1991</v>
      </c>
      <c r="D14" s="0" t="s">
        <v>77</v>
      </c>
      <c r="E14" s="0" t="s">
        <v>78</v>
      </c>
      <c r="F14" s="0" t="n">
        <v>1</v>
      </c>
      <c r="H14" s="0" t="s">
        <v>79</v>
      </c>
      <c r="J14" s="0" t="s">
        <v>80</v>
      </c>
      <c r="K14" s="0" t="s">
        <v>81</v>
      </c>
    </row>
    <row r="15" customFormat="false" ht="12.8" hidden="false" customHeight="false" outlineLevel="0" collapsed="false">
      <c r="A15" s="0" t="s">
        <v>82</v>
      </c>
      <c r="B15" s="0" t="s">
        <v>13</v>
      </c>
      <c r="C15" s="0" t="n">
        <v>1991</v>
      </c>
      <c r="D15" s="0" t="s">
        <v>83</v>
      </c>
      <c r="E15" s="0" t="s">
        <v>84</v>
      </c>
      <c r="F15" s="0" t="n">
        <v>1</v>
      </c>
      <c r="G15" s="0" t="n">
        <v>1</v>
      </c>
      <c r="H15" s="0" t="s">
        <v>85</v>
      </c>
      <c r="K15" s="0" t="s">
        <v>86</v>
      </c>
    </row>
    <row r="16" customFormat="false" ht="12.8" hidden="false" customHeight="false" outlineLevel="0" collapsed="false">
      <c r="A16" s="0" t="s">
        <v>87</v>
      </c>
      <c r="B16" s="0" t="s">
        <v>88</v>
      </c>
      <c r="C16" s="0" t="n">
        <v>1992</v>
      </c>
      <c r="D16" s="0" t="s">
        <v>89</v>
      </c>
      <c r="E16" s="0" t="s">
        <v>90</v>
      </c>
      <c r="F16" s="0" t="n">
        <v>1</v>
      </c>
      <c r="G16" s="0" t="n">
        <v>1</v>
      </c>
      <c r="I16" s="0" t="s">
        <v>91</v>
      </c>
      <c r="L16" s="0" t="s">
        <v>92</v>
      </c>
    </row>
    <row r="17" customFormat="false" ht="12.8" hidden="false" customHeight="false" outlineLevel="0" collapsed="false">
      <c r="A17" s="0" t="s">
        <v>93</v>
      </c>
      <c r="B17" s="0" t="s">
        <v>94</v>
      </c>
      <c r="C17" s="0" t="n">
        <v>1993</v>
      </c>
      <c r="D17" s="0" t="s">
        <v>95</v>
      </c>
      <c r="E17" s="0" t="s">
        <v>96</v>
      </c>
      <c r="F17" s="0" t="n">
        <v>1</v>
      </c>
    </row>
    <row r="18" customFormat="false" ht="12.8" hidden="false" customHeight="false" outlineLevel="0" collapsed="false">
      <c r="A18" s="0" t="s">
        <v>97</v>
      </c>
      <c r="B18" s="0" t="s">
        <v>13</v>
      </c>
      <c r="C18" s="0" t="n">
        <v>1994</v>
      </c>
      <c r="D18" s="0" t="s">
        <v>98</v>
      </c>
      <c r="E18" s="0" t="s">
        <v>99</v>
      </c>
      <c r="F18" s="0" t="n">
        <v>1</v>
      </c>
      <c r="H18" s="0" t="s">
        <v>85</v>
      </c>
      <c r="J18" s="0" t="s">
        <v>100</v>
      </c>
      <c r="K18" s="0" t="s">
        <v>101</v>
      </c>
      <c r="L18" s="0" t="s">
        <v>102</v>
      </c>
    </row>
    <row r="19" customFormat="false" ht="12.8" hidden="false" customHeight="false" outlineLevel="0" collapsed="false">
      <c r="A19" s="0" t="s">
        <v>103</v>
      </c>
      <c r="B19" s="0" t="s">
        <v>88</v>
      </c>
      <c r="C19" s="0" t="n">
        <v>1995</v>
      </c>
      <c r="D19" s="0" t="s">
        <v>104</v>
      </c>
      <c r="E19" s="0" t="s">
        <v>105</v>
      </c>
      <c r="H19" s="0" t="s">
        <v>106</v>
      </c>
    </row>
    <row r="20" customFormat="false" ht="12.8" hidden="false" customHeight="false" outlineLevel="0" collapsed="false">
      <c r="A20" s="0" t="s">
        <v>107</v>
      </c>
      <c r="B20" s="0" t="s">
        <v>13</v>
      </c>
      <c r="C20" s="0" t="n">
        <v>1995</v>
      </c>
      <c r="D20" s="0" t="s">
        <v>108</v>
      </c>
      <c r="E20" s="0" t="s">
        <v>109</v>
      </c>
      <c r="F20" s="0" t="n">
        <v>1</v>
      </c>
      <c r="H20" s="0" t="s">
        <v>32</v>
      </c>
      <c r="J20" s="0" t="s">
        <v>33</v>
      </c>
      <c r="K20" s="0" t="s">
        <v>110</v>
      </c>
    </row>
    <row r="21" customFormat="false" ht="12.8" hidden="false" customHeight="false" outlineLevel="0" collapsed="false">
      <c r="A21" s="0" t="s">
        <v>111</v>
      </c>
      <c r="B21" s="0" t="s">
        <v>13</v>
      </c>
      <c r="C21" s="0" t="n">
        <v>1997</v>
      </c>
      <c r="D21" s="0" t="s">
        <v>112</v>
      </c>
      <c r="E21" s="0" t="s">
        <v>113</v>
      </c>
      <c r="F21" s="0" t="n">
        <v>1</v>
      </c>
      <c r="H21" s="0" t="s">
        <v>85</v>
      </c>
      <c r="K21" s="0" t="s">
        <v>114</v>
      </c>
    </row>
    <row r="22" customFormat="false" ht="12.8" hidden="false" customHeight="false" outlineLevel="0" collapsed="false">
      <c r="A22" s="0" t="s">
        <v>115</v>
      </c>
      <c r="B22" s="0" t="s">
        <v>13</v>
      </c>
      <c r="C22" s="0" t="n">
        <v>1997</v>
      </c>
      <c r="D22" s="0" t="s">
        <v>116</v>
      </c>
      <c r="E22" s="0" t="s">
        <v>117</v>
      </c>
      <c r="F22" s="0" t="n">
        <v>1</v>
      </c>
      <c r="G22" s="0" t="n">
        <v>1</v>
      </c>
      <c r="H22" s="0" t="s">
        <v>85</v>
      </c>
      <c r="J22" s="0" t="s">
        <v>100</v>
      </c>
      <c r="K22" s="0" t="s">
        <v>118</v>
      </c>
    </row>
    <row r="23" customFormat="false" ht="12.8" hidden="false" customHeight="false" outlineLevel="0" collapsed="false">
      <c r="A23" s="0" t="s">
        <v>119</v>
      </c>
      <c r="B23" s="0" t="s">
        <v>13</v>
      </c>
      <c r="C23" s="0" t="n">
        <v>1999</v>
      </c>
      <c r="D23" s="0" t="s">
        <v>120</v>
      </c>
      <c r="E23" s="0" t="s">
        <v>121</v>
      </c>
      <c r="F23" s="0" t="n">
        <v>1</v>
      </c>
      <c r="G23" s="0" t="n">
        <v>1</v>
      </c>
      <c r="H23" s="0" t="s">
        <v>22</v>
      </c>
      <c r="J23" s="0" t="s">
        <v>23</v>
      </c>
      <c r="K23" s="0" t="s">
        <v>122</v>
      </c>
    </row>
    <row r="24" customFormat="false" ht="12.8" hidden="false" customHeight="false" outlineLevel="0" collapsed="false">
      <c r="A24" s="0" t="s">
        <v>123</v>
      </c>
      <c r="B24" s="0" t="s">
        <v>13</v>
      </c>
      <c r="C24" s="0" t="n">
        <v>1999</v>
      </c>
      <c r="D24" s="0" t="s">
        <v>124</v>
      </c>
      <c r="E24" s="0" t="s">
        <v>125</v>
      </c>
      <c r="F24" s="0" t="n">
        <v>1</v>
      </c>
      <c r="G24" s="0" t="n">
        <v>1</v>
      </c>
      <c r="H24" s="0" t="s">
        <v>22</v>
      </c>
      <c r="J24" s="0" t="s">
        <v>23</v>
      </c>
      <c r="K24" s="0" t="s">
        <v>126</v>
      </c>
    </row>
    <row r="25" customFormat="false" ht="12.8" hidden="false" customHeight="false" outlineLevel="0" collapsed="false">
      <c r="A25" s="0" t="s">
        <v>127</v>
      </c>
      <c r="B25" s="0" t="s">
        <v>13</v>
      </c>
      <c r="C25" s="0" t="n">
        <v>1999</v>
      </c>
      <c r="D25" s="0" t="s">
        <v>128</v>
      </c>
      <c r="E25" s="0" t="s">
        <v>129</v>
      </c>
      <c r="F25" s="0" t="n">
        <v>1</v>
      </c>
      <c r="H25" s="0" t="s">
        <v>85</v>
      </c>
      <c r="J25" s="0" t="s">
        <v>100</v>
      </c>
      <c r="K25" s="0" t="s">
        <v>130</v>
      </c>
    </row>
    <row r="26" customFormat="false" ht="12.8" hidden="false" customHeight="false" outlineLevel="0" collapsed="false">
      <c r="A26" s="0" t="s">
        <v>131</v>
      </c>
      <c r="B26" s="0" t="s">
        <v>13</v>
      </c>
      <c r="C26" s="0" t="n">
        <v>1999</v>
      </c>
      <c r="D26" s="0" t="s">
        <v>132</v>
      </c>
      <c r="E26" s="0" t="s">
        <v>133</v>
      </c>
      <c r="H26" s="0" t="s">
        <v>134</v>
      </c>
      <c r="J26" s="0" t="s">
        <v>135</v>
      </c>
      <c r="K26" s="0" t="s">
        <v>136</v>
      </c>
      <c r="L26" s="0" t="s">
        <v>137</v>
      </c>
    </row>
    <row r="27" customFormat="false" ht="12.8" hidden="false" customHeight="false" outlineLevel="0" collapsed="false">
      <c r="A27" s="0" t="s">
        <v>138</v>
      </c>
      <c r="B27" s="0" t="s">
        <v>13</v>
      </c>
      <c r="C27" s="0" t="n">
        <v>2001</v>
      </c>
      <c r="D27" s="0" t="s">
        <v>139</v>
      </c>
      <c r="E27" s="0" t="s">
        <v>140</v>
      </c>
      <c r="F27" s="0" t="n">
        <v>1</v>
      </c>
      <c r="H27" s="0" t="s">
        <v>134</v>
      </c>
      <c r="K27" s="0" t="s">
        <v>141</v>
      </c>
    </row>
    <row r="28" customFormat="false" ht="12.8" hidden="false" customHeight="false" outlineLevel="0" collapsed="false">
      <c r="A28" s="0" t="s">
        <v>142</v>
      </c>
      <c r="B28" s="0" t="s">
        <v>13</v>
      </c>
      <c r="C28" s="0" t="n">
        <v>2001</v>
      </c>
      <c r="D28" s="0" t="s">
        <v>143</v>
      </c>
      <c r="E28" s="0" t="s">
        <v>144</v>
      </c>
      <c r="F28" s="0" t="n">
        <v>1</v>
      </c>
      <c r="G28" s="0" t="n">
        <v>1</v>
      </c>
      <c r="H28" s="0" t="s">
        <v>145</v>
      </c>
      <c r="K28" s="0" t="s">
        <v>146</v>
      </c>
    </row>
    <row r="29" customFormat="false" ht="12.8" hidden="false" customHeight="false" outlineLevel="0" collapsed="false">
      <c r="A29" s="0" t="s">
        <v>147</v>
      </c>
      <c r="B29" s="0" t="s">
        <v>13</v>
      </c>
      <c r="C29" s="0" t="n">
        <v>2003</v>
      </c>
      <c r="D29" s="0" t="s">
        <v>148</v>
      </c>
      <c r="E29" s="0" t="s">
        <v>149</v>
      </c>
      <c r="F29" s="0" t="n">
        <v>1</v>
      </c>
      <c r="G29" s="0" t="n">
        <v>1</v>
      </c>
      <c r="H29" s="0" t="s">
        <v>150</v>
      </c>
      <c r="L29" s="0" t="s">
        <v>151</v>
      </c>
    </row>
    <row r="30" customFormat="false" ht="12.8" hidden="false" customHeight="false" outlineLevel="0" collapsed="false">
      <c r="A30" s="0" t="s">
        <v>152</v>
      </c>
      <c r="B30" s="0" t="s">
        <v>13</v>
      </c>
      <c r="C30" s="0" t="n">
        <v>2004</v>
      </c>
      <c r="D30" s="0" t="s">
        <v>153</v>
      </c>
      <c r="E30" s="0" t="s">
        <v>154</v>
      </c>
      <c r="H30" s="0" t="s">
        <v>28</v>
      </c>
      <c r="J30" s="0" t="s">
        <v>155</v>
      </c>
      <c r="K30" s="0" t="s">
        <v>156</v>
      </c>
    </row>
    <row r="31" customFormat="false" ht="12.8" hidden="false" customHeight="false" outlineLevel="0" collapsed="false">
      <c r="A31" s="0" t="s">
        <v>157</v>
      </c>
      <c r="B31" s="0" t="s">
        <v>94</v>
      </c>
      <c r="C31" s="0" t="n">
        <v>2005</v>
      </c>
      <c r="D31" s="0" t="s">
        <v>112</v>
      </c>
      <c r="E31" s="0" t="s">
        <v>158</v>
      </c>
      <c r="F31" s="0" t="n">
        <v>1</v>
      </c>
      <c r="H31" s="0" t="s">
        <v>159</v>
      </c>
      <c r="I31" s="0" t="s">
        <v>160</v>
      </c>
    </row>
    <row r="32" customFormat="false" ht="12.8" hidden="false" customHeight="false" outlineLevel="0" collapsed="false">
      <c r="A32" s="0" t="s">
        <v>161</v>
      </c>
      <c r="B32" s="0" t="s">
        <v>13</v>
      </c>
      <c r="C32" s="0" t="n">
        <v>2005</v>
      </c>
      <c r="D32" s="0" t="s">
        <v>162</v>
      </c>
      <c r="E32" s="0" t="s">
        <v>163</v>
      </c>
      <c r="H32" s="0" t="s">
        <v>48</v>
      </c>
      <c r="J32" s="0" t="s">
        <v>49</v>
      </c>
      <c r="K32" s="0" t="s">
        <v>164</v>
      </c>
      <c r="L32" s="0" t="s">
        <v>165</v>
      </c>
    </row>
    <row r="33" customFormat="false" ht="12.8" hidden="false" customHeight="false" outlineLevel="0" collapsed="false">
      <c r="A33" s="0" t="s">
        <v>166</v>
      </c>
      <c r="B33" s="0" t="s">
        <v>13</v>
      </c>
      <c r="C33" s="0" t="n">
        <v>2007</v>
      </c>
      <c r="D33" s="0" t="s">
        <v>167</v>
      </c>
      <c r="E33" s="0" t="s">
        <v>168</v>
      </c>
      <c r="F33" s="0" t="n">
        <v>1</v>
      </c>
      <c r="G33" s="0" t="n">
        <v>1</v>
      </c>
      <c r="H33" s="0" t="s">
        <v>42</v>
      </c>
      <c r="K33" s="0" t="s">
        <v>169</v>
      </c>
    </row>
    <row r="34" customFormat="false" ht="12.8" hidden="false" customHeight="false" outlineLevel="0" collapsed="false">
      <c r="A34" s="0" t="s">
        <v>170</v>
      </c>
      <c r="B34" s="0" t="s">
        <v>13</v>
      </c>
      <c r="C34" s="0" t="n">
        <v>2007</v>
      </c>
      <c r="D34" s="0" t="s">
        <v>171</v>
      </c>
      <c r="E34" s="0" t="s">
        <v>172</v>
      </c>
      <c r="F34" s="0" t="n">
        <v>1</v>
      </c>
      <c r="H34" s="0" t="s">
        <v>85</v>
      </c>
      <c r="K34" s="0" t="s">
        <v>173</v>
      </c>
    </row>
    <row r="35" customFormat="false" ht="12.8" hidden="false" customHeight="false" outlineLevel="0" collapsed="false">
      <c r="A35" s="0" t="s">
        <v>174</v>
      </c>
      <c r="B35" s="0" t="s">
        <v>13</v>
      </c>
      <c r="C35" s="0" t="n">
        <v>2008</v>
      </c>
      <c r="D35" s="0" t="s">
        <v>175</v>
      </c>
      <c r="E35" s="0" t="s">
        <v>176</v>
      </c>
      <c r="F35" s="0" t="n">
        <v>1</v>
      </c>
      <c r="H35" s="0" t="s">
        <v>48</v>
      </c>
      <c r="J35" s="0" t="s">
        <v>49</v>
      </c>
      <c r="K35" s="0" t="s">
        <v>177</v>
      </c>
      <c r="L35" s="0" t="s">
        <v>178</v>
      </c>
    </row>
    <row r="36" customFormat="false" ht="12.8" hidden="false" customHeight="false" outlineLevel="0" collapsed="false">
      <c r="A36" s="0" t="s">
        <v>179</v>
      </c>
      <c r="B36" s="0" t="s">
        <v>13</v>
      </c>
      <c r="C36" s="0" t="n">
        <v>2008</v>
      </c>
      <c r="D36" s="0" t="s">
        <v>180</v>
      </c>
      <c r="E36" s="0" t="s">
        <v>181</v>
      </c>
      <c r="F36" s="0" t="n">
        <v>1</v>
      </c>
      <c r="H36" s="0" t="s">
        <v>182</v>
      </c>
      <c r="K36" s="0" t="s">
        <v>183</v>
      </c>
    </row>
    <row r="37" customFormat="false" ht="12.8" hidden="false" customHeight="false" outlineLevel="0" collapsed="false">
      <c r="A37" s="0" t="s">
        <v>184</v>
      </c>
      <c r="B37" s="0" t="s">
        <v>185</v>
      </c>
      <c r="C37" s="0" t="n">
        <v>2008</v>
      </c>
      <c r="D37" s="0" t="s">
        <v>186</v>
      </c>
      <c r="E37" s="0" t="s">
        <v>187</v>
      </c>
      <c r="F37" s="0" t="n">
        <v>1</v>
      </c>
      <c r="G37" s="0" t="n">
        <v>1</v>
      </c>
      <c r="H37" s="0" t="s">
        <v>188</v>
      </c>
      <c r="K37" s="0" t="s">
        <v>189</v>
      </c>
    </row>
    <row r="38" customFormat="false" ht="12.8" hidden="false" customHeight="false" outlineLevel="0" collapsed="false">
      <c r="A38" s="0" t="s">
        <v>190</v>
      </c>
      <c r="B38" s="0" t="s">
        <v>94</v>
      </c>
      <c r="C38" s="0" t="n">
        <v>2008</v>
      </c>
      <c r="D38" s="0" t="s">
        <v>191</v>
      </c>
      <c r="E38" s="0" t="s">
        <v>192</v>
      </c>
      <c r="F38" s="0" t="n">
        <v>1</v>
      </c>
      <c r="H38" s="0" t="s">
        <v>193</v>
      </c>
      <c r="I38" s="0" t="s">
        <v>194</v>
      </c>
      <c r="L38" s="0" t="s">
        <v>195</v>
      </c>
    </row>
    <row r="39" customFormat="false" ht="12.8" hidden="false" customHeight="false" outlineLevel="0" collapsed="false">
      <c r="A39" s="0" t="s">
        <v>196</v>
      </c>
      <c r="B39" s="0" t="s">
        <v>13</v>
      </c>
      <c r="C39" s="0" t="n">
        <v>2009</v>
      </c>
      <c r="D39" s="0" t="s">
        <v>197</v>
      </c>
      <c r="E39" s="0" t="s">
        <v>198</v>
      </c>
      <c r="H39" s="0" t="s">
        <v>28</v>
      </c>
      <c r="J39" s="0" t="s">
        <v>155</v>
      </c>
      <c r="K39" s="0" t="s">
        <v>199</v>
      </c>
    </row>
    <row r="40" customFormat="false" ht="12.8" hidden="false" customHeight="false" outlineLevel="0" collapsed="false">
      <c r="A40" s="0" t="s">
        <v>200</v>
      </c>
      <c r="B40" s="0" t="s">
        <v>13</v>
      </c>
      <c r="C40" s="0" t="n">
        <v>2009</v>
      </c>
      <c r="D40" s="0" t="s">
        <v>201</v>
      </c>
      <c r="E40" s="0" t="s">
        <v>202</v>
      </c>
      <c r="F40" s="0" t="n">
        <v>1</v>
      </c>
      <c r="H40" s="0" t="s">
        <v>203</v>
      </c>
      <c r="J40" s="0" t="s">
        <v>204</v>
      </c>
      <c r="K40" s="0" t="s">
        <v>205</v>
      </c>
      <c r="L40" s="0" t="s">
        <v>206</v>
      </c>
    </row>
    <row r="41" customFormat="false" ht="12.8" hidden="false" customHeight="false" outlineLevel="0" collapsed="false">
      <c r="A41" s="0" t="s">
        <v>207</v>
      </c>
      <c r="B41" s="0" t="s">
        <v>13</v>
      </c>
      <c r="C41" s="0" t="n">
        <v>2009</v>
      </c>
      <c r="D41" s="0" t="s">
        <v>208</v>
      </c>
      <c r="E41" s="0" t="s">
        <v>209</v>
      </c>
      <c r="F41" s="0" t="n">
        <v>1</v>
      </c>
      <c r="H41" s="0" t="s">
        <v>210</v>
      </c>
      <c r="J41" s="0" t="s">
        <v>211</v>
      </c>
      <c r="K41" s="0" t="s">
        <v>212</v>
      </c>
      <c r="L41" s="0" t="s">
        <v>213</v>
      </c>
    </row>
    <row r="42" customFormat="false" ht="12.8" hidden="false" customHeight="false" outlineLevel="0" collapsed="false">
      <c r="A42" s="0" t="s">
        <v>214</v>
      </c>
      <c r="B42" s="0" t="s">
        <v>13</v>
      </c>
      <c r="C42" s="0" t="n">
        <v>2009</v>
      </c>
      <c r="D42" s="0" t="s">
        <v>215</v>
      </c>
      <c r="E42" s="0" t="s">
        <v>216</v>
      </c>
      <c r="F42" s="0" t="n">
        <v>1</v>
      </c>
      <c r="H42" s="0" t="s">
        <v>32</v>
      </c>
      <c r="J42" s="0" t="s">
        <v>33</v>
      </c>
      <c r="K42" s="0" t="s">
        <v>217</v>
      </c>
    </row>
    <row r="43" customFormat="false" ht="12.8" hidden="false" customHeight="false" outlineLevel="0" collapsed="false">
      <c r="A43" s="0" t="s">
        <v>218</v>
      </c>
      <c r="B43" s="0" t="s">
        <v>13</v>
      </c>
      <c r="C43" s="0" t="n">
        <v>2009</v>
      </c>
      <c r="D43" s="0" t="s">
        <v>219</v>
      </c>
      <c r="E43" s="0" t="s">
        <v>220</v>
      </c>
      <c r="F43" s="0" t="n">
        <v>1</v>
      </c>
    </row>
    <row r="44" customFormat="false" ht="12.8" hidden="false" customHeight="false" outlineLevel="0" collapsed="false">
      <c r="A44" s="0" t="s">
        <v>221</v>
      </c>
      <c r="B44" s="0" t="s">
        <v>13</v>
      </c>
      <c r="C44" s="0" t="n">
        <v>2010</v>
      </c>
      <c r="D44" s="0" t="s">
        <v>222</v>
      </c>
      <c r="E44" s="0" t="s">
        <v>223</v>
      </c>
      <c r="H44" s="0" t="s">
        <v>22</v>
      </c>
      <c r="J44" s="0" t="s">
        <v>23</v>
      </c>
      <c r="K44" s="0" t="s">
        <v>224</v>
      </c>
    </row>
    <row r="45" customFormat="false" ht="12.8" hidden="false" customHeight="false" outlineLevel="0" collapsed="false">
      <c r="A45" s="0" t="s">
        <v>225</v>
      </c>
      <c r="B45" s="0" t="s">
        <v>13</v>
      </c>
      <c r="C45" s="0" t="n">
        <v>2010</v>
      </c>
      <c r="D45" s="0" t="s">
        <v>226</v>
      </c>
      <c r="E45" s="0" t="s">
        <v>227</v>
      </c>
      <c r="H45" s="0" t="s">
        <v>28</v>
      </c>
      <c r="J45" s="0" t="s">
        <v>155</v>
      </c>
      <c r="K45" s="0" t="s">
        <v>228</v>
      </c>
    </row>
    <row r="46" customFormat="false" ht="12.8" hidden="false" customHeight="false" outlineLevel="0" collapsed="false">
      <c r="A46" s="0" t="s">
        <v>229</v>
      </c>
      <c r="B46" s="0" t="s">
        <v>13</v>
      </c>
      <c r="C46" s="0" t="n">
        <v>2011</v>
      </c>
      <c r="D46" s="0" t="s">
        <v>230</v>
      </c>
      <c r="E46" s="0" t="s">
        <v>231</v>
      </c>
      <c r="H46" s="0" t="s">
        <v>232</v>
      </c>
      <c r="K46" s="0" t="s">
        <v>233</v>
      </c>
      <c r="L46" s="0" t="s">
        <v>234</v>
      </c>
    </row>
    <row r="47" customFormat="false" ht="12.8" hidden="false" customHeight="false" outlineLevel="0" collapsed="false">
      <c r="A47" s="0" t="s">
        <v>235</v>
      </c>
      <c r="B47" s="0" t="s">
        <v>13</v>
      </c>
      <c r="C47" s="0" t="n">
        <v>2011</v>
      </c>
      <c r="D47" s="0" t="s">
        <v>236</v>
      </c>
      <c r="E47" s="0" t="s">
        <v>237</v>
      </c>
      <c r="F47" s="0" t="n">
        <v>1</v>
      </c>
      <c r="G47" s="0" t="n">
        <v>1</v>
      </c>
      <c r="H47" s="0" t="s">
        <v>238</v>
      </c>
      <c r="J47" s="0" t="s">
        <v>239</v>
      </c>
      <c r="K47" s="0" t="s">
        <v>240</v>
      </c>
    </row>
    <row r="48" customFormat="false" ht="12.8" hidden="false" customHeight="false" outlineLevel="0" collapsed="false">
      <c r="A48" s="0" t="s">
        <v>241</v>
      </c>
      <c r="B48" s="0" t="s">
        <v>13</v>
      </c>
      <c r="C48" s="0" t="n">
        <v>2012</v>
      </c>
      <c r="D48" s="0" t="s">
        <v>242</v>
      </c>
      <c r="E48" s="0" t="s">
        <v>243</v>
      </c>
      <c r="H48" s="0" t="s">
        <v>244</v>
      </c>
      <c r="J48" s="0" t="s">
        <v>245</v>
      </c>
      <c r="K48" s="0" t="s">
        <v>246</v>
      </c>
    </row>
    <row r="49" customFormat="false" ht="12.8" hidden="false" customHeight="false" outlineLevel="0" collapsed="false">
      <c r="A49" s="0" t="s">
        <v>247</v>
      </c>
      <c r="B49" s="0" t="s">
        <v>13</v>
      </c>
      <c r="C49" s="0" t="n">
        <v>2012</v>
      </c>
      <c r="D49" s="0" t="s">
        <v>248</v>
      </c>
      <c r="E49" s="0" t="s">
        <v>249</v>
      </c>
      <c r="H49" s="0" t="s">
        <v>79</v>
      </c>
      <c r="K49" s="0" t="s">
        <v>250</v>
      </c>
      <c r="L49" s="0" t="s">
        <v>251</v>
      </c>
    </row>
    <row r="50" customFormat="false" ht="12.8" hidden="false" customHeight="false" outlineLevel="0" collapsed="false">
      <c r="A50" s="0" t="s">
        <v>252</v>
      </c>
      <c r="B50" s="0" t="s">
        <v>13</v>
      </c>
      <c r="C50" s="0" t="n">
        <v>2012</v>
      </c>
      <c r="D50" s="0" t="s">
        <v>253</v>
      </c>
      <c r="E50" s="0" t="s">
        <v>254</v>
      </c>
      <c r="G50" s="0" t="n">
        <v>1</v>
      </c>
      <c r="H50" s="0" t="s">
        <v>238</v>
      </c>
      <c r="J50" s="0" t="s">
        <v>239</v>
      </c>
      <c r="K50" s="0" t="s">
        <v>255</v>
      </c>
    </row>
    <row r="51" customFormat="false" ht="12.8" hidden="false" customHeight="false" outlineLevel="0" collapsed="false">
      <c r="A51" s="0" t="s">
        <v>256</v>
      </c>
      <c r="B51" s="0" t="s">
        <v>13</v>
      </c>
      <c r="C51" s="0" t="n">
        <v>2012</v>
      </c>
      <c r="D51" s="0" t="s">
        <v>257</v>
      </c>
      <c r="E51" s="0" t="s">
        <v>258</v>
      </c>
      <c r="F51" s="0" t="n">
        <v>1</v>
      </c>
      <c r="G51" s="0" t="n">
        <v>1</v>
      </c>
      <c r="H51" s="0" t="s">
        <v>259</v>
      </c>
      <c r="J51" s="0" t="s">
        <v>260</v>
      </c>
      <c r="K51" s="0" t="s">
        <v>261</v>
      </c>
    </row>
    <row r="52" customFormat="false" ht="12.8" hidden="false" customHeight="false" outlineLevel="0" collapsed="false">
      <c r="A52" s="0" t="s">
        <v>262</v>
      </c>
      <c r="B52" s="0" t="s">
        <v>13</v>
      </c>
      <c r="C52" s="0" t="n">
        <v>2012</v>
      </c>
      <c r="D52" s="0" t="s">
        <v>263</v>
      </c>
      <c r="E52" s="0" t="s">
        <v>264</v>
      </c>
      <c r="H52" s="0" t="s">
        <v>238</v>
      </c>
      <c r="J52" s="0" t="s">
        <v>239</v>
      </c>
      <c r="K52" s="0" t="s">
        <v>265</v>
      </c>
    </row>
    <row r="53" customFormat="false" ht="12.8" hidden="false" customHeight="false" outlineLevel="0" collapsed="false">
      <c r="A53" s="0" t="s">
        <v>266</v>
      </c>
      <c r="B53" s="0" t="s">
        <v>13</v>
      </c>
      <c r="C53" s="0" t="n">
        <v>2013</v>
      </c>
      <c r="D53" s="0" t="s">
        <v>57</v>
      </c>
      <c r="E53" s="0" t="s">
        <v>267</v>
      </c>
      <c r="F53" s="0" t="n">
        <v>1</v>
      </c>
      <c r="H53" s="0" t="s">
        <v>238</v>
      </c>
      <c r="J53" s="0" t="s">
        <v>239</v>
      </c>
      <c r="K53" s="0" t="s">
        <v>268</v>
      </c>
    </row>
    <row r="54" customFormat="false" ht="12.8" hidden="false" customHeight="false" outlineLevel="0" collapsed="false">
      <c r="A54" s="0" t="s">
        <v>269</v>
      </c>
      <c r="B54" s="0" t="s">
        <v>13</v>
      </c>
      <c r="C54" s="0" t="n">
        <v>2013</v>
      </c>
      <c r="D54" s="0" t="s">
        <v>270</v>
      </c>
      <c r="E54" s="0" t="s">
        <v>271</v>
      </c>
      <c r="H54" s="0" t="s">
        <v>272</v>
      </c>
      <c r="K54" s="0" t="s">
        <v>273</v>
      </c>
    </row>
    <row r="55" customFormat="false" ht="12.8" hidden="false" customHeight="false" outlineLevel="0" collapsed="false">
      <c r="A55" s="0" t="s">
        <v>274</v>
      </c>
      <c r="B55" s="0" t="s">
        <v>13</v>
      </c>
      <c r="C55" s="0" t="n">
        <v>2013</v>
      </c>
      <c r="D55" s="0" t="s">
        <v>275</v>
      </c>
      <c r="E55" s="0" t="s">
        <v>276</v>
      </c>
      <c r="H55" s="0" t="s">
        <v>277</v>
      </c>
      <c r="J55" s="0" t="s">
        <v>278</v>
      </c>
      <c r="K55" s="0" t="s">
        <v>279</v>
      </c>
      <c r="L55" s="0" t="s">
        <v>280</v>
      </c>
    </row>
    <row r="56" customFormat="false" ht="12.8" hidden="false" customHeight="false" outlineLevel="0" collapsed="false">
      <c r="A56" s="0" t="s">
        <v>281</v>
      </c>
      <c r="B56" s="0" t="s">
        <v>13</v>
      </c>
      <c r="C56" s="0" t="n">
        <v>2014</v>
      </c>
      <c r="D56" s="0" t="s">
        <v>282</v>
      </c>
      <c r="E56" s="0" t="s">
        <v>283</v>
      </c>
      <c r="H56" s="0" t="s">
        <v>284</v>
      </c>
    </row>
    <row r="57" customFormat="false" ht="12.8" hidden="false" customHeight="false" outlineLevel="0" collapsed="false">
      <c r="A57" s="0" t="s">
        <v>285</v>
      </c>
      <c r="B57" s="0" t="s">
        <v>13</v>
      </c>
      <c r="C57" s="0" t="n">
        <v>2014</v>
      </c>
      <c r="D57" s="0" t="s">
        <v>286</v>
      </c>
      <c r="E57" s="0" t="s">
        <v>287</v>
      </c>
      <c r="F57" s="0" t="n">
        <v>1</v>
      </c>
      <c r="H57" s="0" t="s">
        <v>32</v>
      </c>
      <c r="K57" s="0" t="s">
        <v>288</v>
      </c>
    </row>
    <row r="58" customFormat="false" ht="12.8" hidden="false" customHeight="false" outlineLevel="0" collapsed="false">
      <c r="A58" s="0" t="s">
        <v>289</v>
      </c>
      <c r="B58" s="0" t="s">
        <v>13</v>
      </c>
      <c r="C58" s="0" t="n">
        <v>2015</v>
      </c>
      <c r="D58" s="0" t="s">
        <v>290</v>
      </c>
      <c r="E58" s="0" t="s">
        <v>291</v>
      </c>
      <c r="F58" s="0" t="n">
        <v>1</v>
      </c>
      <c r="H58" s="0" t="s">
        <v>292</v>
      </c>
      <c r="K58" s="0" t="s">
        <v>293</v>
      </c>
    </row>
    <row r="59" customFormat="false" ht="12.8" hidden="false" customHeight="false" outlineLevel="0" collapsed="false">
      <c r="A59" s="0" t="s">
        <v>294</v>
      </c>
      <c r="B59" s="0" t="s">
        <v>13</v>
      </c>
      <c r="C59" s="0" t="n">
        <v>2015</v>
      </c>
      <c r="D59" s="0" t="s">
        <v>295</v>
      </c>
      <c r="E59" s="0" t="s">
        <v>296</v>
      </c>
      <c r="F59" s="0" t="n">
        <v>1</v>
      </c>
      <c r="G59" s="0" t="n">
        <v>1</v>
      </c>
      <c r="H59" s="0" t="s">
        <v>297</v>
      </c>
      <c r="J59" s="0" t="s">
        <v>298</v>
      </c>
      <c r="K59" s="0" t="s">
        <v>299</v>
      </c>
      <c r="L59" s="0" t="s">
        <v>300</v>
      </c>
    </row>
    <row r="60" customFormat="false" ht="12.8" hidden="false" customHeight="false" outlineLevel="0" collapsed="false">
      <c r="A60" s="0" t="s">
        <v>301</v>
      </c>
      <c r="B60" s="0" t="s">
        <v>13</v>
      </c>
      <c r="C60" s="0" t="n">
        <v>2015</v>
      </c>
      <c r="D60" s="0" t="s">
        <v>302</v>
      </c>
      <c r="E60" s="0" t="s">
        <v>303</v>
      </c>
      <c r="F60" s="0" t="n">
        <v>1</v>
      </c>
      <c r="H60" s="0" t="s">
        <v>238</v>
      </c>
      <c r="K60" s="0" t="s">
        <v>304</v>
      </c>
      <c r="L60" s="0" t="s">
        <v>305</v>
      </c>
    </row>
    <row r="61" customFormat="false" ht="12.8" hidden="false" customHeight="false" outlineLevel="0" collapsed="false">
      <c r="A61" s="0" t="s">
        <v>306</v>
      </c>
      <c r="B61" s="0" t="s">
        <v>13</v>
      </c>
      <c r="C61" s="0" t="n">
        <v>2015</v>
      </c>
      <c r="D61" s="0" t="s">
        <v>307</v>
      </c>
      <c r="E61" s="0" t="s">
        <v>308</v>
      </c>
      <c r="F61" s="0" t="n">
        <v>1</v>
      </c>
      <c r="H61" s="0" t="s">
        <v>238</v>
      </c>
      <c r="K61" s="0" t="s">
        <v>309</v>
      </c>
      <c r="L61" s="0" t="s">
        <v>310</v>
      </c>
    </row>
    <row r="62" customFormat="false" ht="12.8" hidden="false" customHeight="false" outlineLevel="0" collapsed="false">
      <c r="A62" s="0" t="s">
        <v>311</v>
      </c>
      <c r="B62" s="0" t="s">
        <v>13</v>
      </c>
      <c r="C62" s="0" t="n">
        <v>2015</v>
      </c>
      <c r="D62" s="0" t="s">
        <v>312</v>
      </c>
      <c r="E62" s="0" t="s">
        <v>313</v>
      </c>
      <c r="F62" s="0" t="n">
        <v>1</v>
      </c>
      <c r="H62" s="0" t="s">
        <v>238</v>
      </c>
      <c r="K62" s="0" t="s">
        <v>314</v>
      </c>
      <c r="L62" s="0" t="s">
        <v>315</v>
      </c>
    </row>
    <row r="63" customFormat="false" ht="12.8" hidden="false" customHeight="false" outlineLevel="0" collapsed="false">
      <c r="A63" s="0" t="s">
        <v>316</v>
      </c>
      <c r="B63" s="0" t="s">
        <v>13</v>
      </c>
      <c r="C63" s="0" t="n">
        <v>2016</v>
      </c>
      <c r="D63" s="0" t="s">
        <v>317</v>
      </c>
      <c r="E63" s="0" t="s">
        <v>318</v>
      </c>
      <c r="H63" s="0" t="s">
        <v>319</v>
      </c>
      <c r="J63" s="0" t="s">
        <v>320</v>
      </c>
      <c r="K63" s="0" t="s">
        <v>321</v>
      </c>
      <c r="L63" s="0" t="s">
        <v>322</v>
      </c>
    </row>
    <row r="64" customFormat="false" ht="12.8" hidden="false" customHeight="false" outlineLevel="0" collapsed="false">
      <c r="A64" s="0" t="s">
        <v>323</v>
      </c>
      <c r="B64" s="0" t="s">
        <v>13</v>
      </c>
      <c r="C64" s="0" t="n">
        <v>2016</v>
      </c>
      <c r="D64" s="0" t="s">
        <v>324</v>
      </c>
      <c r="E64" s="0" t="s">
        <v>325</v>
      </c>
    </row>
    <row r="65" customFormat="false" ht="12.8" hidden="false" customHeight="false" outlineLevel="0" collapsed="false">
      <c r="A65" s="0" t="s">
        <v>326</v>
      </c>
      <c r="B65" s="0" t="s">
        <v>13</v>
      </c>
      <c r="C65" s="0" t="n">
        <v>2016</v>
      </c>
      <c r="D65" s="0" t="s">
        <v>327</v>
      </c>
      <c r="E65" s="0" t="s">
        <v>328</v>
      </c>
      <c r="F65" s="0" t="n">
        <v>1</v>
      </c>
      <c r="H65" s="0" t="s">
        <v>203</v>
      </c>
      <c r="J65" s="0" t="s">
        <v>204</v>
      </c>
      <c r="K65" s="0" t="s">
        <v>329</v>
      </c>
      <c r="L65" s="0" t="s">
        <v>330</v>
      </c>
    </row>
    <row r="66" customFormat="false" ht="12.8" hidden="false" customHeight="false" outlineLevel="0" collapsed="false">
      <c r="A66" s="0" t="s">
        <v>331</v>
      </c>
      <c r="B66" s="0" t="s">
        <v>13</v>
      </c>
      <c r="C66" s="0" t="n">
        <v>2017</v>
      </c>
      <c r="D66" s="0" t="s">
        <v>332</v>
      </c>
      <c r="E66" s="0" t="s">
        <v>333</v>
      </c>
      <c r="F66" s="0" t="n">
        <v>1</v>
      </c>
      <c r="H66" s="0" t="s">
        <v>203</v>
      </c>
      <c r="K66" s="0" t="s">
        <v>334</v>
      </c>
    </row>
    <row r="67" customFormat="false" ht="12.8" hidden="false" customHeight="false" outlineLevel="0" collapsed="false">
      <c r="A67" s="0" t="s">
        <v>335</v>
      </c>
      <c r="B67" s="0" t="s">
        <v>13</v>
      </c>
      <c r="C67" s="0" t="n">
        <v>2017</v>
      </c>
      <c r="D67" s="0" t="s">
        <v>336</v>
      </c>
      <c r="E67" s="0" t="s">
        <v>337</v>
      </c>
      <c r="H67" s="0" t="s">
        <v>338</v>
      </c>
      <c r="J67" s="0" t="s">
        <v>339</v>
      </c>
      <c r="K67" s="0" t="s">
        <v>340</v>
      </c>
      <c r="L67" s="0" t="s">
        <v>341</v>
      </c>
    </row>
    <row r="68" customFormat="false" ht="12.8" hidden="false" customHeight="false" outlineLevel="0" collapsed="false">
      <c r="A68" s="0" t="s">
        <v>342</v>
      </c>
      <c r="B68" s="0" t="s">
        <v>13</v>
      </c>
      <c r="C68" s="0" t="n">
        <v>2017</v>
      </c>
      <c r="D68" s="0" t="s">
        <v>343</v>
      </c>
      <c r="E68" s="0" t="s">
        <v>344</v>
      </c>
      <c r="F68" s="0" t="n">
        <v>1</v>
      </c>
      <c r="H68" s="0" t="s">
        <v>85</v>
      </c>
      <c r="J68" s="0" t="s">
        <v>345</v>
      </c>
      <c r="K68" s="0" t="s">
        <v>346</v>
      </c>
      <c r="L68" s="0" t="s">
        <v>347</v>
      </c>
    </row>
    <row r="69" customFormat="false" ht="12.8" hidden="false" customHeight="false" outlineLevel="0" collapsed="false">
      <c r="A69" s="0" t="s">
        <v>348</v>
      </c>
      <c r="B69" s="0" t="s">
        <v>13</v>
      </c>
      <c r="C69" s="0" t="n">
        <v>2018</v>
      </c>
      <c r="D69" s="0" t="s">
        <v>349</v>
      </c>
      <c r="E69" s="0" t="s">
        <v>350</v>
      </c>
      <c r="H69" s="0" t="s">
        <v>297</v>
      </c>
      <c r="K69" s="0" t="s">
        <v>351</v>
      </c>
    </row>
    <row r="70" customFormat="false" ht="12.8" hidden="false" customHeight="false" outlineLevel="0" collapsed="false">
      <c r="A70" s="0" t="s">
        <v>352</v>
      </c>
      <c r="B70" s="0" t="s">
        <v>94</v>
      </c>
      <c r="C70" s="0" t="n">
        <v>2018</v>
      </c>
      <c r="D70" s="0" t="s">
        <v>353</v>
      </c>
      <c r="E70" s="0" t="s">
        <v>354</v>
      </c>
      <c r="F70" s="0" t="n">
        <v>1</v>
      </c>
      <c r="G70" s="0" t="n">
        <v>1</v>
      </c>
      <c r="H70" s="0" t="s">
        <v>355</v>
      </c>
      <c r="I70" s="0" t="s">
        <v>356</v>
      </c>
      <c r="L70" s="0" t="s">
        <v>357</v>
      </c>
    </row>
    <row r="71" customFormat="false" ht="12.8" hidden="false" customHeight="false" outlineLevel="0" collapsed="false">
      <c r="A71" s="0" t="s">
        <v>358</v>
      </c>
      <c r="B71" s="0" t="s">
        <v>13</v>
      </c>
      <c r="C71" s="0" t="n">
        <v>2018</v>
      </c>
      <c r="D71" s="0" t="s">
        <v>359</v>
      </c>
      <c r="E71" s="0" t="s">
        <v>360</v>
      </c>
      <c r="H71" s="0" t="s">
        <v>361</v>
      </c>
      <c r="J71" s="0" t="s">
        <v>362</v>
      </c>
      <c r="K71" s="0" t="s">
        <v>363</v>
      </c>
    </row>
    <row r="72" customFormat="false" ht="12.8" hidden="false" customHeight="false" outlineLevel="0" collapsed="false">
      <c r="A72" s="0" t="s">
        <v>364</v>
      </c>
      <c r="B72" s="0" t="s">
        <v>365</v>
      </c>
      <c r="C72" s="0" t="n">
        <v>2018</v>
      </c>
      <c r="D72" s="0" t="s">
        <v>366</v>
      </c>
      <c r="E72" s="0" t="s">
        <v>367</v>
      </c>
    </row>
    <row r="73" customFormat="false" ht="12.8" hidden="false" customHeight="false" outlineLevel="0" collapsed="false">
      <c r="A73" s="0" t="s">
        <v>368</v>
      </c>
      <c r="B73" s="0" t="s">
        <v>13</v>
      </c>
      <c r="C73" s="0" t="n">
        <v>2019</v>
      </c>
      <c r="D73" s="0" t="s">
        <v>369</v>
      </c>
      <c r="E73" s="0" t="s">
        <v>370</v>
      </c>
      <c r="F73" s="0" t="n">
        <v>1</v>
      </c>
      <c r="G73" s="0" t="n">
        <v>1</v>
      </c>
    </row>
    <row r="74" customFormat="false" ht="12.8" hidden="false" customHeight="false" outlineLevel="0" collapsed="false">
      <c r="A74" s="0" t="s">
        <v>371</v>
      </c>
      <c r="B74" s="0" t="s">
        <v>13</v>
      </c>
      <c r="C74" s="0" t="n">
        <v>2020</v>
      </c>
      <c r="D74" s="0" t="s">
        <v>372</v>
      </c>
      <c r="E74" s="0" t="s">
        <v>373</v>
      </c>
      <c r="F74" s="0" t="n">
        <v>1</v>
      </c>
      <c r="G74" s="0" t="n">
        <v>1</v>
      </c>
      <c r="H74" s="0" t="s">
        <v>68</v>
      </c>
      <c r="J74" s="0" t="s">
        <v>374</v>
      </c>
      <c r="K74" s="0" t="s">
        <v>375</v>
      </c>
      <c r="L74" s="0" t="s">
        <v>376</v>
      </c>
    </row>
    <row r="75" customFormat="false" ht="12.8" hidden="false" customHeight="false" outlineLevel="0" collapsed="false">
      <c r="A75" s="0" t="s">
        <v>377</v>
      </c>
      <c r="B75" s="0" t="s">
        <v>13</v>
      </c>
      <c r="C75" s="0" t="n">
        <v>2021</v>
      </c>
      <c r="D75" s="0" t="s">
        <v>378</v>
      </c>
      <c r="E75" s="0" t="s">
        <v>379</v>
      </c>
      <c r="F75" s="0" t="n">
        <v>1</v>
      </c>
      <c r="G75" s="0" t="n">
        <v>1</v>
      </c>
      <c r="H75" s="0" t="s">
        <v>380</v>
      </c>
      <c r="J75" s="0" t="s">
        <v>381</v>
      </c>
      <c r="K75" s="0" t="s">
        <v>382</v>
      </c>
    </row>
    <row r="76" customFormat="false" ht="12.8" hidden="false" customHeight="false" outlineLevel="0" collapsed="false">
      <c r="A76" s="0" t="s">
        <v>383</v>
      </c>
      <c r="B76" s="0" t="s">
        <v>13</v>
      </c>
      <c r="C76" s="0" t="n">
        <v>2021</v>
      </c>
      <c r="D76" s="0" t="s">
        <v>384</v>
      </c>
      <c r="E76" s="0" t="s">
        <v>385</v>
      </c>
      <c r="F76" s="0" t="n">
        <v>1</v>
      </c>
      <c r="H76" s="0" t="s">
        <v>272</v>
      </c>
      <c r="J76" s="0" t="s">
        <v>386</v>
      </c>
      <c r="K76" s="0" t="s">
        <v>387</v>
      </c>
    </row>
    <row r="77" customFormat="false" ht="12.8" hidden="false" customHeight="false" outlineLevel="0" collapsed="false">
      <c r="C77" s="0" t="n">
        <f aca="false">AVERAGE(C2:C76)</f>
        <v>2003.97333333333</v>
      </c>
      <c r="F77" s="1" t="n">
        <f aca="false">SUM(F2:F76)</f>
        <v>54</v>
      </c>
      <c r="G77" s="1" t="n">
        <f aca="false">SUM(G2:G76)</f>
        <v>17</v>
      </c>
    </row>
    <row r="78" customFormat="false" ht="12.8" hidden="false" customHeight="false" outlineLevel="0" collapsed="false">
      <c r="F78" s="0" t="n">
        <f aca="false">F77/75</f>
        <v>0.72</v>
      </c>
      <c r="G78" s="0" t="n">
        <f aca="false">G77/75</f>
        <v>0.226666666666667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2021-09-07T10:53:10Z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