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xxryk\Desktop\"/>
    </mc:Choice>
  </mc:AlternateContent>
  <xr:revisionPtr revIDLastSave="0" documentId="8_{E152BFBD-3D53-4AB0-9379-EACAFD321A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 Statistic" sheetId="1" r:id="rId1"/>
    <sheet name="T Statistic Table" sheetId="6" r:id="rId2"/>
    <sheet name="ANOVA" sheetId="2" r:id="rId3"/>
    <sheet name="ANOVA TABLE" sheetId="3" r:id="rId4"/>
    <sheet name="MedInc=0, HouseAge=0 T TEST" sheetId="7" r:id="rId5"/>
    <sheet name="MedInc=0, AveRooms=0 T TEST" sheetId="8" r:id="rId6"/>
    <sheet name="MedInc=0, AveBedrms=0 T TEST" sheetId="9" r:id="rId7"/>
    <sheet name="HouseAge=0, AveRooms=0 T TEST" sheetId="10" r:id="rId8"/>
    <sheet name="HouseAge=0, AveBedrms=0 T TEST" sheetId="11" r:id="rId9"/>
    <sheet name="AveRooms=0, AveBedrms=0 T TEST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2" l="1"/>
  <c r="P19" i="2"/>
  <c r="P18" i="2"/>
  <c r="P16" i="2"/>
  <c r="P15" i="2"/>
  <c r="J3" i="2"/>
  <c r="K3" i="2"/>
  <c r="L3" i="2"/>
  <c r="M3" i="2"/>
  <c r="J4" i="2"/>
  <c r="K4" i="2"/>
  <c r="L4" i="2"/>
  <c r="M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J45" i="2"/>
  <c r="K45" i="2"/>
  <c r="L45" i="2"/>
  <c r="M45" i="2"/>
  <c r="J46" i="2"/>
  <c r="K46" i="2"/>
  <c r="L46" i="2"/>
  <c r="M46" i="2"/>
  <c r="J47" i="2"/>
  <c r="K47" i="2"/>
  <c r="L47" i="2"/>
  <c r="M47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M51" i="2"/>
  <c r="J52" i="2"/>
  <c r="K52" i="2"/>
  <c r="L52" i="2"/>
  <c r="M52" i="2"/>
  <c r="J53" i="2"/>
  <c r="K53" i="2"/>
  <c r="L53" i="2"/>
  <c r="M53" i="2"/>
  <c r="J54" i="2"/>
  <c r="K54" i="2"/>
  <c r="L54" i="2"/>
  <c r="M54" i="2"/>
  <c r="J55" i="2"/>
  <c r="K55" i="2"/>
  <c r="L55" i="2"/>
  <c r="M55" i="2"/>
  <c r="J56" i="2"/>
  <c r="K56" i="2"/>
  <c r="L56" i="2"/>
  <c r="M56" i="2"/>
  <c r="J57" i="2"/>
  <c r="K57" i="2"/>
  <c r="L57" i="2"/>
  <c r="M57" i="2"/>
  <c r="J58" i="2"/>
  <c r="K58" i="2"/>
  <c r="L58" i="2"/>
  <c r="M58" i="2"/>
  <c r="J59" i="2"/>
  <c r="K59" i="2"/>
  <c r="L59" i="2"/>
  <c r="M59" i="2"/>
  <c r="J60" i="2"/>
  <c r="K60" i="2"/>
  <c r="L60" i="2"/>
  <c r="M60" i="2"/>
  <c r="J61" i="2"/>
  <c r="K61" i="2"/>
  <c r="L61" i="2"/>
  <c r="M61" i="2"/>
  <c r="J62" i="2"/>
  <c r="K62" i="2"/>
  <c r="L62" i="2"/>
  <c r="M62" i="2"/>
  <c r="J63" i="2"/>
  <c r="K63" i="2"/>
  <c r="L63" i="2"/>
  <c r="M63" i="2"/>
  <c r="J64" i="2"/>
  <c r="K64" i="2"/>
  <c r="L64" i="2"/>
  <c r="M64" i="2"/>
  <c r="J65" i="2"/>
  <c r="K65" i="2"/>
  <c r="L65" i="2"/>
  <c r="M65" i="2"/>
  <c r="J66" i="2"/>
  <c r="K66" i="2"/>
  <c r="L66" i="2"/>
  <c r="M66" i="2"/>
  <c r="J67" i="2"/>
  <c r="K67" i="2"/>
  <c r="L67" i="2"/>
  <c r="M67" i="2"/>
  <c r="J68" i="2"/>
  <c r="K68" i="2"/>
  <c r="L68" i="2"/>
  <c r="M68" i="2"/>
  <c r="J69" i="2"/>
  <c r="K69" i="2"/>
  <c r="L69" i="2"/>
  <c r="M69" i="2"/>
  <c r="J70" i="2"/>
  <c r="K70" i="2"/>
  <c r="L70" i="2"/>
  <c r="M70" i="2"/>
  <c r="J71" i="2"/>
  <c r="K71" i="2"/>
  <c r="L71" i="2"/>
  <c r="M71" i="2"/>
  <c r="J72" i="2"/>
  <c r="K72" i="2"/>
  <c r="L72" i="2"/>
  <c r="M72" i="2"/>
  <c r="J73" i="2"/>
  <c r="K73" i="2"/>
  <c r="L73" i="2"/>
  <c r="M73" i="2"/>
  <c r="J74" i="2"/>
  <c r="K74" i="2"/>
  <c r="L74" i="2"/>
  <c r="M74" i="2"/>
  <c r="J75" i="2"/>
  <c r="K75" i="2"/>
  <c r="L75" i="2"/>
  <c r="M75" i="2"/>
  <c r="J76" i="2"/>
  <c r="K76" i="2"/>
  <c r="L76" i="2"/>
  <c r="M76" i="2"/>
  <c r="J77" i="2"/>
  <c r="K77" i="2"/>
  <c r="L77" i="2"/>
  <c r="M77" i="2"/>
  <c r="J78" i="2"/>
  <c r="K78" i="2"/>
  <c r="L78" i="2"/>
  <c r="M78" i="2"/>
  <c r="J79" i="2"/>
  <c r="K79" i="2"/>
  <c r="L79" i="2"/>
  <c r="M79" i="2"/>
  <c r="J80" i="2"/>
  <c r="K80" i="2"/>
  <c r="L80" i="2"/>
  <c r="M80" i="2"/>
  <c r="J81" i="2"/>
  <c r="K81" i="2"/>
  <c r="L81" i="2"/>
  <c r="M81" i="2"/>
  <c r="J82" i="2"/>
  <c r="K82" i="2"/>
  <c r="L82" i="2"/>
  <c r="M82" i="2"/>
  <c r="J83" i="2"/>
  <c r="K83" i="2"/>
  <c r="L83" i="2"/>
  <c r="M83" i="2"/>
  <c r="J84" i="2"/>
  <c r="K84" i="2"/>
  <c r="L84" i="2"/>
  <c r="M84" i="2"/>
  <c r="J85" i="2"/>
  <c r="K85" i="2"/>
  <c r="L85" i="2"/>
  <c r="M85" i="2"/>
  <c r="J86" i="2"/>
  <c r="K86" i="2"/>
  <c r="L86" i="2"/>
  <c r="M86" i="2"/>
  <c r="J87" i="2"/>
  <c r="K87" i="2"/>
  <c r="L87" i="2"/>
  <c r="M87" i="2"/>
  <c r="J88" i="2"/>
  <c r="K88" i="2"/>
  <c r="L88" i="2"/>
  <c r="M88" i="2"/>
  <c r="J89" i="2"/>
  <c r="K89" i="2"/>
  <c r="L89" i="2"/>
  <c r="M89" i="2"/>
  <c r="J90" i="2"/>
  <c r="K90" i="2"/>
  <c r="L90" i="2"/>
  <c r="M90" i="2"/>
  <c r="J91" i="2"/>
  <c r="K91" i="2"/>
  <c r="L91" i="2"/>
  <c r="M91" i="2"/>
  <c r="J92" i="2"/>
  <c r="K92" i="2"/>
  <c r="L92" i="2"/>
  <c r="M92" i="2"/>
  <c r="J93" i="2"/>
  <c r="K93" i="2"/>
  <c r="L93" i="2"/>
  <c r="M93" i="2"/>
  <c r="J94" i="2"/>
  <c r="K94" i="2"/>
  <c r="L94" i="2"/>
  <c r="M94" i="2"/>
  <c r="J95" i="2"/>
  <c r="K95" i="2"/>
  <c r="L95" i="2"/>
  <c r="M95" i="2"/>
  <c r="J96" i="2"/>
  <c r="K96" i="2"/>
  <c r="L96" i="2"/>
  <c r="M96" i="2"/>
  <c r="J97" i="2"/>
  <c r="K97" i="2"/>
  <c r="L97" i="2"/>
  <c r="M97" i="2"/>
  <c r="J98" i="2"/>
  <c r="K98" i="2"/>
  <c r="L98" i="2"/>
  <c r="M98" i="2"/>
  <c r="J99" i="2"/>
  <c r="K99" i="2"/>
  <c r="L99" i="2"/>
  <c r="M99" i="2"/>
  <c r="J100" i="2"/>
  <c r="K100" i="2"/>
  <c r="L100" i="2"/>
  <c r="M100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6" i="2"/>
  <c r="K116" i="2"/>
  <c r="L116" i="2"/>
  <c r="M116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L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3" i="2"/>
  <c r="K133" i="2"/>
  <c r="L133" i="2"/>
  <c r="M133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8" i="2"/>
  <c r="K138" i="2"/>
  <c r="L138" i="2"/>
  <c r="M138" i="2"/>
  <c r="J139" i="2"/>
  <c r="K139" i="2"/>
  <c r="L139" i="2"/>
  <c r="M139" i="2"/>
  <c r="J140" i="2"/>
  <c r="K140" i="2"/>
  <c r="L140" i="2"/>
  <c r="M140" i="2"/>
  <c r="J141" i="2"/>
  <c r="K141" i="2"/>
  <c r="L141" i="2"/>
  <c r="M141" i="2"/>
  <c r="J142" i="2"/>
  <c r="K142" i="2"/>
  <c r="L142" i="2"/>
  <c r="M142" i="2"/>
  <c r="J143" i="2"/>
  <c r="K143" i="2"/>
  <c r="L143" i="2"/>
  <c r="M143" i="2"/>
  <c r="J144" i="2"/>
  <c r="K144" i="2"/>
  <c r="L144" i="2"/>
  <c r="M144" i="2"/>
  <c r="J145" i="2"/>
  <c r="K145" i="2"/>
  <c r="L145" i="2"/>
  <c r="M145" i="2"/>
  <c r="J146" i="2"/>
  <c r="K146" i="2"/>
  <c r="L146" i="2"/>
  <c r="M146" i="2"/>
  <c r="J147" i="2"/>
  <c r="K147" i="2"/>
  <c r="L147" i="2"/>
  <c r="M147" i="2"/>
  <c r="J148" i="2"/>
  <c r="K148" i="2"/>
  <c r="L148" i="2"/>
  <c r="M148" i="2"/>
  <c r="J149" i="2"/>
  <c r="K149" i="2"/>
  <c r="L149" i="2"/>
  <c r="M149" i="2"/>
  <c r="J150" i="2"/>
  <c r="K150" i="2"/>
  <c r="L150" i="2"/>
  <c r="M150" i="2"/>
  <c r="J151" i="2"/>
  <c r="K151" i="2"/>
  <c r="L151" i="2"/>
  <c r="M151" i="2"/>
  <c r="J152" i="2"/>
  <c r="K152" i="2"/>
  <c r="L152" i="2"/>
  <c r="M152" i="2"/>
  <c r="J153" i="2"/>
  <c r="K153" i="2"/>
  <c r="L153" i="2"/>
  <c r="M153" i="2"/>
  <c r="J154" i="2"/>
  <c r="K154" i="2"/>
  <c r="L154" i="2"/>
  <c r="M154" i="2"/>
  <c r="J155" i="2"/>
  <c r="K155" i="2"/>
  <c r="L155" i="2"/>
  <c r="M155" i="2"/>
  <c r="J156" i="2"/>
  <c r="K156" i="2"/>
  <c r="L156" i="2"/>
  <c r="M156" i="2"/>
  <c r="J157" i="2"/>
  <c r="K157" i="2"/>
  <c r="L157" i="2"/>
  <c r="M157" i="2"/>
  <c r="J158" i="2"/>
  <c r="K158" i="2"/>
  <c r="L158" i="2"/>
  <c r="M158" i="2"/>
  <c r="J159" i="2"/>
  <c r="K159" i="2"/>
  <c r="L159" i="2"/>
  <c r="M159" i="2"/>
  <c r="J160" i="2"/>
  <c r="K160" i="2"/>
  <c r="L160" i="2"/>
  <c r="M160" i="2"/>
  <c r="J161" i="2"/>
  <c r="K161" i="2"/>
  <c r="L161" i="2"/>
  <c r="M161" i="2"/>
  <c r="J162" i="2"/>
  <c r="K162" i="2"/>
  <c r="L162" i="2"/>
  <c r="M162" i="2"/>
  <c r="J163" i="2"/>
  <c r="K163" i="2"/>
  <c r="L163" i="2"/>
  <c r="M163" i="2"/>
  <c r="J164" i="2"/>
  <c r="K164" i="2"/>
  <c r="L164" i="2"/>
  <c r="M164" i="2"/>
  <c r="J165" i="2"/>
  <c r="K165" i="2"/>
  <c r="L165" i="2"/>
  <c r="M165" i="2"/>
  <c r="J166" i="2"/>
  <c r="K166" i="2"/>
  <c r="L166" i="2"/>
  <c r="M166" i="2"/>
  <c r="J167" i="2"/>
  <c r="K167" i="2"/>
  <c r="L167" i="2"/>
  <c r="M167" i="2"/>
  <c r="J168" i="2"/>
  <c r="K168" i="2"/>
  <c r="L168" i="2"/>
  <c r="M168" i="2"/>
  <c r="J169" i="2"/>
  <c r="K169" i="2"/>
  <c r="L169" i="2"/>
  <c r="M169" i="2"/>
  <c r="J170" i="2"/>
  <c r="K170" i="2"/>
  <c r="L170" i="2"/>
  <c r="M170" i="2"/>
  <c r="J171" i="2"/>
  <c r="K171" i="2"/>
  <c r="L171" i="2"/>
  <c r="M171" i="2"/>
  <c r="J172" i="2"/>
  <c r="K172" i="2"/>
  <c r="L172" i="2"/>
  <c r="M172" i="2"/>
  <c r="J173" i="2"/>
  <c r="K173" i="2"/>
  <c r="L173" i="2"/>
  <c r="M173" i="2"/>
  <c r="J174" i="2"/>
  <c r="K174" i="2"/>
  <c r="L174" i="2"/>
  <c r="M174" i="2"/>
  <c r="J175" i="2"/>
  <c r="K175" i="2"/>
  <c r="L175" i="2"/>
  <c r="M175" i="2"/>
  <c r="J176" i="2"/>
  <c r="K176" i="2"/>
  <c r="L176" i="2"/>
  <c r="M176" i="2"/>
  <c r="J177" i="2"/>
  <c r="K177" i="2"/>
  <c r="L177" i="2"/>
  <c r="M177" i="2"/>
  <c r="J178" i="2"/>
  <c r="K178" i="2"/>
  <c r="L178" i="2"/>
  <c r="M178" i="2"/>
  <c r="J179" i="2"/>
  <c r="K179" i="2"/>
  <c r="L179" i="2"/>
  <c r="M179" i="2"/>
  <c r="J180" i="2"/>
  <c r="K180" i="2"/>
  <c r="L180" i="2"/>
  <c r="M180" i="2"/>
  <c r="J181" i="2"/>
  <c r="K181" i="2"/>
  <c r="L181" i="2"/>
  <c r="M181" i="2"/>
  <c r="J182" i="2"/>
  <c r="K182" i="2"/>
  <c r="L182" i="2"/>
  <c r="M182" i="2"/>
  <c r="J183" i="2"/>
  <c r="K183" i="2"/>
  <c r="L183" i="2"/>
  <c r="M183" i="2"/>
  <c r="J184" i="2"/>
  <c r="K184" i="2"/>
  <c r="L184" i="2"/>
  <c r="M184" i="2"/>
  <c r="J185" i="2"/>
  <c r="K185" i="2"/>
  <c r="L185" i="2"/>
  <c r="M185" i="2"/>
  <c r="J186" i="2"/>
  <c r="K186" i="2"/>
  <c r="L186" i="2"/>
  <c r="M186" i="2"/>
  <c r="J187" i="2"/>
  <c r="K187" i="2"/>
  <c r="L187" i="2"/>
  <c r="M187" i="2"/>
  <c r="J188" i="2"/>
  <c r="K188" i="2"/>
  <c r="L188" i="2"/>
  <c r="M188" i="2"/>
  <c r="J189" i="2"/>
  <c r="K189" i="2"/>
  <c r="L189" i="2"/>
  <c r="M189" i="2"/>
  <c r="J190" i="2"/>
  <c r="K190" i="2"/>
  <c r="L190" i="2"/>
  <c r="M190" i="2"/>
  <c r="J191" i="2"/>
  <c r="K191" i="2"/>
  <c r="L191" i="2"/>
  <c r="M191" i="2"/>
  <c r="J192" i="2"/>
  <c r="K192" i="2"/>
  <c r="L192" i="2"/>
  <c r="M192" i="2"/>
  <c r="J193" i="2"/>
  <c r="K193" i="2"/>
  <c r="L193" i="2"/>
  <c r="M193" i="2"/>
  <c r="J194" i="2"/>
  <c r="K194" i="2"/>
  <c r="L194" i="2"/>
  <c r="M194" i="2"/>
  <c r="J195" i="2"/>
  <c r="K195" i="2"/>
  <c r="L195" i="2"/>
  <c r="M195" i="2"/>
  <c r="J196" i="2"/>
  <c r="K196" i="2"/>
  <c r="L196" i="2"/>
  <c r="M196" i="2"/>
  <c r="J197" i="2"/>
  <c r="K197" i="2"/>
  <c r="L197" i="2"/>
  <c r="M197" i="2"/>
  <c r="J198" i="2"/>
  <c r="K198" i="2"/>
  <c r="L198" i="2"/>
  <c r="M198" i="2"/>
  <c r="J199" i="2"/>
  <c r="K199" i="2"/>
  <c r="L199" i="2"/>
  <c r="M199" i="2"/>
  <c r="J200" i="2"/>
  <c r="K200" i="2"/>
  <c r="L200" i="2"/>
  <c r="M200" i="2"/>
  <c r="J201" i="2"/>
  <c r="K201" i="2"/>
  <c r="L201" i="2"/>
  <c r="M201" i="2"/>
  <c r="M2" i="2"/>
  <c r="L2" i="2"/>
  <c r="K2" i="2"/>
  <c r="J2" i="2"/>
  <c r="P12" i="2"/>
  <c r="F201" i="2" s="1"/>
  <c r="P11" i="2"/>
  <c r="P10" i="2"/>
  <c r="P9" i="2"/>
  <c r="P8" i="2"/>
  <c r="P3" i="2"/>
  <c r="P2" i="2"/>
  <c r="J3" i="1"/>
  <c r="H194" i="2" l="1"/>
  <c r="H178" i="2"/>
  <c r="H162" i="2"/>
  <c r="H146" i="2"/>
  <c r="H130" i="2"/>
  <c r="H114" i="2"/>
  <c r="H18" i="2"/>
  <c r="G194" i="2"/>
  <c r="G178" i="2"/>
  <c r="G162" i="2"/>
  <c r="G146" i="2"/>
  <c r="G130" i="2"/>
  <c r="G114" i="2"/>
  <c r="G98" i="2"/>
  <c r="G82" i="2"/>
  <c r="G66" i="2"/>
  <c r="G50" i="2"/>
  <c r="G34" i="2"/>
  <c r="G18" i="2"/>
  <c r="I193" i="2"/>
  <c r="I177" i="2"/>
  <c r="I161" i="2"/>
  <c r="I145" i="2"/>
  <c r="I129" i="2"/>
  <c r="I113" i="2"/>
  <c r="I97" i="2"/>
  <c r="I81" i="2"/>
  <c r="I65" i="2"/>
  <c r="I49" i="2"/>
  <c r="I33" i="2"/>
  <c r="I17" i="2"/>
  <c r="H66" i="2"/>
  <c r="H174" i="2"/>
  <c r="H158" i="2"/>
  <c r="H142" i="2"/>
  <c r="H126" i="2"/>
  <c r="H110" i="2"/>
  <c r="H94" i="2"/>
  <c r="H78" i="2"/>
  <c r="H62" i="2"/>
  <c r="H46" i="2"/>
  <c r="H30" i="2"/>
  <c r="H14" i="2"/>
  <c r="G190" i="2"/>
  <c r="G174" i="2"/>
  <c r="G158" i="2"/>
  <c r="G142" i="2"/>
  <c r="G126" i="2"/>
  <c r="G110" i="2"/>
  <c r="G94" i="2"/>
  <c r="G78" i="2"/>
  <c r="G62" i="2"/>
  <c r="G46" i="2"/>
  <c r="G30" i="2"/>
  <c r="G14" i="2"/>
  <c r="I189" i="2"/>
  <c r="I173" i="2"/>
  <c r="I157" i="2"/>
  <c r="I141" i="2"/>
  <c r="I125" i="2"/>
  <c r="I109" i="2"/>
  <c r="I93" i="2"/>
  <c r="I77" i="2"/>
  <c r="I61" i="2"/>
  <c r="I45" i="2"/>
  <c r="I29" i="2"/>
  <c r="I13" i="2"/>
  <c r="H98" i="2"/>
  <c r="H170" i="2"/>
  <c r="H122" i="2"/>
  <c r="H74" i="2"/>
  <c r="H42" i="2"/>
  <c r="H10" i="2"/>
  <c r="H34" i="2"/>
  <c r="H190" i="2"/>
  <c r="H2" i="2"/>
  <c r="H186" i="2"/>
  <c r="H154" i="2"/>
  <c r="H138" i="2"/>
  <c r="H106" i="2"/>
  <c r="H90" i="2"/>
  <c r="H58" i="2"/>
  <c r="H26" i="2"/>
  <c r="G2" i="2"/>
  <c r="G186" i="2"/>
  <c r="G170" i="2"/>
  <c r="G154" i="2"/>
  <c r="G138" i="2"/>
  <c r="G122" i="2"/>
  <c r="G106" i="2"/>
  <c r="G90" i="2"/>
  <c r="G74" i="2"/>
  <c r="G58" i="2"/>
  <c r="G42" i="2"/>
  <c r="G26" i="2"/>
  <c r="G10" i="2"/>
  <c r="I185" i="2"/>
  <c r="I169" i="2"/>
  <c r="I121" i="2"/>
  <c r="I89" i="2"/>
  <c r="I73" i="2"/>
  <c r="I57" i="2"/>
  <c r="I41" i="2"/>
  <c r="I25" i="2"/>
  <c r="I9" i="2"/>
  <c r="H82" i="2"/>
  <c r="I153" i="2"/>
  <c r="H182" i="2"/>
  <c r="H166" i="2"/>
  <c r="H150" i="2"/>
  <c r="H134" i="2"/>
  <c r="H118" i="2"/>
  <c r="H102" i="2"/>
  <c r="H86" i="2"/>
  <c r="H70" i="2"/>
  <c r="H54" i="2"/>
  <c r="H38" i="2"/>
  <c r="H22" i="2"/>
  <c r="H6" i="2"/>
  <c r="H50" i="2"/>
  <c r="I105" i="2"/>
  <c r="G198" i="2"/>
  <c r="G166" i="2"/>
  <c r="G150" i="2"/>
  <c r="G118" i="2"/>
  <c r="G102" i="2"/>
  <c r="G86" i="2"/>
  <c r="G70" i="2"/>
  <c r="G54" i="2"/>
  <c r="G38" i="2"/>
  <c r="G22" i="2"/>
  <c r="G6" i="2"/>
  <c r="I201" i="2"/>
  <c r="I137" i="2"/>
  <c r="H198" i="2"/>
  <c r="G182" i="2"/>
  <c r="G134" i="2"/>
  <c r="I197" i="2"/>
  <c r="I181" i="2"/>
  <c r="I165" i="2"/>
  <c r="I149" i="2"/>
  <c r="I133" i="2"/>
  <c r="I117" i="2"/>
  <c r="I101" i="2"/>
  <c r="I85" i="2"/>
  <c r="I69" i="2"/>
  <c r="I53" i="2"/>
  <c r="I37" i="2"/>
  <c r="I21" i="2"/>
  <c r="I5" i="2"/>
  <c r="H201" i="2"/>
  <c r="H197" i="2"/>
  <c r="H193" i="2"/>
  <c r="H189" i="2"/>
  <c r="H185" i="2"/>
  <c r="H181" i="2"/>
  <c r="H177" i="2"/>
  <c r="H173" i="2"/>
  <c r="H169" i="2"/>
  <c r="H165" i="2"/>
  <c r="H161" i="2"/>
  <c r="H157" i="2"/>
  <c r="H153" i="2"/>
  <c r="H149" i="2"/>
  <c r="H145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G201" i="2"/>
  <c r="G197" i="2"/>
  <c r="G193" i="2"/>
  <c r="G189" i="2"/>
  <c r="G185" i="2"/>
  <c r="G181" i="2"/>
  <c r="G177" i="2"/>
  <c r="G173" i="2"/>
  <c r="G169" i="2"/>
  <c r="G165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I200" i="2"/>
  <c r="I196" i="2"/>
  <c r="I192" i="2"/>
  <c r="I188" i="2"/>
  <c r="I184" i="2"/>
  <c r="I180" i="2"/>
  <c r="I176" i="2"/>
  <c r="I172" i="2"/>
  <c r="I168" i="2"/>
  <c r="I164" i="2"/>
  <c r="I160" i="2"/>
  <c r="I156" i="2"/>
  <c r="I152" i="2"/>
  <c r="I148" i="2"/>
  <c r="I144" i="2"/>
  <c r="I140" i="2"/>
  <c r="I136" i="2"/>
  <c r="I132" i="2"/>
  <c r="I128" i="2"/>
  <c r="I124" i="2"/>
  <c r="I120" i="2"/>
  <c r="I116" i="2"/>
  <c r="I112" i="2"/>
  <c r="I108" i="2"/>
  <c r="I104" i="2"/>
  <c r="I100" i="2"/>
  <c r="I96" i="2"/>
  <c r="I92" i="2"/>
  <c r="I88" i="2"/>
  <c r="I84" i="2"/>
  <c r="I80" i="2"/>
  <c r="I76" i="2"/>
  <c r="I72" i="2"/>
  <c r="I68" i="2"/>
  <c r="I64" i="2"/>
  <c r="I60" i="2"/>
  <c r="I56" i="2"/>
  <c r="I52" i="2"/>
  <c r="I48" i="2"/>
  <c r="I44" i="2"/>
  <c r="I40" i="2"/>
  <c r="I36" i="2"/>
  <c r="I32" i="2"/>
  <c r="I28" i="2"/>
  <c r="I24" i="2"/>
  <c r="I20" i="2"/>
  <c r="I16" i="2"/>
  <c r="I12" i="2"/>
  <c r="I8" i="2"/>
  <c r="I4" i="2"/>
  <c r="H200" i="2"/>
  <c r="H196" i="2"/>
  <c r="H192" i="2"/>
  <c r="H188" i="2"/>
  <c r="H184" i="2"/>
  <c r="H180" i="2"/>
  <c r="H176" i="2"/>
  <c r="H172" i="2"/>
  <c r="H168" i="2"/>
  <c r="H164" i="2"/>
  <c r="H160" i="2"/>
  <c r="H156" i="2"/>
  <c r="H152" i="2"/>
  <c r="H148" i="2"/>
  <c r="H144" i="2"/>
  <c r="H140" i="2"/>
  <c r="H136" i="2"/>
  <c r="H132" i="2"/>
  <c r="H128" i="2"/>
  <c r="H124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  <c r="G200" i="2"/>
  <c r="G196" i="2"/>
  <c r="G192" i="2"/>
  <c r="G188" i="2"/>
  <c r="G184" i="2"/>
  <c r="G180" i="2"/>
  <c r="G176" i="2"/>
  <c r="G172" i="2"/>
  <c r="G168" i="2"/>
  <c r="G164" i="2"/>
  <c r="G160" i="2"/>
  <c r="G156" i="2"/>
  <c r="G152" i="2"/>
  <c r="G148" i="2"/>
  <c r="G144" i="2"/>
  <c r="G140" i="2"/>
  <c r="G136" i="2"/>
  <c r="G132" i="2"/>
  <c r="G128" i="2"/>
  <c r="G124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4" i="2"/>
  <c r="G20" i="2"/>
  <c r="G16" i="2"/>
  <c r="G12" i="2"/>
  <c r="G8" i="2"/>
  <c r="G4" i="2"/>
  <c r="I199" i="2"/>
  <c r="I195" i="2"/>
  <c r="I191" i="2"/>
  <c r="I187" i="2"/>
  <c r="I183" i="2"/>
  <c r="I179" i="2"/>
  <c r="I175" i="2"/>
  <c r="I171" i="2"/>
  <c r="I167" i="2"/>
  <c r="I163" i="2"/>
  <c r="I159" i="2"/>
  <c r="I155" i="2"/>
  <c r="I151" i="2"/>
  <c r="I147" i="2"/>
  <c r="I143" i="2"/>
  <c r="I139" i="2"/>
  <c r="I135" i="2"/>
  <c r="I131" i="2"/>
  <c r="I127" i="2"/>
  <c r="I123" i="2"/>
  <c r="I119" i="2"/>
  <c r="I115" i="2"/>
  <c r="I111" i="2"/>
  <c r="I107" i="2"/>
  <c r="I103" i="2"/>
  <c r="I99" i="2"/>
  <c r="I95" i="2"/>
  <c r="I91" i="2"/>
  <c r="I87" i="2"/>
  <c r="I83" i="2"/>
  <c r="I79" i="2"/>
  <c r="I75" i="2"/>
  <c r="I71" i="2"/>
  <c r="I67" i="2"/>
  <c r="I63" i="2"/>
  <c r="I59" i="2"/>
  <c r="I55" i="2"/>
  <c r="I51" i="2"/>
  <c r="I47" i="2"/>
  <c r="I43" i="2"/>
  <c r="I39" i="2"/>
  <c r="I35" i="2"/>
  <c r="I31" i="2"/>
  <c r="I27" i="2"/>
  <c r="I23" i="2"/>
  <c r="I19" i="2"/>
  <c r="I15" i="2"/>
  <c r="I11" i="2"/>
  <c r="I7" i="2"/>
  <c r="I3" i="2"/>
  <c r="H199" i="2"/>
  <c r="H195" i="2"/>
  <c r="H191" i="2"/>
  <c r="H187" i="2"/>
  <c r="H183" i="2"/>
  <c r="H179" i="2"/>
  <c r="H175" i="2"/>
  <c r="H171" i="2"/>
  <c r="H167" i="2"/>
  <c r="H163" i="2"/>
  <c r="H159" i="2"/>
  <c r="H155" i="2"/>
  <c r="H151" i="2"/>
  <c r="H147" i="2"/>
  <c r="H143" i="2"/>
  <c r="H139" i="2"/>
  <c r="H135" i="2"/>
  <c r="H131" i="2"/>
  <c r="H127" i="2"/>
  <c r="H123" i="2"/>
  <c r="H119" i="2"/>
  <c r="H115" i="2"/>
  <c r="H111" i="2"/>
  <c r="H107" i="2"/>
  <c r="H103" i="2"/>
  <c r="H99" i="2"/>
  <c r="H95" i="2"/>
  <c r="H91" i="2"/>
  <c r="H87" i="2"/>
  <c r="H83" i="2"/>
  <c r="H79" i="2"/>
  <c r="H75" i="2"/>
  <c r="H71" i="2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H3" i="2"/>
  <c r="G199" i="2"/>
  <c r="G195" i="2"/>
  <c r="G191" i="2"/>
  <c r="G187" i="2"/>
  <c r="G183" i="2"/>
  <c r="G179" i="2"/>
  <c r="G175" i="2"/>
  <c r="G171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I2" i="2"/>
  <c r="I198" i="2"/>
  <c r="I194" i="2"/>
  <c r="I190" i="2"/>
  <c r="I186" i="2"/>
  <c r="I182" i="2"/>
  <c r="I178" i="2"/>
  <c r="I174" i="2"/>
  <c r="I170" i="2"/>
  <c r="I166" i="2"/>
  <c r="I162" i="2"/>
  <c r="I158" i="2"/>
  <c r="I154" i="2"/>
  <c r="I150" i="2"/>
  <c r="I146" i="2"/>
  <c r="I142" i="2"/>
  <c r="I138" i="2"/>
  <c r="I134" i="2"/>
  <c r="I130" i="2"/>
  <c r="I126" i="2"/>
  <c r="I122" i="2"/>
  <c r="I118" i="2"/>
  <c r="I114" i="2"/>
  <c r="I110" i="2"/>
  <c r="I106" i="2"/>
  <c r="I102" i="2"/>
  <c r="I98" i="2"/>
  <c r="I94" i="2"/>
  <c r="I90" i="2"/>
  <c r="I86" i="2"/>
  <c r="I82" i="2"/>
  <c r="I78" i="2"/>
  <c r="I74" i="2"/>
  <c r="I70" i="2"/>
  <c r="I66" i="2"/>
  <c r="I62" i="2"/>
  <c r="I58" i="2"/>
  <c r="I54" i="2"/>
  <c r="I50" i="2"/>
  <c r="I46" i="2"/>
  <c r="I42" i="2"/>
  <c r="I38" i="2"/>
  <c r="I34" i="2"/>
  <c r="I30" i="2"/>
  <c r="I26" i="2"/>
  <c r="I22" i="2"/>
  <c r="I18" i="2"/>
  <c r="I14" i="2"/>
  <c r="I10" i="2"/>
  <c r="I6" i="2"/>
  <c r="F10" i="2"/>
  <c r="F22" i="2"/>
  <c r="F34" i="2"/>
  <c r="F46" i="2"/>
  <c r="F58" i="2"/>
  <c r="F70" i="2"/>
  <c r="F82" i="2"/>
  <c r="F94" i="2"/>
  <c r="F106" i="2"/>
  <c r="F118" i="2"/>
  <c r="F130" i="2"/>
  <c r="F142" i="2"/>
  <c r="F154" i="2"/>
  <c r="F166" i="2"/>
  <c r="F178" i="2"/>
  <c r="F190" i="2"/>
  <c r="F11" i="2"/>
  <c r="F23" i="2"/>
  <c r="F35" i="2"/>
  <c r="F47" i="2"/>
  <c r="F59" i="2"/>
  <c r="F71" i="2"/>
  <c r="F83" i="2"/>
  <c r="F95" i="2"/>
  <c r="F107" i="2"/>
  <c r="F119" i="2"/>
  <c r="F131" i="2"/>
  <c r="F143" i="2"/>
  <c r="F155" i="2"/>
  <c r="F167" i="2"/>
  <c r="F179" i="2"/>
  <c r="F191" i="2"/>
  <c r="F84" i="2"/>
  <c r="F13" i="2"/>
  <c r="F25" i="2"/>
  <c r="F37" i="2"/>
  <c r="F49" i="2"/>
  <c r="F61" i="2"/>
  <c r="F73" i="2"/>
  <c r="F85" i="2"/>
  <c r="F97" i="2"/>
  <c r="F109" i="2"/>
  <c r="F121" i="2"/>
  <c r="F133" i="2"/>
  <c r="F145" i="2"/>
  <c r="F157" i="2"/>
  <c r="F169" i="2"/>
  <c r="F181" i="2"/>
  <c r="F193" i="2"/>
  <c r="F36" i="2"/>
  <c r="F180" i="2"/>
  <c r="F38" i="2"/>
  <c r="F62" i="2"/>
  <c r="F98" i="2"/>
  <c r="F122" i="2"/>
  <c r="F134" i="2"/>
  <c r="F146" i="2"/>
  <c r="F158" i="2"/>
  <c r="F194" i="2"/>
  <c r="F3" i="2"/>
  <c r="F15" i="2"/>
  <c r="F27" i="2"/>
  <c r="F39" i="2"/>
  <c r="F51" i="2"/>
  <c r="F63" i="2"/>
  <c r="F75" i="2"/>
  <c r="F87" i="2"/>
  <c r="F99" i="2"/>
  <c r="F111" i="2"/>
  <c r="F123" i="2"/>
  <c r="F135" i="2"/>
  <c r="F147" i="2"/>
  <c r="F159" i="2"/>
  <c r="F171" i="2"/>
  <c r="F183" i="2"/>
  <c r="F195" i="2"/>
  <c r="F50" i="2"/>
  <c r="F74" i="2"/>
  <c r="F110" i="2"/>
  <c r="F182" i="2"/>
  <c r="F16" i="2"/>
  <c r="F28" i="2"/>
  <c r="F40" i="2"/>
  <c r="F64" i="2"/>
  <c r="F76" i="2"/>
  <c r="F88" i="2"/>
  <c r="F100" i="2"/>
  <c r="F112" i="2"/>
  <c r="F124" i="2"/>
  <c r="F136" i="2"/>
  <c r="F148" i="2"/>
  <c r="F160" i="2"/>
  <c r="F172" i="2"/>
  <c r="F184" i="2"/>
  <c r="F196" i="2"/>
  <c r="F60" i="2"/>
  <c r="F108" i="2"/>
  <c r="F144" i="2"/>
  <c r="F26" i="2"/>
  <c r="F86" i="2"/>
  <c r="F170" i="2"/>
  <c r="F4" i="2"/>
  <c r="F52" i="2"/>
  <c r="F5" i="2"/>
  <c r="F17" i="2"/>
  <c r="F29" i="2"/>
  <c r="F41" i="2"/>
  <c r="F53" i="2"/>
  <c r="F65" i="2"/>
  <c r="F77" i="2"/>
  <c r="F89" i="2"/>
  <c r="F101" i="2"/>
  <c r="F113" i="2"/>
  <c r="F125" i="2"/>
  <c r="F137" i="2"/>
  <c r="F149" i="2"/>
  <c r="F161" i="2"/>
  <c r="F173" i="2"/>
  <c r="F185" i="2"/>
  <c r="F197" i="2"/>
  <c r="F12" i="2"/>
  <c r="F96" i="2"/>
  <c r="F192" i="2"/>
  <c r="F6" i="2"/>
  <c r="F42" i="2"/>
  <c r="F66" i="2"/>
  <c r="F90" i="2"/>
  <c r="F114" i="2"/>
  <c r="F138" i="2"/>
  <c r="F150" i="2"/>
  <c r="F162" i="2"/>
  <c r="F174" i="2"/>
  <c r="F198" i="2"/>
  <c r="F72" i="2"/>
  <c r="F120" i="2"/>
  <c r="F168" i="2"/>
  <c r="F14" i="2"/>
  <c r="F18" i="2"/>
  <c r="F30" i="2"/>
  <c r="F54" i="2"/>
  <c r="F78" i="2"/>
  <c r="F102" i="2"/>
  <c r="F126" i="2"/>
  <c r="F186" i="2"/>
  <c r="F7" i="2"/>
  <c r="F19" i="2"/>
  <c r="F31" i="2"/>
  <c r="F43" i="2"/>
  <c r="F55" i="2"/>
  <c r="F67" i="2"/>
  <c r="F79" i="2"/>
  <c r="F91" i="2"/>
  <c r="F103" i="2"/>
  <c r="F115" i="2"/>
  <c r="F127" i="2"/>
  <c r="F139" i="2"/>
  <c r="F151" i="2"/>
  <c r="F163" i="2"/>
  <c r="F175" i="2"/>
  <c r="F187" i="2"/>
  <c r="F199" i="2"/>
  <c r="F24" i="2"/>
  <c r="F132" i="2"/>
  <c r="F20" i="2"/>
  <c r="F32" i="2"/>
  <c r="F44" i="2"/>
  <c r="F56" i="2"/>
  <c r="F80" i="2"/>
  <c r="F92" i="2"/>
  <c r="F104" i="2"/>
  <c r="F116" i="2"/>
  <c r="F128" i="2"/>
  <c r="F140" i="2"/>
  <c r="F152" i="2"/>
  <c r="F164" i="2"/>
  <c r="F176" i="2"/>
  <c r="F188" i="2"/>
  <c r="F200" i="2"/>
  <c r="F48" i="2"/>
  <c r="F156" i="2"/>
  <c r="F8" i="2"/>
  <c r="F68" i="2"/>
  <c r="F9" i="2"/>
  <c r="F21" i="2"/>
  <c r="F33" i="2"/>
  <c r="F45" i="2"/>
  <c r="F57" i="2"/>
  <c r="F69" i="2"/>
  <c r="F81" i="2"/>
  <c r="F93" i="2"/>
  <c r="F105" i="2"/>
  <c r="F117" i="2"/>
  <c r="F129" i="2"/>
  <c r="F141" i="2"/>
  <c r="F153" i="2"/>
  <c r="F165" i="2"/>
  <c r="F177" i="2"/>
  <c r="F189" i="2"/>
  <c r="P4" i="2"/>
  <c r="F2" i="2"/>
  <c r="P6" i="2"/>
  <c r="P14" i="2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E202" i="1" l="1"/>
  <c r="G3" i="1" s="1"/>
  <c r="G4" i="1"/>
  <c r="G32" i="1"/>
  <c r="G165" i="1"/>
  <c r="G23" i="1"/>
  <c r="G95" i="1"/>
  <c r="G156" i="1"/>
  <c r="G25" i="1"/>
  <c r="F29" i="1"/>
  <c r="F13" i="1"/>
  <c r="F42" i="1"/>
  <c r="F55" i="1"/>
  <c r="F19" i="1"/>
  <c r="F32" i="1"/>
  <c r="F21" i="1"/>
  <c r="F69" i="1"/>
  <c r="F118" i="1"/>
  <c r="F130" i="1"/>
  <c r="F95" i="1"/>
  <c r="F107" i="1"/>
  <c r="G147" i="1"/>
  <c r="G183" i="1"/>
  <c r="G38" i="1"/>
  <c r="G146" i="1"/>
  <c r="F52" i="1"/>
  <c r="F85" i="1"/>
  <c r="F145" i="1"/>
  <c r="F171" i="1"/>
  <c r="F36" i="1"/>
  <c r="F62" i="1"/>
  <c r="F148" i="1"/>
  <c r="F181" i="1"/>
  <c r="F39" i="1"/>
  <c r="F72" i="1"/>
  <c r="F158" i="1"/>
  <c r="F184" i="1"/>
  <c r="F49" i="1"/>
  <c r="F75" i="1"/>
  <c r="F10" i="1" l="1"/>
  <c r="F132" i="1"/>
  <c r="G2" i="1"/>
  <c r="F122" i="1"/>
  <c r="G182" i="1"/>
  <c r="F112" i="1"/>
  <c r="F26" i="1"/>
  <c r="F194" i="1"/>
  <c r="G111" i="1"/>
  <c r="F83" i="1"/>
  <c r="F106" i="1"/>
  <c r="G134" i="1"/>
  <c r="G198" i="1"/>
  <c r="F17" i="1"/>
  <c r="G195" i="1"/>
  <c r="G158" i="1"/>
  <c r="G132" i="1"/>
  <c r="G190" i="1"/>
  <c r="G69" i="1"/>
  <c r="G115" i="1"/>
  <c r="F11" i="1"/>
  <c r="G93" i="1"/>
  <c r="G102" i="1"/>
  <c r="G148" i="1"/>
  <c r="F71" i="1"/>
  <c r="G62" i="1"/>
  <c r="G196" i="1"/>
  <c r="G122" i="1"/>
  <c r="G91" i="1"/>
  <c r="F192" i="1"/>
  <c r="F73" i="1"/>
  <c r="F182" i="1"/>
  <c r="F63" i="1"/>
  <c r="F172" i="1"/>
  <c r="F60" i="1"/>
  <c r="G40" i="1"/>
  <c r="F135" i="1"/>
  <c r="G39" i="1"/>
  <c r="F59" i="1"/>
  <c r="F58" i="1"/>
  <c r="G26" i="1"/>
  <c r="G126" i="1"/>
  <c r="G124" i="1"/>
  <c r="G87" i="1"/>
  <c r="G86" i="1"/>
  <c r="G108" i="1"/>
  <c r="G154" i="1"/>
  <c r="G45" i="1"/>
  <c r="G79" i="1"/>
  <c r="G114" i="1"/>
  <c r="F168" i="1"/>
  <c r="G120" i="1"/>
  <c r="F159" i="1"/>
  <c r="F37" i="1"/>
  <c r="F27" i="1"/>
  <c r="F109" i="1"/>
  <c r="F191" i="1"/>
  <c r="F47" i="1"/>
  <c r="G99" i="1"/>
  <c r="F188" i="1"/>
  <c r="G54" i="1"/>
  <c r="G52" i="1"/>
  <c r="G51" i="1"/>
  <c r="G14" i="1"/>
  <c r="G84" i="1"/>
  <c r="G82" i="1"/>
  <c r="G21" i="1"/>
  <c r="G67" i="1"/>
  <c r="F133" i="1"/>
  <c r="F5" i="1"/>
  <c r="F123" i="1"/>
  <c r="G184" i="1"/>
  <c r="F120" i="1"/>
  <c r="G150" i="1"/>
  <c r="F169" i="1"/>
  <c r="F76" i="1"/>
  <c r="F179" i="1"/>
  <c r="F35" i="1"/>
  <c r="G27" i="1"/>
  <c r="F176" i="1"/>
  <c r="F199" i="1"/>
  <c r="F186" i="1"/>
  <c r="F197" i="1"/>
  <c r="G193" i="1"/>
  <c r="G12" i="1"/>
  <c r="G58" i="1"/>
  <c r="G200" i="1"/>
  <c r="G43" i="1"/>
  <c r="F96" i="1"/>
  <c r="F100" i="1"/>
  <c r="G110" i="1"/>
  <c r="F97" i="1"/>
  <c r="G76" i="1"/>
  <c r="F87" i="1"/>
  <c r="G42" i="1"/>
  <c r="F136" i="1"/>
  <c r="F50" i="1"/>
  <c r="F167" i="1"/>
  <c r="F23" i="1"/>
  <c r="F165" i="1"/>
  <c r="F164" i="1"/>
  <c r="F187" i="1"/>
  <c r="F162" i="1"/>
  <c r="F173" i="1"/>
  <c r="G169" i="1"/>
  <c r="F6" i="1"/>
  <c r="G46" i="1"/>
  <c r="G176" i="1"/>
  <c r="G137" i="1"/>
  <c r="F43" i="1"/>
  <c r="G187" i="1"/>
  <c r="F99" i="1"/>
  <c r="G74" i="1"/>
  <c r="G75" i="1"/>
  <c r="F82" i="1"/>
  <c r="G162" i="1"/>
  <c r="G123" i="1"/>
  <c r="G178" i="1"/>
  <c r="F156" i="1"/>
  <c r="F195" i="1"/>
  <c r="F74" i="1"/>
  <c r="F64" i="1"/>
  <c r="F180" i="1"/>
  <c r="F196" i="1"/>
  <c r="F110" i="1"/>
  <c r="F155" i="1"/>
  <c r="G136" i="1"/>
  <c r="F141" i="1"/>
  <c r="F140" i="1"/>
  <c r="F163" i="1"/>
  <c r="F150" i="1"/>
  <c r="F161" i="1"/>
  <c r="G97" i="1"/>
  <c r="G167" i="1"/>
  <c r="G34" i="1"/>
  <c r="G104" i="1"/>
  <c r="G113" i="1"/>
  <c r="F160" i="1"/>
  <c r="F48" i="1"/>
  <c r="F157" i="1"/>
  <c r="F38" i="1"/>
  <c r="F147" i="1"/>
  <c r="F28" i="1"/>
  <c r="F170" i="1"/>
  <c r="F84" i="1"/>
  <c r="G138" i="1"/>
  <c r="F143" i="1"/>
  <c r="G100" i="1"/>
  <c r="F129" i="1"/>
  <c r="F116" i="1"/>
  <c r="F139" i="1"/>
  <c r="F138" i="1"/>
  <c r="F149" i="1"/>
  <c r="G73" i="1"/>
  <c r="G143" i="1"/>
  <c r="G10" i="1"/>
  <c r="G80" i="1"/>
  <c r="G101" i="1"/>
  <c r="F86" i="1"/>
  <c r="G57" i="1"/>
  <c r="F40" i="1"/>
  <c r="F146" i="1"/>
  <c r="F193" i="1"/>
  <c r="F183" i="1"/>
  <c r="F61" i="1"/>
  <c r="F24" i="1"/>
  <c r="F134" i="1"/>
  <c r="F9" i="1"/>
  <c r="F124" i="1"/>
  <c r="G186" i="1"/>
  <c r="F121" i="1"/>
  <c r="G174" i="1"/>
  <c r="F144" i="1"/>
  <c r="F51" i="1"/>
  <c r="G30" i="1"/>
  <c r="F131" i="1"/>
  <c r="G64" i="1"/>
  <c r="F117" i="1"/>
  <c r="F68" i="1"/>
  <c r="F91" i="1"/>
  <c r="F114" i="1"/>
  <c r="F125" i="1"/>
  <c r="G61" i="1"/>
  <c r="G131" i="1"/>
  <c r="G201" i="1"/>
  <c r="G68" i="1"/>
  <c r="G89" i="1"/>
  <c r="F108" i="1"/>
  <c r="G112" i="1"/>
  <c r="F98" i="1"/>
  <c r="G78" i="1"/>
  <c r="F88" i="1"/>
  <c r="G66" i="1"/>
  <c r="F111" i="1"/>
  <c r="F25" i="1"/>
  <c r="F7" i="1"/>
  <c r="F119" i="1"/>
  <c r="F154" i="1"/>
  <c r="F93" i="1"/>
  <c r="F44" i="1"/>
  <c r="F67" i="1"/>
  <c r="F90" i="1"/>
  <c r="F53" i="1"/>
  <c r="G49" i="1"/>
  <c r="G119" i="1"/>
  <c r="G189" i="1"/>
  <c r="G56" i="1"/>
  <c r="G65" i="1"/>
  <c r="G28" i="1"/>
  <c r="F94" i="1"/>
  <c r="F105" i="1"/>
  <c r="F152" i="1"/>
  <c r="G90" i="1"/>
  <c r="F175" i="1"/>
  <c r="F31" i="1"/>
  <c r="G160" i="1"/>
  <c r="F126" i="1"/>
  <c r="G15" i="1"/>
  <c r="F137" i="1"/>
  <c r="G50" i="1"/>
  <c r="G181" i="1"/>
  <c r="G37" i="1"/>
  <c r="G96" i="1"/>
  <c r="G107" i="1"/>
  <c r="G166" i="1"/>
  <c r="G22" i="1"/>
  <c r="G177" i="1"/>
  <c r="G33" i="1"/>
  <c r="G188" i="1"/>
  <c r="G44" i="1"/>
  <c r="G199" i="1"/>
  <c r="G55" i="1"/>
  <c r="G77" i="1"/>
  <c r="F70" i="1"/>
  <c r="F81" i="1"/>
  <c r="F128" i="1"/>
  <c r="G18" i="1"/>
  <c r="F151" i="1"/>
  <c r="G88" i="1"/>
  <c r="F102" i="1"/>
  <c r="F113" i="1"/>
  <c r="F20" i="1"/>
  <c r="G157" i="1"/>
  <c r="G13" i="1"/>
  <c r="G72" i="1"/>
  <c r="G83" i="1"/>
  <c r="G142" i="1"/>
  <c r="F16" i="1"/>
  <c r="G153" i="1"/>
  <c r="G9" i="1"/>
  <c r="G164" i="1"/>
  <c r="G20" i="1"/>
  <c r="G175" i="1"/>
  <c r="G31" i="1"/>
  <c r="G197" i="1"/>
  <c r="G53" i="1"/>
  <c r="F101" i="1"/>
  <c r="F8" i="1"/>
  <c r="G145" i="1"/>
  <c r="G60" i="1"/>
  <c r="G71" i="1"/>
  <c r="G130" i="1"/>
  <c r="F4" i="1"/>
  <c r="G141" i="1"/>
  <c r="F15" i="1"/>
  <c r="G152" i="1"/>
  <c r="G8" i="1"/>
  <c r="G163" i="1"/>
  <c r="G19" i="1"/>
  <c r="G185" i="1"/>
  <c r="G41" i="1"/>
  <c r="F190" i="1"/>
  <c r="F46" i="1"/>
  <c r="F201" i="1"/>
  <c r="F57" i="1"/>
  <c r="F104" i="1"/>
  <c r="F127" i="1"/>
  <c r="G16" i="1"/>
  <c r="F78" i="1"/>
  <c r="F89" i="1"/>
  <c r="G133" i="1"/>
  <c r="G192" i="1"/>
  <c r="G48" i="1"/>
  <c r="G59" i="1"/>
  <c r="G118" i="1"/>
  <c r="G129" i="1"/>
  <c r="F2" i="1"/>
  <c r="G140" i="1"/>
  <c r="F14" i="1"/>
  <c r="G151" i="1"/>
  <c r="G7" i="1"/>
  <c r="G173" i="1"/>
  <c r="G29" i="1"/>
  <c r="F178" i="1"/>
  <c r="F34" i="1"/>
  <c r="G171" i="1"/>
  <c r="F189" i="1"/>
  <c r="F45" i="1"/>
  <c r="F92" i="1"/>
  <c r="F115" i="1"/>
  <c r="F66" i="1"/>
  <c r="F77" i="1"/>
  <c r="G121" i="1"/>
  <c r="G180" i="1"/>
  <c r="G36" i="1"/>
  <c r="G191" i="1"/>
  <c r="G47" i="1"/>
  <c r="G106" i="1"/>
  <c r="G117" i="1"/>
  <c r="G128" i="1"/>
  <c r="F3" i="1"/>
  <c r="G139" i="1"/>
  <c r="G6" i="1"/>
  <c r="G161" i="1"/>
  <c r="G17" i="1"/>
  <c r="F166" i="1"/>
  <c r="F22" i="1"/>
  <c r="G135" i="1"/>
  <c r="F177" i="1"/>
  <c r="F33" i="1"/>
  <c r="G170" i="1"/>
  <c r="F80" i="1"/>
  <c r="F103" i="1"/>
  <c r="F198" i="1"/>
  <c r="F54" i="1"/>
  <c r="F65" i="1"/>
  <c r="G109" i="1"/>
  <c r="G168" i="1"/>
  <c r="G24" i="1"/>
  <c r="G179" i="1"/>
  <c r="G35" i="1"/>
  <c r="G94" i="1"/>
  <c r="G105" i="1"/>
  <c r="G116" i="1"/>
  <c r="G127" i="1"/>
  <c r="F12" i="1"/>
  <c r="G149" i="1"/>
  <c r="G5" i="1"/>
  <c r="G172" i="1"/>
  <c r="F142" i="1"/>
  <c r="G63" i="1"/>
  <c r="F153" i="1"/>
  <c r="G98" i="1"/>
  <c r="F200" i="1"/>
  <c r="F56" i="1"/>
  <c r="F79" i="1"/>
  <c r="F174" i="1"/>
  <c r="F30" i="1"/>
  <c r="G159" i="1"/>
  <c r="F185" i="1"/>
  <c r="F41" i="1"/>
  <c r="G194" i="1"/>
  <c r="G85" i="1"/>
  <c r="G144" i="1"/>
  <c r="F18" i="1"/>
  <c r="G155" i="1"/>
  <c r="G11" i="1"/>
  <c r="G70" i="1"/>
  <c r="G81" i="1"/>
  <c r="G92" i="1"/>
  <c r="G103" i="1"/>
  <c r="G125" i="1"/>
</calcChain>
</file>

<file path=xl/sharedStrings.xml><?xml version="1.0" encoding="utf-8"?>
<sst xmlns="http://schemas.openxmlformats.org/spreadsheetml/2006/main" count="156" uniqueCount="69">
  <si>
    <t>Prediction</t>
  </si>
  <si>
    <t>Actual</t>
  </si>
  <si>
    <t>y bar</t>
  </si>
  <si>
    <t>SSE</t>
  </si>
  <si>
    <t>SSE - y bar</t>
  </si>
  <si>
    <t>SSE - y hat</t>
  </si>
  <si>
    <t>p-value</t>
  </si>
  <si>
    <t>MedInc = 0</t>
  </si>
  <si>
    <t>HouseAge = 0</t>
  </si>
  <si>
    <t>AveRooms = 0</t>
  </si>
  <si>
    <t>AveBedrms = 0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</si>
  <si>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</si>
  <si>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</si>
  <si>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</si>
  <si>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</si>
  <si>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</si>
  <si>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</si>
  <si>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</si>
  <si>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</si>
  <si>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</si>
  <si>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</si>
  <si>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</si>
  <si>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</si>
  <si>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</si>
  <si>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</si>
  <si>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</si>
  <si>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</si>
  <si>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</si>
  <si>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</si>
  <si>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</si>
  <si>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</si>
  <si>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</si>
  <si>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</si>
  <si>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t-Test: Two-Sample Assuming Equal Variances</t>
  </si>
  <si>
    <t>Variable 1</t>
  </si>
  <si>
    <t>Variable 2</t>
  </si>
  <si>
    <t>Mean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</si>
  <si>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</si>
  <si>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</si>
  <si>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</si>
  <si>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</si>
  <si>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</si>
  <si>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</si>
  <si>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</si>
  <si>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</si>
  <si>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df between</t>
  </si>
  <si>
    <t>df within</t>
  </si>
  <si>
    <t>df total</t>
  </si>
  <si>
    <t>MedInc = 0 average</t>
  </si>
  <si>
    <t>HouseAge = 0 average</t>
  </si>
  <si>
    <t>AveRooms = 0 average</t>
  </si>
  <si>
    <t>AveBedrms = 0 average</t>
  </si>
  <si>
    <t>total average</t>
  </si>
  <si>
    <t>HouseAge = 0 SS Total</t>
  </si>
  <si>
    <t>AveRooms = 0 SS Total</t>
  </si>
  <si>
    <t>AveBedrms = 0 SS Total</t>
  </si>
  <si>
    <t>SS Total</t>
  </si>
  <si>
    <t>MedInc = 0 SS Total</t>
  </si>
  <si>
    <t>MedInc = 0 SS Within</t>
  </si>
  <si>
    <t>HouseAge = 0 SS Within</t>
  </si>
  <si>
    <t>AveRooms = 0 SS Within</t>
  </si>
  <si>
    <t>AveBedrms = 0 SS Within</t>
  </si>
  <si>
    <t>SS Within</t>
  </si>
  <si>
    <t>SS Between</t>
  </si>
  <si>
    <t>MS Between</t>
  </si>
  <si>
    <t>MS Within</t>
  </si>
  <si>
    <t>F Critical Value</t>
  </si>
  <si>
    <t>379.7 &gt; 0.05</t>
  </si>
  <si>
    <t>therefore we accept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</si>
</sst>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2"/>
  <sheetViews>
    <sheetView tabSelected="1" workbookViewId="0">
      <selection activeCell="S26" sqref="S26"/>
    </sheetView>
  </sheetViews>
  <sheetFormatPr defaultRowHeight="15" x14ac:dyDescent="0.25"/>
  <cols>
    <col min="2" max="2" width="12" customWidth="1"/>
    <col min="3" max="3" width="13.140625" customWidth="1"/>
    <col min="4" max="4" width="11.28515625" customWidth="1"/>
    <col min="5" max="5" width="12" customWidth="1"/>
    <col min="6" max="6" width="13" customWidth="1"/>
    <col min="7" max="7" width="13.85546875" customWidth="1"/>
  </cols>
  <sheetData>
    <row r="1" spans="1:10" x14ac:dyDescent="0.25">
      <c r="B1" s="2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25">
      <c r="A2" s="2">
        <v>521</v>
      </c>
      <c r="B2">
        <v>2.424103686943333</v>
      </c>
      <c r="C2">
        <v>3.3530000000000002</v>
      </c>
      <c r="D2">
        <f t="shared" ref="D2:D33" si="0">AVERAGE($C$2:$C$201)</f>
        <v>1.9572000999999992</v>
      </c>
      <c r="E2">
        <f>POWER((B2-C2),2)</f>
        <v>0.86284836041026991</v>
      </c>
      <c r="F2">
        <f t="shared" ref="F2:F33" si="1">$E$202-D2</f>
        <v>45.690180330350273</v>
      </c>
      <c r="G2">
        <f t="shared" ref="G2:G33" si="2">$E$202-B2</f>
        <v>45.223276743406942</v>
      </c>
    </row>
    <row r="3" spans="1:10" x14ac:dyDescent="0.25">
      <c r="A3" s="2">
        <v>737</v>
      </c>
      <c r="B3">
        <v>1.7841244677537129</v>
      </c>
      <c r="C3">
        <v>1.8160000000000001</v>
      </c>
      <c r="D3">
        <f t="shared" si="0"/>
        <v>1.9572000999999992</v>
      </c>
      <c r="E3">
        <f t="shared" ref="E3:E66" si="3">POWER((B3-C3),2)</f>
        <v>1.0160495559840914E-3</v>
      </c>
      <c r="F3">
        <f t="shared" si="1"/>
        <v>45.690180330350273</v>
      </c>
      <c r="G3">
        <f t="shared" si="2"/>
        <v>45.863255962596561</v>
      </c>
      <c r="I3" t="s">
        <v>6</v>
      </c>
      <c r="J3">
        <f>_xlfn.T.TEST(F2:F201,G2:G201,2,2)</f>
        <v>4.9404409857722016E-3</v>
      </c>
    </row>
    <row r="4" spans="1:10" x14ac:dyDescent="0.25">
      <c r="A4" s="2">
        <v>740</v>
      </c>
      <c r="B4">
        <v>2.1039688463875308</v>
      </c>
      <c r="C4">
        <v>1.84</v>
      </c>
      <c r="D4">
        <f t="shared" si="0"/>
        <v>1.9572000999999992</v>
      </c>
      <c r="E4">
        <f t="shared" si="3"/>
        <v>6.9679551863163783E-2</v>
      </c>
      <c r="F4">
        <f t="shared" si="1"/>
        <v>45.690180330350273</v>
      </c>
      <c r="G4">
        <f t="shared" si="2"/>
        <v>45.543411583962744</v>
      </c>
    </row>
    <row r="5" spans="1:10" x14ac:dyDescent="0.25">
      <c r="A5" s="2">
        <v>660</v>
      </c>
      <c r="B5">
        <v>1.91363691408059</v>
      </c>
      <c r="C5">
        <v>1.9470000000000001</v>
      </c>
      <c r="D5">
        <f t="shared" si="0"/>
        <v>1.9572000999999992</v>
      </c>
      <c r="E5">
        <f t="shared" si="3"/>
        <v>1.113095502065938E-3</v>
      </c>
      <c r="F5">
        <f t="shared" si="1"/>
        <v>45.690180330350273</v>
      </c>
      <c r="G5">
        <f t="shared" si="2"/>
        <v>45.733743516269683</v>
      </c>
    </row>
    <row r="6" spans="1:10" x14ac:dyDescent="0.25">
      <c r="A6" s="2">
        <v>411</v>
      </c>
      <c r="B6">
        <v>2.859023370557173</v>
      </c>
      <c r="C6">
        <v>3.2709999999999999</v>
      </c>
      <c r="D6">
        <f t="shared" si="0"/>
        <v>1.9572000999999992</v>
      </c>
      <c r="E6">
        <f t="shared" si="3"/>
        <v>0.16972474320707229</v>
      </c>
      <c r="F6">
        <f t="shared" si="1"/>
        <v>45.690180330350273</v>
      </c>
      <c r="G6">
        <f t="shared" si="2"/>
        <v>44.7883570597931</v>
      </c>
    </row>
    <row r="7" spans="1:10" x14ac:dyDescent="0.25">
      <c r="A7" s="2">
        <v>678</v>
      </c>
      <c r="B7">
        <v>2.132690321429191</v>
      </c>
      <c r="C7">
        <v>1.929</v>
      </c>
      <c r="D7">
        <f t="shared" si="0"/>
        <v>1.9572000999999992</v>
      </c>
      <c r="E7">
        <f t="shared" si="3"/>
        <v>4.1489747043927133E-2</v>
      </c>
      <c r="F7">
        <f t="shared" si="1"/>
        <v>45.690180330350273</v>
      </c>
      <c r="G7">
        <f t="shared" si="2"/>
        <v>45.514690108921087</v>
      </c>
    </row>
    <row r="8" spans="1:10" x14ac:dyDescent="0.25">
      <c r="A8" s="2">
        <v>626</v>
      </c>
      <c r="B8">
        <v>2.1883788971223952</v>
      </c>
      <c r="C8">
        <v>2.0550000000000002</v>
      </c>
      <c r="D8">
        <f t="shared" si="0"/>
        <v>1.9572000999999992</v>
      </c>
      <c r="E8">
        <f t="shared" si="3"/>
        <v>1.7789930197586439E-2</v>
      </c>
      <c r="F8">
        <f t="shared" si="1"/>
        <v>45.690180330350273</v>
      </c>
      <c r="G8">
        <f t="shared" si="2"/>
        <v>45.459001533227877</v>
      </c>
    </row>
    <row r="9" spans="1:10" x14ac:dyDescent="0.25">
      <c r="A9" s="2">
        <v>513</v>
      </c>
      <c r="B9">
        <v>3.8109865611817</v>
      </c>
      <c r="C9">
        <v>4.6609999999999996</v>
      </c>
      <c r="D9">
        <f t="shared" si="0"/>
        <v>1.9572000999999992</v>
      </c>
      <c r="E9">
        <f t="shared" si="3"/>
        <v>0.72252284617171114</v>
      </c>
      <c r="F9">
        <f t="shared" si="1"/>
        <v>45.690180330350273</v>
      </c>
      <c r="G9">
        <f t="shared" si="2"/>
        <v>43.836393869168575</v>
      </c>
    </row>
    <row r="10" spans="1:10" x14ac:dyDescent="0.25">
      <c r="A10" s="2">
        <v>859</v>
      </c>
      <c r="B10">
        <v>2.3093499415637821</v>
      </c>
      <c r="C10">
        <v>2.476</v>
      </c>
      <c r="D10">
        <f t="shared" si="0"/>
        <v>1.9572000999999992</v>
      </c>
      <c r="E10">
        <f t="shared" si="3"/>
        <v>2.7772241976794818E-2</v>
      </c>
      <c r="F10">
        <f t="shared" si="1"/>
        <v>45.690180330350273</v>
      </c>
      <c r="G10">
        <f t="shared" si="2"/>
        <v>45.338030488786494</v>
      </c>
    </row>
    <row r="11" spans="1:10" x14ac:dyDescent="0.25">
      <c r="A11" s="2">
        <v>136</v>
      </c>
      <c r="B11">
        <v>3.2221580843783859</v>
      </c>
      <c r="C11">
        <v>3.6890000000000001</v>
      </c>
      <c r="D11">
        <f t="shared" si="0"/>
        <v>1.9572000999999992</v>
      </c>
      <c r="E11">
        <f t="shared" si="3"/>
        <v>0.21794137418125831</v>
      </c>
      <c r="F11">
        <f t="shared" si="1"/>
        <v>45.690180330350273</v>
      </c>
      <c r="G11">
        <f t="shared" si="2"/>
        <v>44.425222345971889</v>
      </c>
    </row>
    <row r="12" spans="1:10" x14ac:dyDescent="0.25">
      <c r="A12" s="2">
        <v>811</v>
      </c>
      <c r="B12">
        <v>1.8752339781113221</v>
      </c>
      <c r="C12">
        <v>1.9319999999999999</v>
      </c>
      <c r="D12">
        <f t="shared" si="0"/>
        <v>1.9572000999999992</v>
      </c>
      <c r="E12">
        <f t="shared" si="3"/>
        <v>3.2223812410658533E-3</v>
      </c>
      <c r="F12">
        <f t="shared" si="1"/>
        <v>45.690180330350273</v>
      </c>
      <c r="G12">
        <f t="shared" si="2"/>
        <v>45.77214645223895</v>
      </c>
    </row>
    <row r="13" spans="1:10" x14ac:dyDescent="0.25">
      <c r="A13" s="2">
        <v>76</v>
      </c>
      <c r="B13">
        <v>1.5171575424184529</v>
      </c>
      <c r="C13">
        <v>1.0209999999999999</v>
      </c>
      <c r="D13">
        <f t="shared" si="0"/>
        <v>1.9572000999999992</v>
      </c>
      <c r="E13">
        <f t="shared" si="3"/>
        <v>0.246172306898719</v>
      </c>
      <c r="F13">
        <f t="shared" si="1"/>
        <v>45.690180330350273</v>
      </c>
      <c r="G13">
        <f t="shared" si="2"/>
        <v>46.130222887931822</v>
      </c>
    </row>
    <row r="14" spans="1:10" x14ac:dyDescent="0.25">
      <c r="A14" s="2">
        <v>636</v>
      </c>
      <c r="B14">
        <v>1.887663125831915</v>
      </c>
      <c r="C14">
        <v>1.375</v>
      </c>
      <c r="D14">
        <f t="shared" si="0"/>
        <v>1.9572000999999992</v>
      </c>
      <c r="E14">
        <f t="shared" si="3"/>
        <v>0.2628234805877499</v>
      </c>
      <c r="F14">
        <f t="shared" si="1"/>
        <v>45.690180330350273</v>
      </c>
      <c r="G14">
        <f t="shared" si="2"/>
        <v>45.759717304518361</v>
      </c>
    </row>
    <row r="15" spans="1:10" x14ac:dyDescent="0.25">
      <c r="A15" s="2">
        <v>973</v>
      </c>
      <c r="B15">
        <v>1.839703476485723</v>
      </c>
      <c r="C15">
        <v>2.33</v>
      </c>
      <c r="D15">
        <f t="shared" si="0"/>
        <v>1.9572000999999992</v>
      </c>
      <c r="E15">
        <f t="shared" si="3"/>
        <v>0.24039068097018609</v>
      </c>
      <c r="F15">
        <f t="shared" si="1"/>
        <v>45.690180330350273</v>
      </c>
      <c r="G15">
        <f t="shared" si="2"/>
        <v>45.807676953864551</v>
      </c>
    </row>
    <row r="16" spans="1:10" x14ac:dyDescent="0.25">
      <c r="A16" s="2">
        <v>938</v>
      </c>
      <c r="B16">
        <v>2.1178210310069709</v>
      </c>
      <c r="C16">
        <v>1.782</v>
      </c>
      <c r="D16">
        <f t="shared" si="0"/>
        <v>1.9572000999999992</v>
      </c>
      <c r="E16">
        <f t="shared" si="3"/>
        <v>0.11277576486658492</v>
      </c>
      <c r="F16">
        <f t="shared" si="1"/>
        <v>45.690180330350273</v>
      </c>
      <c r="G16">
        <f t="shared" si="2"/>
        <v>45.529559399343306</v>
      </c>
    </row>
    <row r="17" spans="1:7" x14ac:dyDescent="0.25">
      <c r="A17" s="2">
        <v>899</v>
      </c>
      <c r="B17">
        <v>2.457564848397455</v>
      </c>
      <c r="C17">
        <v>2.032</v>
      </c>
      <c r="D17">
        <f t="shared" si="0"/>
        <v>1.9572000999999992</v>
      </c>
      <c r="E17">
        <f t="shared" si="3"/>
        <v>0.18110544019154887</v>
      </c>
      <c r="F17">
        <f t="shared" si="1"/>
        <v>45.690180330350273</v>
      </c>
      <c r="G17">
        <f t="shared" si="2"/>
        <v>45.189815581952821</v>
      </c>
    </row>
    <row r="18" spans="1:7" x14ac:dyDescent="0.25">
      <c r="A18" s="2">
        <v>280</v>
      </c>
      <c r="B18">
        <v>2.9875197916357319</v>
      </c>
      <c r="C18">
        <v>3.1819999999999999</v>
      </c>
      <c r="D18">
        <f t="shared" si="0"/>
        <v>1.9572000999999992</v>
      </c>
      <c r="E18">
        <f t="shared" si="3"/>
        <v>3.7822551445409115E-2</v>
      </c>
      <c r="F18">
        <f t="shared" si="1"/>
        <v>45.690180330350273</v>
      </c>
      <c r="G18">
        <f t="shared" si="2"/>
        <v>44.659860638714541</v>
      </c>
    </row>
    <row r="19" spans="1:7" x14ac:dyDescent="0.25">
      <c r="A19" s="2">
        <v>883</v>
      </c>
      <c r="B19">
        <v>2.393463432708884</v>
      </c>
      <c r="C19">
        <v>2.54</v>
      </c>
      <c r="D19">
        <f t="shared" si="0"/>
        <v>1.9572000999999992</v>
      </c>
      <c r="E19">
        <f t="shared" si="3"/>
        <v>2.1472965553463792E-2</v>
      </c>
      <c r="F19">
        <f t="shared" si="1"/>
        <v>45.690180330350273</v>
      </c>
      <c r="G19">
        <f t="shared" si="2"/>
        <v>45.25391699764139</v>
      </c>
    </row>
    <row r="20" spans="1:7" x14ac:dyDescent="0.25">
      <c r="A20" s="2">
        <v>761</v>
      </c>
      <c r="B20">
        <v>1.675057157789529</v>
      </c>
      <c r="C20">
        <v>1.619</v>
      </c>
      <c r="D20">
        <f t="shared" si="0"/>
        <v>1.9572000999999992</v>
      </c>
      <c r="E20">
        <f t="shared" si="3"/>
        <v>3.1424049394401543E-3</v>
      </c>
      <c r="F20">
        <f t="shared" si="1"/>
        <v>45.690180330350273</v>
      </c>
      <c r="G20">
        <f t="shared" si="2"/>
        <v>45.972323272560743</v>
      </c>
    </row>
    <row r="21" spans="1:7" x14ac:dyDescent="0.25">
      <c r="A21" s="2">
        <v>319</v>
      </c>
      <c r="B21">
        <v>1.0424671231795419</v>
      </c>
      <c r="C21">
        <v>0.81399999999999995</v>
      </c>
      <c r="D21">
        <f t="shared" si="0"/>
        <v>1.9572000999999992</v>
      </c>
      <c r="E21">
        <f t="shared" si="3"/>
        <v>5.2197226373936013E-2</v>
      </c>
      <c r="F21">
        <f t="shared" si="1"/>
        <v>45.690180330350273</v>
      </c>
      <c r="G21">
        <f t="shared" si="2"/>
        <v>46.604913307170733</v>
      </c>
    </row>
    <row r="22" spans="1:7" x14ac:dyDescent="0.25">
      <c r="A22" s="2">
        <v>549</v>
      </c>
      <c r="B22">
        <v>1.974797844501395</v>
      </c>
      <c r="C22">
        <v>2.5419999999999998</v>
      </c>
      <c r="D22">
        <f t="shared" si="0"/>
        <v>1.9572000999999992</v>
      </c>
      <c r="E22">
        <f t="shared" si="3"/>
        <v>0.32171828520226353</v>
      </c>
      <c r="F22">
        <f t="shared" si="1"/>
        <v>45.690180330350273</v>
      </c>
      <c r="G22">
        <f t="shared" si="2"/>
        <v>45.672582585848879</v>
      </c>
    </row>
    <row r="23" spans="1:7" x14ac:dyDescent="0.25">
      <c r="A23" s="2">
        <v>174</v>
      </c>
      <c r="B23">
        <v>1.5744295647728781</v>
      </c>
      <c r="C23">
        <v>1.27</v>
      </c>
      <c r="D23">
        <f t="shared" si="0"/>
        <v>1.9572000999999992</v>
      </c>
      <c r="E23">
        <f t="shared" si="3"/>
        <v>9.2677359907803972E-2</v>
      </c>
      <c r="F23">
        <f t="shared" si="1"/>
        <v>45.690180330350273</v>
      </c>
      <c r="G23">
        <f t="shared" si="2"/>
        <v>46.072950865577397</v>
      </c>
    </row>
    <row r="24" spans="1:7" x14ac:dyDescent="0.25">
      <c r="A24" s="2">
        <v>371</v>
      </c>
      <c r="B24">
        <v>1.8435906447206369</v>
      </c>
      <c r="C24">
        <v>1.306</v>
      </c>
      <c r="D24">
        <f t="shared" si="0"/>
        <v>1.9572000999999992</v>
      </c>
      <c r="E24">
        <f t="shared" si="3"/>
        <v>0.28900370129115005</v>
      </c>
      <c r="F24">
        <f t="shared" si="1"/>
        <v>45.690180330350273</v>
      </c>
      <c r="G24">
        <f t="shared" si="2"/>
        <v>45.80378978562964</v>
      </c>
    </row>
    <row r="25" spans="1:7" x14ac:dyDescent="0.25">
      <c r="A25" s="2">
        <v>527</v>
      </c>
      <c r="B25">
        <v>1.934900254403054</v>
      </c>
      <c r="C25">
        <v>2.1019999999999999</v>
      </c>
      <c r="D25">
        <f t="shared" si="0"/>
        <v>1.9572000999999992</v>
      </c>
      <c r="E25">
        <f t="shared" si="3"/>
        <v>2.7922324978564023E-2</v>
      </c>
      <c r="F25">
        <f t="shared" si="1"/>
        <v>45.690180330350273</v>
      </c>
      <c r="G25">
        <f t="shared" si="2"/>
        <v>45.712480175947221</v>
      </c>
    </row>
    <row r="26" spans="1:7" x14ac:dyDescent="0.25">
      <c r="A26" s="2">
        <v>210</v>
      </c>
      <c r="B26">
        <v>2.0495210096504199</v>
      </c>
      <c r="C26">
        <v>1.095</v>
      </c>
      <c r="D26">
        <f t="shared" si="0"/>
        <v>1.9572000999999992</v>
      </c>
      <c r="E26">
        <f t="shared" si="3"/>
        <v>0.91111035786405714</v>
      </c>
      <c r="F26">
        <f t="shared" si="1"/>
        <v>45.690180330350273</v>
      </c>
      <c r="G26">
        <f t="shared" si="2"/>
        <v>45.597859420699855</v>
      </c>
    </row>
    <row r="27" spans="1:7" x14ac:dyDescent="0.25">
      <c r="A27" s="2">
        <v>235</v>
      </c>
      <c r="B27">
        <v>1.5585415271452741</v>
      </c>
      <c r="C27">
        <v>1.26</v>
      </c>
      <c r="D27">
        <f t="shared" si="0"/>
        <v>1.9572000999999992</v>
      </c>
      <c r="E27">
        <f t="shared" si="3"/>
        <v>8.9127043430232394E-2</v>
      </c>
      <c r="F27">
        <f t="shared" si="1"/>
        <v>45.690180330350273</v>
      </c>
      <c r="G27">
        <f t="shared" si="2"/>
        <v>46.088838903205001</v>
      </c>
    </row>
    <row r="28" spans="1:7" x14ac:dyDescent="0.25">
      <c r="A28" s="2">
        <v>101</v>
      </c>
      <c r="B28">
        <v>1.905645599710452</v>
      </c>
      <c r="C28">
        <v>2.734</v>
      </c>
      <c r="D28">
        <f t="shared" si="0"/>
        <v>1.9572000999999992</v>
      </c>
      <c r="E28">
        <f t="shared" si="3"/>
        <v>0.68617101247905665</v>
      </c>
      <c r="F28">
        <f t="shared" si="1"/>
        <v>45.690180330350273</v>
      </c>
      <c r="G28">
        <f t="shared" si="2"/>
        <v>45.741734830639821</v>
      </c>
    </row>
    <row r="29" spans="1:7" x14ac:dyDescent="0.25">
      <c r="A29" s="2">
        <v>986</v>
      </c>
      <c r="B29">
        <v>4.8108118048077406</v>
      </c>
      <c r="C29">
        <v>4</v>
      </c>
      <c r="D29">
        <f t="shared" si="0"/>
        <v>1.9572000999999992</v>
      </c>
      <c r="E29">
        <f t="shared" si="3"/>
        <v>0.65741578281558566</v>
      </c>
      <c r="F29">
        <f t="shared" si="1"/>
        <v>45.690180330350273</v>
      </c>
      <c r="G29">
        <f t="shared" si="2"/>
        <v>42.836568625542533</v>
      </c>
    </row>
    <row r="30" spans="1:7" x14ac:dyDescent="0.25">
      <c r="A30" s="2">
        <v>902</v>
      </c>
      <c r="B30">
        <v>2.3843562862516321</v>
      </c>
      <c r="C30">
        <v>2.2320000000000002</v>
      </c>
      <c r="D30">
        <f t="shared" si="0"/>
        <v>1.9572000999999992</v>
      </c>
      <c r="E30">
        <f t="shared" si="3"/>
        <v>2.3212437960389198E-2</v>
      </c>
      <c r="F30">
        <f t="shared" si="1"/>
        <v>45.690180330350273</v>
      </c>
      <c r="G30">
        <f t="shared" si="2"/>
        <v>45.263024144098644</v>
      </c>
    </row>
    <row r="31" spans="1:7" x14ac:dyDescent="0.25">
      <c r="A31" s="2">
        <v>947</v>
      </c>
      <c r="B31">
        <v>2.56104590589633</v>
      </c>
      <c r="C31">
        <v>2.1949999999999998</v>
      </c>
      <c r="D31">
        <f t="shared" si="0"/>
        <v>1.9572000999999992</v>
      </c>
      <c r="E31">
        <f t="shared" si="3"/>
        <v>0.13398960522346498</v>
      </c>
      <c r="F31">
        <f t="shared" si="1"/>
        <v>45.690180330350273</v>
      </c>
      <c r="G31">
        <f t="shared" si="2"/>
        <v>45.086334524453946</v>
      </c>
    </row>
    <row r="32" spans="1:7" x14ac:dyDescent="0.25">
      <c r="A32" s="2">
        <v>346</v>
      </c>
      <c r="B32">
        <v>1.6192759338371181</v>
      </c>
      <c r="C32">
        <v>0.89300000000000002</v>
      </c>
      <c r="D32">
        <f t="shared" si="0"/>
        <v>1.9572000999999992</v>
      </c>
      <c r="E32">
        <f t="shared" si="3"/>
        <v>0.52747673207097789</v>
      </c>
      <c r="F32">
        <f t="shared" si="1"/>
        <v>45.690180330350273</v>
      </c>
      <c r="G32">
        <f t="shared" si="2"/>
        <v>46.028104496513158</v>
      </c>
    </row>
    <row r="33" spans="1:7" x14ac:dyDescent="0.25">
      <c r="A33" s="2">
        <v>139</v>
      </c>
      <c r="B33">
        <v>3.0254162677750571</v>
      </c>
      <c r="C33">
        <v>3.6280000000000001</v>
      </c>
      <c r="D33">
        <f t="shared" si="0"/>
        <v>1.9572000999999992</v>
      </c>
      <c r="E33">
        <f t="shared" si="3"/>
        <v>0.3631071543421418</v>
      </c>
      <c r="F33">
        <f t="shared" si="1"/>
        <v>45.690180330350273</v>
      </c>
      <c r="G33">
        <f t="shared" si="2"/>
        <v>44.621964162575217</v>
      </c>
    </row>
    <row r="34" spans="1:7" x14ac:dyDescent="0.25">
      <c r="A34" s="2">
        <v>621</v>
      </c>
      <c r="B34">
        <v>2.1125582158522378</v>
      </c>
      <c r="C34">
        <v>1.833</v>
      </c>
      <c r="D34">
        <f t="shared" ref="D34:D65" si="4">AVERAGE($C$2:$C$201)</f>
        <v>1.9572000999999992</v>
      </c>
      <c r="E34">
        <f t="shared" si="3"/>
        <v>7.8152796050486403E-2</v>
      </c>
      <c r="F34">
        <f t="shared" ref="F34:F65" si="5">$E$202-D34</f>
        <v>45.690180330350273</v>
      </c>
      <c r="G34">
        <f t="shared" ref="G34:G65" si="6">$E$202-B34</f>
        <v>45.534822214498035</v>
      </c>
    </row>
    <row r="35" spans="1:7" x14ac:dyDescent="0.25">
      <c r="A35" s="2">
        <v>499</v>
      </c>
      <c r="B35">
        <v>1.4457667191585939</v>
      </c>
      <c r="C35">
        <v>1.508</v>
      </c>
      <c r="D35">
        <f t="shared" si="4"/>
        <v>1.9572000999999992</v>
      </c>
      <c r="E35">
        <f t="shared" si="3"/>
        <v>3.8729812442853252E-3</v>
      </c>
      <c r="F35">
        <f t="shared" si="5"/>
        <v>45.690180330350273</v>
      </c>
      <c r="G35">
        <f t="shared" si="6"/>
        <v>46.201613711191683</v>
      </c>
    </row>
    <row r="36" spans="1:7" x14ac:dyDescent="0.25">
      <c r="A36" s="2">
        <v>370</v>
      </c>
      <c r="B36">
        <v>1.9246074041407679</v>
      </c>
      <c r="C36">
        <v>1.3580000000000001</v>
      </c>
      <c r="D36">
        <f t="shared" si="4"/>
        <v>1.9572000999999992</v>
      </c>
      <c r="E36">
        <f t="shared" si="3"/>
        <v>0.3210439504271394</v>
      </c>
      <c r="F36">
        <f t="shared" si="5"/>
        <v>45.690180330350273</v>
      </c>
      <c r="G36">
        <f t="shared" si="6"/>
        <v>45.722773026209509</v>
      </c>
    </row>
    <row r="37" spans="1:7" x14ac:dyDescent="0.25">
      <c r="A37" s="2">
        <v>198</v>
      </c>
      <c r="B37">
        <v>1.768239198766117</v>
      </c>
      <c r="C37">
        <v>0.72</v>
      </c>
      <c r="D37">
        <f t="shared" si="4"/>
        <v>1.9572000999999992</v>
      </c>
      <c r="E37">
        <f t="shared" si="3"/>
        <v>1.098805417829831</v>
      </c>
      <c r="F37">
        <f t="shared" si="5"/>
        <v>45.690180330350273</v>
      </c>
      <c r="G37">
        <f t="shared" si="6"/>
        <v>45.879141231584157</v>
      </c>
    </row>
    <row r="38" spans="1:7" x14ac:dyDescent="0.25">
      <c r="A38" s="2">
        <v>687</v>
      </c>
      <c r="B38">
        <v>1.7809090137251089</v>
      </c>
      <c r="C38">
        <v>1.617</v>
      </c>
      <c r="D38">
        <f t="shared" si="4"/>
        <v>1.9572000999999992</v>
      </c>
      <c r="E38">
        <f t="shared" si="3"/>
        <v>2.6866164780337942E-2</v>
      </c>
      <c r="F38">
        <f t="shared" si="5"/>
        <v>45.690180330350273</v>
      </c>
      <c r="G38">
        <f t="shared" si="6"/>
        <v>45.866471416625167</v>
      </c>
    </row>
    <row r="39" spans="1:7" x14ac:dyDescent="0.25">
      <c r="A39" s="2">
        <v>584</v>
      </c>
      <c r="B39">
        <v>2.69009677015536</v>
      </c>
      <c r="C39">
        <v>2.3860000000000001</v>
      </c>
      <c r="D39">
        <f t="shared" si="4"/>
        <v>1.9572000999999992</v>
      </c>
      <c r="E39">
        <f t="shared" si="3"/>
        <v>9.2474845618921761E-2</v>
      </c>
      <c r="F39">
        <f t="shared" si="5"/>
        <v>45.690180330350273</v>
      </c>
      <c r="G39">
        <f t="shared" si="6"/>
        <v>44.957283660194918</v>
      </c>
    </row>
    <row r="40" spans="1:7" x14ac:dyDescent="0.25">
      <c r="A40" s="2">
        <v>901</v>
      </c>
      <c r="B40">
        <v>2.6163268794335428</v>
      </c>
      <c r="C40">
        <v>2.3639999999999999</v>
      </c>
      <c r="D40">
        <f t="shared" si="4"/>
        <v>1.9572000999999992</v>
      </c>
      <c r="E40">
        <f t="shared" si="3"/>
        <v>6.3668854084669713E-2</v>
      </c>
      <c r="F40">
        <f t="shared" si="5"/>
        <v>45.690180330350273</v>
      </c>
      <c r="G40">
        <f t="shared" si="6"/>
        <v>45.031053550916731</v>
      </c>
    </row>
    <row r="41" spans="1:7" x14ac:dyDescent="0.25">
      <c r="A41" s="2">
        <v>59</v>
      </c>
      <c r="B41">
        <v>1.419881139523159</v>
      </c>
      <c r="C41">
        <v>0.6</v>
      </c>
      <c r="D41">
        <f t="shared" si="4"/>
        <v>1.9572000999999992</v>
      </c>
      <c r="E41">
        <f t="shared" si="3"/>
        <v>0.67220508294579373</v>
      </c>
      <c r="F41">
        <f t="shared" si="5"/>
        <v>45.690180330350273</v>
      </c>
      <c r="G41">
        <f t="shared" si="6"/>
        <v>46.227499290827119</v>
      </c>
    </row>
    <row r="42" spans="1:7" x14ac:dyDescent="0.25">
      <c r="A42" s="2">
        <v>328</v>
      </c>
      <c r="B42">
        <v>1.608237260955711</v>
      </c>
      <c r="C42">
        <v>0.76400000000000001</v>
      </c>
      <c r="D42">
        <f t="shared" si="4"/>
        <v>1.9572000999999992</v>
      </c>
      <c r="E42">
        <f t="shared" si="3"/>
        <v>0.71273655278600123</v>
      </c>
      <c r="F42">
        <f t="shared" si="5"/>
        <v>45.690180330350273</v>
      </c>
      <c r="G42">
        <f t="shared" si="6"/>
        <v>46.039143169394563</v>
      </c>
    </row>
    <row r="43" spans="1:7" x14ac:dyDescent="0.25">
      <c r="A43" s="2">
        <v>96</v>
      </c>
      <c r="B43">
        <v>1.785934643948623</v>
      </c>
      <c r="C43">
        <v>1.8380000000000001</v>
      </c>
      <c r="D43">
        <f t="shared" si="4"/>
        <v>1.9572000999999992</v>
      </c>
      <c r="E43">
        <f t="shared" si="3"/>
        <v>2.7108013007566675E-3</v>
      </c>
      <c r="F43">
        <f t="shared" si="5"/>
        <v>45.690180330350273</v>
      </c>
      <c r="G43">
        <f t="shared" si="6"/>
        <v>45.861445786401653</v>
      </c>
    </row>
    <row r="44" spans="1:7" x14ac:dyDescent="0.25">
      <c r="A44" s="2">
        <v>312</v>
      </c>
      <c r="B44">
        <v>1.468599681654678</v>
      </c>
      <c r="C44">
        <v>0.89300000000000002</v>
      </c>
      <c r="D44">
        <f t="shared" si="4"/>
        <v>1.9572000999999992</v>
      </c>
      <c r="E44">
        <f t="shared" si="3"/>
        <v>0.33131499352096666</v>
      </c>
      <c r="F44">
        <f t="shared" si="5"/>
        <v>45.690180330350273</v>
      </c>
      <c r="G44">
        <f t="shared" si="6"/>
        <v>46.178780748695594</v>
      </c>
    </row>
    <row r="45" spans="1:7" x14ac:dyDescent="0.25">
      <c r="A45" s="2">
        <v>974</v>
      </c>
      <c r="B45">
        <v>1.6072993897732659</v>
      </c>
      <c r="C45">
        <v>2.3849999999999998</v>
      </c>
      <c r="D45">
        <f t="shared" si="4"/>
        <v>1.9572000999999992</v>
      </c>
      <c r="E45">
        <f t="shared" si="3"/>
        <v>0.60481823914703425</v>
      </c>
      <c r="F45">
        <f t="shared" si="5"/>
        <v>45.690180330350273</v>
      </c>
      <c r="G45">
        <f t="shared" si="6"/>
        <v>46.040081040577007</v>
      </c>
    </row>
    <row r="46" spans="1:7" x14ac:dyDescent="0.25">
      <c r="A46" s="2">
        <v>299</v>
      </c>
      <c r="B46">
        <v>1.5800986226001039</v>
      </c>
      <c r="C46">
        <v>0.98199999999999998</v>
      </c>
      <c r="D46">
        <f t="shared" si="4"/>
        <v>1.9572000999999992</v>
      </c>
      <c r="E46">
        <f t="shared" si="3"/>
        <v>0.35772196235614157</v>
      </c>
      <c r="F46">
        <f t="shared" si="5"/>
        <v>45.690180330350273</v>
      </c>
      <c r="G46">
        <f t="shared" si="6"/>
        <v>46.06728180775017</v>
      </c>
    </row>
    <row r="47" spans="1:7" x14ac:dyDescent="0.25">
      <c r="A47" s="2">
        <v>277</v>
      </c>
      <c r="B47">
        <v>1.7812720098923751</v>
      </c>
      <c r="C47">
        <v>1.9810000000000001</v>
      </c>
      <c r="D47">
        <f t="shared" si="4"/>
        <v>1.9572000999999992</v>
      </c>
      <c r="E47">
        <f t="shared" si="3"/>
        <v>3.9891270032431543E-2</v>
      </c>
      <c r="F47">
        <f t="shared" si="5"/>
        <v>45.690180330350273</v>
      </c>
      <c r="G47">
        <f t="shared" si="6"/>
        <v>45.866108420457898</v>
      </c>
    </row>
    <row r="48" spans="1:7" x14ac:dyDescent="0.25">
      <c r="A48" s="2">
        <v>924</v>
      </c>
      <c r="B48">
        <v>2.5493991087078318</v>
      </c>
      <c r="C48">
        <v>1.931</v>
      </c>
      <c r="D48">
        <f t="shared" si="4"/>
        <v>1.9572000999999992</v>
      </c>
      <c r="E48">
        <f t="shared" si="3"/>
        <v>0.38241745765064072</v>
      </c>
      <c r="F48">
        <f t="shared" si="5"/>
        <v>45.690180330350273</v>
      </c>
      <c r="G48">
        <f t="shared" si="6"/>
        <v>45.097981321642443</v>
      </c>
    </row>
    <row r="49" spans="1:7" x14ac:dyDescent="0.25">
      <c r="A49" s="2">
        <v>601</v>
      </c>
      <c r="B49">
        <v>1.942333168719325</v>
      </c>
      <c r="C49">
        <v>2.0990000000000002</v>
      </c>
      <c r="D49">
        <f t="shared" si="4"/>
        <v>1.9572000999999992</v>
      </c>
      <c r="E49">
        <f t="shared" si="3"/>
        <v>2.4544496023527537E-2</v>
      </c>
      <c r="F49">
        <f t="shared" si="5"/>
        <v>45.690180330350273</v>
      </c>
      <c r="G49">
        <f t="shared" si="6"/>
        <v>45.705047261630952</v>
      </c>
    </row>
    <row r="50" spans="1:7" x14ac:dyDescent="0.25">
      <c r="A50" s="2">
        <v>439</v>
      </c>
      <c r="B50">
        <v>1.7461716679480981</v>
      </c>
      <c r="C50">
        <v>1.2</v>
      </c>
      <c r="D50">
        <f t="shared" si="4"/>
        <v>1.9572000999999992</v>
      </c>
      <c r="E50">
        <f t="shared" si="3"/>
        <v>0.29830349086920754</v>
      </c>
      <c r="F50">
        <f t="shared" si="5"/>
        <v>45.690180330350273</v>
      </c>
      <c r="G50">
        <f t="shared" si="6"/>
        <v>45.901208762402177</v>
      </c>
    </row>
    <row r="51" spans="1:7" x14ac:dyDescent="0.25">
      <c r="A51" s="2">
        <v>837</v>
      </c>
      <c r="B51">
        <v>2.2842042591141971</v>
      </c>
      <c r="C51">
        <v>2.3530000000000002</v>
      </c>
      <c r="D51">
        <f t="shared" si="4"/>
        <v>1.9572000999999992</v>
      </c>
      <c r="E51">
        <f t="shared" si="3"/>
        <v>4.7328539640265595E-3</v>
      </c>
      <c r="F51">
        <f t="shared" si="5"/>
        <v>45.690180330350273</v>
      </c>
      <c r="G51">
        <f t="shared" si="6"/>
        <v>45.363176171236077</v>
      </c>
    </row>
    <row r="52" spans="1:7" x14ac:dyDescent="0.25">
      <c r="A52" s="2">
        <v>570</v>
      </c>
      <c r="B52">
        <v>3.419685782588028</v>
      </c>
      <c r="C52">
        <v>3.5070000000000001</v>
      </c>
      <c r="D52">
        <f t="shared" si="4"/>
        <v>1.9572000999999992</v>
      </c>
      <c r="E52">
        <f t="shared" si="3"/>
        <v>7.6237725622651312E-3</v>
      </c>
      <c r="F52">
        <f t="shared" si="5"/>
        <v>45.690180330350273</v>
      </c>
      <c r="G52">
        <f t="shared" si="6"/>
        <v>44.227694647762249</v>
      </c>
    </row>
    <row r="53" spans="1:7" x14ac:dyDescent="0.25">
      <c r="A53" s="2">
        <v>879</v>
      </c>
      <c r="B53">
        <v>2.0064312799068822</v>
      </c>
      <c r="C53">
        <v>2.161</v>
      </c>
      <c r="D53">
        <f t="shared" si="4"/>
        <v>1.9572000999999992</v>
      </c>
      <c r="E53">
        <f t="shared" si="3"/>
        <v>2.3891489231224611E-2</v>
      </c>
      <c r="F53">
        <f t="shared" si="5"/>
        <v>45.690180330350273</v>
      </c>
      <c r="G53">
        <f t="shared" si="6"/>
        <v>45.64094915044339</v>
      </c>
    </row>
    <row r="54" spans="1:7" x14ac:dyDescent="0.25">
      <c r="A54" s="2">
        <v>261</v>
      </c>
      <c r="B54">
        <v>1.8667983224726279</v>
      </c>
      <c r="C54">
        <v>1.216</v>
      </c>
      <c r="D54">
        <f t="shared" si="4"/>
        <v>1.9572000999999992</v>
      </c>
      <c r="E54">
        <f t="shared" si="3"/>
        <v>0.42353845653318661</v>
      </c>
      <c r="F54">
        <f t="shared" si="5"/>
        <v>45.690180330350273</v>
      </c>
      <c r="G54">
        <f t="shared" si="6"/>
        <v>45.780582107877649</v>
      </c>
    </row>
    <row r="55" spans="1:7" x14ac:dyDescent="0.25">
      <c r="A55" s="2">
        <v>578</v>
      </c>
      <c r="B55">
        <v>2.3586344882533621</v>
      </c>
      <c r="C55">
        <v>2.4860000000000002</v>
      </c>
      <c r="D55">
        <f t="shared" si="4"/>
        <v>1.9572000999999992</v>
      </c>
      <c r="E55">
        <f t="shared" si="3"/>
        <v>1.6221973582483014E-2</v>
      </c>
      <c r="F55">
        <f t="shared" si="5"/>
        <v>45.690180330350273</v>
      </c>
      <c r="G55">
        <f t="shared" si="6"/>
        <v>45.288745942096909</v>
      </c>
    </row>
    <row r="56" spans="1:7" x14ac:dyDescent="0.25">
      <c r="A56" s="2">
        <v>23</v>
      </c>
      <c r="B56">
        <v>1.4984234621534009</v>
      </c>
      <c r="C56">
        <v>0.997</v>
      </c>
      <c r="D56">
        <f t="shared" si="4"/>
        <v>1.9572000999999992</v>
      </c>
      <c r="E56">
        <f t="shared" si="3"/>
        <v>0.25142548839790313</v>
      </c>
      <c r="F56">
        <f t="shared" si="5"/>
        <v>45.690180330350273</v>
      </c>
      <c r="G56">
        <f t="shared" si="6"/>
        <v>46.14895696819687</v>
      </c>
    </row>
    <row r="57" spans="1:7" x14ac:dyDescent="0.25">
      <c r="A57" s="2">
        <v>30</v>
      </c>
      <c r="B57">
        <v>1.44979928258205</v>
      </c>
      <c r="C57">
        <v>1.2230000000000001</v>
      </c>
      <c r="D57">
        <f t="shared" si="4"/>
        <v>1.9572000999999992</v>
      </c>
      <c r="E57">
        <f t="shared" si="3"/>
        <v>5.1437914579732548E-2</v>
      </c>
      <c r="F57">
        <f t="shared" si="5"/>
        <v>45.690180330350273</v>
      </c>
      <c r="G57">
        <f t="shared" si="6"/>
        <v>46.197581147768226</v>
      </c>
    </row>
    <row r="58" spans="1:7" x14ac:dyDescent="0.25">
      <c r="A58" s="2">
        <v>617</v>
      </c>
      <c r="B58">
        <v>2.4507935262708869</v>
      </c>
      <c r="C58">
        <v>2.75</v>
      </c>
      <c r="D58">
        <f t="shared" si="4"/>
        <v>1.9572000999999992</v>
      </c>
      <c r="E58">
        <f t="shared" si="3"/>
        <v>8.9524513921410462E-2</v>
      </c>
      <c r="F58">
        <f t="shared" si="5"/>
        <v>45.690180330350273</v>
      </c>
      <c r="G58">
        <f t="shared" si="6"/>
        <v>45.196586904079389</v>
      </c>
    </row>
    <row r="59" spans="1:7" x14ac:dyDescent="0.25">
      <c r="A59" s="2">
        <v>10</v>
      </c>
      <c r="B59">
        <v>1.927714510017571</v>
      </c>
      <c r="C59">
        <v>2.8149999999999999</v>
      </c>
      <c r="D59">
        <f t="shared" si="4"/>
        <v>1.9572000999999992</v>
      </c>
      <c r="E59">
        <f t="shared" si="3"/>
        <v>0.78727554073335904</v>
      </c>
      <c r="F59">
        <f t="shared" si="5"/>
        <v>45.690180330350273</v>
      </c>
      <c r="G59">
        <f t="shared" si="6"/>
        <v>45.719665920332702</v>
      </c>
    </row>
    <row r="60" spans="1:7" x14ac:dyDescent="0.25">
      <c r="A60" s="2">
        <v>221</v>
      </c>
      <c r="B60">
        <v>1.8320566504946501</v>
      </c>
      <c r="C60">
        <v>1.51</v>
      </c>
      <c r="D60">
        <f t="shared" si="4"/>
        <v>1.9572000999999992</v>
      </c>
      <c r="E60">
        <f t="shared" si="3"/>
        <v>0.10372048612783318</v>
      </c>
      <c r="F60">
        <f t="shared" si="5"/>
        <v>45.690180330350273</v>
      </c>
      <c r="G60">
        <f t="shared" si="6"/>
        <v>45.815323779855625</v>
      </c>
    </row>
    <row r="61" spans="1:7" x14ac:dyDescent="0.25">
      <c r="A61" s="2">
        <v>820</v>
      </c>
      <c r="B61">
        <v>2.355591010425655</v>
      </c>
      <c r="C61">
        <v>1.776</v>
      </c>
      <c r="D61">
        <f t="shared" si="4"/>
        <v>1.9572000999999992</v>
      </c>
      <c r="E61">
        <f t="shared" si="3"/>
        <v>0.33592573936623171</v>
      </c>
      <c r="F61">
        <f t="shared" si="5"/>
        <v>45.690180330350273</v>
      </c>
      <c r="G61">
        <f t="shared" si="6"/>
        <v>45.291789419924619</v>
      </c>
    </row>
    <row r="62" spans="1:7" x14ac:dyDescent="0.25">
      <c r="A62" s="2">
        <v>296</v>
      </c>
      <c r="B62">
        <v>1.3811487608685979</v>
      </c>
      <c r="C62">
        <v>0.90600000000000003</v>
      </c>
      <c r="D62">
        <f t="shared" si="4"/>
        <v>1.9572000999999992</v>
      </c>
      <c r="E62">
        <f t="shared" si="3"/>
        <v>0.22576634495496406</v>
      </c>
      <c r="F62">
        <f t="shared" si="5"/>
        <v>45.690180330350273</v>
      </c>
      <c r="G62">
        <f t="shared" si="6"/>
        <v>46.266231669481677</v>
      </c>
    </row>
    <row r="63" spans="1:7" x14ac:dyDescent="0.25">
      <c r="A63" s="2">
        <v>54</v>
      </c>
      <c r="B63">
        <v>1.257676556121186</v>
      </c>
      <c r="C63">
        <v>0.875</v>
      </c>
      <c r="D63">
        <f t="shared" si="4"/>
        <v>1.9572000999999992</v>
      </c>
      <c r="E63">
        <f t="shared" si="3"/>
        <v>0.14644134660477123</v>
      </c>
      <c r="F63">
        <f t="shared" si="5"/>
        <v>45.690180330350273</v>
      </c>
      <c r="G63">
        <f t="shared" si="6"/>
        <v>46.389703874229092</v>
      </c>
    </row>
    <row r="64" spans="1:7" x14ac:dyDescent="0.25">
      <c r="A64" s="2">
        <v>542</v>
      </c>
      <c r="B64">
        <v>2.6758374166030738</v>
      </c>
      <c r="C64">
        <v>2.6539999999999999</v>
      </c>
      <c r="D64">
        <f t="shared" si="4"/>
        <v>1.9572000999999992</v>
      </c>
      <c r="E64">
        <f t="shared" si="3"/>
        <v>4.7687276389620859E-4</v>
      </c>
      <c r="F64">
        <f t="shared" si="5"/>
        <v>45.690180330350273</v>
      </c>
      <c r="G64">
        <f t="shared" si="6"/>
        <v>44.971543013747201</v>
      </c>
    </row>
    <row r="65" spans="1:7" x14ac:dyDescent="0.25">
      <c r="A65" s="2">
        <v>209</v>
      </c>
      <c r="B65">
        <v>1.1045061992163909</v>
      </c>
      <c r="C65">
        <v>1.133</v>
      </c>
      <c r="D65">
        <f t="shared" si="4"/>
        <v>1.9572000999999992</v>
      </c>
      <c r="E65">
        <f t="shared" si="3"/>
        <v>8.1189668309600142E-4</v>
      </c>
      <c r="F65">
        <f t="shared" si="5"/>
        <v>45.690180330350273</v>
      </c>
      <c r="G65">
        <f t="shared" si="6"/>
        <v>46.542874231133887</v>
      </c>
    </row>
    <row r="66" spans="1:7" x14ac:dyDescent="0.25">
      <c r="A66" s="2">
        <v>604</v>
      </c>
      <c r="B66">
        <v>1.9065504777815201</v>
      </c>
      <c r="C66">
        <v>1.9570000000000001</v>
      </c>
      <c r="D66">
        <f t="shared" ref="D66:D97" si="7">AVERAGE($C$2:$C$201)</f>
        <v>1.9572000999999992</v>
      </c>
      <c r="E66">
        <f t="shared" si="3"/>
        <v>2.5451542920729054E-3</v>
      </c>
      <c r="F66">
        <f t="shared" ref="F66:F97" si="8">$E$202-D66</f>
        <v>45.690180330350273</v>
      </c>
      <c r="G66">
        <f t="shared" ref="G66:G97" si="9">$E$202-B66</f>
        <v>45.740829952568753</v>
      </c>
    </row>
    <row r="67" spans="1:7" x14ac:dyDescent="0.25">
      <c r="A67" s="2">
        <v>692</v>
      </c>
      <c r="B67">
        <v>1.573050131820922</v>
      </c>
      <c r="C67">
        <v>1.599</v>
      </c>
      <c r="D67">
        <f t="shared" si="7"/>
        <v>1.9572000999999992</v>
      </c>
      <c r="E67">
        <f t="shared" ref="E67:E130" si="10">POWER((B67-C67),2)</f>
        <v>6.7339565851152301E-4</v>
      </c>
      <c r="F67">
        <f t="shared" si="8"/>
        <v>45.690180330350273</v>
      </c>
      <c r="G67">
        <f t="shared" si="9"/>
        <v>46.074330298529354</v>
      </c>
    </row>
    <row r="68" spans="1:7" x14ac:dyDescent="0.25">
      <c r="A68" s="2">
        <v>662</v>
      </c>
      <c r="B68">
        <v>1.5980035022132559</v>
      </c>
      <c r="C68">
        <v>2.2309999999999999</v>
      </c>
      <c r="D68">
        <f t="shared" si="7"/>
        <v>1.9572000999999992</v>
      </c>
      <c r="E68">
        <f t="shared" si="10"/>
        <v>0.40068456621028331</v>
      </c>
      <c r="F68">
        <f t="shared" si="8"/>
        <v>45.690180330350273</v>
      </c>
      <c r="G68">
        <f t="shared" si="9"/>
        <v>46.049376928137022</v>
      </c>
    </row>
    <row r="69" spans="1:7" x14ac:dyDescent="0.25">
      <c r="A69" s="2">
        <v>866</v>
      </c>
      <c r="B69">
        <v>2.5552438805802988</v>
      </c>
      <c r="C69">
        <v>2.3119999999999998</v>
      </c>
      <c r="D69">
        <f t="shared" si="7"/>
        <v>1.9572000999999992</v>
      </c>
      <c r="E69">
        <f t="shared" si="10"/>
        <v>5.9167585439762763E-2</v>
      </c>
      <c r="F69">
        <f t="shared" si="8"/>
        <v>45.690180330350273</v>
      </c>
      <c r="G69">
        <f t="shared" si="9"/>
        <v>45.092136549769975</v>
      </c>
    </row>
    <row r="70" spans="1:7" x14ac:dyDescent="0.25">
      <c r="A70" s="2">
        <v>70</v>
      </c>
      <c r="B70">
        <v>1.199652485547934</v>
      </c>
      <c r="C70">
        <v>0.82499999999999996</v>
      </c>
      <c r="D70">
        <f t="shared" si="7"/>
        <v>1.9572000999999992</v>
      </c>
      <c r="E70">
        <f t="shared" si="10"/>
        <v>0.14036448492724493</v>
      </c>
      <c r="F70">
        <f t="shared" si="8"/>
        <v>45.690180330350273</v>
      </c>
      <c r="G70">
        <f t="shared" si="9"/>
        <v>46.447727944802338</v>
      </c>
    </row>
    <row r="71" spans="1:7" x14ac:dyDescent="0.25">
      <c r="A71" s="2">
        <v>543</v>
      </c>
      <c r="B71">
        <v>1.6250137706847261</v>
      </c>
      <c r="C71">
        <v>2.19</v>
      </c>
      <c r="D71">
        <f t="shared" si="7"/>
        <v>1.9572000999999992</v>
      </c>
      <c r="E71">
        <f t="shared" si="10"/>
        <v>0.31920943931589124</v>
      </c>
      <c r="F71">
        <f t="shared" si="8"/>
        <v>45.690180330350273</v>
      </c>
      <c r="G71">
        <f t="shared" si="9"/>
        <v>46.022366659665551</v>
      </c>
    </row>
    <row r="72" spans="1:7" x14ac:dyDescent="0.25">
      <c r="A72" s="2">
        <v>107</v>
      </c>
      <c r="B72">
        <v>2.005987835391871</v>
      </c>
      <c r="C72">
        <v>2.5939999999999999</v>
      </c>
      <c r="D72">
        <f t="shared" si="7"/>
        <v>1.9572000999999992</v>
      </c>
      <c r="E72">
        <f t="shared" si="10"/>
        <v>0.34575830572713728</v>
      </c>
      <c r="F72">
        <f t="shared" si="8"/>
        <v>45.690180330350273</v>
      </c>
      <c r="G72">
        <f t="shared" si="9"/>
        <v>45.641392594958404</v>
      </c>
    </row>
    <row r="73" spans="1:7" x14ac:dyDescent="0.25">
      <c r="A73" s="2">
        <v>493</v>
      </c>
      <c r="B73">
        <v>3.710621457005407</v>
      </c>
      <c r="C73">
        <v>5.0000099999999996</v>
      </c>
      <c r="D73">
        <f t="shared" si="7"/>
        <v>1.9572000999999992</v>
      </c>
      <c r="E73">
        <f t="shared" si="10"/>
        <v>1.6625228148057183</v>
      </c>
      <c r="F73">
        <f t="shared" si="8"/>
        <v>45.690180330350273</v>
      </c>
      <c r="G73">
        <f t="shared" si="9"/>
        <v>43.936758973344865</v>
      </c>
    </row>
    <row r="74" spans="1:7" x14ac:dyDescent="0.25">
      <c r="A74" s="2">
        <v>590</v>
      </c>
      <c r="B74">
        <v>2.580527690155495</v>
      </c>
      <c r="C74">
        <v>2.5350000000000001</v>
      </c>
      <c r="D74">
        <f t="shared" si="7"/>
        <v>1.9572000999999992</v>
      </c>
      <c r="E74">
        <f t="shared" si="10"/>
        <v>2.0727705708947428E-3</v>
      </c>
      <c r="F74">
        <f t="shared" si="8"/>
        <v>45.690180330350273</v>
      </c>
      <c r="G74">
        <f t="shared" si="9"/>
        <v>45.066852740194783</v>
      </c>
    </row>
    <row r="75" spans="1:7" x14ac:dyDescent="0.25">
      <c r="A75" s="2">
        <v>741</v>
      </c>
      <c r="B75">
        <v>2.1243565459482481</v>
      </c>
      <c r="C75">
        <v>1.847</v>
      </c>
      <c r="D75">
        <f t="shared" si="7"/>
        <v>1.9572000999999992</v>
      </c>
      <c r="E75">
        <f t="shared" si="10"/>
        <v>7.692665358034266E-2</v>
      </c>
      <c r="F75">
        <f t="shared" si="8"/>
        <v>45.690180330350273</v>
      </c>
      <c r="G75">
        <f t="shared" si="9"/>
        <v>45.523023884402029</v>
      </c>
    </row>
    <row r="76" spans="1:7" x14ac:dyDescent="0.25">
      <c r="A76" s="2">
        <v>292</v>
      </c>
      <c r="B76">
        <v>1.9859134925945749</v>
      </c>
      <c r="C76">
        <v>1.76</v>
      </c>
      <c r="D76">
        <f t="shared" si="7"/>
        <v>1.9572000999999992</v>
      </c>
      <c r="E76">
        <f t="shared" si="10"/>
        <v>5.1036906136279064E-2</v>
      </c>
      <c r="F76">
        <f t="shared" si="8"/>
        <v>45.690180330350273</v>
      </c>
      <c r="G76">
        <f t="shared" si="9"/>
        <v>45.661466937755698</v>
      </c>
    </row>
    <row r="77" spans="1:7" x14ac:dyDescent="0.25">
      <c r="A77" s="2">
        <v>289</v>
      </c>
      <c r="B77">
        <v>2.3311398802026351</v>
      </c>
      <c r="C77">
        <v>1.44</v>
      </c>
      <c r="D77">
        <f t="shared" si="7"/>
        <v>1.9572000999999992</v>
      </c>
      <c r="E77">
        <f t="shared" si="10"/>
        <v>0.79413028608756686</v>
      </c>
      <c r="F77">
        <f t="shared" si="8"/>
        <v>45.690180330350273</v>
      </c>
      <c r="G77">
        <f t="shared" si="9"/>
        <v>45.31624055014764</v>
      </c>
    </row>
    <row r="78" spans="1:7" x14ac:dyDescent="0.25">
      <c r="A78" s="2">
        <v>652</v>
      </c>
      <c r="B78">
        <v>1.8546116736566409</v>
      </c>
      <c r="C78">
        <v>1.889</v>
      </c>
      <c r="D78">
        <f t="shared" si="7"/>
        <v>1.9572000999999992</v>
      </c>
      <c r="E78">
        <f t="shared" si="10"/>
        <v>1.1825569886973646E-3</v>
      </c>
      <c r="F78">
        <f t="shared" si="8"/>
        <v>45.690180330350273</v>
      </c>
      <c r="G78">
        <f t="shared" si="9"/>
        <v>45.792768756693633</v>
      </c>
    </row>
    <row r="79" spans="1:7" x14ac:dyDescent="0.25">
      <c r="A79" s="2">
        <v>39</v>
      </c>
      <c r="B79">
        <v>1.779586426069206</v>
      </c>
      <c r="C79">
        <v>1.76</v>
      </c>
      <c r="D79">
        <f t="shared" si="7"/>
        <v>1.9572000999999992</v>
      </c>
      <c r="E79">
        <f t="shared" si="10"/>
        <v>3.8362808616447319E-4</v>
      </c>
      <c r="F79">
        <f t="shared" si="8"/>
        <v>45.690180330350273</v>
      </c>
      <c r="G79">
        <f t="shared" si="9"/>
        <v>45.867794004281066</v>
      </c>
    </row>
    <row r="80" spans="1:7" x14ac:dyDescent="0.25">
      <c r="A80" s="2">
        <v>589</v>
      </c>
      <c r="B80">
        <v>2.034085356547616</v>
      </c>
      <c r="C80">
        <v>1.958</v>
      </c>
      <c r="D80">
        <f t="shared" si="7"/>
        <v>1.9572000999999992</v>
      </c>
      <c r="E80">
        <f t="shared" si="10"/>
        <v>5.7889814809778612E-3</v>
      </c>
      <c r="F80">
        <f t="shared" si="8"/>
        <v>45.690180330350273</v>
      </c>
      <c r="G80">
        <f t="shared" si="9"/>
        <v>45.613295073802661</v>
      </c>
    </row>
    <row r="81" spans="1:7" x14ac:dyDescent="0.25">
      <c r="A81" s="2">
        <v>307</v>
      </c>
      <c r="B81">
        <v>1.532565066015412</v>
      </c>
      <c r="C81">
        <v>0.96199999999999997</v>
      </c>
      <c r="D81">
        <f t="shared" si="7"/>
        <v>1.9572000999999992</v>
      </c>
      <c r="E81">
        <f t="shared" si="10"/>
        <v>0.32554449455717149</v>
      </c>
      <c r="F81">
        <f t="shared" si="8"/>
        <v>45.690180330350273</v>
      </c>
      <c r="G81">
        <f t="shared" si="9"/>
        <v>46.114815364334859</v>
      </c>
    </row>
    <row r="82" spans="1:7" x14ac:dyDescent="0.25">
      <c r="A82" s="2">
        <v>679</v>
      </c>
      <c r="B82">
        <v>2.2632975475436869</v>
      </c>
      <c r="C82">
        <v>2.052</v>
      </c>
      <c r="D82">
        <f t="shared" si="7"/>
        <v>1.9572000999999992</v>
      </c>
      <c r="E82">
        <f t="shared" si="10"/>
        <v>4.4646653597976628E-2</v>
      </c>
      <c r="F82">
        <f t="shared" si="8"/>
        <v>45.690180330350273</v>
      </c>
      <c r="G82">
        <f t="shared" si="9"/>
        <v>45.384082882806588</v>
      </c>
    </row>
    <row r="83" spans="1:7" x14ac:dyDescent="0.25">
      <c r="A83" s="2">
        <v>66</v>
      </c>
      <c r="B83">
        <v>0.96713481463316153</v>
      </c>
      <c r="C83">
        <v>0.84399999999999997</v>
      </c>
      <c r="D83">
        <f t="shared" si="7"/>
        <v>1.9572000999999992</v>
      </c>
      <c r="E83">
        <f t="shared" si="10"/>
        <v>1.5162182574743058E-2</v>
      </c>
      <c r="F83">
        <f t="shared" si="8"/>
        <v>45.690180330350273</v>
      </c>
      <c r="G83">
        <f t="shared" si="9"/>
        <v>46.680245615717112</v>
      </c>
    </row>
    <row r="84" spans="1:7" x14ac:dyDescent="0.25">
      <c r="A84" s="2">
        <v>275</v>
      </c>
      <c r="B84">
        <v>3.426875886295115</v>
      </c>
      <c r="C84">
        <v>2.407</v>
      </c>
      <c r="D84">
        <f t="shared" si="7"/>
        <v>1.9572000999999992</v>
      </c>
      <c r="E84">
        <f t="shared" si="10"/>
        <v>1.0401468234462463</v>
      </c>
      <c r="F84">
        <f t="shared" si="8"/>
        <v>45.690180330350273</v>
      </c>
      <c r="G84">
        <f t="shared" si="9"/>
        <v>44.22050454405516</v>
      </c>
    </row>
    <row r="85" spans="1:7" x14ac:dyDescent="0.25">
      <c r="A85" s="2">
        <v>67</v>
      </c>
      <c r="B85">
        <v>1.83921491737655</v>
      </c>
      <c r="C85">
        <v>0.81299999999999994</v>
      </c>
      <c r="D85">
        <f t="shared" si="7"/>
        <v>1.9572000999999992</v>
      </c>
      <c r="E85">
        <f t="shared" si="10"/>
        <v>1.0531170566461594</v>
      </c>
      <c r="F85">
        <f t="shared" si="8"/>
        <v>45.690180330350273</v>
      </c>
      <c r="G85">
        <f t="shared" si="9"/>
        <v>45.808165512973723</v>
      </c>
    </row>
    <row r="86" spans="1:7" x14ac:dyDescent="0.25">
      <c r="A86" s="2">
        <v>318</v>
      </c>
      <c r="B86">
        <v>0.89993631239004857</v>
      </c>
      <c r="C86">
        <v>0.81799999999999995</v>
      </c>
      <c r="D86">
        <f t="shared" si="7"/>
        <v>1.9572000999999992</v>
      </c>
      <c r="E86">
        <f t="shared" si="10"/>
        <v>6.713559288079634E-3</v>
      </c>
      <c r="F86">
        <f t="shared" si="8"/>
        <v>45.690180330350273</v>
      </c>
      <c r="G86">
        <f t="shared" si="9"/>
        <v>46.747444117960228</v>
      </c>
    </row>
    <row r="87" spans="1:7" x14ac:dyDescent="0.25">
      <c r="A87" s="2">
        <v>548</v>
      </c>
      <c r="B87">
        <v>2.0375483871392142</v>
      </c>
      <c r="C87">
        <v>2.3450000000000002</v>
      </c>
      <c r="D87">
        <f t="shared" si="7"/>
        <v>1.9572000999999992</v>
      </c>
      <c r="E87">
        <f t="shared" si="10"/>
        <v>9.4526494250698659E-2</v>
      </c>
      <c r="F87">
        <f t="shared" si="8"/>
        <v>45.690180330350273</v>
      </c>
      <c r="G87">
        <f t="shared" si="9"/>
        <v>45.609832043211057</v>
      </c>
    </row>
    <row r="88" spans="1:7" x14ac:dyDescent="0.25">
      <c r="A88" s="2">
        <v>998</v>
      </c>
      <c r="B88">
        <v>2.586733977331392</v>
      </c>
      <c r="C88">
        <v>2.1549999999999998</v>
      </c>
      <c r="D88">
        <f t="shared" si="7"/>
        <v>1.9572000999999992</v>
      </c>
      <c r="E88">
        <f t="shared" si="10"/>
        <v>0.18639422718238305</v>
      </c>
      <c r="F88">
        <f t="shared" si="8"/>
        <v>45.690180330350273</v>
      </c>
      <c r="G88">
        <f t="shared" si="9"/>
        <v>45.060646453018883</v>
      </c>
    </row>
    <row r="89" spans="1:7" x14ac:dyDescent="0.25">
      <c r="A89" s="2">
        <v>714</v>
      </c>
      <c r="B89">
        <v>2.089076361068777</v>
      </c>
      <c r="C89">
        <v>1.9750000000000001</v>
      </c>
      <c r="D89">
        <f t="shared" si="7"/>
        <v>1.9572000999999992</v>
      </c>
      <c r="E89">
        <f t="shared" si="10"/>
        <v>1.3013416154693968E-2</v>
      </c>
      <c r="F89">
        <f t="shared" si="8"/>
        <v>45.690180330350273</v>
      </c>
      <c r="G89">
        <f t="shared" si="9"/>
        <v>45.558304069281498</v>
      </c>
    </row>
    <row r="90" spans="1:7" x14ac:dyDescent="0.25">
      <c r="A90" s="2">
        <v>753</v>
      </c>
      <c r="B90">
        <v>2.1235326002070538</v>
      </c>
      <c r="C90">
        <v>1.653</v>
      </c>
      <c r="D90">
        <f t="shared" si="7"/>
        <v>1.9572000999999992</v>
      </c>
      <c r="E90">
        <f t="shared" si="10"/>
        <v>0.22140092785761112</v>
      </c>
      <c r="F90">
        <f t="shared" si="8"/>
        <v>45.690180330350273</v>
      </c>
      <c r="G90">
        <f t="shared" si="9"/>
        <v>45.523847830143218</v>
      </c>
    </row>
    <row r="91" spans="1:7" x14ac:dyDescent="0.25">
      <c r="A91" s="2">
        <v>327</v>
      </c>
      <c r="B91">
        <v>1.810656433518776</v>
      </c>
      <c r="C91">
        <v>0.8</v>
      </c>
      <c r="D91">
        <f t="shared" si="7"/>
        <v>1.9572000999999992</v>
      </c>
      <c r="E91">
        <f t="shared" si="10"/>
        <v>1.0214264266128921</v>
      </c>
      <c r="F91">
        <f t="shared" si="8"/>
        <v>45.690180330350273</v>
      </c>
      <c r="G91">
        <f t="shared" si="9"/>
        <v>45.836723996831502</v>
      </c>
    </row>
    <row r="92" spans="1:7" x14ac:dyDescent="0.25">
      <c r="A92" s="2">
        <v>382</v>
      </c>
      <c r="B92">
        <v>2.3050432811169319</v>
      </c>
      <c r="C92">
        <v>1.4339999999999999</v>
      </c>
      <c r="D92">
        <f t="shared" si="7"/>
        <v>1.9572000999999992</v>
      </c>
      <c r="E92">
        <f t="shared" si="10"/>
        <v>0.7587163975789506</v>
      </c>
      <c r="F92">
        <f t="shared" si="8"/>
        <v>45.690180330350273</v>
      </c>
      <c r="G92">
        <f t="shared" si="9"/>
        <v>45.342337149233344</v>
      </c>
    </row>
    <row r="93" spans="1:7" x14ac:dyDescent="0.25">
      <c r="A93" s="2">
        <v>451</v>
      </c>
      <c r="B93">
        <v>1.32420580606159</v>
      </c>
      <c r="C93">
        <v>2.6880000000000002</v>
      </c>
      <c r="D93">
        <f t="shared" si="7"/>
        <v>1.9572000999999992</v>
      </c>
      <c r="E93">
        <f t="shared" si="10"/>
        <v>1.8599346034201178</v>
      </c>
      <c r="F93">
        <f t="shared" si="8"/>
        <v>45.690180330350273</v>
      </c>
      <c r="G93">
        <f t="shared" si="9"/>
        <v>46.323174624288683</v>
      </c>
    </row>
    <row r="94" spans="1:7" x14ac:dyDescent="0.25">
      <c r="A94" s="2">
        <v>522</v>
      </c>
      <c r="B94">
        <v>2.6327187276450918</v>
      </c>
      <c r="C94">
        <v>3.33</v>
      </c>
      <c r="D94">
        <f t="shared" si="7"/>
        <v>1.9572000999999992</v>
      </c>
      <c r="E94">
        <f t="shared" si="10"/>
        <v>0.48620117277687969</v>
      </c>
      <c r="F94">
        <f t="shared" si="8"/>
        <v>45.690180330350273</v>
      </c>
      <c r="G94">
        <f t="shared" si="9"/>
        <v>45.014661702705183</v>
      </c>
    </row>
    <row r="95" spans="1:7" x14ac:dyDescent="0.25">
      <c r="A95" s="2">
        <v>218</v>
      </c>
      <c r="B95">
        <v>1.735349578122976</v>
      </c>
      <c r="C95">
        <v>1.3919999999999999</v>
      </c>
      <c r="D95">
        <f t="shared" si="7"/>
        <v>1.9572000999999992</v>
      </c>
      <c r="E95">
        <f t="shared" si="10"/>
        <v>0.11788893279722565</v>
      </c>
      <c r="F95">
        <f t="shared" si="8"/>
        <v>45.690180330350273</v>
      </c>
      <c r="G95">
        <f t="shared" si="9"/>
        <v>45.912030852227296</v>
      </c>
    </row>
    <row r="96" spans="1:7" x14ac:dyDescent="0.25">
      <c r="A96" s="2">
        <v>787</v>
      </c>
      <c r="B96">
        <v>2.0550675902046511</v>
      </c>
      <c r="C96">
        <v>1.895</v>
      </c>
      <c r="D96">
        <f t="shared" si="7"/>
        <v>1.9572000999999992</v>
      </c>
      <c r="E96">
        <f t="shared" si="10"/>
        <v>2.562163343392412E-2</v>
      </c>
      <c r="F96">
        <f t="shared" si="8"/>
        <v>45.690180330350273</v>
      </c>
      <c r="G96">
        <f t="shared" si="9"/>
        <v>45.592312840145624</v>
      </c>
    </row>
    <row r="97" spans="1:7" x14ac:dyDescent="0.25">
      <c r="A97" s="2">
        <v>436</v>
      </c>
      <c r="B97">
        <v>1.342615572959216</v>
      </c>
      <c r="C97">
        <v>1.3879999999999999</v>
      </c>
      <c r="D97">
        <f t="shared" si="7"/>
        <v>1.9572000999999992</v>
      </c>
      <c r="E97">
        <f t="shared" si="10"/>
        <v>2.05974621782024E-3</v>
      </c>
      <c r="F97">
        <f t="shared" si="8"/>
        <v>45.690180330350273</v>
      </c>
      <c r="G97">
        <f t="shared" si="9"/>
        <v>46.304764857391056</v>
      </c>
    </row>
    <row r="98" spans="1:7" x14ac:dyDescent="0.25">
      <c r="A98" s="2">
        <v>764</v>
      </c>
      <c r="B98">
        <v>2.0720466537150841</v>
      </c>
      <c r="C98">
        <v>1.4970000000000001</v>
      </c>
      <c r="D98">
        <f t="shared" ref="D98:D129" si="11">AVERAGE($C$2:$C$201)</f>
        <v>1.9572000999999992</v>
      </c>
      <c r="E98">
        <f t="shared" si="10"/>
        <v>0.33067865394891577</v>
      </c>
      <c r="F98">
        <f t="shared" ref="F98:F129" si="12">$E$202-D98</f>
        <v>45.690180330350273</v>
      </c>
      <c r="G98">
        <f t="shared" ref="G98:G129" si="13">$E$202-B98</f>
        <v>45.57533377663519</v>
      </c>
    </row>
    <row r="99" spans="1:7" x14ac:dyDescent="0.25">
      <c r="A99" s="2">
        <v>88</v>
      </c>
      <c r="B99">
        <v>0.94711649014858879</v>
      </c>
      <c r="C99">
        <v>1.375</v>
      </c>
      <c r="D99">
        <f t="shared" si="11"/>
        <v>1.9572000999999992</v>
      </c>
      <c r="E99">
        <f t="shared" si="10"/>
        <v>0.18308429800276271</v>
      </c>
      <c r="F99">
        <f t="shared" si="12"/>
        <v>45.690180330350273</v>
      </c>
      <c r="G99">
        <f t="shared" si="13"/>
        <v>46.700263940201687</v>
      </c>
    </row>
    <row r="100" spans="1:7" x14ac:dyDescent="0.25">
      <c r="A100" s="2">
        <v>63</v>
      </c>
      <c r="B100">
        <v>1.120053754672818</v>
      </c>
      <c r="C100">
        <v>0.76100000000000001</v>
      </c>
      <c r="D100">
        <f t="shared" si="11"/>
        <v>1.9572000999999992</v>
      </c>
      <c r="E100">
        <f t="shared" si="10"/>
        <v>0.12891959874464815</v>
      </c>
      <c r="F100">
        <f t="shared" si="12"/>
        <v>45.690180330350273</v>
      </c>
      <c r="G100">
        <f t="shared" si="13"/>
        <v>46.527326675677458</v>
      </c>
    </row>
    <row r="101" spans="1:7" x14ac:dyDescent="0.25">
      <c r="A101" s="2">
        <v>826</v>
      </c>
      <c r="B101">
        <v>2.70103493534614</v>
      </c>
      <c r="C101">
        <v>1.6879999999999999</v>
      </c>
      <c r="D101">
        <f t="shared" si="11"/>
        <v>1.9572000999999992</v>
      </c>
      <c r="E101">
        <f t="shared" si="10"/>
        <v>1.0262397802317582</v>
      </c>
      <c r="F101">
        <f t="shared" si="12"/>
        <v>45.690180330350273</v>
      </c>
      <c r="G101">
        <f t="shared" si="13"/>
        <v>44.946345495004138</v>
      </c>
    </row>
    <row r="102" spans="1:7" x14ac:dyDescent="0.25">
      <c r="A102" s="2">
        <v>716</v>
      </c>
      <c r="B102">
        <v>1.5065779123284251</v>
      </c>
      <c r="C102">
        <v>2.056</v>
      </c>
      <c r="D102">
        <f t="shared" si="11"/>
        <v>1.9572000999999992</v>
      </c>
      <c r="E102">
        <f t="shared" si="10"/>
        <v>0.30186463042139183</v>
      </c>
      <c r="F102">
        <f t="shared" si="12"/>
        <v>45.690180330350273</v>
      </c>
      <c r="G102">
        <f t="shared" si="13"/>
        <v>46.14080251802185</v>
      </c>
    </row>
    <row r="103" spans="1:7" x14ac:dyDescent="0.25">
      <c r="A103" s="2">
        <v>351</v>
      </c>
      <c r="B103">
        <v>1.640285431006828</v>
      </c>
      <c r="C103">
        <v>0.95499999999999996</v>
      </c>
      <c r="D103">
        <f t="shared" si="11"/>
        <v>1.9572000999999992</v>
      </c>
      <c r="E103">
        <f t="shared" si="10"/>
        <v>0.46961612195021407</v>
      </c>
      <c r="F103">
        <f t="shared" si="12"/>
        <v>45.690180330350273</v>
      </c>
      <c r="G103">
        <f t="shared" si="13"/>
        <v>46.007094999343444</v>
      </c>
    </row>
    <row r="104" spans="1:7" x14ac:dyDescent="0.25">
      <c r="A104" s="2">
        <v>936</v>
      </c>
      <c r="B104">
        <v>2.4665539357875659</v>
      </c>
      <c r="C104">
        <v>2.4820000000000002</v>
      </c>
      <c r="D104">
        <f t="shared" si="11"/>
        <v>1.9572000999999992</v>
      </c>
      <c r="E104">
        <f t="shared" si="10"/>
        <v>2.3858089965464455E-4</v>
      </c>
      <c r="F104">
        <f t="shared" si="12"/>
        <v>45.690180330350273</v>
      </c>
      <c r="G104">
        <f t="shared" si="13"/>
        <v>45.180826494562709</v>
      </c>
    </row>
    <row r="105" spans="1:7" x14ac:dyDescent="0.25">
      <c r="A105" s="2">
        <v>256</v>
      </c>
      <c r="B105">
        <v>1.650971206552118</v>
      </c>
      <c r="C105">
        <v>1</v>
      </c>
      <c r="D105">
        <f t="shared" si="11"/>
        <v>1.9572000999999992</v>
      </c>
      <c r="E105">
        <f t="shared" si="10"/>
        <v>0.42376351175992033</v>
      </c>
      <c r="F105">
        <f t="shared" si="12"/>
        <v>45.690180330350273</v>
      </c>
      <c r="G105">
        <f t="shared" si="13"/>
        <v>45.996409223798153</v>
      </c>
    </row>
    <row r="106" spans="1:7" x14ac:dyDescent="0.25">
      <c r="A106" s="2">
        <v>635</v>
      </c>
      <c r="B106">
        <v>1.941132704255851</v>
      </c>
      <c r="C106">
        <v>1.75</v>
      </c>
      <c r="D106">
        <f t="shared" si="11"/>
        <v>1.9572000999999992</v>
      </c>
      <c r="E106">
        <f t="shared" si="10"/>
        <v>3.6531710636154624E-2</v>
      </c>
      <c r="F106">
        <f t="shared" si="12"/>
        <v>45.690180330350273</v>
      </c>
      <c r="G106">
        <f t="shared" si="13"/>
        <v>45.706247726094425</v>
      </c>
    </row>
    <row r="107" spans="1:7" x14ac:dyDescent="0.25">
      <c r="A107" s="2">
        <v>644</v>
      </c>
      <c r="B107">
        <v>3.2115773755325261</v>
      </c>
      <c r="C107">
        <v>3.4180000000000001</v>
      </c>
      <c r="D107">
        <f t="shared" si="11"/>
        <v>1.9572000999999992</v>
      </c>
      <c r="E107">
        <f t="shared" si="10"/>
        <v>4.2610299892039821E-2</v>
      </c>
      <c r="F107">
        <f t="shared" si="12"/>
        <v>45.690180330350273</v>
      </c>
      <c r="G107">
        <f t="shared" si="13"/>
        <v>44.435803054817747</v>
      </c>
    </row>
    <row r="108" spans="1:7" x14ac:dyDescent="0.25">
      <c r="A108" s="2">
        <v>554</v>
      </c>
      <c r="B108">
        <v>1.8633982707687109</v>
      </c>
      <c r="C108">
        <v>2.34</v>
      </c>
      <c r="D108">
        <f t="shared" si="11"/>
        <v>1.9572000999999992</v>
      </c>
      <c r="E108">
        <f t="shared" si="10"/>
        <v>0.22714920830625487</v>
      </c>
      <c r="F108">
        <f t="shared" si="12"/>
        <v>45.690180330350273</v>
      </c>
      <c r="G108">
        <f t="shared" si="13"/>
        <v>45.783982159581562</v>
      </c>
    </row>
    <row r="109" spans="1:7" x14ac:dyDescent="0.25">
      <c r="A109" s="2">
        <v>959</v>
      </c>
      <c r="B109">
        <v>2.2603420706381958</v>
      </c>
      <c r="C109">
        <v>2.2559999999999998</v>
      </c>
      <c r="D109">
        <f t="shared" si="11"/>
        <v>1.9572000999999992</v>
      </c>
      <c r="E109">
        <f t="shared" si="10"/>
        <v>1.8853577427084057E-5</v>
      </c>
      <c r="F109">
        <f t="shared" si="12"/>
        <v>45.690180330350273</v>
      </c>
      <c r="G109">
        <f t="shared" si="13"/>
        <v>45.387038359712079</v>
      </c>
    </row>
    <row r="110" spans="1:7" x14ac:dyDescent="0.25">
      <c r="A110" s="2">
        <v>168</v>
      </c>
      <c r="B110">
        <v>1.5616206043566581</v>
      </c>
      <c r="C110">
        <v>1.25</v>
      </c>
      <c r="D110">
        <f t="shared" si="11"/>
        <v>1.9572000999999992</v>
      </c>
      <c r="E110">
        <f t="shared" si="10"/>
        <v>9.7107401059608814E-2</v>
      </c>
      <c r="F110">
        <f t="shared" si="12"/>
        <v>45.690180330350273</v>
      </c>
      <c r="G110">
        <f t="shared" si="13"/>
        <v>46.08575982599362</v>
      </c>
    </row>
    <row r="111" spans="1:7" x14ac:dyDescent="0.25">
      <c r="A111" s="2">
        <v>917</v>
      </c>
      <c r="B111">
        <v>2.5468617392995632</v>
      </c>
      <c r="C111">
        <v>2.3090000000000002</v>
      </c>
      <c r="D111">
        <f t="shared" si="11"/>
        <v>1.9572000999999992</v>
      </c>
      <c r="E111">
        <f t="shared" si="10"/>
        <v>5.6578207022613278E-2</v>
      </c>
      <c r="F111">
        <f t="shared" si="12"/>
        <v>45.690180330350273</v>
      </c>
      <c r="G111">
        <f t="shared" si="13"/>
        <v>45.100518691050709</v>
      </c>
    </row>
    <row r="112" spans="1:7" x14ac:dyDescent="0.25">
      <c r="A112" s="2">
        <v>528</v>
      </c>
      <c r="B112">
        <v>2.0718488560668948</v>
      </c>
      <c r="C112">
        <v>2.0880000000000001</v>
      </c>
      <c r="D112">
        <f t="shared" si="11"/>
        <v>1.9572000999999992</v>
      </c>
      <c r="E112">
        <f t="shared" si="10"/>
        <v>2.6085945034788215E-4</v>
      </c>
      <c r="F112">
        <f t="shared" si="12"/>
        <v>45.690180330350273</v>
      </c>
      <c r="G112">
        <f t="shared" si="13"/>
        <v>45.575531574283382</v>
      </c>
    </row>
    <row r="113" spans="1:7" x14ac:dyDescent="0.25">
      <c r="A113" s="2">
        <v>823</v>
      </c>
      <c r="B113">
        <v>1.6135737650418389</v>
      </c>
      <c r="C113">
        <v>1.639</v>
      </c>
      <c r="D113">
        <f t="shared" si="11"/>
        <v>1.9572000999999992</v>
      </c>
      <c r="E113">
        <f t="shared" si="10"/>
        <v>6.4649342414761345E-4</v>
      </c>
      <c r="F113">
        <f t="shared" si="12"/>
        <v>45.690180330350273</v>
      </c>
      <c r="G113">
        <f t="shared" si="13"/>
        <v>46.033806665308433</v>
      </c>
    </row>
    <row r="114" spans="1:7" x14ac:dyDescent="0.25">
      <c r="A114" s="2">
        <v>985</v>
      </c>
      <c r="B114">
        <v>2.6445062588797281</v>
      </c>
      <c r="C114">
        <v>3.5289999999999999</v>
      </c>
      <c r="D114">
        <f t="shared" si="11"/>
        <v>1.9572000999999992</v>
      </c>
      <c r="E114">
        <f t="shared" si="10"/>
        <v>0.78232917808093438</v>
      </c>
      <c r="F114">
        <f t="shared" si="12"/>
        <v>45.690180330350273</v>
      </c>
      <c r="G114">
        <f t="shared" si="13"/>
        <v>45.002874171470545</v>
      </c>
    </row>
    <row r="115" spans="1:7" x14ac:dyDescent="0.25">
      <c r="A115" s="2">
        <v>816</v>
      </c>
      <c r="B115">
        <v>2.2798432293210298</v>
      </c>
      <c r="C115">
        <v>1.9039999999999999</v>
      </c>
      <c r="D115">
        <f t="shared" si="11"/>
        <v>1.9572000999999992</v>
      </c>
      <c r="E115">
        <f t="shared" si="10"/>
        <v>0.14125813302646026</v>
      </c>
      <c r="F115">
        <f t="shared" si="12"/>
        <v>45.690180330350273</v>
      </c>
      <c r="G115">
        <f t="shared" si="13"/>
        <v>45.367537201029243</v>
      </c>
    </row>
    <row r="116" spans="1:7" x14ac:dyDescent="0.25">
      <c r="A116" s="2">
        <v>86</v>
      </c>
      <c r="B116">
        <v>1.188038274994222</v>
      </c>
      <c r="C116">
        <v>1.1879999999999999</v>
      </c>
      <c r="D116">
        <f t="shared" si="11"/>
        <v>1.9572000999999992</v>
      </c>
      <c r="E116">
        <f t="shared" si="10"/>
        <v>1.4649751826974125E-9</v>
      </c>
      <c r="F116">
        <f t="shared" si="12"/>
        <v>45.690180330350273</v>
      </c>
      <c r="G116">
        <f t="shared" si="13"/>
        <v>46.459342155356055</v>
      </c>
    </row>
    <row r="117" spans="1:7" x14ac:dyDescent="0.25">
      <c r="A117" s="2">
        <v>432</v>
      </c>
      <c r="B117">
        <v>1.87703129724201</v>
      </c>
      <c r="C117">
        <v>2.2919999999999998</v>
      </c>
      <c r="D117">
        <f t="shared" si="11"/>
        <v>1.9572000999999992</v>
      </c>
      <c r="E117">
        <f t="shared" si="10"/>
        <v>0.17219902426864889</v>
      </c>
      <c r="F117">
        <f t="shared" si="12"/>
        <v>45.690180330350273</v>
      </c>
      <c r="G117">
        <f t="shared" si="13"/>
        <v>45.770349133108262</v>
      </c>
    </row>
    <row r="118" spans="1:7" x14ac:dyDescent="0.25">
      <c r="A118" s="2">
        <v>184</v>
      </c>
      <c r="B118">
        <v>1.6498251736213989</v>
      </c>
      <c r="C118">
        <v>1.119</v>
      </c>
      <c r="D118">
        <f t="shared" si="11"/>
        <v>1.9572000999999992</v>
      </c>
      <c r="E118">
        <f t="shared" si="10"/>
        <v>0.28177536495018829</v>
      </c>
      <c r="F118">
        <f t="shared" si="12"/>
        <v>45.690180330350273</v>
      </c>
      <c r="G118">
        <f t="shared" si="13"/>
        <v>45.997555256728873</v>
      </c>
    </row>
    <row r="119" spans="1:7" x14ac:dyDescent="0.25">
      <c r="A119" s="2">
        <v>978</v>
      </c>
      <c r="B119">
        <v>3.2238582981671722</v>
      </c>
      <c r="C119">
        <v>3.9319999999999999</v>
      </c>
      <c r="D119">
        <f t="shared" si="11"/>
        <v>1.9572000999999992</v>
      </c>
      <c r="E119">
        <f t="shared" si="10"/>
        <v>0.50146466987469351</v>
      </c>
      <c r="F119">
        <f t="shared" si="12"/>
        <v>45.690180330350273</v>
      </c>
      <c r="G119">
        <f t="shared" si="13"/>
        <v>44.423522132183102</v>
      </c>
    </row>
    <row r="120" spans="1:7" x14ac:dyDescent="0.25">
      <c r="A120" s="2">
        <v>534</v>
      </c>
      <c r="B120">
        <v>2.2213993406250419</v>
      </c>
      <c r="C120">
        <v>2.129</v>
      </c>
      <c r="D120">
        <f t="shared" si="11"/>
        <v>1.9572000999999992</v>
      </c>
      <c r="E120">
        <f t="shared" si="10"/>
        <v>8.5376381479425091E-3</v>
      </c>
      <c r="F120">
        <f t="shared" si="12"/>
        <v>45.690180330350273</v>
      </c>
      <c r="G120">
        <f t="shared" si="13"/>
        <v>45.425981089725234</v>
      </c>
    </row>
    <row r="121" spans="1:7" x14ac:dyDescent="0.25">
      <c r="A121" s="2">
        <v>294</v>
      </c>
      <c r="B121">
        <v>1.9611250826012889</v>
      </c>
      <c r="C121">
        <v>1.419</v>
      </c>
      <c r="D121">
        <f t="shared" si="11"/>
        <v>1.9572000999999992</v>
      </c>
      <c r="E121">
        <f t="shared" si="10"/>
        <v>0.29389960518545433</v>
      </c>
      <c r="F121">
        <f t="shared" si="12"/>
        <v>45.690180330350273</v>
      </c>
      <c r="G121">
        <f t="shared" si="13"/>
        <v>45.686255347748983</v>
      </c>
    </row>
    <row r="122" spans="1:7" x14ac:dyDescent="0.25">
      <c r="A122" s="2">
        <v>892</v>
      </c>
      <c r="B122">
        <v>2.822876771832608</v>
      </c>
      <c r="C122">
        <v>2.5960000000000001</v>
      </c>
      <c r="D122">
        <f t="shared" si="11"/>
        <v>1.9572000999999992</v>
      </c>
      <c r="E122">
        <f t="shared" si="10"/>
        <v>5.1473069597185228E-2</v>
      </c>
      <c r="F122">
        <f t="shared" si="12"/>
        <v>45.690180330350273</v>
      </c>
      <c r="G122">
        <f t="shared" si="13"/>
        <v>44.824503658517663</v>
      </c>
    </row>
    <row r="123" spans="1:7" x14ac:dyDescent="0.25">
      <c r="A123" s="2">
        <v>425</v>
      </c>
      <c r="B123">
        <v>2.3683301375365602</v>
      </c>
      <c r="C123">
        <v>2.8490000000000002</v>
      </c>
      <c r="D123">
        <f t="shared" si="11"/>
        <v>1.9572000999999992</v>
      </c>
      <c r="E123">
        <f t="shared" si="10"/>
        <v>0.23104351668062234</v>
      </c>
      <c r="F123">
        <f t="shared" si="12"/>
        <v>45.690180330350273</v>
      </c>
      <c r="G123">
        <f t="shared" si="13"/>
        <v>45.279050292813714</v>
      </c>
    </row>
    <row r="124" spans="1:7" x14ac:dyDescent="0.25">
      <c r="A124" s="2">
        <v>713</v>
      </c>
      <c r="B124">
        <v>1.5961676368750519</v>
      </c>
      <c r="C124">
        <v>1.75</v>
      </c>
      <c r="D124">
        <f t="shared" si="11"/>
        <v>1.9572000999999992</v>
      </c>
      <c r="E124">
        <f t="shared" si="10"/>
        <v>2.3664395944605884E-2</v>
      </c>
      <c r="F124">
        <f t="shared" si="12"/>
        <v>45.690180330350273</v>
      </c>
      <c r="G124">
        <f t="shared" si="13"/>
        <v>46.051212793475223</v>
      </c>
    </row>
    <row r="125" spans="1:7" x14ac:dyDescent="0.25">
      <c r="A125" s="2">
        <v>260</v>
      </c>
      <c r="B125">
        <v>2.057117857095117</v>
      </c>
      <c r="C125">
        <v>1.5840000000000001</v>
      </c>
      <c r="D125">
        <f t="shared" si="11"/>
        <v>1.9572000999999992</v>
      </c>
      <c r="E125">
        <f t="shared" si="10"/>
        <v>0.22384050670227545</v>
      </c>
      <c r="F125">
        <f t="shared" si="12"/>
        <v>45.690180330350273</v>
      </c>
      <c r="G125">
        <f t="shared" si="13"/>
        <v>45.59026257325516</v>
      </c>
    </row>
    <row r="126" spans="1:7" x14ac:dyDescent="0.25">
      <c r="A126" s="2">
        <v>237</v>
      </c>
      <c r="B126">
        <v>1.7128563870004649</v>
      </c>
      <c r="C126">
        <v>1.347</v>
      </c>
      <c r="D126">
        <f t="shared" si="11"/>
        <v>1.9572000999999992</v>
      </c>
      <c r="E126">
        <f t="shared" si="10"/>
        <v>0.13385089590903398</v>
      </c>
      <c r="F126">
        <f t="shared" si="12"/>
        <v>45.690180330350273</v>
      </c>
      <c r="G126">
        <f t="shared" si="13"/>
        <v>45.934524043349811</v>
      </c>
    </row>
    <row r="127" spans="1:7" x14ac:dyDescent="0.25">
      <c r="A127" s="2">
        <v>559</v>
      </c>
      <c r="B127">
        <v>2.0600013985081169</v>
      </c>
      <c r="C127">
        <v>2.44</v>
      </c>
      <c r="D127">
        <f t="shared" si="11"/>
        <v>1.9572000999999992</v>
      </c>
      <c r="E127">
        <f t="shared" si="10"/>
        <v>0.14439893713578691</v>
      </c>
      <c r="F127">
        <f t="shared" si="12"/>
        <v>45.690180330350273</v>
      </c>
      <c r="G127">
        <f t="shared" si="13"/>
        <v>45.587379031842161</v>
      </c>
    </row>
    <row r="128" spans="1:7" x14ac:dyDescent="0.25">
      <c r="A128" s="2">
        <v>583</v>
      </c>
      <c r="B128">
        <v>2.7125536830595549</v>
      </c>
      <c r="C128">
        <v>2.7469999999999999</v>
      </c>
      <c r="D128">
        <f t="shared" si="11"/>
        <v>1.9572000999999992</v>
      </c>
      <c r="E128">
        <f t="shared" si="10"/>
        <v>1.1865487507615865E-3</v>
      </c>
      <c r="F128">
        <f t="shared" si="12"/>
        <v>45.690180330350273</v>
      </c>
      <c r="G128">
        <f t="shared" si="13"/>
        <v>44.934826747290721</v>
      </c>
    </row>
    <row r="129" spans="1:7" x14ac:dyDescent="0.25">
      <c r="A129" s="2">
        <v>445</v>
      </c>
      <c r="B129">
        <v>1.8034236265986809</v>
      </c>
      <c r="C129">
        <v>1.8560000000000001</v>
      </c>
      <c r="D129">
        <f t="shared" si="11"/>
        <v>1.9572000999999992</v>
      </c>
      <c r="E129">
        <f t="shared" si="10"/>
        <v>2.7642750400349403E-3</v>
      </c>
      <c r="F129">
        <f t="shared" si="12"/>
        <v>45.690180330350273</v>
      </c>
      <c r="G129">
        <f t="shared" si="13"/>
        <v>45.843956803751595</v>
      </c>
    </row>
    <row r="130" spans="1:7" x14ac:dyDescent="0.25">
      <c r="A130" s="2">
        <v>867</v>
      </c>
      <c r="B130">
        <v>3.0163629447328431</v>
      </c>
      <c r="C130">
        <v>3.1829999999999998</v>
      </c>
      <c r="D130">
        <f t="shared" ref="D130:D161" si="14">AVERAGE($C$2:$C$201)</f>
        <v>1.9572000999999992</v>
      </c>
      <c r="E130">
        <f t="shared" si="10"/>
        <v>2.7767908188109463E-2</v>
      </c>
      <c r="F130">
        <f t="shared" ref="F130:F161" si="15">$E$202-D130</f>
        <v>45.690180330350273</v>
      </c>
      <c r="G130">
        <f t="shared" ref="G130:G161" si="16">$E$202-B130</f>
        <v>44.631017485617434</v>
      </c>
    </row>
    <row r="131" spans="1:7" x14ac:dyDescent="0.25">
      <c r="A131" s="2">
        <v>800</v>
      </c>
      <c r="B131">
        <v>1.569258919282738</v>
      </c>
      <c r="C131">
        <v>1.5760000000000001</v>
      </c>
      <c r="D131">
        <f t="shared" si="14"/>
        <v>1.9572000999999992</v>
      </c>
      <c r="E131">
        <f t="shared" ref="E131:E194" si="17">POWER((B131-C131),2)</f>
        <v>4.5442169236642823E-5</v>
      </c>
      <c r="F131">
        <f t="shared" si="15"/>
        <v>45.690180330350273</v>
      </c>
      <c r="G131">
        <f t="shared" si="16"/>
        <v>46.078121511067536</v>
      </c>
    </row>
    <row r="132" spans="1:7" x14ac:dyDescent="0.25">
      <c r="A132" s="2">
        <v>599</v>
      </c>
      <c r="B132">
        <v>1.9591193709993351</v>
      </c>
      <c r="C132">
        <v>2.0939999999999999</v>
      </c>
      <c r="D132">
        <f t="shared" si="14"/>
        <v>1.9572000999999992</v>
      </c>
      <c r="E132">
        <f t="shared" si="17"/>
        <v>1.8192784079614971E-2</v>
      </c>
      <c r="F132">
        <f t="shared" si="15"/>
        <v>45.690180330350273</v>
      </c>
      <c r="G132">
        <f t="shared" si="16"/>
        <v>45.688261059350943</v>
      </c>
    </row>
    <row r="133" spans="1:7" x14ac:dyDescent="0.25">
      <c r="A133" s="2">
        <v>849</v>
      </c>
      <c r="B133">
        <v>2.5728415872885488</v>
      </c>
      <c r="C133">
        <v>2.4359999999999999</v>
      </c>
      <c r="D133">
        <f t="shared" si="14"/>
        <v>1.9572000999999992</v>
      </c>
      <c r="E133">
        <f t="shared" si="17"/>
        <v>1.8725620011649548E-2</v>
      </c>
      <c r="F133">
        <f t="shared" si="15"/>
        <v>45.690180330350273</v>
      </c>
      <c r="G133">
        <f t="shared" si="16"/>
        <v>45.074538843061724</v>
      </c>
    </row>
    <row r="134" spans="1:7" x14ac:dyDescent="0.25">
      <c r="A134" s="2">
        <v>265</v>
      </c>
      <c r="B134">
        <v>1.7442048005323161</v>
      </c>
      <c r="C134">
        <v>1.6</v>
      </c>
      <c r="D134">
        <f t="shared" si="14"/>
        <v>1.9572000999999992</v>
      </c>
      <c r="E134">
        <f t="shared" si="17"/>
        <v>2.0795024496565041E-2</v>
      </c>
      <c r="F134">
        <f t="shared" si="15"/>
        <v>45.690180330350273</v>
      </c>
      <c r="G134">
        <f t="shared" si="16"/>
        <v>45.903175629817959</v>
      </c>
    </row>
    <row r="135" spans="1:7" x14ac:dyDescent="0.25">
      <c r="A135" s="2">
        <v>995</v>
      </c>
      <c r="B135">
        <v>2.3703640052067452</v>
      </c>
      <c r="C135">
        <v>1.9239999999999999</v>
      </c>
      <c r="D135">
        <f t="shared" si="14"/>
        <v>1.9572000999999992</v>
      </c>
      <c r="E135">
        <f t="shared" si="17"/>
        <v>0.1992408251442073</v>
      </c>
      <c r="F135">
        <f t="shared" si="15"/>
        <v>45.690180330350273</v>
      </c>
      <c r="G135">
        <f t="shared" si="16"/>
        <v>45.277016425143529</v>
      </c>
    </row>
    <row r="136" spans="1:7" x14ac:dyDescent="0.25">
      <c r="A136" s="2">
        <v>529</v>
      </c>
      <c r="B136">
        <v>2.3560841145685072</v>
      </c>
      <c r="C136">
        <v>1.9790000000000001</v>
      </c>
      <c r="D136">
        <f t="shared" si="14"/>
        <v>1.9572000999999992</v>
      </c>
      <c r="E136">
        <f t="shared" si="17"/>
        <v>0.14219242945991498</v>
      </c>
      <c r="F136">
        <f t="shared" si="15"/>
        <v>45.690180330350273</v>
      </c>
      <c r="G136">
        <f t="shared" si="16"/>
        <v>45.291296315781764</v>
      </c>
    </row>
    <row r="137" spans="1:7" x14ac:dyDescent="0.25">
      <c r="A137" s="2">
        <v>55</v>
      </c>
      <c r="B137">
        <v>1.266265810761134</v>
      </c>
      <c r="C137">
        <v>0.83099999999999996</v>
      </c>
      <c r="D137">
        <f t="shared" si="14"/>
        <v>1.9572000999999992</v>
      </c>
      <c r="E137">
        <f t="shared" si="17"/>
        <v>0.18945632601754733</v>
      </c>
      <c r="F137">
        <f t="shared" si="15"/>
        <v>45.690180330350273</v>
      </c>
      <c r="G137">
        <f t="shared" si="16"/>
        <v>46.381114619589141</v>
      </c>
    </row>
    <row r="138" spans="1:7" x14ac:dyDescent="0.25">
      <c r="A138" s="2">
        <v>120</v>
      </c>
      <c r="B138">
        <v>2.930786151643574</v>
      </c>
      <c r="C138">
        <v>3.661</v>
      </c>
      <c r="D138">
        <f t="shared" si="14"/>
        <v>1.9572000999999992</v>
      </c>
      <c r="E138">
        <f t="shared" si="17"/>
        <v>0.53321226433150148</v>
      </c>
      <c r="F138">
        <f t="shared" si="15"/>
        <v>45.690180330350273</v>
      </c>
      <c r="G138">
        <f t="shared" si="16"/>
        <v>44.716594278706701</v>
      </c>
    </row>
    <row r="139" spans="1:7" x14ac:dyDescent="0.25">
      <c r="A139" s="2">
        <v>215</v>
      </c>
      <c r="B139">
        <v>1.737335785940409</v>
      </c>
      <c r="C139">
        <v>1.417</v>
      </c>
      <c r="D139">
        <f t="shared" si="14"/>
        <v>1.9572000999999992</v>
      </c>
      <c r="E139">
        <f t="shared" si="17"/>
        <v>0.10261501575405954</v>
      </c>
      <c r="F139">
        <f t="shared" si="15"/>
        <v>45.690180330350273</v>
      </c>
      <c r="G139">
        <f t="shared" si="16"/>
        <v>45.910044644409865</v>
      </c>
    </row>
    <row r="140" spans="1:7" x14ac:dyDescent="0.25">
      <c r="A140" s="2">
        <v>25</v>
      </c>
      <c r="B140">
        <v>1.5771440180878089</v>
      </c>
      <c r="C140">
        <v>1.075</v>
      </c>
      <c r="D140">
        <f t="shared" si="14"/>
        <v>1.9572000999999992</v>
      </c>
      <c r="E140">
        <f t="shared" si="17"/>
        <v>0.25214861490136981</v>
      </c>
      <c r="F140">
        <f t="shared" si="15"/>
        <v>45.690180330350273</v>
      </c>
      <c r="G140">
        <f t="shared" si="16"/>
        <v>46.070236412262467</v>
      </c>
    </row>
    <row r="141" spans="1:7" x14ac:dyDescent="0.25">
      <c r="A141" s="2">
        <v>72</v>
      </c>
      <c r="B141">
        <v>1.4149133283580191</v>
      </c>
      <c r="C141">
        <v>0.75</v>
      </c>
      <c r="D141">
        <f t="shared" si="14"/>
        <v>1.9572000999999992</v>
      </c>
      <c r="E141">
        <f t="shared" si="17"/>
        <v>0.44210973422813893</v>
      </c>
      <c r="F141">
        <f t="shared" si="15"/>
        <v>45.690180330350273</v>
      </c>
      <c r="G141">
        <f t="shared" si="16"/>
        <v>46.232467101992256</v>
      </c>
    </row>
    <row r="142" spans="1:7" x14ac:dyDescent="0.25">
      <c r="A142" s="2">
        <v>44</v>
      </c>
      <c r="B142">
        <v>1.877062094909004</v>
      </c>
      <c r="C142">
        <v>1.8440000000000001</v>
      </c>
      <c r="D142">
        <f t="shared" si="14"/>
        <v>1.9572000999999992</v>
      </c>
      <c r="E142">
        <f t="shared" si="17"/>
        <v>1.0931021197719826E-3</v>
      </c>
      <c r="F142">
        <f t="shared" si="15"/>
        <v>45.690180330350273</v>
      </c>
      <c r="G142">
        <f t="shared" si="16"/>
        <v>45.770318335441267</v>
      </c>
    </row>
    <row r="143" spans="1:7" x14ac:dyDescent="0.25">
      <c r="A143" s="2">
        <v>247</v>
      </c>
      <c r="B143">
        <v>1.7092647691883629</v>
      </c>
      <c r="C143">
        <v>1.1479999999999999</v>
      </c>
      <c r="D143">
        <f t="shared" si="14"/>
        <v>1.9572000999999992</v>
      </c>
      <c r="E143">
        <f t="shared" si="17"/>
        <v>0.31501814113206639</v>
      </c>
      <c r="F143">
        <f t="shared" si="15"/>
        <v>45.690180330350273</v>
      </c>
      <c r="G143">
        <f t="shared" si="16"/>
        <v>45.938115661161909</v>
      </c>
    </row>
    <row r="144" spans="1:7" x14ac:dyDescent="0.25">
      <c r="A144" s="2">
        <v>721</v>
      </c>
      <c r="B144">
        <v>1.6448716477636409</v>
      </c>
      <c r="C144">
        <v>1.702</v>
      </c>
      <c r="D144">
        <f t="shared" si="14"/>
        <v>1.9572000999999992</v>
      </c>
      <c r="E144">
        <f t="shared" si="17"/>
        <v>3.2636486292415084E-3</v>
      </c>
      <c r="F144">
        <f t="shared" si="15"/>
        <v>45.690180330350273</v>
      </c>
      <c r="G144">
        <f t="shared" si="16"/>
        <v>46.002508782586631</v>
      </c>
    </row>
    <row r="145" spans="1:7" x14ac:dyDescent="0.25">
      <c r="A145" s="2">
        <v>281</v>
      </c>
      <c r="B145">
        <v>3.127367702438578</v>
      </c>
      <c r="C145">
        <v>2.8580000000000001</v>
      </c>
      <c r="D145">
        <f t="shared" si="14"/>
        <v>1.9572000999999992</v>
      </c>
      <c r="E145">
        <f t="shared" si="17"/>
        <v>7.2558959117038233E-2</v>
      </c>
      <c r="F145">
        <f t="shared" si="15"/>
        <v>45.690180330350273</v>
      </c>
      <c r="G145">
        <f t="shared" si="16"/>
        <v>44.520012727911698</v>
      </c>
    </row>
    <row r="146" spans="1:7" x14ac:dyDescent="0.25">
      <c r="A146" s="2">
        <v>893</v>
      </c>
      <c r="B146">
        <v>2.3894976701178909</v>
      </c>
      <c r="C146">
        <v>2.4889999999999999</v>
      </c>
      <c r="D146">
        <f t="shared" si="14"/>
        <v>1.9572000999999992</v>
      </c>
      <c r="E146">
        <f t="shared" si="17"/>
        <v>9.9007136519680301E-3</v>
      </c>
      <c r="F146">
        <f t="shared" si="15"/>
        <v>45.690180330350273</v>
      </c>
      <c r="G146">
        <f t="shared" si="16"/>
        <v>45.257882760232384</v>
      </c>
    </row>
    <row r="147" spans="1:7" x14ac:dyDescent="0.25">
      <c r="A147" s="2">
        <v>914</v>
      </c>
      <c r="B147">
        <v>2.4983269984340359</v>
      </c>
      <c r="C147">
        <v>2.222</v>
      </c>
      <c r="D147">
        <f t="shared" si="14"/>
        <v>1.9572000999999992</v>
      </c>
      <c r="E147">
        <f t="shared" si="17"/>
        <v>7.6356610063563715E-2</v>
      </c>
      <c r="F147">
        <f t="shared" si="15"/>
        <v>45.690180330350273</v>
      </c>
      <c r="G147">
        <f t="shared" si="16"/>
        <v>45.149053431916236</v>
      </c>
    </row>
    <row r="148" spans="1:7" x14ac:dyDescent="0.25">
      <c r="A148" s="2">
        <v>810</v>
      </c>
      <c r="B148">
        <v>2.0391557694100961</v>
      </c>
      <c r="C148">
        <v>2.0419999999999998</v>
      </c>
      <c r="D148">
        <f t="shared" si="14"/>
        <v>1.9572000999999992</v>
      </c>
      <c r="E148">
        <f t="shared" si="17"/>
        <v>8.0896476485438609E-6</v>
      </c>
      <c r="F148">
        <f t="shared" si="15"/>
        <v>45.690180330350273</v>
      </c>
      <c r="G148">
        <f t="shared" si="16"/>
        <v>45.608224660940181</v>
      </c>
    </row>
    <row r="149" spans="1:7" x14ac:dyDescent="0.25">
      <c r="A149" s="2">
        <v>244</v>
      </c>
      <c r="B149">
        <v>1.622022138610504</v>
      </c>
      <c r="C149">
        <v>1.117</v>
      </c>
      <c r="D149">
        <f t="shared" si="14"/>
        <v>1.9572000999999992</v>
      </c>
      <c r="E149">
        <f t="shared" si="17"/>
        <v>0.25504736048672716</v>
      </c>
      <c r="F149">
        <f t="shared" si="15"/>
        <v>45.690180330350273</v>
      </c>
      <c r="G149">
        <f t="shared" si="16"/>
        <v>46.025358291739771</v>
      </c>
    </row>
    <row r="150" spans="1:7" x14ac:dyDescent="0.25">
      <c r="A150" s="2">
        <v>822</v>
      </c>
      <c r="B150">
        <v>1.799636076496735</v>
      </c>
      <c r="C150">
        <v>1.6919999999999999</v>
      </c>
      <c r="D150">
        <f t="shared" si="14"/>
        <v>1.9572000999999992</v>
      </c>
      <c r="E150">
        <f t="shared" si="17"/>
        <v>1.1585524963610991E-2</v>
      </c>
      <c r="F150">
        <f t="shared" si="15"/>
        <v>45.690180330350273</v>
      </c>
      <c r="G150">
        <f t="shared" si="16"/>
        <v>45.847744353853543</v>
      </c>
    </row>
    <row r="151" spans="1:7" x14ac:dyDescent="0.25">
      <c r="A151" s="2">
        <v>321</v>
      </c>
      <c r="B151">
        <v>1.2949912079030901</v>
      </c>
      <c r="C151">
        <v>0.85799999999999998</v>
      </c>
      <c r="D151">
        <f t="shared" si="14"/>
        <v>1.9572000999999992</v>
      </c>
      <c r="E151">
        <f t="shared" si="17"/>
        <v>0.19096131578460171</v>
      </c>
      <c r="F151">
        <f t="shared" si="15"/>
        <v>45.690180330350273</v>
      </c>
      <c r="G151">
        <f t="shared" si="16"/>
        <v>46.352389222447187</v>
      </c>
    </row>
    <row r="152" spans="1:7" x14ac:dyDescent="0.25">
      <c r="A152" s="2">
        <v>643</v>
      </c>
      <c r="B152">
        <v>2.0800787265510801</v>
      </c>
      <c r="C152">
        <v>2.351</v>
      </c>
      <c r="D152">
        <f t="shared" si="14"/>
        <v>1.9572000999999992</v>
      </c>
      <c r="E152">
        <f t="shared" si="17"/>
        <v>7.3398336407184447E-2</v>
      </c>
      <c r="F152">
        <f t="shared" si="15"/>
        <v>45.690180330350273</v>
      </c>
      <c r="G152">
        <f t="shared" si="16"/>
        <v>45.567301703799195</v>
      </c>
    </row>
    <row r="153" spans="1:7" x14ac:dyDescent="0.25">
      <c r="A153" s="2">
        <v>158</v>
      </c>
      <c r="B153">
        <v>3.546323993042471</v>
      </c>
      <c r="C153">
        <v>3.4870000000000001</v>
      </c>
      <c r="D153">
        <f t="shared" si="14"/>
        <v>1.9572000999999992</v>
      </c>
      <c r="E153">
        <f t="shared" si="17"/>
        <v>3.51933615050314E-3</v>
      </c>
      <c r="F153">
        <f t="shared" si="15"/>
        <v>45.690180330350273</v>
      </c>
      <c r="G153">
        <f t="shared" si="16"/>
        <v>44.101056437307804</v>
      </c>
    </row>
    <row r="154" spans="1:7" x14ac:dyDescent="0.25">
      <c r="A154" s="2">
        <v>977</v>
      </c>
      <c r="B154">
        <v>4.8562904666122213</v>
      </c>
      <c r="C154">
        <v>4.758</v>
      </c>
      <c r="D154">
        <f t="shared" si="14"/>
        <v>1.9572000999999992</v>
      </c>
      <c r="E154">
        <f t="shared" si="17"/>
        <v>9.6610158268481891E-3</v>
      </c>
      <c r="F154">
        <f t="shared" si="15"/>
        <v>45.690180330350273</v>
      </c>
      <c r="G154">
        <f t="shared" si="16"/>
        <v>42.791089963738052</v>
      </c>
    </row>
    <row r="155" spans="1:7" x14ac:dyDescent="0.25">
      <c r="A155" s="2">
        <v>429</v>
      </c>
      <c r="B155">
        <v>2.2720580404853119</v>
      </c>
      <c r="C155">
        <v>2.5449999999999999</v>
      </c>
      <c r="D155">
        <f t="shared" si="14"/>
        <v>1.9572000999999992</v>
      </c>
      <c r="E155">
        <f t="shared" si="17"/>
        <v>7.4497313263717599E-2</v>
      </c>
      <c r="F155">
        <f t="shared" si="15"/>
        <v>45.690180330350273</v>
      </c>
      <c r="G155">
        <f t="shared" si="16"/>
        <v>45.375322389864962</v>
      </c>
    </row>
    <row r="156" spans="1:7" x14ac:dyDescent="0.25">
      <c r="A156" s="2">
        <v>941</v>
      </c>
      <c r="B156">
        <v>2.4962710422617058</v>
      </c>
      <c r="C156">
        <v>2.08</v>
      </c>
      <c r="D156">
        <f t="shared" si="14"/>
        <v>1.9572000999999992</v>
      </c>
      <c r="E156">
        <f t="shared" si="17"/>
        <v>0.1732815806256468</v>
      </c>
      <c r="F156">
        <f t="shared" si="15"/>
        <v>45.690180330350273</v>
      </c>
      <c r="G156">
        <f t="shared" si="16"/>
        <v>45.151109388088571</v>
      </c>
    </row>
    <row r="157" spans="1:7" x14ac:dyDescent="0.25">
      <c r="A157" s="2">
        <v>462</v>
      </c>
      <c r="B157">
        <v>1.387567489237282</v>
      </c>
      <c r="C157">
        <v>2.1669999999999998</v>
      </c>
      <c r="D157">
        <f t="shared" si="14"/>
        <v>1.9572000999999992</v>
      </c>
      <c r="E157">
        <f t="shared" si="17"/>
        <v>0.60751503883387425</v>
      </c>
      <c r="F157">
        <f t="shared" si="15"/>
        <v>45.690180330350273</v>
      </c>
      <c r="G157">
        <f t="shared" si="16"/>
        <v>46.25981294111299</v>
      </c>
    </row>
    <row r="158" spans="1:7" x14ac:dyDescent="0.25">
      <c r="A158" s="2">
        <v>309</v>
      </c>
      <c r="B158">
        <v>1.4523766210281159</v>
      </c>
      <c r="C158">
        <v>1</v>
      </c>
      <c r="D158">
        <f t="shared" si="14"/>
        <v>1.9572000999999992</v>
      </c>
      <c r="E158">
        <f t="shared" si="17"/>
        <v>0.20464460725281564</v>
      </c>
      <c r="F158">
        <f t="shared" si="15"/>
        <v>45.690180330350273</v>
      </c>
      <c r="G158">
        <f t="shared" si="16"/>
        <v>46.195003809322159</v>
      </c>
    </row>
    <row r="159" spans="1:7" x14ac:dyDescent="0.25">
      <c r="A159" s="2">
        <v>697</v>
      </c>
      <c r="B159">
        <v>1.7022077893245859</v>
      </c>
      <c r="C159">
        <v>1.552</v>
      </c>
      <c r="D159">
        <f t="shared" si="14"/>
        <v>1.9572000999999992</v>
      </c>
      <c r="E159">
        <f t="shared" si="17"/>
        <v>2.2562379973779179E-2</v>
      </c>
      <c r="F159">
        <f t="shared" si="15"/>
        <v>45.690180330350273</v>
      </c>
      <c r="G159">
        <f t="shared" si="16"/>
        <v>45.945172641025685</v>
      </c>
    </row>
    <row r="160" spans="1:7" x14ac:dyDescent="0.25">
      <c r="A160" s="2">
        <v>60</v>
      </c>
      <c r="B160">
        <v>1.9947134737583949</v>
      </c>
      <c r="C160">
        <v>0.75700000000000001</v>
      </c>
      <c r="D160">
        <f t="shared" si="14"/>
        <v>1.9572000999999992</v>
      </c>
      <c r="E160">
        <f t="shared" si="17"/>
        <v>1.5319346431230731</v>
      </c>
      <c r="F160">
        <f t="shared" si="15"/>
        <v>45.690180330350273</v>
      </c>
      <c r="G160">
        <f t="shared" si="16"/>
        <v>45.652666956591879</v>
      </c>
    </row>
    <row r="161" spans="1:7" x14ac:dyDescent="0.25">
      <c r="A161" s="2">
        <v>884</v>
      </c>
      <c r="B161">
        <v>2.3700140693469058</v>
      </c>
      <c r="C161">
        <v>1.962</v>
      </c>
      <c r="D161">
        <f t="shared" si="14"/>
        <v>1.9572000999999992</v>
      </c>
      <c r="E161">
        <f t="shared" si="17"/>
        <v>0.16647548078502172</v>
      </c>
      <c r="F161">
        <f t="shared" si="15"/>
        <v>45.690180330350273</v>
      </c>
      <c r="G161">
        <f t="shared" si="16"/>
        <v>45.277366361003367</v>
      </c>
    </row>
    <row r="162" spans="1:7" x14ac:dyDescent="0.25">
      <c r="A162" s="2">
        <v>595</v>
      </c>
      <c r="B162">
        <v>2.4838473377440682</v>
      </c>
      <c r="C162">
        <v>2.2090000000000001</v>
      </c>
      <c r="D162">
        <f t="shared" ref="D162:D193" si="18">AVERAGE($C$2:$C$201)</f>
        <v>1.9572000999999992</v>
      </c>
      <c r="E162">
        <f t="shared" si="17"/>
        <v>7.5541059065001845E-2</v>
      </c>
      <c r="F162">
        <f t="shared" ref="F162:F193" si="19">$E$202-D162</f>
        <v>45.690180330350273</v>
      </c>
      <c r="G162">
        <f t="shared" ref="G162:G193" si="20">$E$202-B162</f>
        <v>45.163533092606208</v>
      </c>
    </row>
    <row r="163" spans="1:7" x14ac:dyDescent="0.25">
      <c r="A163" s="2">
        <v>767</v>
      </c>
      <c r="B163">
        <v>1.7460138070192921</v>
      </c>
      <c r="C163">
        <v>1.952</v>
      </c>
      <c r="D163">
        <f t="shared" si="18"/>
        <v>1.9572000999999992</v>
      </c>
      <c r="E163">
        <f t="shared" si="17"/>
        <v>4.243031169868542E-2</v>
      </c>
      <c r="F163">
        <f t="shared" si="19"/>
        <v>45.690180330350273</v>
      </c>
      <c r="G163">
        <f t="shared" si="20"/>
        <v>45.901366623330979</v>
      </c>
    </row>
    <row r="164" spans="1:7" x14ac:dyDescent="0.25">
      <c r="A164" s="2">
        <v>649</v>
      </c>
      <c r="B164">
        <v>1.919889480465921</v>
      </c>
      <c r="C164">
        <v>2.1890000000000001</v>
      </c>
      <c r="D164">
        <f t="shared" si="18"/>
        <v>1.9572000999999992</v>
      </c>
      <c r="E164">
        <f t="shared" si="17"/>
        <v>7.2420471723901939E-2</v>
      </c>
      <c r="F164">
        <f t="shared" si="19"/>
        <v>45.690180330350273</v>
      </c>
      <c r="G164">
        <f t="shared" si="20"/>
        <v>45.727490949884356</v>
      </c>
    </row>
    <row r="165" spans="1:7" x14ac:dyDescent="0.25">
      <c r="A165" s="2">
        <v>650</v>
      </c>
      <c r="B165">
        <v>1.759850485112908</v>
      </c>
      <c r="C165">
        <v>2.0270000000000001</v>
      </c>
      <c r="D165">
        <f t="shared" si="18"/>
        <v>1.9572000999999992</v>
      </c>
      <c r="E165">
        <f t="shared" si="17"/>
        <v>7.136886330440867E-2</v>
      </c>
      <c r="F165">
        <f t="shared" si="19"/>
        <v>45.690180330350273</v>
      </c>
      <c r="G165">
        <f t="shared" si="20"/>
        <v>45.887529945237368</v>
      </c>
    </row>
    <row r="166" spans="1:7" x14ac:dyDescent="0.25">
      <c r="A166" s="2">
        <v>865</v>
      </c>
      <c r="B166">
        <v>2.702439553777594</v>
      </c>
      <c r="C166">
        <v>2.698</v>
      </c>
      <c r="D166">
        <f t="shared" si="18"/>
        <v>1.9572000999999992</v>
      </c>
      <c r="E166">
        <f t="shared" si="17"/>
        <v>1.9709637744149913E-5</v>
      </c>
      <c r="F166">
        <f t="shared" si="19"/>
        <v>45.690180330350273</v>
      </c>
      <c r="G166">
        <f t="shared" si="20"/>
        <v>44.94494087657268</v>
      </c>
    </row>
    <row r="167" spans="1:7" x14ac:dyDescent="0.25">
      <c r="A167" s="2">
        <v>668</v>
      </c>
      <c r="B167">
        <v>2.1115960994914431</v>
      </c>
      <c r="C167">
        <v>1.9730000000000001</v>
      </c>
      <c r="D167">
        <f t="shared" si="18"/>
        <v>1.9572000999999992</v>
      </c>
      <c r="E167">
        <f t="shared" si="17"/>
        <v>1.9208878794241973E-2</v>
      </c>
      <c r="F167">
        <f t="shared" si="19"/>
        <v>45.690180330350273</v>
      </c>
      <c r="G167">
        <f t="shared" si="20"/>
        <v>45.535784330858831</v>
      </c>
    </row>
    <row r="168" spans="1:7" x14ac:dyDescent="0.25">
      <c r="A168" s="2">
        <v>298</v>
      </c>
      <c r="B168">
        <v>1.518081483634496</v>
      </c>
      <c r="C168">
        <v>1.07</v>
      </c>
      <c r="D168">
        <f t="shared" si="18"/>
        <v>1.9572000999999992</v>
      </c>
      <c r="E168">
        <f t="shared" si="17"/>
        <v>0.20077701597609107</v>
      </c>
      <c r="F168">
        <f t="shared" si="19"/>
        <v>45.690180330350273</v>
      </c>
      <c r="G168">
        <f t="shared" si="20"/>
        <v>46.129298946715778</v>
      </c>
    </row>
    <row r="169" spans="1:7" x14ac:dyDescent="0.25">
      <c r="A169" s="2">
        <v>689</v>
      </c>
      <c r="B169">
        <v>1.6887132790256161</v>
      </c>
      <c r="C169">
        <v>1.4490000000000001</v>
      </c>
      <c r="D169">
        <f t="shared" si="18"/>
        <v>1.9572000999999992</v>
      </c>
      <c r="E169">
        <f t="shared" si="17"/>
        <v>5.7462456141212835E-2</v>
      </c>
      <c r="F169">
        <f t="shared" si="19"/>
        <v>45.690180330350273</v>
      </c>
      <c r="G169">
        <f t="shared" si="20"/>
        <v>45.958667151324661</v>
      </c>
    </row>
    <row r="170" spans="1:7" x14ac:dyDescent="0.25">
      <c r="A170" s="2">
        <v>314</v>
      </c>
      <c r="B170">
        <v>1.1096512894409021</v>
      </c>
      <c r="C170">
        <v>0.72499999999999998</v>
      </c>
      <c r="D170">
        <f t="shared" si="18"/>
        <v>1.9572000999999992</v>
      </c>
      <c r="E170">
        <f t="shared" si="17"/>
        <v>0.14795661446854863</v>
      </c>
      <c r="F170">
        <f t="shared" si="19"/>
        <v>45.690180330350273</v>
      </c>
      <c r="G170">
        <f t="shared" si="20"/>
        <v>46.53772914090937</v>
      </c>
    </row>
    <row r="171" spans="1:7" x14ac:dyDescent="0.25">
      <c r="A171" s="2">
        <v>310</v>
      </c>
      <c r="B171">
        <v>1.614870180234381</v>
      </c>
      <c r="C171">
        <v>0.94699999999999995</v>
      </c>
      <c r="D171">
        <f t="shared" si="18"/>
        <v>1.9572000999999992</v>
      </c>
      <c r="E171">
        <f t="shared" si="17"/>
        <v>0.44605057764630462</v>
      </c>
      <c r="F171">
        <f t="shared" si="19"/>
        <v>45.690180330350273</v>
      </c>
      <c r="G171">
        <f t="shared" si="20"/>
        <v>46.032510250115891</v>
      </c>
    </row>
    <row r="172" spans="1:7" x14ac:dyDescent="0.25">
      <c r="A172" s="2">
        <v>361</v>
      </c>
      <c r="B172">
        <v>3.2224828285965401</v>
      </c>
      <c r="C172">
        <v>2.5</v>
      </c>
      <c r="D172">
        <f t="shared" si="18"/>
        <v>1.9572000999999992</v>
      </c>
      <c r="E172">
        <f t="shared" si="17"/>
        <v>0.52198143761685756</v>
      </c>
      <c r="F172">
        <f t="shared" si="19"/>
        <v>45.690180330350273</v>
      </c>
      <c r="G172">
        <f t="shared" si="20"/>
        <v>44.424897601753734</v>
      </c>
    </row>
    <row r="173" spans="1:7" x14ac:dyDescent="0.25">
      <c r="A173" s="2">
        <v>479</v>
      </c>
      <c r="B173">
        <v>1.713341084289475</v>
      </c>
      <c r="C173">
        <v>1.577</v>
      </c>
      <c r="D173">
        <f t="shared" si="18"/>
        <v>1.9572000999999992</v>
      </c>
      <c r="E173">
        <f t="shared" si="17"/>
        <v>1.8588891265229727E-2</v>
      </c>
      <c r="F173">
        <f t="shared" si="19"/>
        <v>45.690180330350273</v>
      </c>
      <c r="G173">
        <f t="shared" si="20"/>
        <v>45.9340393460608</v>
      </c>
    </row>
    <row r="174" spans="1:7" x14ac:dyDescent="0.25">
      <c r="A174" s="2">
        <v>110</v>
      </c>
      <c r="B174">
        <v>2.738349429394765</v>
      </c>
      <c r="C174">
        <v>2.625</v>
      </c>
      <c r="D174">
        <f t="shared" si="18"/>
        <v>1.9572000999999992</v>
      </c>
      <c r="E174">
        <f t="shared" si="17"/>
        <v>1.2848093144118816E-2</v>
      </c>
      <c r="F174">
        <f t="shared" si="19"/>
        <v>45.690180330350273</v>
      </c>
      <c r="G174">
        <f t="shared" si="20"/>
        <v>44.909031000955508</v>
      </c>
    </row>
    <row r="175" spans="1:7" x14ac:dyDescent="0.25">
      <c r="A175" s="2">
        <v>989</v>
      </c>
      <c r="B175">
        <v>1.936341252708571</v>
      </c>
      <c r="C175">
        <v>1.393</v>
      </c>
      <c r="D175">
        <f t="shared" si="18"/>
        <v>1.9572000999999992</v>
      </c>
      <c r="E175">
        <f t="shared" si="17"/>
        <v>0.29521971689491927</v>
      </c>
      <c r="F175">
        <f t="shared" si="19"/>
        <v>45.690180330350273</v>
      </c>
      <c r="G175">
        <f t="shared" si="20"/>
        <v>45.711039177641702</v>
      </c>
    </row>
    <row r="176" spans="1:7" x14ac:dyDescent="0.25">
      <c r="A176" s="2">
        <v>486</v>
      </c>
      <c r="B176">
        <v>1.8599321670814131</v>
      </c>
      <c r="C176">
        <v>2.5739999999999998</v>
      </c>
      <c r="D176">
        <f t="shared" si="18"/>
        <v>1.9572000999999992</v>
      </c>
      <c r="E176">
        <f t="shared" si="17"/>
        <v>0.50989287000904671</v>
      </c>
      <c r="F176">
        <f t="shared" si="19"/>
        <v>45.690180330350273</v>
      </c>
      <c r="G176">
        <f t="shared" si="20"/>
        <v>45.787448263268864</v>
      </c>
    </row>
    <row r="177" spans="1:7" x14ac:dyDescent="0.25">
      <c r="A177" s="2">
        <v>363</v>
      </c>
      <c r="B177">
        <v>2.0781619973363941</v>
      </c>
      <c r="C177">
        <v>1.9550000000000001</v>
      </c>
      <c r="D177">
        <f t="shared" si="18"/>
        <v>1.9572000999999992</v>
      </c>
      <c r="E177">
        <f t="shared" si="17"/>
        <v>1.516887758788992E-2</v>
      </c>
      <c r="F177">
        <f t="shared" si="19"/>
        <v>45.690180330350273</v>
      </c>
      <c r="G177">
        <f t="shared" si="20"/>
        <v>45.56921843301388</v>
      </c>
    </row>
    <row r="178" spans="1:7" x14ac:dyDescent="0.25">
      <c r="A178" s="2">
        <v>254</v>
      </c>
      <c r="B178">
        <v>1.618411853488029</v>
      </c>
      <c r="C178">
        <v>1.024</v>
      </c>
      <c r="D178">
        <f t="shared" si="18"/>
        <v>1.9572000999999992</v>
      </c>
      <c r="E178">
        <f t="shared" si="17"/>
        <v>0.35332545156707396</v>
      </c>
      <c r="F178">
        <f t="shared" si="19"/>
        <v>45.690180330350273</v>
      </c>
      <c r="G178">
        <f t="shared" si="20"/>
        <v>46.028968576862248</v>
      </c>
    </row>
    <row r="179" spans="1:7" x14ac:dyDescent="0.25">
      <c r="A179" s="2">
        <v>259</v>
      </c>
      <c r="B179">
        <v>1.511247493311864</v>
      </c>
      <c r="C179">
        <v>1.02</v>
      </c>
      <c r="D179">
        <f t="shared" si="18"/>
        <v>1.9572000999999992</v>
      </c>
      <c r="E179">
        <f t="shared" si="17"/>
        <v>0.24132409968518989</v>
      </c>
      <c r="F179">
        <f t="shared" si="19"/>
        <v>45.690180330350273</v>
      </c>
      <c r="G179">
        <f t="shared" si="20"/>
        <v>46.136132937038411</v>
      </c>
    </row>
    <row r="180" spans="1:7" x14ac:dyDescent="0.25">
      <c r="A180" s="2">
        <v>802</v>
      </c>
      <c r="B180">
        <v>2.2668426133178499</v>
      </c>
      <c r="C180">
        <v>1.5820000000000001</v>
      </c>
      <c r="D180">
        <f t="shared" si="18"/>
        <v>1.9572000999999992</v>
      </c>
      <c r="E180">
        <f t="shared" si="17"/>
        <v>0.46900940501602195</v>
      </c>
      <c r="F180">
        <f t="shared" si="19"/>
        <v>45.690180330350273</v>
      </c>
      <c r="G180">
        <f t="shared" si="20"/>
        <v>45.380537817032426</v>
      </c>
    </row>
    <row r="181" spans="1:7" x14ac:dyDescent="0.25">
      <c r="A181" s="2">
        <v>677</v>
      </c>
      <c r="B181">
        <v>2.3139268667401218</v>
      </c>
      <c r="C181">
        <v>2.0569999999999999</v>
      </c>
      <c r="D181">
        <f t="shared" si="18"/>
        <v>1.9572000999999992</v>
      </c>
      <c r="E181">
        <f t="shared" si="17"/>
        <v>6.6011414852896355E-2</v>
      </c>
      <c r="F181">
        <f t="shared" si="19"/>
        <v>45.690180330350273</v>
      </c>
      <c r="G181">
        <f t="shared" si="20"/>
        <v>45.333453563610149</v>
      </c>
    </row>
    <row r="182" spans="1:7" x14ac:dyDescent="0.25">
      <c r="A182" s="2">
        <v>494</v>
      </c>
      <c r="B182">
        <v>4.3341333011264727</v>
      </c>
      <c r="C182">
        <v>5.0000099999999996</v>
      </c>
      <c r="D182">
        <f t="shared" si="18"/>
        <v>1.9572000999999992</v>
      </c>
      <c r="E182">
        <f t="shared" si="17"/>
        <v>0.44339177810270569</v>
      </c>
      <c r="F182">
        <f t="shared" si="19"/>
        <v>45.690180330350273</v>
      </c>
      <c r="G182">
        <f t="shared" si="20"/>
        <v>43.313247129223804</v>
      </c>
    </row>
    <row r="183" spans="1:7" x14ac:dyDescent="0.25">
      <c r="A183" s="2">
        <v>670</v>
      </c>
      <c r="B183">
        <v>2.0675408069221799</v>
      </c>
      <c r="C183">
        <v>1.9219999999999999</v>
      </c>
      <c r="D183">
        <f t="shared" si="18"/>
        <v>1.9572000999999992</v>
      </c>
      <c r="E183">
        <f t="shared" si="17"/>
        <v>2.1182126479559266E-2</v>
      </c>
      <c r="F183">
        <f t="shared" si="19"/>
        <v>45.690180330350273</v>
      </c>
      <c r="G183">
        <f t="shared" si="20"/>
        <v>45.579839623428093</v>
      </c>
    </row>
    <row r="184" spans="1:7" x14ac:dyDescent="0.25">
      <c r="A184" s="2">
        <v>377</v>
      </c>
      <c r="B184">
        <v>2.1059517085901538</v>
      </c>
      <c r="C184">
        <v>0.94299999999999995</v>
      </c>
      <c r="D184">
        <f t="shared" si="18"/>
        <v>1.9572000999999992</v>
      </c>
      <c r="E184">
        <f t="shared" si="17"/>
        <v>1.3524566765127579</v>
      </c>
      <c r="F184">
        <f t="shared" si="19"/>
        <v>45.690180330350273</v>
      </c>
      <c r="G184">
        <f t="shared" si="20"/>
        <v>45.54142872176012</v>
      </c>
    </row>
    <row r="185" spans="1:7" x14ac:dyDescent="0.25">
      <c r="A185" s="2">
        <v>526</v>
      </c>
      <c r="B185">
        <v>1.8663860831476391</v>
      </c>
      <c r="C185">
        <v>2.157</v>
      </c>
      <c r="D185">
        <f t="shared" si="18"/>
        <v>1.9572000999999992</v>
      </c>
      <c r="E185">
        <f t="shared" si="17"/>
        <v>8.4456448668270956E-2</v>
      </c>
      <c r="F185">
        <f t="shared" si="19"/>
        <v>45.690180330350273</v>
      </c>
      <c r="G185">
        <f t="shared" si="20"/>
        <v>45.780994347202636</v>
      </c>
    </row>
    <row r="186" spans="1:7" x14ac:dyDescent="0.25">
      <c r="A186" s="2">
        <v>845</v>
      </c>
      <c r="B186">
        <v>2.8146047214712042</v>
      </c>
      <c r="C186">
        <v>2.4700000000000002</v>
      </c>
      <c r="D186">
        <f t="shared" si="18"/>
        <v>1.9572000999999992</v>
      </c>
      <c r="E186">
        <f t="shared" si="17"/>
        <v>0.1187524140602461</v>
      </c>
      <c r="F186">
        <f t="shared" si="19"/>
        <v>45.690180330350273</v>
      </c>
      <c r="G186">
        <f t="shared" si="20"/>
        <v>44.832775708879069</v>
      </c>
    </row>
    <row r="187" spans="1:7" x14ac:dyDescent="0.25">
      <c r="A187" s="2">
        <v>137</v>
      </c>
      <c r="B187">
        <v>3.8295284448371238</v>
      </c>
      <c r="C187">
        <v>3.6589999999999998</v>
      </c>
      <c r="D187">
        <f t="shared" si="18"/>
        <v>1.9572000999999992</v>
      </c>
      <c r="E187">
        <f t="shared" si="17"/>
        <v>2.9079950498568055E-2</v>
      </c>
      <c r="F187">
        <f t="shared" si="19"/>
        <v>45.690180330350273</v>
      </c>
      <c r="G187">
        <f t="shared" si="20"/>
        <v>43.817851985513151</v>
      </c>
    </row>
    <row r="188" spans="1:7" x14ac:dyDescent="0.25">
      <c r="A188" s="2">
        <v>355</v>
      </c>
      <c r="B188">
        <v>2.4435086730359501</v>
      </c>
      <c r="C188">
        <v>1.643</v>
      </c>
      <c r="D188">
        <f t="shared" si="18"/>
        <v>1.9572000999999992</v>
      </c>
      <c r="E188">
        <f t="shared" si="17"/>
        <v>0.6408141356057776</v>
      </c>
      <c r="F188">
        <f t="shared" si="19"/>
        <v>45.690180330350273</v>
      </c>
      <c r="G188">
        <f t="shared" si="20"/>
        <v>45.203871757314324</v>
      </c>
    </row>
    <row r="189" spans="1:7" x14ac:dyDescent="0.25">
      <c r="A189" s="2">
        <v>365</v>
      </c>
      <c r="B189">
        <v>2.3633888883141392</v>
      </c>
      <c r="C189">
        <v>3.1110000000000002</v>
      </c>
      <c r="D189">
        <f t="shared" si="18"/>
        <v>1.9572000999999992</v>
      </c>
      <c r="E189">
        <f t="shared" si="17"/>
        <v>0.55892237431616898</v>
      </c>
      <c r="F189">
        <f t="shared" si="19"/>
        <v>45.690180330350273</v>
      </c>
      <c r="G189">
        <f t="shared" si="20"/>
        <v>45.283991542036134</v>
      </c>
    </row>
    <row r="190" spans="1:7" x14ac:dyDescent="0.25">
      <c r="A190" s="2">
        <v>942</v>
      </c>
      <c r="B190">
        <v>1.842222760100773</v>
      </c>
      <c r="C190">
        <v>1.833</v>
      </c>
      <c r="D190">
        <f t="shared" si="18"/>
        <v>1.9572000999999992</v>
      </c>
      <c r="E190">
        <f t="shared" si="17"/>
        <v>8.5059303876411379E-5</v>
      </c>
      <c r="F190">
        <f t="shared" si="19"/>
        <v>45.690180330350273</v>
      </c>
      <c r="G190">
        <f t="shared" si="20"/>
        <v>45.8051576702495</v>
      </c>
    </row>
    <row r="191" spans="1:7" x14ac:dyDescent="0.25">
      <c r="A191" s="2">
        <v>749</v>
      </c>
      <c r="B191">
        <v>2.9430882981409749</v>
      </c>
      <c r="C191">
        <v>2.407</v>
      </c>
      <c r="D191">
        <f t="shared" si="18"/>
        <v>1.9572000999999992</v>
      </c>
      <c r="E191">
        <f t="shared" si="17"/>
        <v>0.2873906634036868</v>
      </c>
      <c r="F191">
        <f t="shared" si="19"/>
        <v>45.690180330350273</v>
      </c>
      <c r="G191">
        <f t="shared" si="20"/>
        <v>44.704292132209297</v>
      </c>
    </row>
    <row r="192" spans="1:7" x14ac:dyDescent="0.25">
      <c r="A192" s="2">
        <v>948</v>
      </c>
      <c r="B192">
        <v>2.7295727526743261</v>
      </c>
      <c r="C192">
        <v>2.3180000000000001</v>
      </c>
      <c r="D192">
        <f t="shared" si="18"/>
        <v>1.9572000999999992</v>
      </c>
      <c r="E192">
        <f t="shared" si="17"/>
        <v>0.16939213074392195</v>
      </c>
      <c r="F192">
        <f t="shared" si="19"/>
        <v>45.690180330350273</v>
      </c>
      <c r="G192">
        <f t="shared" si="20"/>
        <v>44.917807677675945</v>
      </c>
    </row>
    <row r="193" spans="1:7" x14ac:dyDescent="0.25">
      <c r="A193" s="2">
        <v>829</v>
      </c>
      <c r="B193">
        <v>2.035432461432451</v>
      </c>
      <c r="C193">
        <v>2.0390000000000001</v>
      </c>
      <c r="D193">
        <f t="shared" si="18"/>
        <v>1.9572000999999992</v>
      </c>
      <c r="E193">
        <f t="shared" si="17"/>
        <v>1.2727331430950285E-5</v>
      </c>
      <c r="F193">
        <f t="shared" si="19"/>
        <v>45.690180330350273</v>
      </c>
      <c r="G193">
        <f t="shared" si="20"/>
        <v>45.611947968917825</v>
      </c>
    </row>
    <row r="194" spans="1:7" x14ac:dyDescent="0.25">
      <c r="A194" s="2">
        <v>656</v>
      </c>
      <c r="B194">
        <v>2.011788751291816</v>
      </c>
      <c r="C194">
        <v>1.6679999999999999</v>
      </c>
      <c r="D194">
        <f t="shared" ref="D194:D201" si="21">AVERAGE($C$2:$C$201)</f>
        <v>1.9572000999999992</v>
      </c>
      <c r="E194">
        <f t="shared" si="17"/>
        <v>0.11819070551478617</v>
      </c>
      <c r="F194">
        <f t="shared" ref="F194:F201" si="22">$E$202-D194</f>
        <v>45.690180330350273</v>
      </c>
      <c r="G194">
        <f t="shared" ref="G194:G201" si="23">$E$202-B194</f>
        <v>45.635591679058457</v>
      </c>
    </row>
    <row r="195" spans="1:7" x14ac:dyDescent="0.25">
      <c r="A195" s="2">
        <v>199</v>
      </c>
      <c r="B195">
        <v>1.8442723955878351</v>
      </c>
      <c r="C195">
        <v>0.71299999999999997</v>
      </c>
      <c r="D195">
        <f t="shared" si="21"/>
        <v>1.9572000999999992</v>
      </c>
      <c r="E195">
        <f t="shared" ref="E195:E201" si="24">POWER((B195-C195),2)</f>
        <v>1.2797772330190391</v>
      </c>
      <c r="F195">
        <f t="shared" si="22"/>
        <v>45.690180330350273</v>
      </c>
      <c r="G195">
        <f t="shared" si="23"/>
        <v>45.803108034762438</v>
      </c>
    </row>
    <row r="196" spans="1:7" x14ac:dyDescent="0.25">
      <c r="A196" s="2">
        <v>213</v>
      </c>
      <c r="B196">
        <v>1.714918917662972</v>
      </c>
      <c r="C196">
        <v>1.2470000000000001</v>
      </c>
      <c r="D196">
        <f t="shared" si="21"/>
        <v>1.9572000999999992</v>
      </c>
      <c r="E196">
        <f t="shared" si="24"/>
        <v>0.21894811350688706</v>
      </c>
      <c r="F196">
        <f t="shared" si="22"/>
        <v>45.690180330350273</v>
      </c>
      <c r="G196">
        <f t="shared" si="23"/>
        <v>45.932461512687304</v>
      </c>
    </row>
    <row r="197" spans="1:7" x14ac:dyDescent="0.25">
      <c r="A197" s="2">
        <v>408</v>
      </c>
      <c r="B197">
        <v>3.4510531720015138</v>
      </c>
      <c r="C197">
        <v>3.629</v>
      </c>
      <c r="D197">
        <f t="shared" si="21"/>
        <v>1.9572000999999992</v>
      </c>
      <c r="E197">
        <f t="shared" si="24"/>
        <v>3.1665073594722815E-2</v>
      </c>
      <c r="F197">
        <f t="shared" si="22"/>
        <v>45.690180330350273</v>
      </c>
      <c r="G197">
        <f t="shared" si="23"/>
        <v>44.196327258348759</v>
      </c>
    </row>
    <row r="198" spans="1:7" x14ac:dyDescent="0.25">
      <c r="A198" s="2">
        <v>332</v>
      </c>
      <c r="B198">
        <v>1.5531843892596271</v>
      </c>
      <c r="C198">
        <v>0.97199999999999998</v>
      </c>
      <c r="D198">
        <f t="shared" si="21"/>
        <v>1.9572000999999992</v>
      </c>
      <c r="E198">
        <f t="shared" si="24"/>
        <v>0.33777529431908576</v>
      </c>
      <c r="F198">
        <f t="shared" si="22"/>
        <v>45.690180330350273</v>
      </c>
      <c r="G198">
        <f t="shared" si="23"/>
        <v>46.094196041090647</v>
      </c>
    </row>
    <row r="199" spans="1:7" x14ac:dyDescent="0.25">
      <c r="A199" s="2">
        <v>208</v>
      </c>
      <c r="B199">
        <v>1.1982218845111079</v>
      </c>
      <c r="C199">
        <v>1.2270000000000001</v>
      </c>
      <c r="D199">
        <f t="shared" si="21"/>
        <v>1.9572000999999992</v>
      </c>
      <c r="E199">
        <f t="shared" si="24"/>
        <v>8.2817993109201703E-4</v>
      </c>
      <c r="F199">
        <f t="shared" si="22"/>
        <v>45.690180330350273</v>
      </c>
      <c r="G199">
        <f t="shared" si="23"/>
        <v>46.449158545839168</v>
      </c>
    </row>
    <row r="200" spans="1:7" x14ac:dyDescent="0.25">
      <c r="A200" s="2">
        <v>613</v>
      </c>
      <c r="B200">
        <v>2.4062881786014252</v>
      </c>
      <c r="C200">
        <v>2.5190000000000001</v>
      </c>
      <c r="D200">
        <f t="shared" si="21"/>
        <v>1.9572000999999992</v>
      </c>
      <c r="E200">
        <f t="shared" si="24"/>
        <v>1.2703954682984256E-2</v>
      </c>
      <c r="F200">
        <f t="shared" si="22"/>
        <v>45.690180330350273</v>
      </c>
      <c r="G200">
        <f t="shared" si="23"/>
        <v>45.241092251748853</v>
      </c>
    </row>
    <row r="201" spans="1:7" x14ac:dyDescent="0.25">
      <c r="A201" s="2">
        <v>78</v>
      </c>
      <c r="B201">
        <v>0.80113466867867122</v>
      </c>
      <c r="C201">
        <v>1.125</v>
      </c>
      <c r="D201">
        <f t="shared" si="21"/>
        <v>1.9572000999999992</v>
      </c>
      <c r="E201">
        <f t="shared" si="24"/>
        <v>0.10488875283187406</v>
      </c>
      <c r="F201">
        <f t="shared" si="22"/>
        <v>45.690180330350273</v>
      </c>
      <c r="G201">
        <f t="shared" si="23"/>
        <v>46.846245761671604</v>
      </c>
    </row>
    <row r="202" spans="1:7" x14ac:dyDescent="0.25">
      <c r="E202" s="1">
        <f>SUM(E2:E201)</f>
        <v>47.647380430350275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BC67-3571-4409-8C38-221F8CEA604D}">
  <dimension ref="A1:C14"/>
  <sheetViews>
    <sheetView workbookViewId="0">
      <selection activeCell="A13" sqref="A13:B13"/>
    </sheetView>
  </sheetViews>
  <sheetFormatPr defaultRowHeight="15" x14ac:dyDescent="0.25"/>
  <cols>
    <col min="1" max="1" width="28.28515625" customWidth="1"/>
    <col min="2" max="2" width="24.42578125" customWidth="1"/>
    <col min="3" max="3" width="25.5703125" customWidth="1"/>
  </cols>
  <sheetData>
    <row r="1" spans="1:3" x14ac:dyDescent="0.25">
      <c r="A1" t="s">
        <v>33</v>
      </c>
    </row>
    <row r="2" spans="1:3" ht="15.75" thickBot="1" x14ac:dyDescent="0.3"/>
    <row r="3" spans="1:3" x14ac:dyDescent="0.25">
      <c r="A3" s="4"/>
      <c r="B3" s="4" t="s">
        <v>34</v>
      </c>
      <c r="C3" s="4" t="s">
        <v>35</v>
      </c>
    </row>
    <row r="4" spans="1:3" x14ac:dyDescent="0.25">
      <c r="A4" t="s">
        <v>36</v>
      </c>
      <c r="B4">
        <v>2.4420385543713645</v>
      </c>
      <c r="C4">
        <v>1.6121394377287601</v>
      </c>
    </row>
    <row r="5" spans="1:3" x14ac:dyDescent="0.25">
      <c r="A5" t="s">
        <v>17</v>
      </c>
      <c r="B5">
        <v>0.50240546527286012</v>
      </c>
      <c r="C5">
        <v>0.44291526132602044</v>
      </c>
    </row>
    <row r="6" spans="1:3" x14ac:dyDescent="0.25">
      <c r="A6" t="s">
        <v>37</v>
      </c>
      <c r="B6">
        <v>200</v>
      </c>
      <c r="C6">
        <v>200</v>
      </c>
    </row>
    <row r="7" spans="1:3" x14ac:dyDescent="0.25">
      <c r="A7" t="s">
        <v>38</v>
      </c>
      <c r="B7">
        <v>0.47266036329944028</v>
      </c>
    </row>
    <row r="8" spans="1:3" x14ac:dyDescent="0.25">
      <c r="A8" t="s">
        <v>39</v>
      </c>
      <c r="B8">
        <v>0</v>
      </c>
    </row>
    <row r="9" spans="1:3" x14ac:dyDescent="0.25">
      <c r="A9" t="s">
        <v>25</v>
      </c>
      <c r="B9">
        <v>398</v>
      </c>
    </row>
    <row r="10" spans="1:3" x14ac:dyDescent="0.25">
      <c r="A10" s="1" t="s">
        <v>40</v>
      </c>
      <c r="B10" s="1">
        <v>12.071207353603581</v>
      </c>
    </row>
    <row r="11" spans="1:3" x14ac:dyDescent="0.25">
      <c r="A11" t="s">
        <v>41</v>
      </c>
      <c r="B11">
        <v>4.1850891490016979E-29</v>
      </c>
    </row>
    <row r="12" spans="1:3" x14ac:dyDescent="0.25">
      <c r="A12" t="s">
        <v>42</v>
      </c>
      <c r="B12">
        <v>1.6486911739598198</v>
      </c>
    </row>
    <row r="13" spans="1:3" x14ac:dyDescent="0.25">
      <c r="A13" s="1" t="s">
        <v>43</v>
      </c>
      <c r="B13" s="1">
        <v>8.3701782980033957E-29</v>
      </c>
    </row>
    <row r="14" spans="1:3" ht="15.75" thickBot="1" x14ac:dyDescent="0.3">
      <c r="A14" s="3" t="s">
        <v>44</v>
      </c>
      <c r="B14" s="3">
        <v>1.965942323976257</v>
      </c>
      <c r="C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147A-EC00-4AA5-90DA-DE202217457F}">
  <dimension ref="A1:C14"/>
  <sheetViews>
    <sheetView workbookViewId="0">
      <selection activeCell="G24" sqref="G24"/>
    </sheetView>
  </sheetViews>
  <sheetFormatPr defaultRowHeight="15" x14ac:dyDescent="0.25"/>
  <cols>
    <col min="1" max="1" width="19.42578125" customWidth="1"/>
    <col min="2" max="2" width="25.7109375" customWidth="1"/>
    <col min="3" max="3" width="22" customWidth="1"/>
  </cols>
  <sheetData>
    <row r="1" spans="1:3" x14ac:dyDescent="0.25">
      <c r="A1" t="s">
        <v>33</v>
      </c>
    </row>
    <row r="2" spans="1:3" ht="15.75" thickBot="1" x14ac:dyDescent="0.3"/>
    <row r="3" spans="1:3" x14ac:dyDescent="0.25">
      <c r="A3" s="4"/>
      <c r="B3" s="4" t="s">
        <v>34</v>
      </c>
      <c r="C3" s="4" t="s">
        <v>35</v>
      </c>
    </row>
    <row r="4" spans="1:3" x14ac:dyDescent="0.25">
      <c r="A4" t="s">
        <v>36</v>
      </c>
      <c r="B4">
        <v>45.690180330350096</v>
      </c>
      <c r="C4">
        <v>45.559298951681718</v>
      </c>
    </row>
    <row r="5" spans="1:3" x14ac:dyDescent="0.25">
      <c r="A5" t="s">
        <v>17</v>
      </c>
      <c r="B5">
        <v>3.1713001214915045E-26</v>
      </c>
      <c r="C5">
        <v>0.42877496556752237</v>
      </c>
    </row>
    <row r="6" spans="1:3" x14ac:dyDescent="0.25">
      <c r="A6" t="s">
        <v>37</v>
      </c>
      <c r="B6">
        <v>200</v>
      </c>
      <c r="C6">
        <v>200</v>
      </c>
    </row>
    <row r="7" spans="1:3" x14ac:dyDescent="0.25">
      <c r="A7" t="s">
        <v>38</v>
      </c>
      <c r="B7">
        <v>0.21438748278376119</v>
      </c>
    </row>
    <row r="8" spans="1:3" x14ac:dyDescent="0.25">
      <c r="A8" t="s">
        <v>39</v>
      </c>
      <c r="B8">
        <v>0</v>
      </c>
    </row>
    <row r="9" spans="1:3" x14ac:dyDescent="0.25">
      <c r="A9" t="s">
        <v>25</v>
      </c>
      <c r="B9">
        <v>398</v>
      </c>
    </row>
    <row r="10" spans="1:3" x14ac:dyDescent="0.25">
      <c r="A10" s="1" t="s">
        <v>40</v>
      </c>
      <c r="B10" s="1">
        <v>2.8266897790709322</v>
      </c>
    </row>
    <row r="11" spans="1:3" x14ac:dyDescent="0.25">
      <c r="A11" t="s">
        <v>41</v>
      </c>
      <c r="B11">
        <v>2.4702204928861008E-3</v>
      </c>
    </row>
    <row r="12" spans="1:3" x14ac:dyDescent="0.25">
      <c r="A12" t="s">
        <v>42</v>
      </c>
      <c r="B12">
        <v>1.6486911739598198</v>
      </c>
    </row>
    <row r="13" spans="1:3" x14ac:dyDescent="0.25">
      <c r="A13" s="1" t="s">
        <v>43</v>
      </c>
      <c r="B13" s="1">
        <v>4.9404409857722016E-3</v>
      </c>
    </row>
    <row r="14" spans="1:3" ht="15.75" thickBot="1" x14ac:dyDescent="0.3">
      <c r="A14" s="3" t="s">
        <v>44</v>
      </c>
      <c r="B14" s="3">
        <v>1.965942323976257</v>
      </c>
      <c r="C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EF6F-13A4-47B4-8B25-FE3A7153943B}">
  <dimension ref="A1:P201"/>
  <sheetViews>
    <sheetView workbookViewId="0">
      <selection activeCell="B1" sqref="B1:C1"/>
    </sheetView>
  </sheetViews>
  <sheetFormatPr defaultRowHeight="15" x14ac:dyDescent="0.25"/>
  <cols>
    <col min="2" max="2" width="19.140625" customWidth="1"/>
    <col min="3" max="3" width="23.140625" customWidth="1"/>
    <col min="4" max="4" width="22.42578125" customWidth="1"/>
    <col min="5" max="13" width="25.42578125" customWidth="1"/>
    <col min="15" max="15" width="25.5703125" customWidth="1"/>
  </cols>
  <sheetData>
    <row r="1" spans="1:16" x14ac:dyDescent="0.25">
      <c r="B1" s="2" t="s">
        <v>7</v>
      </c>
      <c r="C1" s="2" t="s">
        <v>8</v>
      </c>
      <c r="D1" s="2" t="s">
        <v>9</v>
      </c>
      <c r="E1" s="2" t="s">
        <v>10</v>
      </c>
      <c r="F1" s="6" t="s">
        <v>57</v>
      </c>
      <c r="G1" s="6" t="s">
        <v>53</v>
      </c>
      <c r="H1" s="6" t="s">
        <v>54</v>
      </c>
      <c r="I1" s="6" t="s">
        <v>55</v>
      </c>
      <c r="J1" s="6" t="s">
        <v>58</v>
      </c>
      <c r="K1" s="6" t="s">
        <v>59</v>
      </c>
      <c r="L1" s="6" t="s">
        <v>60</v>
      </c>
      <c r="M1" s="6" t="s">
        <v>61</v>
      </c>
    </row>
    <row r="2" spans="1:16" x14ac:dyDescent="0.25">
      <c r="A2" s="2">
        <v>521</v>
      </c>
      <c r="B2">
        <v>0.44406764820983258</v>
      </c>
      <c r="C2">
        <v>2.1396050221084462</v>
      </c>
      <c r="D2">
        <v>2.8973925440954171</v>
      </c>
      <c r="E2">
        <v>1.970387353443513</v>
      </c>
      <c r="F2">
        <f>POWER((B2-$P$12),2)</f>
        <v>1.3613728557507279</v>
      </c>
      <c r="G2">
        <f t="shared" ref="G2:I2" si="0">POWER((C2-$P$12),2)</f>
        <v>0.27958558976325093</v>
      </c>
      <c r="H2">
        <f t="shared" si="0"/>
        <v>1.6552007602230212</v>
      </c>
      <c r="I2">
        <f t="shared" si="0"/>
        <v>0.12926963553590529</v>
      </c>
      <c r="J2">
        <f>POWER((B2-$P$8),2)</f>
        <v>3.2242361682949272E-3</v>
      </c>
      <c r="K2">
        <f>POWER((C2-$P$9),2)</f>
        <v>6.3125093842834601E-2</v>
      </c>
      <c r="L2">
        <f>POWER((D2-$P$10),2)</f>
        <v>0.20734725595761261</v>
      </c>
      <c r="M2">
        <f>POWER((E2-$P$11),2)</f>
        <v>0.12834156911396469</v>
      </c>
      <c r="O2" t="s">
        <v>45</v>
      </c>
      <c r="P2">
        <f>4-1</f>
        <v>3</v>
      </c>
    </row>
    <row r="3" spans="1:16" x14ac:dyDescent="0.25">
      <c r="A3" s="2">
        <v>737</v>
      </c>
      <c r="B3">
        <v>0.45254729446455261</v>
      </c>
      <c r="C3">
        <v>1.57622159729745</v>
      </c>
      <c r="D3">
        <v>2.1899007969170672</v>
      </c>
      <c r="E3">
        <v>1.312845221609279</v>
      </c>
      <c r="F3">
        <f t="shared" ref="F3:F66" si="1">POWER((B3-$P$12),2)</f>
        <v>1.3416570165515256</v>
      </c>
      <c r="G3">
        <f t="shared" ref="G3:G66" si="2">POWER((C3-$P$12),2)</f>
        <v>1.1988829009196139E-3</v>
      </c>
      <c r="H3">
        <f t="shared" ref="H3:H66" si="3">POWER((D3-$P$12),2)</f>
        <v>0.33530389527166621</v>
      </c>
      <c r="I3">
        <f t="shared" ref="I3:I66" si="4">POWER((E3-$P$12),2)</f>
        <v>8.8804753434357064E-2</v>
      </c>
      <c r="J3">
        <f t="shared" ref="J3:J66" si="5">POWER((B3-$P$8),2)</f>
        <v>2.3331519519563565E-3</v>
      </c>
      <c r="K3">
        <f t="shared" ref="K3:K66" si="6">POWER((C3-$P$9),2)</f>
        <v>9.742909944863376E-2</v>
      </c>
      <c r="L3">
        <f t="shared" ref="L3:L66" si="7">POWER((D3-$P$10),2)</f>
        <v>6.3573448734082078E-2</v>
      </c>
      <c r="M3">
        <f t="shared" ref="M3:M66" si="8">POWER((E3-$P$11),2)</f>
        <v>8.9577027802574691E-2</v>
      </c>
      <c r="O3" t="s">
        <v>46</v>
      </c>
      <c r="P3">
        <f>800-4</f>
        <v>796</v>
      </c>
    </row>
    <row r="4" spans="1:16" x14ac:dyDescent="0.25">
      <c r="A4" s="2">
        <v>740</v>
      </c>
      <c r="B4">
        <v>0.48110129883186259</v>
      </c>
      <c r="C4">
        <v>1.8851237195914641</v>
      </c>
      <c r="D4">
        <v>2.4731835451999311</v>
      </c>
      <c r="E4">
        <v>1.6516394825665439</v>
      </c>
      <c r="F4">
        <f t="shared" si="1"/>
        <v>1.2763241873832327</v>
      </c>
      <c r="G4">
        <f t="shared" si="2"/>
        <v>7.5228000999225136E-2</v>
      </c>
      <c r="H4">
        <f t="shared" si="3"/>
        <v>0.74362520408660582</v>
      </c>
      <c r="I4">
        <f t="shared" si="4"/>
        <v>1.6640685886052762E-3</v>
      </c>
      <c r="J4">
        <f t="shared" si="5"/>
        <v>3.9001143901573355E-4</v>
      </c>
      <c r="K4">
        <f t="shared" si="6"/>
        <v>1.0460212869470926E-5</v>
      </c>
      <c r="L4">
        <f t="shared" si="7"/>
        <v>9.7001045371149686E-4</v>
      </c>
      <c r="M4">
        <f t="shared" si="8"/>
        <v>1.5602535421869305E-3</v>
      </c>
      <c r="O4" t="s">
        <v>47</v>
      </c>
      <c r="P4">
        <f>P2+P3</f>
        <v>799</v>
      </c>
    </row>
    <row r="5" spans="1:16" x14ac:dyDescent="0.25">
      <c r="A5" s="2">
        <v>660</v>
      </c>
      <c r="B5">
        <v>0.4220640339233524</v>
      </c>
      <c r="C5">
        <v>1.7166762999641301</v>
      </c>
      <c r="D5">
        <v>2.2892125279018569</v>
      </c>
      <c r="E5">
        <v>1.49209938747964</v>
      </c>
      <c r="F5">
        <f t="shared" si="1"/>
        <v>1.4132037177904802</v>
      </c>
      <c r="G5">
        <f t="shared" si="2"/>
        <v>1.1199949574860949E-2</v>
      </c>
      <c r="H5">
        <f t="shared" si="3"/>
        <v>0.46018048713364507</v>
      </c>
      <c r="I5">
        <f t="shared" si="4"/>
        <v>1.4100873349578805E-2</v>
      </c>
      <c r="J5">
        <f t="shared" si="5"/>
        <v>6.2072294128294129E-3</v>
      </c>
      <c r="K5">
        <f t="shared" si="6"/>
        <v>2.9474587182570761E-2</v>
      </c>
      <c r="L5">
        <f t="shared" si="7"/>
        <v>2.3355794366458637E-2</v>
      </c>
      <c r="M5">
        <f t="shared" si="8"/>
        <v>1.4409613663811284E-2</v>
      </c>
    </row>
    <row r="6" spans="1:16" x14ac:dyDescent="0.25">
      <c r="A6" s="2">
        <v>411</v>
      </c>
      <c r="B6">
        <v>0.4290020287937058</v>
      </c>
      <c r="C6">
        <v>2.5745247057222862</v>
      </c>
      <c r="D6">
        <v>3.347252427970834</v>
      </c>
      <c r="E6">
        <v>2.4054324562119018</v>
      </c>
      <c r="F6">
        <f t="shared" si="1"/>
        <v>1.3967563204577085</v>
      </c>
      <c r="G6">
        <f t="shared" si="2"/>
        <v>0.92867571163314311</v>
      </c>
      <c r="H6">
        <f t="shared" si="3"/>
        <v>3.0151055961513333</v>
      </c>
      <c r="I6">
        <f t="shared" si="4"/>
        <v>0.63136686444184564</v>
      </c>
      <c r="J6">
        <f t="shared" si="5"/>
        <v>5.1621318439267544E-3</v>
      </c>
      <c r="K6">
        <f t="shared" si="6"/>
        <v>0.47082482375852736</v>
      </c>
      <c r="L6">
        <f t="shared" si="7"/>
        <v>0.81941215695695635</v>
      </c>
      <c r="M6">
        <f t="shared" si="8"/>
        <v>0.62931381317409418</v>
      </c>
      <c r="O6" t="s">
        <v>66</v>
      </c>
      <c r="P6">
        <f>_xlfn.F.INV.RT(0.05,P2,P3)</f>
        <v>2.6160889564753051</v>
      </c>
    </row>
    <row r="7" spans="1:16" x14ac:dyDescent="0.25">
      <c r="A7" s="2">
        <v>678</v>
      </c>
      <c r="B7">
        <v>0.44969325697293039</v>
      </c>
      <c r="C7">
        <v>1.93572970731273</v>
      </c>
      <c r="D7">
        <v>2.520138870362278</v>
      </c>
      <c r="E7">
        <v>1.6716506366668411</v>
      </c>
      <c r="F7">
        <f t="shared" si="1"/>
        <v>1.3482768207184646</v>
      </c>
      <c r="G7">
        <f t="shared" si="2"/>
        <v>0.10554910764764758</v>
      </c>
      <c r="H7">
        <f t="shared" si="3"/>
        <v>0.82681264069896432</v>
      </c>
      <c r="I7">
        <f t="shared" si="4"/>
        <v>3.6971447677203828E-3</v>
      </c>
      <c r="J7">
        <f t="shared" si="5"/>
        <v>2.6170129819056936E-3</v>
      </c>
      <c r="K7">
        <f t="shared" si="6"/>
        <v>2.2440838810733497E-3</v>
      </c>
      <c r="L7">
        <f t="shared" si="7"/>
        <v>6.099659357880538E-3</v>
      </c>
      <c r="M7">
        <f t="shared" si="8"/>
        <v>3.5415827990478519E-3</v>
      </c>
      <c r="O7" s="5"/>
    </row>
    <row r="8" spans="1:16" x14ac:dyDescent="0.25">
      <c r="A8" s="2">
        <v>626</v>
      </c>
      <c r="B8">
        <v>0.49871009980696329</v>
      </c>
      <c r="C8">
        <v>1.991418283005935</v>
      </c>
      <c r="D8">
        <v>2.5288410560032282</v>
      </c>
      <c r="E8">
        <v>1.7253087595782679</v>
      </c>
      <c r="F8">
        <f t="shared" si="1"/>
        <v>1.2368473409566856</v>
      </c>
      <c r="G8">
        <f t="shared" si="2"/>
        <v>0.14483489286036852</v>
      </c>
      <c r="H8">
        <f t="shared" si="3"/>
        <v>0.84271403099934761</v>
      </c>
      <c r="I8">
        <f t="shared" si="4"/>
        <v>1.3101612128059414E-2</v>
      </c>
      <c r="J8">
        <f t="shared" si="5"/>
        <v>4.579198970408643E-6</v>
      </c>
      <c r="K8">
        <f t="shared" si="6"/>
        <v>1.062143330570643E-2</v>
      </c>
      <c r="L8">
        <f t="shared" si="7"/>
        <v>7.5346742895496914E-3</v>
      </c>
      <c r="M8">
        <f t="shared" si="8"/>
        <v>1.280729540787748E-2</v>
      </c>
      <c r="O8" s="6" t="s">
        <v>48</v>
      </c>
      <c r="P8">
        <f>AVERAGE(B2:B201)</f>
        <v>0.50085000610640928</v>
      </c>
    </row>
    <row r="9" spans="1:16" x14ac:dyDescent="0.25">
      <c r="A9" s="2">
        <v>513</v>
      </c>
      <c r="B9">
        <v>0.37558962630017939</v>
      </c>
      <c r="C9">
        <v>3.5264878963468131</v>
      </c>
      <c r="D9">
        <v>4.3646076916510426</v>
      </c>
      <c r="E9">
        <v>3.345415976274273</v>
      </c>
      <c r="F9">
        <f t="shared" si="1"/>
        <v>1.5258595088381004</v>
      </c>
      <c r="G9">
        <f t="shared" si="2"/>
        <v>3.6696820139619182</v>
      </c>
      <c r="H9">
        <f t="shared" si="3"/>
        <v>7.5832007790803839</v>
      </c>
      <c r="I9">
        <f t="shared" si="4"/>
        <v>3.0087313174291772</v>
      </c>
      <c r="J9">
        <f t="shared" si="5"/>
        <v>1.5690162749200966E-2</v>
      </c>
      <c r="K9">
        <f t="shared" si="6"/>
        <v>2.6834697380686894</v>
      </c>
      <c r="L9">
        <f t="shared" si="7"/>
        <v>3.6962720876203257</v>
      </c>
      <c r="M9">
        <f t="shared" si="8"/>
        <v>3.004247559072315</v>
      </c>
      <c r="O9" s="6" t="s">
        <v>49</v>
      </c>
      <c r="P9">
        <f>AVERAGE(C2:C201)</f>
        <v>1.8883579448262724</v>
      </c>
    </row>
    <row r="10" spans="1:16" x14ac:dyDescent="0.25">
      <c r="A10" s="2">
        <v>859</v>
      </c>
      <c r="B10">
        <v>0.37303683137907129</v>
      </c>
      <c r="C10">
        <v>2.1944562499958469</v>
      </c>
      <c r="D10">
        <v>2.6778263030699399</v>
      </c>
      <c r="E10">
        <v>1.8618719472736971</v>
      </c>
      <c r="F10">
        <f t="shared" si="1"/>
        <v>1.5321727404741865</v>
      </c>
      <c r="G10">
        <f t="shared" si="2"/>
        <v>0.34060035691351775</v>
      </c>
      <c r="H10">
        <f t="shared" si="3"/>
        <v>1.1384459305505865</v>
      </c>
      <c r="I10">
        <f t="shared" si="4"/>
        <v>6.3013782329066584E-2</v>
      </c>
      <c r="J10">
        <f t="shared" si="5"/>
        <v>1.6336207633881033E-2</v>
      </c>
      <c r="K10">
        <f t="shared" si="6"/>
        <v>9.369617242768595E-2</v>
      </c>
      <c r="L10">
        <f t="shared" si="7"/>
        <v>5.5595862436342514E-2</v>
      </c>
      <c r="M10">
        <f t="shared" si="8"/>
        <v>6.236632632361204E-2</v>
      </c>
      <c r="O10" s="6" t="s">
        <v>50</v>
      </c>
      <c r="P10">
        <f>AVERAGE(D2:D201)</f>
        <v>2.4420385543713645</v>
      </c>
    </row>
    <row r="11" spans="1:16" x14ac:dyDescent="0.25">
      <c r="A11" s="2">
        <v>136</v>
      </c>
      <c r="B11">
        <v>0.34626357681890779</v>
      </c>
      <c r="C11">
        <v>3.063495367451238</v>
      </c>
      <c r="D11">
        <v>3.6679581439401239</v>
      </c>
      <c r="E11">
        <v>2.767898671952099</v>
      </c>
      <c r="F11">
        <f t="shared" si="1"/>
        <v>1.5991699335813709</v>
      </c>
      <c r="G11">
        <f t="shared" si="2"/>
        <v>2.1101887734840239</v>
      </c>
      <c r="H11">
        <f t="shared" si="3"/>
        <v>4.2317083742279706</v>
      </c>
      <c r="I11">
        <f t="shared" si="4"/>
        <v>1.3387697615760732</v>
      </c>
      <c r="J11">
        <f t="shared" si="5"/>
        <v>2.3896964119859698E-2</v>
      </c>
      <c r="K11">
        <f t="shared" si="6"/>
        <v>1.3809479620536469</v>
      </c>
      <c r="L11">
        <f t="shared" si="7"/>
        <v>1.5028788400884354</v>
      </c>
      <c r="M11">
        <f t="shared" si="8"/>
        <v>1.3357794074925189</v>
      </c>
      <c r="O11" s="6" t="s">
        <v>51</v>
      </c>
      <c r="P11">
        <f>AVERAGE(E2:E201)</f>
        <v>1.6121394377287601</v>
      </c>
    </row>
    <row r="12" spans="1:16" x14ac:dyDescent="0.25">
      <c r="A12" s="2">
        <v>811</v>
      </c>
      <c r="B12">
        <v>0.49653506896775479</v>
      </c>
      <c r="C12">
        <v>1.700157876674468</v>
      </c>
      <c r="D12">
        <v>2.2166709877992852</v>
      </c>
      <c r="E12">
        <v>1.3914795079196649</v>
      </c>
      <c r="F12">
        <f t="shared" si="1"/>
        <v>1.2416899335895371</v>
      </c>
      <c r="G12">
        <f t="shared" si="2"/>
        <v>7.9765245473978324E-3</v>
      </c>
      <c r="H12">
        <f t="shared" si="3"/>
        <v>0.36702332727332465</v>
      </c>
      <c r="I12">
        <f t="shared" si="4"/>
        <v>4.8121870966013856E-2</v>
      </c>
      <c r="J12">
        <f t="shared" si="5"/>
        <v>1.8618682510539845E-5</v>
      </c>
      <c r="K12">
        <f t="shared" si="6"/>
        <v>3.5419265652343802E-2</v>
      </c>
      <c r="L12">
        <f t="shared" si="7"/>
        <v>5.0790540062620619E-2</v>
      </c>
      <c r="M12">
        <f t="shared" si="8"/>
        <v>4.8690804623354823E-2</v>
      </c>
      <c r="O12" s="5" t="s">
        <v>52</v>
      </c>
      <c r="P12">
        <f>AVERAGE(B2:E201)</f>
        <v>1.6108464857582034</v>
      </c>
    </row>
    <row r="13" spans="1:16" x14ac:dyDescent="0.25">
      <c r="A13" s="2">
        <v>76</v>
      </c>
      <c r="B13">
        <v>0.49063381495434433</v>
      </c>
      <c r="C13">
        <v>1.320196928301993</v>
      </c>
      <c r="D13">
        <v>1.9004838108358739</v>
      </c>
      <c r="E13">
        <v>1.019299580190357</v>
      </c>
      <c r="F13">
        <f t="shared" si="1"/>
        <v>1.2548764278295153</v>
      </c>
      <c r="G13">
        <f t="shared" si="2"/>
        <v>8.447716524949099E-2</v>
      </c>
      <c r="H13">
        <f t="shared" si="3"/>
        <v>8.3889780078148166E-2</v>
      </c>
      <c r="I13">
        <f t="shared" si="4"/>
        <v>0.34992774148689459</v>
      </c>
      <c r="J13">
        <f t="shared" si="5"/>
        <v>1.0437056165553032E-4</v>
      </c>
      <c r="K13">
        <f t="shared" si="6"/>
        <v>0.3228069406979025</v>
      </c>
      <c r="L13">
        <f t="shared" si="7"/>
        <v>0.29328154024579101</v>
      </c>
      <c r="M13">
        <f t="shared" si="8"/>
        <v>0.35145909668615405</v>
      </c>
    </row>
    <row r="14" spans="1:16" x14ac:dyDescent="0.25">
      <c r="A14" s="2">
        <v>636</v>
      </c>
      <c r="B14">
        <v>0.48487884146089588</v>
      </c>
      <c r="C14">
        <v>1.8329518441328989</v>
      </c>
      <c r="D14">
        <v>2.195389802184212</v>
      </c>
      <c r="E14">
        <v>1.328910396744948</v>
      </c>
      <c r="F14">
        <f t="shared" si="1"/>
        <v>1.2678031360044284</v>
      </c>
      <c r="G14">
        <f t="shared" si="2"/>
        <v>4.9330790218751905E-2</v>
      </c>
      <c r="H14">
        <f t="shared" si="3"/>
        <v>0.34169088877831677</v>
      </c>
      <c r="I14">
        <f t="shared" si="4"/>
        <v>7.9487958288090271E-2</v>
      </c>
      <c r="J14">
        <f t="shared" si="5"/>
        <v>2.5507810013409725E-4</v>
      </c>
      <c r="K14">
        <f t="shared" si="6"/>
        <v>3.0698359940442418E-3</v>
      </c>
      <c r="L14">
        <f t="shared" si="7"/>
        <v>6.0835606955479384E-2</v>
      </c>
      <c r="M14">
        <f t="shared" si="8"/>
        <v>8.0218689656609901E-2</v>
      </c>
      <c r="O14" s="6" t="s">
        <v>56</v>
      </c>
      <c r="P14">
        <f>SUM(F2:I201)</f>
        <v>679.51695412148797</v>
      </c>
    </row>
    <row r="15" spans="1:16" x14ac:dyDescent="0.25">
      <c r="A15" s="2">
        <v>973</v>
      </c>
      <c r="B15">
        <v>0.5335963776966739</v>
      </c>
      <c r="C15">
        <v>1.681040759558575</v>
      </c>
      <c r="D15">
        <v>2.1215074632695332</v>
      </c>
      <c r="E15">
        <v>1.362107335959597</v>
      </c>
      <c r="F15">
        <f t="shared" si="1"/>
        <v>1.1604677953185771</v>
      </c>
      <c r="G15">
        <f t="shared" si="2"/>
        <v>4.9272360743615315E-3</v>
      </c>
      <c r="H15">
        <f t="shared" si="3"/>
        <v>0.26077463395282685</v>
      </c>
      <c r="I15">
        <f t="shared" si="4"/>
        <v>6.1871164642533581E-2</v>
      </c>
      <c r="J15">
        <f t="shared" si="5"/>
        <v>1.0723248523276893E-3</v>
      </c>
      <c r="K15">
        <f t="shared" si="6"/>
        <v>4.298041530732076E-2</v>
      </c>
      <c r="L15">
        <f t="shared" si="7"/>
        <v>0.10274018036293048</v>
      </c>
      <c r="M15">
        <f t="shared" si="8"/>
        <v>6.2516051915105147E-2</v>
      </c>
      <c r="O15" s="6" t="s">
        <v>62</v>
      </c>
      <c r="P15">
        <f>SUM(J2:M201)</f>
        <v>279.51960984074941</v>
      </c>
    </row>
    <row r="16" spans="1:16" x14ac:dyDescent="0.25">
      <c r="A16" s="2">
        <v>938</v>
      </c>
      <c r="B16">
        <v>0.38040108907683368</v>
      </c>
      <c r="C16">
        <v>2.084994261987561</v>
      </c>
      <c r="D16">
        <v>2.4235814365405588</v>
      </c>
      <c r="E16">
        <v>1.643627812443168</v>
      </c>
      <c r="F16">
        <f t="shared" si="1"/>
        <v>1.5139958742143733</v>
      </c>
      <c r="G16">
        <f t="shared" si="2"/>
        <v>0.22481611370324492</v>
      </c>
      <c r="H16">
        <f t="shared" si="3"/>
        <v>0.66053810022319759</v>
      </c>
      <c r="I16">
        <f t="shared" si="4"/>
        <v>1.0746153792263711E-3</v>
      </c>
      <c r="J16">
        <f t="shared" si="5"/>
        <v>1.4507941613597589E-2</v>
      </c>
      <c r="K16">
        <f t="shared" si="6"/>
        <v>3.8665841226754878E-2</v>
      </c>
      <c r="L16">
        <f t="shared" si="7"/>
        <v>3.4066519862024664E-4</v>
      </c>
      <c r="M16">
        <f t="shared" si="8"/>
        <v>9.9151774215496327E-4</v>
      </c>
      <c r="O16" s="6" t="s">
        <v>63</v>
      </c>
      <c r="P16">
        <f>P14-P15</f>
        <v>399.99734428073856</v>
      </c>
    </row>
    <row r="17" spans="1:16" x14ac:dyDescent="0.25">
      <c r="A17" s="2">
        <v>899</v>
      </c>
      <c r="B17">
        <v>0.4797527206170123</v>
      </c>
      <c r="C17">
        <v>2.304373259640208</v>
      </c>
      <c r="D17">
        <v>2.789052813374747</v>
      </c>
      <c r="E17">
        <v>1.978657258587607</v>
      </c>
      <c r="F17">
        <f t="shared" si="1"/>
        <v>1.2793731055412763</v>
      </c>
      <c r="G17">
        <f t="shared" si="2"/>
        <v>0.48097938609118107</v>
      </c>
      <c r="H17">
        <f t="shared" si="3"/>
        <v>1.3881701504356618</v>
      </c>
      <c r="I17">
        <f t="shared" si="4"/>
        <v>0.13528476460936312</v>
      </c>
      <c r="J17">
        <f t="shared" si="5"/>
        <v>4.4509545502112072E-4</v>
      </c>
      <c r="K17">
        <f t="shared" si="6"/>
        <v>0.17306874215973794</v>
      </c>
      <c r="L17">
        <f t="shared" si="7"/>
        <v>0.1204188959516666</v>
      </c>
      <c r="M17">
        <f t="shared" si="8"/>
        <v>0.13433531300711776</v>
      </c>
    </row>
    <row r="18" spans="1:16" x14ac:dyDescent="0.25">
      <c r="A18" s="2">
        <v>280</v>
      </c>
      <c r="B18">
        <v>0.35080061298998039</v>
      </c>
      <c r="C18">
        <v>2.8015014338590749</v>
      </c>
      <c r="D18">
        <v>3.4527859878875189</v>
      </c>
      <c r="E18">
        <v>2.53661284719783</v>
      </c>
      <c r="F18">
        <f t="shared" si="1"/>
        <v>1.5877156014802332</v>
      </c>
      <c r="G18">
        <f t="shared" si="2"/>
        <v>1.4176592054370889</v>
      </c>
      <c r="H18">
        <f t="shared" si="3"/>
        <v>3.3927411295043903</v>
      </c>
      <c r="I18">
        <f t="shared" si="4"/>
        <v>0.85704335597316528</v>
      </c>
      <c r="J18">
        <f t="shared" si="5"/>
        <v>2.251482037460862E-2</v>
      </c>
      <c r="K18">
        <f t="shared" si="6"/>
        <v>0.83383103156299987</v>
      </c>
      <c r="L18">
        <f t="shared" si="7"/>
        <v>1.0216103743594929</v>
      </c>
      <c r="M18">
        <f t="shared" si="8"/>
        <v>0.85465108481536656</v>
      </c>
      <c r="O18" s="6" t="s">
        <v>64</v>
      </c>
      <c r="P18">
        <f>P16/P2</f>
        <v>133.33244809357953</v>
      </c>
    </row>
    <row r="19" spans="1:16" x14ac:dyDescent="0.25">
      <c r="A19" s="2">
        <v>883</v>
      </c>
      <c r="B19">
        <v>0.37717344938214481</v>
      </c>
      <c r="C19">
        <v>2.3223387665001631</v>
      </c>
      <c r="D19">
        <v>2.7304406710718658</v>
      </c>
      <c r="E19">
        <v>1.9295789181996881</v>
      </c>
      <c r="F19">
        <f t="shared" si="1"/>
        <v>1.521949160681324</v>
      </c>
      <c r="G19">
        <f t="shared" si="2"/>
        <v>0.50622126555539559</v>
      </c>
      <c r="H19">
        <f t="shared" si="3"/>
        <v>1.2534911397881634</v>
      </c>
      <c r="I19">
        <f t="shared" si="4"/>
        <v>0.10159036349006557</v>
      </c>
      <c r="J19">
        <f t="shared" si="5"/>
        <v>1.5295890683170209E-2</v>
      </c>
      <c r="K19">
        <f t="shared" si="6"/>
        <v>0.18833935358074536</v>
      </c>
      <c r="L19">
        <f t="shared" si="7"/>
        <v>8.3175780917329578E-2</v>
      </c>
      <c r="M19">
        <f t="shared" si="8"/>
        <v>0.10076782376165265</v>
      </c>
      <c r="O19" s="6" t="s">
        <v>65</v>
      </c>
      <c r="P19">
        <f>P15/P3</f>
        <v>0.35115528874466007</v>
      </c>
    </row>
    <row r="20" spans="1:16" x14ac:dyDescent="0.25">
      <c r="A20" s="2">
        <v>761</v>
      </c>
      <c r="B20">
        <v>0.51300074394097517</v>
      </c>
      <c r="C20">
        <v>1.582047978901201</v>
      </c>
      <c r="D20">
        <v>1.933710635596378</v>
      </c>
      <c r="E20">
        <v>1.175553621957242</v>
      </c>
      <c r="F20">
        <f t="shared" si="1"/>
        <v>1.2052652728262203</v>
      </c>
      <c r="G20">
        <f t="shared" si="2"/>
        <v>8.2935399719281835E-4</v>
      </c>
      <c r="H20">
        <f t="shared" si="3"/>
        <v>0.10424125925072725</v>
      </c>
      <c r="I20">
        <f t="shared" si="4"/>
        <v>0.18947987727604237</v>
      </c>
      <c r="J20">
        <f t="shared" si="5"/>
        <v>1.476404299243508E-4</v>
      </c>
      <c r="K20">
        <f t="shared" si="6"/>
        <v>9.3825795225018424E-2</v>
      </c>
      <c r="L20">
        <f t="shared" si="7"/>
        <v>0.25839727300610926</v>
      </c>
      <c r="M20">
        <f t="shared" si="8"/>
        <v>0.19060717453288195</v>
      </c>
    </row>
    <row r="21" spans="1:16" x14ac:dyDescent="0.25">
      <c r="A21" s="2">
        <v>319</v>
      </c>
      <c r="B21">
        <v>0.48883917762029422</v>
      </c>
      <c r="C21">
        <v>0.9385156879514106</v>
      </c>
      <c r="D21">
        <v>1.3266486255211549</v>
      </c>
      <c r="E21">
        <v>0.55253938547297565</v>
      </c>
      <c r="F21">
        <f t="shared" si="1"/>
        <v>1.2589003995148771</v>
      </c>
      <c r="G21">
        <f t="shared" si="2"/>
        <v>0.45202870167951853</v>
      </c>
      <c r="H21">
        <f t="shared" si="3"/>
        <v>8.0768423763316957E-2</v>
      </c>
      <c r="I21">
        <f t="shared" si="4"/>
        <v>1.1200139185141271</v>
      </c>
      <c r="J21">
        <f t="shared" si="5"/>
        <v>1.4426000092287314E-4</v>
      </c>
      <c r="K21">
        <f t="shared" si="6"/>
        <v>0.90220031294513092</v>
      </c>
      <c r="L21">
        <f t="shared" si="7"/>
        <v>1.2440946933804757</v>
      </c>
      <c r="M21">
        <f t="shared" si="8"/>
        <v>1.1227522707404611</v>
      </c>
      <c r="O21" s="6" t="s">
        <v>27</v>
      </c>
      <c r="P21">
        <f>P18/P19</f>
        <v>379.6965398705164</v>
      </c>
    </row>
    <row r="22" spans="1:16" x14ac:dyDescent="0.25">
      <c r="A22" s="2">
        <v>549</v>
      </c>
      <c r="B22">
        <v>0.60331615580925979</v>
      </c>
      <c r="C22">
        <v>1.6902991796665079</v>
      </c>
      <c r="D22">
        <v>2.299201367413914</v>
      </c>
      <c r="E22">
        <v>1.510718337641711</v>
      </c>
      <c r="F22">
        <f t="shared" si="1"/>
        <v>1.0151173657670274</v>
      </c>
      <c r="G22">
        <f t="shared" si="2"/>
        <v>6.3127305692867192E-3</v>
      </c>
      <c r="H22">
        <f t="shared" si="3"/>
        <v>0.47383244309924732</v>
      </c>
      <c r="I22">
        <f t="shared" si="4"/>
        <v>1.0025646045238241E-2</v>
      </c>
      <c r="J22">
        <f t="shared" si="5"/>
        <v>1.049931183492697E-2</v>
      </c>
      <c r="K22">
        <f t="shared" si="6"/>
        <v>3.9227274456610749E-2</v>
      </c>
      <c r="L22">
        <f t="shared" si="7"/>
        <v>2.0402461977917671E-2</v>
      </c>
      <c r="M22">
        <f t="shared" si="8"/>
        <v>1.0286239542867226E-2</v>
      </c>
      <c r="O22" s="6"/>
    </row>
    <row r="23" spans="1:16" x14ac:dyDescent="0.25">
      <c r="A23" s="2">
        <v>174</v>
      </c>
      <c r="B23">
        <v>0.62205018927202438</v>
      </c>
      <c r="C23">
        <v>1.2899308999379899</v>
      </c>
      <c r="D23">
        <v>1.866926491800851</v>
      </c>
      <c r="E23">
        <v>1.1235226203349751</v>
      </c>
      <c r="F23">
        <f t="shared" si="1"/>
        <v>0.97771811594478375</v>
      </c>
      <c r="G23">
        <f t="shared" si="2"/>
        <v>0.10298681322233082</v>
      </c>
      <c r="H23">
        <f t="shared" si="3"/>
        <v>6.557696949480242E-2</v>
      </c>
      <c r="I23">
        <f t="shared" si="4"/>
        <v>0.23748454981103678</v>
      </c>
      <c r="J23">
        <f t="shared" si="5"/>
        <v>1.4689484399378649E-2</v>
      </c>
      <c r="K23">
        <f t="shared" si="6"/>
        <v>0.35811492805372241</v>
      </c>
      <c r="L23">
        <f t="shared" si="7"/>
        <v>0.33075388451411025</v>
      </c>
      <c r="M23">
        <f t="shared" si="8"/>
        <v>0.23874639424003147</v>
      </c>
      <c r="O23" s="6" t="s">
        <v>67</v>
      </c>
    </row>
    <row r="24" spans="1:16" x14ac:dyDescent="0.25">
      <c r="A24" s="2">
        <v>371</v>
      </c>
      <c r="B24">
        <v>0.52359459262098307</v>
      </c>
      <c r="C24">
        <v>1.619274389754668</v>
      </c>
      <c r="D24">
        <v>2.143670757076845</v>
      </c>
      <c r="E24">
        <v>1.423373701736623</v>
      </c>
      <c r="F24">
        <f t="shared" si="1"/>
        <v>1.1821166791304696</v>
      </c>
      <c r="G24">
        <f t="shared" si="2"/>
        <v>7.1029565773622898E-5</v>
      </c>
      <c r="H24">
        <f t="shared" si="3"/>
        <v>0.28390170410624133</v>
      </c>
      <c r="I24">
        <f t="shared" si="4"/>
        <v>3.5146044748802133E-2</v>
      </c>
      <c r="J24">
        <f t="shared" si="5"/>
        <v>5.1731621571893163E-4</v>
      </c>
      <c r="K24">
        <f t="shared" si="6"/>
        <v>7.2405959609973175E-2</v>
      </c>
      <c r="L24">
        <f t="shared" si="7"/>
        <v>8.9023342462383512E-2</v>
      </c>
      <c r="M24">
        <f t="shared" si="8"/>
        <v>3.5632503084653197E-2</v>
      </c>
      <c r="O24" s="6" t="s">
        <v>68</v>
      </c>
    </row>
    <row r="25" spans="1:16" x14ac:dyDescent="0.25">
      <c r="A25" s="2">
        <v>527</v>
      </c>
      <c r="B25">
        <v>0.60177053950515536</v>
      </c>
      <c r="C25">
        <v>1.650401589568167</v>
      </c>
      <c r="D25">
        <v>2.25816303920808</v>
      </c>
      <c r="E25">
        <v>1.4735071019549679</v>
      </c>
      <c r="F25">
        <f t="shared" si="1"/>
        <v>1.0182342653064844</v>
      </c>
      <c r="G25">
        <f t="shared" si="2"/>
        <v>1.5646062374169907E-3</v>
      </c>
      <c r="H25">
        <f t="shared" si="3"/>
        <v>0.41901872037022697</v>
      </c>
      <c r="I25">
        <f t="shared" si="4"/>
        <v>1.886210634345243E-2</v>
      </c>
      <c r="J25">
        <f t="shared" si="5"/>
        <v>1.0184954061487421E-2</v>
      </c>
      <c r="K25">
        <f t="shared" si="6"/>
        <v>5.6623227007721683E-2</v>
      </c>
      <c r="L25">
        <f t="shared" si="7"/>
        <v>3.3810205076563266E-2</v>
      </c>
      <c r="M25">
        <f t="shared" si="8"/>
        <v>1.9218924522097461E-2</v>
      </c>
    </row>
    <row r="26" spans="1:16" x14ac:dyDescent="0.25">
      <c r="A26" s="2">
        <v>210</v>
      </c>
      <c r="B26">
        <v>0.57435471784498326</v>
      </c>
      <c r="C26">
        <v>1.808791370174746</v>
      </c>
      <c r="D26">
        <v>2.4155697197550152</v>
      </c>
      <c r="E26">
        <v>1.528988728203724</v>
      </c>
      <c r="F26">
        <f t="shared" si="1"/>
        <v>1.0743151849518726</v>
      </c>
      <c r="G26">
        <f t="shared" si="2"/>
        <v>3.9182177266678393E-2</v>
      </c>
      <c r="H26">
        <f t="shared" si="3"/>
        <v>0.6475794833342875</v>
      </c>
      <c r="I26">
        <f t="shared" si="4"/>
        <v>6.7006924718479351E-3</v>
      </c>
      <c r="J26">
        <f t="shared" si="5"/>
        <v>5.4029426477708552E-3</v>
      </c>
      <c r="K26">
        <f t="shared" si="6"/>
        <v>6.3308398017769222E-3</v>
      </c>
      <c r="L26">
        <f t="shared" si="7"/>
        <v>7.0059920594765107E-4</v>
      </c>
      <c r="M26">
        <f t="shared" si="8"/>
        <v>6.9140404945169315E-3</v>
      </c>
    </row>
    <row r="27" spans="1:16" x14ac:dyDescent="0.25">
      <c r="A27" s="2">
        <v>235</v>
      </c>
      <c r="B27">
        <v>0.59193751366165726</v>
      </c>
      <c r="C27">
        <v>1.3670520411987159</v>
      </c>
      <c r="D27">
        <v>1.8679177949112229</v>
      </c>
      <c r="E27">
        <v>1.027858738691436</v>
      </c>
      <c r="F27">
        <f t="shared" si="1"/>
        <v>1.0381754934188401</v>
      </c>
      <c r="G27">
        <f t="shared" si="2"/>
        <v>5.9435731198069032E-2</v>
      </c>
      <c r="H27">
        <f t="shared" si="3"/>
        <v>6.6085657989647301E-2</v>
      </c>
      <c r="I27">
        <f t="shared" si="4"/>
        <v>0.33987471322998525</v>
      </c>
      <c r="J27">
        <f t="shared" si="5"/>
        <v>8.2969340326273563E-3</v>
      </c>
      <c r="K27">
        <f t="shared" si="6"/>
        <v>0.27175984515694318</v>
      </c>
      <c r="L27">
        <f t="shared" si="7"/>
        <v>0.3296146464430898</v>
      </c>
      <c r="M27">
        <f t="shared" si="8"/>
        <v>0.34138393526754418</v>
      </c>
    </row>
    <row r="28" spans="1:16" x14ac:dyDescent="0.25">
      <c r="A28" s="2">
        <v>101</v>
      </c>
      <c r="B28">
        <v>0.55547988770045276</v>
      </c>
      <c r="C28">
        <v>1.752454010953205</v>
      </c>
      <c r="D28">
        <v>2.165333698865902</v>
      </c>
      <c r="E28">
        <v>1.4228107086390041</v>
      </c>
      <c r="F28">
        <f t="shared" si="1"/>
        <v>1.1137986562959898</v>
      </c>
      <c r="G28">
        <f t="shared" si="2"/>
        <v>2.0052691191852993E-2</v>
      </c>
      <c r="H28">
        <f t="shared" si="3"/>
        <v>0.30745606949994231</v>
      </c>
      <c r="I28">
        <f t="shared" si="4"/>
        <v>3.5357453476821225E-2</v>
      </c>
      <c r="J28">
        <f t="shared" si="5"/>
        <v>2.9844239629792098E-3</v>
      </c>
      <c r="K28">
        <f t="shared" si="6"/>
        <v>1.8469879242175084E-2</v>
      </c>
      <c r="L28">
        <f t="shared" si="7"/>
        <v>7.6565577060298901E-2</v>
      </c>
      <c r="M28">
        <f t="shared" si="8"/>
        <v>3.5845367658742244E-2</v>
      </c>
    </row>
    <row r="29" spans="1:16" x14ac:dyDescent="0.25">
      <c r="A29" s="2">
        <v>986</v>
      </c>
      <c r="B29">
        <v>0.48035365219662202</v>
      </c>
      <c r="C29">
        <v>4.5755532935019687</v>
      </c>
      <c r="D29">
        <v>5.1742933561230533</v>
      </c>
      <c r="E29">
        <v>4.381376619628786</v>
      </c>
      <c r="F29">
        <f t="shared" si="1"/>
        <v>1.2780140467340932</v>
      </c>
      <c r="G29">
        <f t="shared" si="2"/>
        <v>8.7894864558822263</v>
      </c>
      <c r="H29">
        <f t="shared" si="3"/>
        <v>12.698153597913043</v>
      </c>
      <c r="I29">
        <f t="shared" si="4"/>
        <v>7.6758372226849483</v>
      </c>
      <c r="J29">
        <f t="shared" si="5"/>
        <v>4.2010052359525181E-4</v>
      </c>
      <c r="K29">
        <f t="shared" si="6"/>
        <v>7.2210188419442973</v>
      </c>
      <c r="L29">
        <f t="shared" si="7"/>
        <v>7.4652163016951603</v>
      </c>
      <c r="M29">
        <f t="shared" si="8"/>
        <v>7.6686745696175986</v>
      </c>
    </row>
    <row r="30" spans="1:16" x14ac:dyDescent="0.25">
      <c r="A30" s="2">
        <v>902</v>
      </c>
      <c r="B30">
        <v>0.45416942133383442</v>
      </c>
      <c r="C30">
        <v>2.2311646974943851</v>
      </c>
      <c r="D30">
        <v>2.73513723950198</v>
      </c>
      <c r="E30">
        <v>1.9117390074519049</v>
      </c>
      <c r="F30">
        <f t="shared" si="1"/>
        <v>1.3379018313653761</v>
      </c>
      <c r="G30">
        <f t="shared" si="2"/>
        <v>0.38479468381157428</v>
      </c>
      <c r="H30">
        <f t="shared" si="3"/>
        <v>1.2640296989537492</v>
      </c>
      <c r="I30">
        <f t="shared" si="4"/>
        <v>9.0536309611194632E-2</v>
      </c>
      <c r="J30">
        <f t="shared" si="5"/>
        <v>2.1790769947095481E-3</v>
      </c>
      <c r="K30">
        <f t="shared" si="6"/>
        <v>0.11751646967485657</v>
      </c>
      <c r="L30">
        <f t="shared" si="7"/>
        <v>8.5906839225295642E-2</v>
      </c>
      <c r="M30">
        <f t="shared" si="8"/>
        <v>8.9759902178293521E-2</v>
      </c>
    </row>
    <row r="31" spans="1:16" x14ac:dyDescent="0.25">
      <c r="A31" s="2">
        <v>947</v>
      </c>
      <c r="B31">
        <v>0.31741347834948919</v>
      </c>
      <c r="C31">
        <v>2.4406810861584929</v>
      </c>
      <c r="D31">
        <v>3.0130796163461482</v>
      </c>
      <c r="E31">
        <v>2.091105043862068</v>
      </c>
      <c r="F31">
        <f t="shared" si="1"/>
        <v>1.6729689446543514</v>
      </c>
      <c r="G31">
        <f t="shared" si="2"/>
        <v>0.68862546402150804</v>
      </c>
      <c r="H31">
        <f t="shared" si="3"/>
        <v>1.9662577525184681</v>
      </c>
      <c r="I31">
        <f t="shared" si="4"/>
        <v>0.23064828263200302</v>
      </c>
      <c r="J31">
        <f t="shared" si="5"/>
        <v>3.364895971551532E-2</v>
      </c>
      <c r="K31">
        <f t="shared" si="6"/>
        <v>0.30506085245109199</v>
      </c>
      <c r="L31">
        <f t="shared" si="7"/>
        <v>0.32608789446128872</v>
      </c>
      <c r="M31">
        <f t="shared" si="8"/>
        <v>0.22940805185864699</v>
      </c>
    </row>
    <row r="32" spans="1:16" x14ac:dyDescent="0.25">
      <c r="A32" s="2">
        <v>346</v>
      </c>
      <c r="B32">
        <v>0.54403596832584467</v>
      </c>
      <c r="C32">
        <v>1.438728704230362</v>
      </c>
      <c r="D32">
        <v>1.91894419844746</v>
      </c>
      <c r="E32">
        <v>1.135260437534894</v>
      </c>
      <c r="F32">
        <f t="shared" si="1"/>
        <v>1.138084680104297</v>
      </c>
      <c r="G32">
        <f t="shared" si="2"/>
        <v>2.9624530718065745E-2</v>
      </c>
      <c r="H32">
        <f t="shared" si="3"/>
        <v>9.4924200564351691E-2</v>
      </c>
      <c r="I32">
        <f t="shared" si="4"/>
        <v>0.22618208926466399</v>
      </c>
      <c r="J32">
        <f t="shared" si="5"/>
        <v>1.8650273328185002E-3</v>
      </c>
      <c r="K32">
        <f t="shared" si="6"/>
        <v>0.20216645399885505</v>
      </c>
      <c r="L32">
        <f t="shared" si="7"/>
        <v>0.27362770519944452</v>
      </c>
      <c r="M32">
        <f t="shared" si="8"/>
        <v>0.22741358082590132</v>
      </c>
    </row>
    <row r="33" spans="1:13" x14ac:dyDescent="0.25">
      <c r="A33" s="2">
        <v>139</v>
      </c>
      <c r="B33">
        <v>0.36922737814404771</v>
      </c>
      <c r="C33">
        <v>2.8120422691488911</v>
      </c>
      <c r="D33">
        <v>3.530273011944062</v>
      </c>
      <c r="E33">
        <v>2.5438476511153771</v>
      </c>
      <c r="F33">
        <f t="shared" si="1"/>
        <v>1.5416180083925728</v>
      </c>
      <c r="G33">
        <f t="shared" si="2"/>
        <v>1.4428713100355679</v>
      </c>
      <c r="H33">
        <f t="shared" si="3"/>
        <v>3.6841981894259122</v>
      </c>
      <c r="I33">
        <f t="shared" si="4"/>
        <v>0.87049117455784419</v>
      </c>
      <c r="J33">
        <f t="shared" si="5"/>
        <v>1.7324516191718247E-2</v>
      </c>
      <c r="K33">
        <f t="shared" si="6"/>
        <v>0.85319273099933268</v>
      </c>
      <c r="L33">
        <f t="shared" si="7"/>
        <v>1.184254234648543</v>
      </c>
      <c r="M33">
        <f t="shared" si="8"/>
        <v>0.86808019489208188</v>
      </c>
    </row>
    <row r="34" spans="1:13" x14ac:dyDescent="0.25">
      <c r="A34" s="2">
        <v>621</v>
      </c>
      <c r="B34">
        <v>0.55334487425483725</v>
      </c>
      <c r="C34">
        <v>1.828059551017351</v>
      </c>
      <c r="D34">
        <v>2.469127852303858</v>
      </c>
      <c r="E34">
        <v>1.6662838770078761</v>
      </c>
      <c r="F34">
        <f t="shared" si="1"/>
        <v>1.1183096583322165</v>
      </c>
      <c r="G34">
        <f t="shared" si="2"/>
        <v>4.7181515719274682E-2</v>
      </c>
      <c r="H34">
        <f t="shared" si="3"/>
        <v>0.7366469041594762</v>
      </c>
      <c r="I34">
        <f t="shared" si="4"/>
        <v>3.0733043485692783E-3</v>
      </c>
      <c r="J34">
        <f t="shared" si="5"/>
        <v>2.755711181920837E-3</v>
      </c>
      <c r="K34">
        <f t="shared" si="6"/>
        <v>3.635896295935775E-3</v>
      </c>
      <c r="L34">
        <f t="shared" si="7"/>
        <v>7.3383006247539572E-4</v>
      </c>
      <c r="M34">
        <f t="shared" si="8"/>
        <v>2.931620304849873E-3</v>
      </c>
    </row>
    <row r="35" spans="1:13" x14ac:dyDescent="0.25">
      <c r="A35" s="2">
        <v>499</v>
      </c>
      <c r="B35">
        <v>0.64734072642694529</v>
      </c>
      <c r="C35">
        <v>1.17221031066351</v>
      </c>
      <c r="D35">
        <v>1.781602666416179</v>
      </c>
      <c r="E35">
        <v>0.91528796099635645</v>
      </c>
      <c r="F35">
        <f t="shared" si="1"/>
        <v>0.92834334826450438</v>
      </c>
      <c r="G35">
        <f t="shared" si="2"/>
        <v>0.19240169410170255</v>
      </c>
      <c r="H35">
        <f t="shared" si="3"/>
        <v>2.9157673232899198E-2</v>
      </c>
      <c r="I35">
        <f t="shared" si="4"/>
        <v>0.48380166136887692</v>
      </c>
      <c r="J35">
        <f t="shared" si="5"/>
        <v>2.1459531140029499E-2</v>
      </c>
      <c r="K35">
        <f t="shared" si="6"/>
        <v>0.5128674339169218</v>
      </c>
      <c r="L35">
        <f t="shared" si="7"/>
        <v>0.43617556209915431</v>
      </c>
      <c r="M35">
        <f t="shared" si="8"/>
        <v>0.48560198062413173</v>
      </c>
    </row>
    <row r="36" spans="1:13" x14ac:dyDescent="0.25">
      <c r="A36" s="2">
        <v>370</v>
      </c>
      <c r="B36">
        <v>0.57137856949731192</v>
      </c>
      <c r="C36">
        <v>1.683877764665094</v>
      </c>
      <c r="D36">
        <v>2.3166403764053198</v>
      </c>
      <c r="E36">
        <v>1.381067008881786</v>
      </c>
      <c r="F36">
        <f t="shared" si="1"/>
        <v>1.0804935489357599</v>
      </c>
      <c r="G36">
        <f t="shared" si="2"/>
        <v>5.3335676987760353E-3</v>
      </c>
      <c r="H36">
        <f t="shared" si="3"/>
        <v>0.49814501607479372</v>
      </c>
      <c r="I36">
        <f t="shared" si="4"/>
        <v>5.2798607993600047E-2</v>
      </c>
      <c r="J36">
        <f t="shared" si="5"/>
        <v>4.9742782539845707E-3</v>
      </c>
      <c r="K36">
        <f t="shared" si="6"/>
        <v>4.1812144078747983E-2</v>
      </c>
      <c r="L36">
        <f t="shared" si="7"/>
        <v>1.5724703037203816E-2</v>
      </c>
      <c r="M36">
        <f t="shared" si="8"/>
        <v>5.3394467373239905E-2</v>
      </c>
    </row>
    <row r="37" spans="1:13" x14ac:dyDescent="0.25">
      <c r="A37" s="2">
        <v>198</v>
      </c>
      <c r="B37">
        <v>0.68985218945334792</v>
      </c>
      <c r="C37">
        <v>1.48374053393123</v>
      </c>
      <c r="D37">
        <v>2.049605490214252</v>
      </c>
      <c r="E37">
        <v>1.26066088972673</v>
      </c>
      <c r="F37">
        <f t="shared" si="1"/>
        <v>0.84823049382607596</v>
      </c>
      <c r="G37">
        <f t="shared" si="2"/>
        <v>1.6155922989840903E-2</v>
      </c>
      <c r="H37">
        <f t="shared" si="3"/>
        <v>0.19250946399126281</v>
      </c>
      <c r="I37">
        <f t="shared" si="4"/>
        <v>0.12262995166791833</v>
      </c>
      <c r="J37">
        <f t="shared" si="5"/>
        <v>3.5721825309909805E-2</v>
      </c>
      <c r="K37">
        <f t="shared" si="6"/>
        <v>0.16371524919940761</v>
      </c>
      <c r="L37">
        <f t="shared" si="7"/>
        <v>0.1540037098437404</v>
      </c>
      <c r="M37">
        <f t="shared" si="8"/>
        <v>0.12353716970561542</v>
      </c>
    </row>
    <row r="38" spans="1:13" x14ac:dyDescent="0.25">
      <c r="A38" s="2">
        <v>687</v>
      </c>
      <c r="B38">
        <v>0.57454222315148551</v>
      </c>
      <c r="C38">
        <v>1.5948906559484519</v>
      </c>
      <c r="D38">
        <v>2.1004385986422012</v>
      </c>
      <c r="E38">
        <v>1.251997070460396</v>
      </c>
      <c r="F38">
        <f t="shared" si="1"/>
        <v>1.0739265246968537</v>
      </c>
      <c r="G38">
        <f t="shared" si="2"/>
        <v>2.5458850491775527E-4</v>
      </c>
      <c r="H38">
        <f t="shared" si="3"/>
        <v>0.23970043699821716</v>
      </c>
      <c r="I38">
        <f t="shared" si="4"/>
        <v>0.12877290285957829</v>
      </c>
      <c r="J38">
        <f t="shared" si="5"/>
        <v>5.4305428530186228E-3</v>
      </c>
      <c r="K38">
        <f t="shared" si="6"/>
        <v>8.6123049641298133E-2</v>
      </c>
      <c r="L38">
        <f t="shared" si="7"/>
        <v>0.11669052975416636</v>
      </c>
      <c r="M38">
        <f t="shared" si="8"/>
        <v>0.12970252470166127</v>
      </c>
    </row>
    <row r="39" spans="1:13" x14ac:dyDescent="0.25">
      <c r="A39" s="2">
        <v>584</v>
      </c>
      <c r="B39">
        <v>0.39741241988919612</v>
      </c>
      <c r="C39">
        <v>2.4986072842088012</v>
      </c>
      <c r="D39">
        <v>3.0956918653036731</v>
      </c>
      <c r="E39">
        <v>2.2577202480916179</v>
      </c>
      <c r="F39">
        <f t="shared" si="1"/>
        <v>1.4724222322113902</v>
      </c>
      <c r="G39">
        <f t="shared" si="2"/>
        <v>0.78811923526564287</v>
      </c>
      <c r="H39">
        <f t="shared" si="3"/>
        <v>2.2047658011575297</v>
      </c>
      <c r="I39">
        <f t="shared" si="4"/>
        <v>0.41844566439538672</v>
      </c>
      <c r="J39">
        <f t="shared" si="5"/>
        <v>1.0699334242443407E-2</v>
      </c>
      <c r="K39">
        <f t="shared" si="6"/>
        <v>0.37240425621681278</v>
      </c>
      <c r="L39">
        <f t="shared" si="7"/>
        <v>0.42726265089276932</v>
      </c>
      <c r="M39">
        <f t="shared" si="8"/>
        <v>0.41677458270876411</v>
      </c>
    </row>
    <row r="40" spans="1:13" x14ac:dyDescent="0.25">
      <c r="A40" s="2">
        <v>901</v>
      </c>
      <c r="B40">
        <v>0.3379091277341626</v>
      </c>
      <c r="C40">
        <v>2.4740775470160989</v>
      </c>
      <c r="D40">
        <v>3.0296139790688299</v>
      </c>
      <c r="E40">
        <v>2.1865214915087439</v>
      </c>
      <c r="F40">
        <f t="shared" si="1"/>
        <v>1.6203695174532251</v>
      </c>
      <c r="G40">
        <f t="shared" si="2"/>
        <v>0.74516786512043254</v>
      </c>
      <c r="H40">
        <f t="shared" si="3"/>
        <v>2.0129012000749187</v>
      </c>
      <c r="I40">
        <f t="shared" si="4"/>
        <v>0.33140171224588477</v>
      </c>
      <c r="J40">
        <f t="shared" si="5"/>
        <v>2.6549729844719289E-2</v>
      </c>
      <c r="K40">
        <f t="shared" si="6"/>
        <v>0.34306745238940867</v>
      </c>
      <c r="L40">
        <f t="shared" si="7"/>
        <v>0.34524487970840678</v>
      </c>
      <c r="M40">
        <f t="shared" si="8"/>
        <v>0.32991474370451213</v>
      </c>
    </row>
    <row r="41" spans="1:13" x14ac:dyDescent="0.25">
      <c r="A41" s="2">
        <v>59</v>
      </c>
      <c r="B41">
        <v>0.34464117401188521</v>
      </c>
      <c r="C41">
        <v>1.4089388831833549</v>
      </c>
      <c r="D41">
        <v>1.6054815992437199</v>
      </c>
      <c r="E41">
        <v>1.079723269157723</v>
      </c>
      <c r="F41">
        <f t="shared" si="1"/>
        <v>1.6032758914945913</v>
      </c>
      <c r="G41">
        <f t="shared" si="2"/>
        <v>4.0766679977522979E-2</v>
      </c>
      <c r="H41">
        <f t="shared" si="3"/>
        <v>2.8782007313287179E-5</v>
      </c>
      <c r="I41">
        <f t="shared" si="4"/>
        <v>0.28209187121204088</v>
      </c>
      <c r="J41">
        <f t="shared" si="5"/>
        <v>2.4401199224335215E-2</v>
      </c>
      <c r="K41">
        <f t="shared" si="6"/>
        <v>0.22984263666657551</v>
      </c>
      <c r="L41">
        <f t="shared" si="7"/>
        <v>0.69982753917243601</v>
      </c>
      <c r="M41">
        <f t="shared" si="8"/>
        <v>0.283466976555863</v>
      </c>
    </row>
    <row r="42" spans="1:13" x14ac:dyDescent="0.25">
      <c r="A42" s="2">
        <v>328</v>
      </c>
      <c r="B42">
        <v>0.55116622832507667</v>
      </c>
      <c r="C42">
        <v>1.3729787496499379</v>
      </c>
      <c r="D42">
        <v>1.9350350324383701</v>
      </c>
      <c r="E42">
        <v>1.1446732794809551</v>
      </c>
      <c r="F42">
        <f t="shared" si="1"/>
        <v>1.1229222479935379</v>
      </c>
      <c r="G42">
        <f t="shared" si="2"/>
        <v>5.6581059881271434E-2</v>
      </c>
      <c r="H42">
        <f t="shared" si="3"/>
        <v>0.10509821379859857</v>
      </c>
      <c r="I42">
        <f t="shared" si="4"/>
        <v>0.21731745825080992</v>
      </c>
      <c r="J42">
        <f t="shared" si="5"/>
        <v>2.5317222183583172E-3</v>
      </c>
      <c r="K42">
        <f t="shared" si="6"/>
        <v>0.26561571482060625</v>
      </c>
      <c r="L42">
        <f t="shared" si="7"/>
        <v>0.25705257125246039</v>
      </c>
      <c r="M42">
        <f t="shared" si="8"/>
        <v>0.21852460910696189</v>
      </c>
    </row>
    <row r="43" spans="1:13" x14ac:dyDescent="0.25">
      <c r="A43" s="2">
        <v>96</v>
      </c>
      <c r="B43">
        <v>0.59656188990308023</v>
      </c>
      <c r="C43">
        <v>1.616329670681671</v>
      </c>
      <c r="D43">
        <v>2.0467269826844889</v>
      </c>
      <c r="E43">
        <v>1.2773268956038371</v>
      </c>
      <c r="F43">
        <f t="shared" si="1"/>
        <v>1.0287732413889905</v>
      </c>
      <c r="G43">
        <f t="shared" si="2"/>
        <v>3.0065316904941892E-5</v>
      </c>
      <c r="H43">
        <f t="shared" si="3"/>
        <v>0.18999180760070558</v>
      </c>
      <c r="I43">
        <f t="shared" si="4"/>
        <v>0.11123531701673653</v>
      </c>
      <c r="J43">
        <f t="shared" si="5"/>
        <v>9.1607646999074428E-3</v>
      </c>
      <c r="K43">
        <f t="shared" si="6"/>
        <v>7.3999381934090419E-2</v>
      </c>
      <c r="L43">
        <f t="shared" si="7"/>
        <v>0.15627123870954776</v>
      </c>
      <c r="M43">
        <f t="shared" si="8"/>
        <v>0.11209943836415338</v>
      </c>
    </row>
    <row r="44" spans="1:13" x14ac:dyDescent="0.25">
      <c r="A44" s="2">
        <v>312</v>
      </c>
      <c r="B44">
        <v>0.60970848735027805</v>
      </c>
      <c r="C44">
        <v>1.2442834266887091</v>
      </c>
      <c r="D44">
        <v>1.7688743784635019</v>
      </c>
      <c r="E44">
        <v>0.96207425948875258</v>
      </c>
      <c r="F44">
        <f t="shared" si="1"/>
        <v>1.0022772918562273</v>
      </c>
      <c r="G44">
        <f t="shared" si="2"/>
        <v>0.13436847627438561</v>
      </c>
      <c r="H44">
        <f t="shared" si="3"/>
        <v>2.4972814872877332E-2</v>
      </c>
      <c r="I44">
        <f t="shared" si="4"/>
        <v>0.42090540157861955</v>
      </c>
      <c r="J44">
        <f t="shared" si="5"/>
        <v>1.1850168938721728E-2</v>
      </c>
      <c r="K44">
        <f t="shared" si="6"/>
        <v>0.41483198491413442</v>
      </c>
      <c r="L44">
        <f t="shared" si="7"/>
        <v>0.45315000772571179</v>
      </c>
      <c r="M44">
        <f t="shared" si="8"/>
        <v>0.42258473596021279</v>
      </c>
    </row>
    <row r="45" spans="1:13" x14ac:dyDescent="0.25">
      <c r="A45" s="2">
        <v>974</v>
      </c>
      <c r="B45">
        <v>0.56264869001253781</v>
      </c>
      <c r="C45">
        <v>1.3939253911470999</v>
      </c>
      <c r="D45">
        <v>1.949962338304265</v>
      </c>
      <c r="E45">
        <v>1.0945032568831019</v>
      </c>
      <c r="F45">
        <f t="shared" si="1"/>
        <v>1.0987186190060723</v>
      </c>
      <c r="G45">
        <f t="shared" si="2"/>
        <v>4.7054761287279333E-2</v>
      </c>
      <c r="H45">
        <f t="shared" si="3"/>
        <v>0.11499956144804219</v>
      </c>
      <c r="I45">
        <f t="shared" si="4"/>
        <v>0.26661033000516549</v>
      </c>
      <c r="J45">
        <f t="shared" si="5"/>
        <v>3.8190773325295891E-3</v>
      </c>
      <c r="K45">
        <f t="shared" si="6"/>
        <v>0.24446355013770779</v>
      </c>
      <c r="L45">
        <f t="shared" si="7"/>
        <v>0.24213900241891478</v>
      </c>
      <c r="M45">
        <f t="shared" si="8"/>
        <v>0.26794721572047897</v>
      </c>
    </row>
    <row r="46" spans="1:13" x14ac:dyDescent="0.25">
      <c r="A46" s="2">
        <v>299</v>
      </c>
      <c r="B46">
        <v>0.55907173164260893</v>
      </c>
      <c r="C46">
        <v>1.3721957521438399</v>
      </c>
      <c r="D46">
        <v>1.9137493953953379</v>
      </c>
      <c r="E46">
        <v>1.0744204956457331</v>
      </c>
      <c r="F46">
        <f t="shared" si="1"/>
        <v>1.1062301333949192</v>
      </c>
      <c r="G46">
        <f t="shared" si="2"/>
        <v>5.6954172654673896E-2</v>
      </c>
      <c r="H46">
        <f t="shared" si="3"/>
        <v>9.175017266664208E-2</v>
      </c>
      <c r="I46">
        <f t="shared" si="4"/>
        <v>0.28775284286814418</v>
      </c>
      <c r="J46">
        <f t="shared" si="5"/>
        <v>3.3897693244125614E-3</v>
      </c>
      <c r="K46">
        <f t="shared" si="6"/>
        <v>0.26642340915473656</v>
      </c>
      <c r="L46">
        <f t="shared" si="7"/>
        <v>0.27908943549159748</v>
      </c>
      <c r="M46">
        <f t="shared" si="8"/>
        <v>0.28914166067488983</v>
      </c>
    </row>
    <row r="47" spans="1:13" x14ac:dyDescent="0.25">
      <c r="A47" s="2">
        <v>277</v>
      </c>
      <c r="B47">
        <v>0.5428473331275081</v>
      </c>
      <c r="C47">
        <v>1.524128985906996</v>
      </c>
      <c r="D47">
        <v>2.1027185339431189</v>
      </c>
      <c r="E47">
        <v>1.3532626837267101</v>
      </c>
      <c r="F47">
        <f t="shared" si="1"/>
        <v>1.1406221900198832</v>
      </c>
      <c r="G47">
        <f t="shared" si="2"/>
        <v>7.5199247804441675E-3</v>
      </c>
      <c r="H47">
        <f t="shared" si="3"/>
        <v>0.24193811178562383</v>
      </c>
      <c r="I47">
        <f t="shared" si="4"/>
        <v>6.6349415068999551E-2</v>
      </c>
      <c r="J47">
        <f t="shared" si="5"/>
        <v>1.7637754769171169E-3</v>
      </c>
      <c r="K47">
        <f t="shared" si="6"/>
        <v>0.13266273451541996</v>
      </c>
      <c r="L47">
        <f t="shared" si="7"/>
        <v>0.11513807626342501</v>
      </c>
      <c r="M47">
        <f t="shared" si="8"/>
        <v>6.7017173762637924E-2</v>
      </c>
    </row>
    <row r="48" spans="1:13" x14ac:dyDescent="0.25">
      <c r="A48" s="2">
        <v>924</v>
      </c>
      <c r="B48">
        <v>0.38242866816544507</v>
      </c>
      <c r="C48">
        <v>2.494687827008816</v>
      </c>
      <c r="D48">
        <v>2.88925448968293</v>
      </c>
      <c r="E48">
        <v>2.0609678482935161</v>
      </c>
      <c r="F48">
        <f t="shared" si="1"/>
        <v>1.5090103345793551</v>
      </c>
      <c r="G48">
        <f t="shared" si="2"/>
        <v>0.78117551650368167</v>
      </c>
      <c r="H48">
        <f t="shared" si="3"/>
        <v>1.6343270244988035</v>
      </c>
      <c r="I48">
        <f t="shared" si="4"/>
        <v>0.20260924101064637</v>
      </c>
      <c r="J48">
        <f t="shared" si="5"/>
        <v>1.402361327972805E-2</v>
      </c>
      <c r="K48">
        <f t="shared" si="6"/>
        <v>0.36763592602749717</v>
      </c>
      <c r="L48">
        <f t="shared" si="7"/>
        <v>0.20000209279659828</v>
      </c>
      <c r="M48">
        <f t="shared" si="8"/>
        <v>0.20144694213008515</v>
      </c>
    </row>
    <row r="49" spans="1:13" x14ac:dyDescent="0.25">
      <c r="A49" s="2">
        <v>601</v>
      </c>
      <c r="B49">
        <v>0.476482126566317</v>
      </c>
      <c r="C49">
        <v>1.805554964471783</v>
      </c>
      <c r="D49">
        <v>2.2631615476304758</v>
      </c>
      <c r="E49">
        <v>1.460942374516607</v>
      </c>
      <c r="F49">
        <f t="shared" si="1"/>
        <v>1.2867824994048189</v>
      </c>
      <c r="G49">
        <f t="shared" si="2"/>
        <v>3.7911391682956458E-2</v>
      </c>
      <c r="H49">
        <f t="shared" si="3"/>
        <v>0.42551493994542655</v>
      </c>
      <c r="I49">
        <f t="shared" si="4"/>
        <v>2.2471242567132912E-2</v>
      </c>
      <c r="J49">
        <f t="shared" si="5"/>
        <v>5.9379355328044816E-4</v>
      </c>
      <c r="K49">
        <f t="shared" si="6"/>
        <v>6.8563335555859592E-3</v>
      </c>
      <c r="L49">
        <f t="shared" si="7"/>
        <v>3.1996983540579935E-2</v>
      </c>
      <c r="M49">
        <f t="shared" si="8"/>
        <v>2.286055192397982E-2</v>
      </c>
    </row>
    <row r="50" spans="1:13" x14ac:dyDescent="0.25">
      <c r="A50" s="2">
        <v>439</v>
      </c>
      <c r="B50">
        <v>0.66853994914768744</v>
      </c>
      <c r="C50">
        <v>1.461673003113211</v>
      </c>
      <c r="D50">
        <v>2.047478743380529</v>
      </c>
      <c r="E50">
        <v>1.239964815230076</v>
      </c>
      <c r="F50">
        <f t="shared" si="1"/>
        <v>0.88794160893890572</v>
      </c>
      <c r="G50">
        <f t="shared" si="2"/>
        <v>2.2252727924435854E-2</v>
      </c>
      <c r="H50">
        <f t="shared" si="3"/>
        <v>0.19064772839636893</v>
      </c>
      <c r="I50">
        <f t="shared" si="4"/>
        <v>0.13755321353373451</v>
      </c>
      <c r="J50">
        <f t="shared" si="5"/>
        <v>2.8119916997187112E-2</v>
      </c>
      <c r="K50">
        <f t="shared" si="6"/>
        <v>0.18206003948467858</v>
      </c>
      <c r="L50">
        <f t="shared" si="7"/>
        <v>0.15567744444912382</v>
      </c>
      <c r="M50">
        <f t="shared" si="8"/>
        <v>0.13851394963203806</v>
      </c>
    </row>
    <row r="51" spans="1:13" x14ac:dyDescent="0.25">
      <c r="A51" s="2">
        <v>837</v>
      </c>
      <c r="B51">
        <v>0.34352724819141151</v>
      </c>
      <c r="C51">
        <v>2.16383943937636</v>
      </c>
      <c r="D51">
        <v>2.6761770174264252</v>
      </c>
      <c r="E51">
        <v>1.848210579375603</v>
      </c>
      <c r="F51">
        <f t="shared" si="1"/>
        <v>1.6060980499068747</v>
      </c>
      <c r="G51">
        <f t="shared" si="2"/>
        <v>0.30580120675133271</v>
      </c>
      <c r="H51">
        <f t="shared" si="3"/>
        <v>1.134929141704496</v>
      </c>
      <c r="I51">
        <f t="shared" si="4"/>
        <v>5.6341712938809602E-2</v>
      </c>
      <c r="J51">
        <f t="shared" si="5"/>
        <v>2.4750450157980997E-2</v>
      </c>
      <c r="K51">
        <f t="shared" si="6"/>
        <v>7.589005383954997E-2</v>
      </c>
      <c r="L51">
        <f t="shared" si="7"/>
        <v>5.4820819881786026E-2</v>
      </c>
      <c r="M51">
        <f t="shared" si="8"/>
        <v>5.5729583918443737E-2</v>
      </c>
    </row>
    <row r="52" spans="1:13" x14ac:dyDescent="0.25">
      <c r="A52" s="2">
        <v>570</v>
      </c>
      <c r="B52">
        <v>0.22606573282947251</v>
      </c>
      <c r="C52">
        <v>3.3923301417385199</v>
      </c>
      <c r="D52">
        <v>3.878728873390735</v>
      </c>
      <c r="E52">
        <v>2.9410741068325659</v>
      </c>
      <c r="F52">
        <f t="shared" si="1"/>
        <v>1.9176177336818632</v>
      </c>
      <c r="G52">
        <f t="shared" si="2"/>
        <v>3.1736840165249944</v>
      </c>
      <c r="H52">
        <f t="shared" si="3"/>
        <v>5.1432905241338318</v>
      </c>
      <c r="I52">
        <f t="shared" si="4"/>
        <v>1.7695055238691575</v>
      </c>
      <c r="J52">
        <f t="shared" si="5"/>
        <v>7.5506396840334264E-2</v>
      </c>
      <c r="K52">
        <f t="shared" si="6"/>
        <v>2.2619323690850521</v>
      </c>
      <c r="L52">
        <f t="shared" si="7"/>
        <v>2.0640790727639806</v>
      </c>
      <c r="M52">
        <f t="shared" si="8"/>
        <v>1.7660673547460417</v>
      </c>
    </row>
    <row r="53" spans="1:13" x14ac:dyDescent="0.25">
      <c r="A53" s="2">
        <v>879</v>
      </c>
      <c r="B53">
        <v>0.40441814260912989</v>
      </c>
      <c r="C53">
        <v>1.8751242038292419</v>
      </c>
      <c r="D53">
        <v>2.3489684430620472</v>
      </c>
      <c r="E53">
        <v>1.5699245572474361</v>
      </c>
      <c r="F53">
        <f t="shared" si="1"/>
        <v>1.4554693471534186</v>
      </c>
      <c r="G53">
        <f t="shared" si="2"/>
        <v>6.9842712268835316E-2</v>
      </c>
      <c r="H53">
        <f t="shared" si="3"/>
        <v>0.54482402385405737</v>
      </c>
      <c r="I53">
        <f t="shared" si="4"/>
        <v>1.6746042330403554E-3</v>
      </c>
      <c r="J53">
        <f t="shared" si="5"/>
        <v>9.2991042975579252E-3</v>
      </c>
      <c r="K53">
        <f t="shared" si="6"/>
        <v>1.7513190077648454E-4</v>
      </c>
      <c r="L53">
        <f t="shared" si="7"/>
        <v>8.6620456191287137E-3</v>
      </c>
      <c r="M53">
        <f t="shared" si="8"/>
        <v>1.7820961340524739E-3</v>
      </c>
    </row>
    <row r="54" spans="1:13" x14ac:dyDescent="0.25">
      <c r="A54" s="2">
        <v>261</v>
      </c>
      <c r="B54">
        <v>0.55901280032277989</v>
      </c>
      <c r="C54">
        <v>1.6534243238464621</v>
      </c>
      <c r="D54">
        <v>2.1787900459700378</v>
      </c>
      <c r="E54">
        <v>1.388309304305811</v>
      </c>
      <c r="F54">
        <f t="shared" si="1"/>
        <v>1.1063541018166656</v>
      </c>
      <c r="G54">
        <f t="shared" si="2"/>
        <v>1.8128722962699696E-3</v>
      </c>
      <c r="H54">
        <f t="shared" si="3"/>
        <v>0.3225598875860935</v>
      </c>
      <c r="I54">
        <f t="shared" si="4"/>
        <v>4.9522797128775033E-2</v>
      </c>
      <c r="J54">
        <f t="shared" si="5"/>
        <v>3.382910631055874E-3</v>
      </c>
      <c r="K54">
        <f t="shared" si="6"/>
        <v>5.5193806266685158E-2</v>
      </c>
      <c r="L54">
        <f t="shared" si="7"/>
        <v>6.9299777175523394E-2</v>
      </c>
      <c r="M54">
        <f t="shared" si="8"/>
        <v>5.0099928628135199E-2</v>
      </c>
    </row>
    <row r="55" spans="1:13" x14ac:dyDescent="0.25">
      <c r="A55" s="2">
        <v>578</v>
      </c>
      <c r="B55">
        <v>0.41376141892858082</v>
      </c>
      <c r="C55">
        <v>2.161673874136901</v>
      </c>
      <c r="D55">
        <v>2.8068295540404811</v>
      </c>
      <c r="E55">
        <v>1.8727801246813309</v>
      </c>
      <c r="F55">
        <f t="shared" si="1"/>
        <v>1.4330126572264823</v>
      </c>
      <c r="G55">
        <f t="shared" si="2"/>
        <v>0.30341081178809659</v>
      </c>
      <c r="H55">
        <f t="shared" si="3"/>
        <v>1.4303754996178912</v>
      </c>
      <c r="I55">
        <f t="shared" si="4"/>
        <v>6.8609231199511331E-2</v>
      </c>
      <c r="J55">
        <f t="shared" si="5"/>
        <v>7.5844220166302288E-3</v>
      </c>
      <c r="K55">
        <f t="shared" si="6"/>
        <v>7.4701597214932552E-2</v>
      </c>
      <c r="L55">
        <f t="shared" si="7"/>
        <v>0.13307247343959339</v>
      </c>
      <c r="M55">
        <f t="shared" si="8"/>
        <v>6.7933567695108013E-2</v>
      </c>
    </row>
    <row r="56" spans="1:13" x14ac:dyDescent="0.25">
      <c r="A56" s="2">
        <v>23</v>
      </c>
      <c r="B56">
        <v>0.5834309670143254</v>
      </c>
      <c r="C56">
        <v>1.2139247973185141</v>
      </c>
      <c r="D56">
        <v>1.8461884832337041</v>
      </c>
      <c r="E56">
        <v>1.030867645920869</v>
      </c>
      <c r="F56">
        <f t="shared" si="1"/>
        <v>1.055582648155752</v>
      </c>
      <c r="G56">
        <f t="shared" si="2"/>
        <v>0.15754682675381382</v>
      </c>
      <c r="H56">
        <f t="shared" si="3"/>
        <v>5.5385855775758559E-2</v>
      </c>
      <c r="I56">
        <f t="shared" si="4"/>
        <v>0.33637545465906044</v>
      </c>
      <c r="J56">
        <f t="shared" si="5"/>
        <v>6.8196151044747693E-3</v>
      </c>
      <c r="K56">
        <f t="shared" si="6"/>
        <v>0.45486007045722165</v>
      </c>
      <c r="L56">
        <f t="shared" si="7"/>
        <v>0.35503730727475497</v>
      </c>
      <c r="M56">
        <f t="shared" si="8"/>
        <v>0.33787689595155634</v>
      </c>
    </row>
    <row r="57" spans="1:13" x14ac:dyDescent="0.25">
      <c r="A57" s="2">
        <v>30</v>
      </c>
      <c r="B57">
        <v>0.64105098618149314</v>
      </c>
      <c r="C57">
        <v>1.181714002256868</v>
      </c>
      <c r="D57">
        <v>1.7891904386834829</v>
      </c>
      <c r="E57">
        <v>0.91658392765151531</v>
      </c>
      <c r="F57">
        <f t="shared" si="1"/>
        <v>0.94050331099924112</v>
      </c>
      <c r="G57">
        <f t="shared" si="2"/>
        <v>0.18415468839602397</v>
      </c>
      <c r="H57">
        <f t="shared" si="3"/>
        <v>3.1806565545014306E-2</v>
      </c>
      <c r="I57">
        <f t="shared" si="4"/>
        <v>0.4820004995888425</v>
      </c>
      <c r="J57">
        <f t="shared" si="5"/>
        <v>1.9656314814014062E-2</v>
      </c>
      <c r="K57">
        <f t="shared" si="6"/>
        <v>0.49934566157003174</v>
      </c>
      <c r="L57">
        <f t="shared" si="7"/>
        <v>0.42621066215721765</v>
      </c>
      <c r="M57">
        <f t="shared" si="8"/>
        <v>0.4837974675988162</v>
      </c>
    </row>
    <row r="58" spans="1:13" x14ac:dyDescent="0.25">
      <c r="A58" s="2">
        <v>617</v>
      </c>
      <c r="B58">
        <v>0.38906023045053961</v>
      </c>
      <c r="C58">
        <v>2.166294861436</v>
      </c>
      <c r="D58">
        <v>2.9321356763012498</v>
      </c>
      <c r="E58">
        <v>2.0440313176520801</v>
      </c>
      <c r="F58">
        <f t="shared" si="1"/>
        <v>1.4927616536587236</v>
      </c>
      <c r="G58">
        <f t="shared" si="2"/>
        <v>0.30852289804310268</v>
      </c>
      <c r="H58">
        <f t="shared" si="3"/>
        <v>1.7458051250458988</v>
      </c>
      <c r="I58">
        <f t="shared" si="4"/>
        <v>0.18764909858292619</v>
      </c>
      <c r="J58">
        <f t="shared" si="5"/>
        <v>1.2496953941189671E-2</v>
      </c>
      <c r="K58">
        <f t="shared" si="6"/>
        <v>7.7248929614522691E-2</v>
      </c>
      <c r="L58">
        <f t="shared" si="7"/>
        <v>0.24019518892395686</v>
      </c>
      <c r="M58">
        <f t="shared" si="8"/>
        <v>0.18653059594369947</v>
      </c>
    </row>
    <row r="59" spans="1:13" x14ac:dyDescent="0.25">
      <c r="A59" s="2">
        <v>10</v>
      </c>
      <c r="B59">
        <v>0.58367504327448438</v>
      </c>
      <c r="C59">
        <v>1.6432158451826839</v>
      </c>
      <c r="D59">
        <v>2.294479673147594</v>
      </c>
      <c r="E59">
        <v>1.4409144754751591</v>
      </c>
      <c r="F59">
        <f t="shared" si="1"/>
        <v>1.0550811722540843</v>
      </c>
      <c r="G59">
        <f t="shared" si="2"/>
        <v>1.047775429551204E-3</v>
      </c>
      <c r="H59">
        <f t="shared" si="3"/>
        <v>0.46735433490017764</v>
      </c>
      <c r="I59">
        <f t="shared" si="4"/>
        <v>2.8876888118836704E-2</v>
      </c>
      <c r="J59">
        <f t="shared" si="5"/>
        <v>6.8599867818930219E-3</v>
      </c>
      <c r="K59">
        <f t="shared" si="6"/>
        <v>6.0094649017667055E-2</v>
      </c>
      <c r="L59">
        <f t="shared" si="7"/>
        <v>2.1773623428010803E-2</v>
      </c>
      <c r="M59">
        <f t="shared" si="8"/>
        <v>2.9317987698747109E-2</v>
      </c>
    </row>
    <row r="60" spans="1:13" x14ac:dyDescent="0.25">
      <c r="A60" s="2">
        <v>221</v>
      </c>
      <c r="B60">
        <v>0.54147496779298288</v>
      </c>
      <c r="C60">
        <v>1.6186826518684849</v>
      </c>
      <c r="D60">
        <v>2.1350151349105171</v>
      </c>
      <c r="E60">
        <v>1.3801387039391739</v>
      </c>
      <c r="F60">
        <f t="shared" si="1"/>
        <v>1.14355544343524</v>
      </c>
      <c r="G60">
        <f t="shared" si="2"/>
        <v>6.140549930792404E-5</v>
      </c>
      <c r="H60">
        <f t="shared" si="3"/>
        <v>0.27475277275416127</v>
      </c>
      <c r="I60">
        <f t="shared" si="4"/>
        <v>5.3226080591856927E-2</v>
      </c>
      <c r="J60">
        <f t="shared" si="5"/>
        <v>1.6503875120355723E-3</v>
      </c>
      <c r="K60">
        <f t="shared" si="6"/>
        <v>7.27247636318685E-2</v>
      </c>
      <c r="L60">
        <f t="shared" si="7"/>
        <v>9.4263380097431473E-2</v>
      </c>
      <c r="M60">
        <f t="shared" si="8"/>
        <v>5.3824340478906441E-2</v>
      </c>
    </row>
    <row r="61" spans="1:13" x14ac:dyDescent="0.25">
      <c r="A61" s="2">
        <v>820</v>
      </c>
      <c r="B61">
        <v>0.42905471631759318</v>
      </c>
      <c r="C61">
        <v>2.2242839343480152</v>
      </c>
      <c r="D61">
        <v>2.6998363764703601</v>
      </c>
      <c r="E61">
        <v>1.8927395111682059</v>
      </c>
      <c r="F61">
        <f t="shared" si="1"/>
        <v>1.3966317863175688</v>
      </c>
      <c r="G61">
        <f t="shared" si="2"/>
        <v>0.37630550333237794</v>
      </c>
      <c r="H61">
        <f t="shared" si="3"/>
        <v>1.185898982073275</v>
      </c>
      <c r="I61">
        <f t="shared" si="4"/>
        <v>7.9463677774804314E-2</v>
      </c>
      <c r="J61">
        <f t="shared" si="5"/>
        <v>5.1545636358600825E-3</v>
      </c>
      <c r="K61">
        <f t="shared" si="6"/>
        <v>0.11284627043616205</v>
      </c>
      <c r="L61">
        <f t="shared" si="7"/>
        <v>6.6459717078985389E-2</v>
      </c>
      <c r="M61">
        <f t="shared" si="8"/>
        <v>7.8736401214222387E-2</v>
      </c>
    </row>
    <row r="62" spans="1:13" x14ac:dyDescent="0.25">
      <c r="A62" s="2">
        <v>296</v>
      </c>
      <c r="B62">
        <v>0.56895969657840484</v>
      </c>
      <c r="C62">
        <v>1.156832505902629</v>
      </c>
      <c r="D62">
        <v>1.681795695603681</v>
      </c>
      <c r="E62">
        <v>0.91499989154828798</v>
      </c>
      <c r="F62">
        <f t="shared" si="1"/>
        <v>1.0855280814673902</v>
      </c>
      <c r="G62">
        <f t="shared" si="2"/>
        <v>0.20612869390429797</v>
      </c>
      <c r="H62">
        <f t="shared" si="3"/>
        <v>5.0337903776976143E-3</v>
      </c>
      <c r="I62">
        <f t="shared" si="4"/>
        <v>0.48420248267353877</v>
      </c>
      <c r="J62">
        <f t="shared" si="5"/>
        <v>4.6389299361910422E-3</v>
      </c>
      <c r="K62">
        <f t="shared" si="6"/>
        <v>0.5351294677924292</v>
      </c>
      <c r="L62">
        <f t="shared" si="7"/>
        <v>0.57796920430725995</v>
      </c>
      <c r="M62">
        <f t="shared" si="8"/>
        <v>0.48600354684871466</v>
      </c>
    </row>
    <row r="63" spans="1:13" x14ac:dyDescent="0.25">
      <c r="A63" s="2">
        <v>54</v>
      </c>
      <c r="B63">
        <v>0.58219507456799735</v>
      </c>
      <c r="C63">
        <v>0.97317789128629917</v>
      </c>
      <c r="D63">
        <v>1.5938990437281899</v>
      </c>
      <c r="E63">
        <v>0.80289916580828091</v>
      </c>
      <c r="F63">
        <f t="shared" si="1"/>
        <v>1.0581237257436025</v>
      </c>
      <c r="G63">
        <f t="shared" si="2"/>
        <v>0.40662123637577391</v>
      </c>
      <c r="H63">
        <f t="shared" si="3"/>
        <v>2.87215791360669E-4</v>
      </c>
      <c r="I63">
        <f t="shared" si="4"/>
        <v>0.65277887181426253</v>
      </c>
      <c r="J63">
        <f t="shared" si="5"/>
        <v>6.6170201630204491E-3</v>
      </c>
      <c r="K63">
        <f t="shared" si="6"/>
        <v>0.83755453039742822</v>
      </c>
      <c r="L63">
        <f t="shared" si="7"/>
        <v>0.71934062951404365</v>
      </c>
      <c r="M63">
        <f t="shared" si="8"/>
        <v>0.65486981769793118</v>
      </c>
    </row>
    <row r="64" spans="1:13" x14ac:dyDescent="0.25">
      <c r="A64" s="2">
        <v>542</v>
      </c>
      <c r="B64">
        <v>0.50639130160350931</v>
      </c>
      <c r="C64">
        <v>2.577357109544844</v>
      </c>
      <c r="D64">
        <v>2.9659849707231918</v>
      </c>
      <c r="E64">
        <v>2.1569203749648849</v>
      </c>
      <c r="F64">
        <f t="shared" si="1"/>
        <v>1.2198212538061792</v>
      </c>
      <c r="G64">
        <f t="shared" si="2"/>
        <v>0.93414278589244104</v>
      </c>
      <c r="H64">
        <f t="shared" si="3"/>
        <v>1.8364003134332039</v>
      </c>
      <c r="I64">
        <f t="shared" si="4"/>
        <v>0.29819669247331099</v>
      </c>
      <c r="J64">
        <f t="shared" si="5"/>
        <v>3.0705955786181061E-5</v>
      </c>
      <c r="K64">
        <f t="shared" si="6"/>
        <v>0.47471984898288933</v>
      </c>
      <c r="L64">
        <f t="shared" si="7"/>
        <v>0.27451984720792233</v>
      </c>
      <c r="M64">
        <f t="shared" si="8"/>
        <v>0.29678626957587051</v>
      </c>
    </row>
    <row r="65" spans="1:13" x14ac:dyDescent="0.25">
      <c r="A65" s="2">
        <v>209</v>
      </c>
      <c r="B65">
        <v>0.54722768284740719</v>
      </c>
      <c r="C65">
        <v>0.88566107242032421</v>
      </c>
      <c r="D65">
        <v>1.44293081292673</v>
      </c>
      <c r="E65">
        <v>0.61684053648192105</v>
      </c>
      <c r="F65">
        <f t="shared" si="1"/>
        <v>1.1312849579053952</v>
      </c>
      <c r="G65">
        <f t="shared" si="2"/>
        <v>0.5258938837180307</v>
      </c>
      <c r="H65">
        <f t="shared" si="3"/>
        <v>2.8195673182446434E-2</v>
      </c>
      <c r="I65">
        <f t="shared" si="4"/>
        <v>0.9880478271966433</v>
      </c>
      <c r="J65">
        <f t="shared" si="5"/>
        <v>2.1508888998924983E-3</v>
      </c>
      <c r="K65">
        <f t="shared" si="6"/>
        <v>1.0054010179326702</v>
      </c>
      <c r="L65">
        <f t="shared" si="7"/>
        <v>0.99821627901459875</v>
      </c>
      <c r="M65">
        <f t="shared" si="8"/>
        <v>0.99061990282316514</v>
      </c>
    </row>
    <row r="66" spans="1:13" x14ac:dyDescent="0.25">
      <c r="A66" s="2">
        <v>604</v>
      </c>
      <c r="B66">
        <v>0.52097003285868082</v>
      </c>
      <c r="C66">
        <v>1.7095898636650591</v>
      </c>
      <c r="D66">
        <v>2.2434867743631099</v>
      </c>
      <c r="E66">
        <v>1.424746269484918</v>
      </c>
      <c r="F66">
        <f t="shared" si="1"/>
        <v>1.1878306825848453</v>
      </c>
      <c r="G66">
        <f t="shared" si="2"/>
        <v>9.7502546804561011E-3</v>
      </c>
      <c r="H66">
        <f t="shared" si="3"/>
        <v>0.40023373476609941</v>
      </c>
      <c r="I66">
        <f t="shared" si="4"/>
        <v>3.4633290496963613E-2</v>
      </c>
      <c r="J66">
        <f t="shared" si="5"/>
        <v>4.0481547651212229E-4</v>
      </c>
      <c r="K66">
        <f t="shared" si="6"/>
        <v>3.1958026842062164E-2</v>
      </c>
      <c r="L66">
        <f t="shared" si="7"/>
        <v>3.9422809344446322E-2</v>
      </c>
      <c r="M66">
        <f t="shared" si="8"/>
        <v>3.5116199504464915E-2</v>
      </c>
    </row>
    <row r="67" spans="1:13" x14ac:dyDescent="0.25">
      <c r="A67" s="2">
        <v>692</v>
      </c>
      <c r="B67">
        <v>0.48908236483349848</v>
      </c>
      <c r="C67">
        <v>1.4690986965927899</v>
      </c>
      <c r="D67">
        <v>1.861578688030445</v>
      </c>
      <c r="E67">
        <v>1.0785321530332399</v>
      </c>
      <c r="F67">
        <f t="shared" ref="F67:F130" si="9">POWER((B67-$P$12),2)</f>
        <v>1.2583547429939759</v>
      </c>
      <c r="G67">
        <f t="shared" ref="G67:G130" si="10">POWER((C67-$P$12),2)</f>
        <v>2.0092435733282524E-2</v>
      </c>
      <c r="H67">
        <f t="shared" ref="H67:H130" si="11">POWER((D67-$P$12),2)</f>
        <v>6.2866637256288271E-2</v>
      </c>
      <c r="I67">
        <f t="shared" ref="I67:I130" si="12">POWER((E67-$P$12),2)</f>
        <v>0.28335854882442318</v>
      </c>
      <c r="J67">
        <f t="shared" ref="J67:J130" si="13">POWER((B67-$P$8),2)</f>
        <v>1.3847738112791373E-4</v>
      </c>
      <c r="K67">
        <f t="shared" ref="K67:K130" si="14">POWER((C67-$P$9),2)</f>
        <v>0.1757783172293049</v>
      </c>
      <c r="L67">
        <f t="shared" ref="L67:L130" si="15">POWER((D67-$P$10),2)</f>
        <v>0.33693365643251816</v>
      </c>
      <c r="M67">
        <f t="shared" ref="M67:M130" si="16">POWER((E67-$P$11),2)</f>
        <v>0.28473673428012597</v>
      </c>
    </row>
    <row r="68" spans="1:13" x14ac:dyDescent="0.25">
      <c r="A68" s="2">
        <v>662</v>
      </c>
      <c r="B68">
        <v>0.49355897022409628</v>
      </c>
      <c r="C68">
        <v>1.4831098106453211</v>
      </c>
      <c r="D68">
        <v>1.874688066694072</v>
      </c>
      <c r="E68">
        <v>1.121795166103488</v>
      </c>
      <c r="F68">
        <f t="shared" si="9"/>
        <v>1.2483313923683776</v>
      </c>
      <c r="G68">
        <f t="shared" si="10"/>
        <v>1.6316658168894053E-2</v>
      </c>
      <c r="H68">
        <f t="shared" si="11"/>
        <v>6.9612379830738452E-2</v>
      </c>
      <c r="I68">
        <f t="shared" si="12"/>
        <v>0.23917119325601871</v>
      </c>
      <c r="J68">
        <f t="shared" si="13"/>
        <v>5.3159204237175732E-5</v>
      </c>
      <c r="K68">
        <f t="shared" si="14"/>
        <v>0.16422605025714229</v>
      </c>
      <c r="L68">
        <f t="shared" si="15"/>
        <v>0.32188657586766173</v>
      </c>
      <c r="M68">
        <f t="shared" si="16"/>
        <v>0.2404375047157187</v>
      </c>
    </row>
    <row r="69" spans="1:13" x14ac:dyDescent="0.25">
      <c r="A69" s="2">
        <v>866</v>
      </c>
      <c r="B69">
        <v>0.33641015818925057</v>
      </c>
      <c r="C69">
        <v>2.4895903425414789</v>
      </c>
      <c r="D69">
        <v>2.9175218505998659</v>
      </c>
      <c r="E69">
        <v>2.1013507974375099</v>
      </c>
      <c r="F69">
        <f t="shared" si="9"/>
        <v>1.6241879530274397</v>
      </c>
      <c r="G69">
        <f t="shared" si="10"/>
        <v>0.77219076583434576</v>
      </c>
      <c r="H69">
        <f t="shared" si="11"/>
        <v>1.7074005090840918</v>
      </c>
      <c r="I69">
        <f t="shared" si="12"/>
        <v>0.24059447977599016</v>
      </c>
      <c r="J69">
        <f t="shared" si="13"/>
        <v>2.7040463583018287E-2</v>
      </c>
      <c r="K69">
        <f t="shared" si="14"/>
        <v>0.36148039606237631</v>
      </c>
      <c r="L69">
        <f t="shared" si="15"/>
        <v>0.22608436499232079</v>
      </c>
      <c r="M69">
        <f t="shared" si="16"/>
        <v>0.23932775446808371</v>
      </c>
    </row>
    <row r="70" spans="1:13" x14ac:dyDescent="0.25">
      <c r="A70" s="2">
        <v>70</v>
      </c>
      <c r="B70">
        <v>0.45615289729840269</v>
      </c>
      <c r="C70">
        <v>1.057403153130491</v>
      </c>
      <c r="D70">
        <v>1.604558581667106</v>
      </c>
      <c r="E70">
        <v>0.65998433157501202</v>
      </c>
      <c r="F70">
        <f t="shared" si="9"/>
        <v>1.3333172832301718</v>
      </c>
      <c r="G70">
        <f t="shared" si="10"/>
        <v>0.30629952243006869</v>
      </c>
      <c r="H70">
        <f t="shared" si="11"/>
        <v>3.953773785884035E-5</v>
      </c>
      <c r="I70">
        <f t="shared" si="12"/>
        <v>0.90413883625789926</v>
      </c>
      <c r="J70">
        <f t="shared" si="13"/>
        <v>1.9978315357947803E-3</v>
      </c>
      <c r="K70">
        <f t="shared" si="14"/>
        <v>0.69048586584217941</v>
      </c>
      <c r="L70">
        <f t="shared" si="15"/>
        <v>0.70137270468072566</v>
      </c>
      <c r="M70">
        <f t="shared" si="16"/>
        <v>0.90659934617465532</v>
      </c>
    </row>
    <row r="71" spans="1:13" x14ac:dyDescent="0.25">
      <c r="A71" s="2">
        <v>543</v>
      </c>
      <c r="B71">
        <v>0.57016664900714931</v>
      </c>
      <c r="C71">
        <v>1.351457362189642</v>
      </c>
      <c r="D71">
        <v>1.9294946549307499</v>
      </c>
      <c r="E71">
        <v>1.2030641529538451</v>
      </c>
      <c r="F71">
        <f t="shared" si="9"/>
        <v>1.0830145226202006</v>
      </c>
      <c r="G71">
        <f t="shared" si="10"/>
        <v>6.7282717425666452E-2</v>
      </c>
      <c r="H71">
        <f t="shared" si="11"/>
        <v>0.10153665571701578</v>
      </c>
      <c r="I71">
        <f t="shared" si="12"/>
        <v>0.16628643094736451</v>
      </c>
      <c r="J71">
        <f t="shared" si="13"/>
        <v>4.8047969830287123E-3</v>
      </c>
      <c r="K71">
        <f t="shared" si="14"/>
        <v>0.2882622356355532</v>
      </c>
      <c r="L71">
        <f t="shared" si="15"/>
        <v>0.26270124885379087</v>
      </c>
      <c r="M71">
        <f t="shared" si="16"/>
        <v>0.16734258861367785</v>
      </c>
    </row>
    <row r="72" spans="1:13" x14ac:dyDescent="0.25">
      <c r="A72" s="2">
        <v>107</v>
      </c>
      <c r="B72">
        <v>0.6762149672155684</v>
      </c>
      <c r="C72">
        <v>1.7214891705569839</v>
      </c>
      <c r="D72">
        <v>2.2849229794730781</v>
      </c>
      <c r="E72">
        <v>1.514477895957191</v>
      </c>
      <c r="F72">
        <f t="shared" si="9"/>
        <v>0.87353607545331191</v>
      </c>
      <c r="G72">
        <f t="shared" si="10"/>
        <v>1.2241803699482289E-2</v>
      </c>
      <c r="H72">
        <f t="shared" si="11"/>
        <v>0.45437911937893943</v>
      </c>
      <c r="I72">
        <f t="shared" si="12"/>
        <v>9.2869051002358073E-3</v>
      </c>
      <c r="J72">
        <f t="shared" si="13"/>
        <v>3.0752869584816888E-2</v>
      </c>
      <c r="K72">
        <f t="shared" si="14"/>
        <v>2.7845187826134751E-2</v>
      </c>
      <c r="L72">
        <f t="shared" si="15"/>
        <v>2.4685303875619052E-2</v>
      </c>
      <c r="M72">
        <f t="shared" si="16"/>
        <v>9.5377767411999482E-3</v>
      </c>
    </row>
    <row r="73" spans="1:13" x14ac:dyDescent="0.25">
      <c r="A73" s="2">
        <v>493</v>
      </c>
      <c r="B73">
        <v>0.41583443917474561</v>
      </c>
      <c r="C73">
        <v>3.4261227921705188</v>
      </c>
      <c r="D73">
        <v>4.232511593891485</v>
      </c>
      <c r="E73">
        <v>3.236537052806677</v>
      </c>
      <c r="F73">
        <f t="shared" si="9"/>
        <v>1.4280537914795841</v>
      </c>
      <c r="G73">
        <f t="shared" si="10"/>
        <v>3.2952280686219386</v>
      </c>
      <c r="H73">
        <f t="shared" si="11"/>
        <v>6.8731279392034912</v>
      </c>
      <c r="I73">
        <f t="shared" si="12"/>
        <v>2.6428698197903877</v>
      </c>
      <c r="J73">
        <f t="shared" si="13"/>
        <v>7.2276466207121864E-3</v>
      </c>
      <c r="K73">
        <f t="shared" si="14"/>
        <v>2.3647207257276737</v>
      </c>
      <c r="L73">
        <f t="shared" si="15"/>
        <v>3.2057937052484191</v>
      </c>
      <c r="M73">
        <f t="shared" si="16"/>
        <v>2.6386676118708241</v>
      </c>
    </row>
    <row r="74" spans="1:13" x14ac:dyDescent="0.25">
      <c r="A74" s="2">
        <v>590</v>
      </c>
      <c r="B74">
        <v>0.362701021780925</v>
      </c>
      <c r="C74">
        <v>2.410922716888543</v>
      </c>
      <c r="D74">
        <v>3.0392711350311399</v>
      </c>
      <c r="E74">
        <v>2.107829703793084</v>
      </c>
      <c r="F74">
        <f t="shared" si="9"/>
        <v>1.5578670992470556</v>
      </c>
      <c r="G74">
        <f t="shared" si="10"/>
        <v>0.6401219756197285</v>
      </c>
      <c r="H74">
        <f t="shared" si="11"/>
        <v>2.0403969786505116</v>
      </c>
      <c r="I74">
        <f t="shared" si="12"/>
        <v>0.24699231900830562</v>
      </c>
      <c r="J74">
        <f t="shared" si="13"/>
        <v>1.90851418701629E-2</v>
      </c>
      <c r="K74">
        <f t="shared" si="14"/>
        <v>0.27307394100049281</v>
      </c>
      <c r="L74">
        <f t="shared" si="15"/>
        <v>0.3566867554015351</v>
      </c>
      <c r="M74">
        <f t="shared" si="16"/>
        <v>0.24570883987092018</v>
      </c>
    </row>
    <row r="75" spans="1:13" x14ac:dyDescent="0.25">
      <c r="A75" s="2">
        <v>741</v>
      </c>
      <c r="B75">
        <v>0.47131933848223367</v>
      </c>
      <c r="C75">
        <v>1.943809316341492</v>
      </c>
      <c r="D75">
        <v>2.4551865048524428</v>
      </c>
      <c r="E75">
        <v>1.681895985195782</v>
      </c>
      <c r="F75">
        <f t="shared" si="9"/>
        <v>1.2985221193789098</v>
      </c>
      <c r="G75">
        <f t="shared" si="10"/>
        <v>0.11086424655003572</v>
      </c>
      <c r="H75">
        <f t="shared" si="11"/>
        <v>0.71291006784406052</v>
      </c>
      <c r="I75">
        <f t="shared" si="12"/>
        <v>5.0480313703304743E-3</v>
      </c>
      <c r="J75">
        <f t="shared" si="13"/>
        <v>8.7206033032953361E-4</v>
      </c>
      <c r="K75">
        <f t="shared" si="14"/>
        <v>3.0748546029189094E-3</v>
      </c>
      <c r="L75">
        <f t="shared" si="15"/>
        <v>1.7286860185288731E-4</v>
      </c>
      <c r="M75">
        <f t="shared" si="16"/>
        <v>4.8659759145188754E-3</v>
      </c>
    </row>
    <row r="76" spans="1:13" x14ac:dyDescent="0.25">
      <c r="A76" s="2">
        <v>292</v>
      </c>
      <c r="B76">
        <v>0.48628418030550608</v>
      </c>
      <c r="C76">
        <v>1.739712724948999</v>
      </c>
      <c r="D76">
        <v>2.3911436102479131</v>
      </c>
      <c r="E76">
        <v>1.5197414693085149</v>
      </c>
      <c r="F76">
        <f t="shared" si="9"/>
        <v>1.264640378845086</v>
      </c>
      <c r="G76">
        <f t="shared" si="10"/>
        <v>1.6606507603179329E-2</v>
      </c>
      <c r="H76">
        <f t="shared" si="11"/>
        <v>0.60886360248690952</v>
      </c>
      <c r="I76">
        <f t="shared" si="12"/>
        <v>8.3001240222980114E-3</v>
      </c>
      <c r="J76">
        <f t="shared" si="13"/>
        <v>2.1216328126225762E-4</v>
      </c>
      <c r="K76">
        <f t="shared" si="14"/>
        <v>2.2095401392362959E-2</v>
      </c>
      <c r="L76">
        <f t="shared" si="15"/>
        <v>2.5902953373292416E-3</v>
      </c>
      <c r="M76">
        <f t="shared" si="16"/>
        <v>8.5373845681886232E-3</v>
      </c>
    </row>
    <row r="77" spans="1:13" x14ac:dyDescent="0.25">
      <c r="A77" s="2">
        <v>289</v>
      </c>
      <c r="B77">
        <v>0.57928549736963397</v>
      </c>
      <c r="C77">
        <v>2.0466412153677478</v>
      </c>
      <c r="D77">
        <v>2.692487024844282</v>
      </c>
      <c r="E77">
        <v>1.854147410053449</v>
      </c>
      <c r="F77">
        <f t="shared" si="9"/>
        <v>1.0641180727652024</v>
      </c>
      <c r="G77">
        <f t="shared" si="10"/>
        <v>0.18991704635545587</v>
      </c>
      <c r="H77">
        <f t="shared" si="11"/>
        <v>1.1699462557944227</v>
      </c>
      <c r="I77">
        <f t="shared" si="12"/>
        <v>5.9195339762920796E-2</v>
      </c>
      <c r="J77">
        <f t="shared" si="13"/>
        <v>6.1521262897033966E-3</v>
      </c>
      <c r="K77">
        <f t="shared" si="14"/>
        <v>2.5053593733305894E-2</v>
      </c>
      <c r="L77">
        <f t="shared" si="15"/>
        <v>6.2724436362223843E-2</v>
      </c>
      <c r="M77">
        <f t="shared" si="16"/>
        <v>5.8567858668707361E-2</v>
      </c>
    </row>
    <row r="78" spans="1:13" x14ac:dyDescent="0.25">
      <c r="A78" s="2">
        <v>652</v>
      </c>
      <c r="B78">
        <v>0.54951162888407001</v>
      </c>
      <c r="C78">
        <v>1.613882034180967</v>
      </c>
      <c r="D78">
        <v>2.1667557408836871</v>
      </c>
      <c r="E78">
        <v>1.4128271240484069</v>
      </c>
      <c r="F78">
        <f t="shared" si="9"/>
        <v>1.1264316784160373</v>
      </c>
      <c r="G78">
        <f t="shared" si="10"/>
        <v>9.2145542269422484E-6</v>
      </c>
      <c r="H78">
        <f t="shared" si="11"/>
        <v>0.30903509993417005</v>
      </c>
      <c r="I78">
        <f t="shared" si="12"/>
        <v>3.9211667611955221E-2</v>
      </c>
      <c r="J78">
        <f t="shared" si="13"/>
        <v>2.3679535313553494E-3</v>
      </c>
      <c r="K78">
        <f t="shared" si="14"/>
        <v>7.5337025524569681E-2</v>
      </c>
      <c r="L78">
        <f t="shared" si="15"/>
        <v>7.5780627401691419E-2</v>
      </c>
      <c r="M78">
        <f t="shared" si="16"/>
        <v>3.9725398384615501E-2</v>
      </c>
    </row>
    <row r="79" spans="1:13" x14ac:dyDescent="0.25">
      <c r="A79" s="2">
        <v>39</v>
      </c>
      <c r="B79">
        <v>0.69289122112048629</v>
      </c>
      <c r="C79">
        <v>1.495087761234319</v>
      </c>
      <c r="D79">
        <v>2.0135515625480278</v>
      </c>
      <c r="E79">
        <v>1.316370240331993</v>
      </c>
      <c r="F79">
        <f t="shared" si="9"/>
        <v>0.84264186787610129</v>
      </c>
      <c r="G79">
        <f t="shared" si="10"/>
        <v>1.3400082303396572E-2</v>
      </c>
      <c r="H79">
        <f t="shared" si="11"/>
        <v>0.16217137887229835</v>
      </c>
      <c r="I79">
        <f t="shared" si="12"/>
        <v>8.6716259120317718E-2</v>
      </c>
      <c r="J79">
        <f t="shared" si="13"/>
        <v>3.6879828264082953E-2</v>
      </c>
      <c r="K79">
        <f t="shared" si="14"/>
        <v>0.15466143730244875</v>
      </c>
      <c r="L79">
        <f t="shared" si="15"/>
        <v>0.18360110216181222</v>
      </c>
      <c r="M79">
        <f t="shared" si="16"/>
        <v>8.7479418128727782E-2</v>
      </c>
    </row>
    <row r="80" spans="1:13" x14ac:dyDescent="0.25">
      <c r="A80" s="2">
        <v>589</v>
      </c>
      <c r="B80">
        <v>0.47222849815695778</v>
      </c>
      <c r="C80">
        <v>1.8699515114505649</v>
      </c>
      <c r="D80">
        <v>2.4012886194474681</v>
      </c>
      <c r="E80">
        <v>1.537928947615065</v>
      </c>
      <c r="F80">
        <f t="shared" si="9"/>
        <v>1.2964509216891105</v>
      </c>
      <c r="G80">
        <f t="shared" si="10"/>
        <v>6.7135414339039315E-2</v>
      </c>
      <c r="H80">
        <f t="shared" si="11"/>
        <v>0.62479876671123735</v>
      </c>
      <c r="I80">
        <f t="shared" si="12"/>
        <v>5.3169673688560426E-3</v>
      </c>
      <c r="J80">
        <f t="shared" si="13"/>
        <v>8.1919071730051588E-4</v>
      </c>
      <c r="K80">
        <f t="shared" si="14"/>
        <v>3.3879678961435772E-4</v>
      </c>
      <c r="L80">
        <f t="shared" si="15"/>
        <v>1.6605571963017954E-3</v>
      </c>
      <c r="M80">
        <f t="shared" si="16"/>
        <v>5.5071968429148341E-3</v>
      </c>
    </row>
    <row r="81" spans="1:13" x14ac:dyDescent="0.25">
      <c r="A81" s="2">
        <v>307</v>
      </c>
      <c r="B81">
        <v>0.57720648904914218</v>
      </c>
      <c r="C81">
        <v>1.2480664011805249</v>
      </c>
      <c r="D81">
        <v>1.8642083131018901</v>
      </c>
      <c r="E81">
        <v>1.0873555017418881</v>
      </c>
      <c r="F81">
        <f t="shared" si="9"/>
        <v>1.0684116427967081</v>
      </c>
      <c r="G81">
        <f t="shared" si="10"/>
        <v>0.13160938976618758</v>
      </c>
      <c r="H81">
        <f t="shared" si="11"/>
        <v>6.4192215554932069E-2</v>
      </c>
      <c r="I81">
        <f t="shared" si="12"/>
        <v>0.27404281034637012</v>
      </c>
      <c r="J81">
        <f t="shared" si="13"/>
        <v>5.8303124873838597E-3</v>
      </c>
      <c r="K81">
        <f t="shared" si="14"/>
        <v>0.40997326086425412</v>
      </c>
      <c r="L81">
        <f t="shared" si="15"/>
        <v>0.33388778772553906</v>
      </c>
      <c r="M81">
        <f t="shared" si="16"/>
        <v>0.27539817946987338</v>
      </c>
    </row>
    <row r="82" spans="1:13" x14ac:dyDescent="0.25">
      <c r="A82" s="2">
        <v>679</v>
      </c>
      <c r="B82">
        <v>0.42273849009250658</v>
      </c>
      <c r="C82">
        <v>2.0718080615971282</v>
      </c>
      <c r="D82">
        <v>2.6259131042598081</v>
      </c>
      <c r="E82">
        <v>1.848574493708826</v>
      </c>
      <c r="F82">
        <f t="shared" si="9"/>
        <v>1.4116006093647595</v>
      </c>
      <c r="G82">
        <f t="shared" si="10"/>
        <v>0.21248557439990476</v>
      </c>
      <c r="H82">
        <f t="shared" si="11"/>
        <v>1.0303602399962821</v>
      </c>
      <c r="I82">
        <f t="shared" si="12"/>
        <v>5.6514605764171257E-2</v>
      </c>
      <c r="J82">
        <f t="shared" si="13"/>
        <v>6.1014089339901786E-3</v>
      </c>
      <c r="K82">
        <f t="shared" si="14"/>
        <v>3.3653945343240614E-2</v>
      </c>
      <c r="L82">
        <f t="shared" si="15"/>
        <v>3.380985009667771E-2</v>
      </c>
      <c r="M82">
        <f t="shared" si="16"/>
        <v>5.5901535696296883E-2</v>
      </c>
    </row>
    <row r="83" spans="1:13" x14ac:dyDescent="0.25">
      <c r="A83" s="2">
        <v>66</v>
      </c>
      <c r="B83">
        <v>0.62910034976842721</v>
      </c>
      <c r="C83">
        <v>0.70452066247788103</v>
      </c>
      <c r="D83">
        <v>1.2605764443213721</v>
      </c>
      <c r="E83">
        <v>0.48634849435901278</v>
      </c>
      <c r="F83">
        <f t="shared" si="9"/>
        <v>0.96382547553085618</v>
      </c>
      <c r="G83">
        <f t="shared" si="10"/>
        <v>0.8214264979447542</v>
      </c>
      <c r="H83">
        <f t="shared" si="11"/>
        <v>0.12268910192815957</v>
      </c>
      <c r="I83">
        <f t="shared" si="12"/>
        <v>1.2644957326608142</v>
      </c>
      <c r="J83">
        <f t="shared" si="13"/>
        <v>1.6448150649425702E-2</v>
      </c>
      <c r="K83">
        <f t="shared" si="14"/>
        <v>1.4014707110780249</v>
      </c>
      <c r="L83">
        <f t="shared" si="15"/>
        <v>1.3958527174837805</v>
      </c>
      <c r="M83">
        <f t="shared" si="16"/>
        <v>1.2674052481733455</v>
      </c>
    </row>
    <row r="84" spans="1:13" x14ac:dyDescent="0.25">
      <c r="A84" s="2">
        <v>275</v>
      </c>
      <c r="B84">
        <v>0.45291949388100788</v>
      </c>
      <c r="C84">
        <v>3.2025596313291458</v>
      </c>
      <c r="D84">
        <v>3.8683548929775231</v>
      </c>
      <c r="E84">
        <v>2.9359351477248752</v>
      </c>
      <c r="F84">
        <f t="shared" si="9"/>
        <v>1.3407949185177708</v>
      </c>
      <c r="G84">
        <f t="shared" si="10"/>
        <v>2.5335507377833437</v>
      </c>
      <c r="H84">
        <f t="shared" si="11"/>
        <v>5.0963442086659096</v>
      </c>
      <c r="I84">
        <f t="shared" si="12"/>
        <v>1.7558599620726245</v>
      </c>
      <c r="J84">
        <f t="shared" si="13"/>
        <v>2.2973340021893531E-3</v>
      </c>
      <c r="K84">
        <f t="shared" si="14"/>
        <v>1.7271260728069968</v>
      </c>
      <c r="L84">
        <f t="shared" si="15"/>
        <v>2.0343782977748779</v>
      </c>
      <c r="M84">
        <f t="shared" si="16"/>
        <v>1.7524350818041183</v>
      </c>
    </row>
    <row r="85" spans="1:13" x14ac:dyDescent="0.25">
      <c r="A85" s="2">
        <v>67</v>
      </c>
      <c r="B85">
        <v>0.74429543795991959</v>
      </c>
      <c r="C85">
        <v>1.5547162525416629</v>
      </c>
      <c r="D85">
        <v>2.3070038311620471</v>
      </c>
      <c r="E85">
        <v>1.0907707374932289</v>
      </c>
      <c r="F85">
        <f t="shared" si="9"/>
        <v>0.75091071844030366</v>
      </c>
      <c r="G85">
        <f t="shared" si="10"/>
        <v>3.1506030809432305E-3</v>
      </c>
      <c r="H85">
        <f t="shared" si="11"/>
        <v>0.48463504955972647</v>
      </c>
      <c r="I85">
        <f t="shared" si="12"/>
        <v>0.2704787839333731</v>
      </c>
      <c r="J85">
        <f t="shared" si="13"/>
        <v>5.9265678290342134E-2</v>
      </c>
      <c r="K85">
        <f t="shared" si="14"/>
        <v>0.11131677883053805</v>
      </c>
      <c r="L85">
        <f t="shared" si="15"/>
        <v>1.8234376472216967E-2</v>
      </c>
      <c r="M85">
        <f t="shared" si="16"/>
        <v>0.27182532158528716</v>
      </c>
    </row>
    <row r="86" spans="1:13" x14ac:dyDescent="0.25">
      <c r="A86" s="2">
        <v>318</v>
      </c>
      <c r="B86">
        <v>0.57755314536475644</v>
      </c>
      <c r="C86">
        <v>0.6920334419337848</v>
      </c>
      <c r="D86">
        <v>1.184742557164103</v>
      </c>
      <c r="E86">
        <v>0.42462129973470991</v>
      </c>
      <c r="F86">
        <f t="shared" si="9"/>
        <v>1.0676951273014479</v>
      </c>
      <c r="G86">
        <f t="shared" si="10"/>
        <v>0.84421740950189306</v>
      </c>
      <c r="H86">
        <f t="shared" si="11"/>
        <v>0.18156455796332621</v>
      </c>
      <c r="I86">
        <f t="shared" si="12"/>
        <v>1.407130191956472</v>
      </c>
      <c r="J86">
        <f t="shared" si="13"/>
        <v>5.8833715720853965E-3</v>
      </c>
      <c r="K86">
        <f t="shared" si="14"/>
        <v>1.4311923162209577</v>
      </c>
      <c r="L86">
        <f t="shared" si="15"/>
        <v>1.580793224593402</v>
      </c>
      <c r="M86">
        <f t="shared" si="16"/>
        <v>1.4101993280648562</v>
      </c>
    </row>
    <row r="87" spans="1:13" x14ac:dyDescent="0.25">
      <c r="A87" s="2">
        <v>548</v>
      </c>
      <c r="B87">
        <v>0.6415617173794268</v>
      </c>
      <c r="C87">
        <v>1.7530497223043271</v>
      </c>
      <c r="D87">
        <v>2.3462233318550632</v>
      </c>
      <c r="E87">
        <v>1.5509518969060341</v>
      </c>
      <c r="F87">
        <f t="shared" si="9"/>
        <v>0.9395129622110987</v>
      </c>
      <c r="G87">
        <f t="shared" si="10"/>
        <v>2.0221760484192799E-2</v>
      </c>
      <c r="H87">
        <f t="shared" si="11"/>
        <v>0.54077910577536448</v>
      </c>
      <c r="I87">
        <f t="shared" si="12"/>
        <v>3.5873617737704104E-3</v>
      </c>
      <c r="J87">
        <f t="shared" si="13"/>
        <v>1.9799785689381046E-2</v>
      </c>
      <c r="K87">
        <f t="shared" si="14"/>
        <v>1.8308315082048266E-2</v>
      </c>
      <c r="L87">
        <f t="shared" si="15"/>
        <v>9.1805568658483439E-3</v>
      </c>
      <c r="M87">
        <f t="shared" si="16"/>
        <v>3.7439151519327654E-3</v>
      </c>
    </row>
    <row r="88" spans="1:13" x14ac:dyDescent="0.25">
      <c r="A88" s="2">
        <v>998</v>
      </c>
      <c r="B88">
        <v>0.307267211031513</v>
      </c>
      <c r="C88">
        <v>2.4937247984430639</v>
      </c>
      <c r="D88">
        <v>2.9868584454115181</v>
      </c>
      <c r="E88">
        <v>2.1514929841352899</v>
      </c>
      <c r="F88">
        <f t="shared" si="9"/>
        <v>1.6993189254969641</v>
      </c>
      <c r="G88">
        <f t="shared" si="10"/>
        <v>0.77947411500926633</v>
      </c>
      <c r="H88">
        <f t="shared" si="11"/>
        <v>1.8934089131089553</v>
      </c>
      <c r="I88">
        <f t="shared" si="12"/>
        <v>0.29229863620740493</v>
      </c>
      <c r="J88">
        <f t="shared" si="13"/>
        <v>3.7474298549009293E-2</v>
      </c>
      <c r="K88">
        <f t="shared" si="14"/>
        <v>0.36646902745789395</v>
      </c>
      <c r="L88">
        <f t="shared" si="15"/>
        <v>0.29682871367300484</v>
      </c>
      <c r="M88">
        <f t="shared" si="16"/>
        <v>0.29090224802130066</v>
      </c>
    </row>
    <row r="89" spans="1:13" x14ac:dyDescent="0.25">
      <c r="A89" s="2">
        <v>714</v>
      </c>
      <c r="B89">
        <v>0.61567241379217841</v>
      </c>
      <c r="C89">
        <v>1.864760106102809</v>
      </c>
      <c r="D89">
        <v>2.3837730194181179</v>
      </c>
      <c r="E89">
        <v>1.582165050920435</v>
      </c>
      <c r="F89">
        <f t="shared" si="9"/>
        <v>0.99037143351343915</v>
      </c>
      <c r="G89">
        <f t="shared" si="10"/>
        <v>6.4472126596504475E-2</v>
      </c>
      <c r="H89">
        <f t="shared" si="11"/>
        <v>0.59741542643553092</v>
      </c>
      <c r="I89">
        <f t="shared" si="12"/>
        <v>8.2262470435315576E-4</v>
      </c>
      <c r="J89">
        <f t="shared" si="13"/>
        <v>1.3184185306756972E-2</v>
      </c>
      <c r="K89">
        <f t="shared" si="14"/>
        <v>5.5685799241859057E-4</v>
      </c>
      <c r="L89">
        <f t="shared" si="15"/>
        <v>3.3948725633880013E-3</v>
      </c>
      <c r="M89">
        <f t="shared" si="16"/>
        <v>8.9846386453509332E-4</v>
      </c>
    </row>
    <row r="90" spans="1:13" x14ac:dyDescent="0.25">
      <c r="A90" s="2">
        <v>753</v>
      </c>
      <c r="B90">
        <v>0.49755996943390951</v>
      </c>
      <c r="C90">
        <v>1.91562972975079</v>
      </c>
      <c r="D90">
        <v>2.4810904607314952</v>
      </c>
      <c r="E90">
        <v>1.6554591477321761</v>
      </c>
      <c r="F90">
        <f t="shared" si="9"/>
        <v>1.2394068674294825</v>
      </c>
      <c r="G90">
        <f t="shared" si="10"/>
        <v>9.2892825818644581E-2</v>
      </c>
      <c r="H90">
        <f t="shared" si="11"/>
        <v>0.75732457597731528</v>
      </c>
      <c r="I90">
        <f t="shared" si="12"/>
        <v>1.9902896084039428E-3</v>
      </c>
      <c r="J90">
        <f t="shared" si="13"/>
        <v>1.0824341306393387E-5</v>
      </c>
      <c r="K90">
        <f t="shared" si="14"/>
        <v>7.4375025296914818E-4</v>
      </c>
      <c r="L90">
        <f t="shared" si="15"/>
        <v>1.5250513903604145E-3</v>
      </c>
      <c r="M90">
        <f t="shared" si="16"/>
        <v>1.8765972747800555E-3</v>
      </c>
    </row>
    <row r="91" spans="1:13" x14ac:dyDescent="0.25">
      <c r="A91" s="2">
        <v>327</v>
      </c>
      <c r="B91">
        <v>0.59115598014690729</v>
      </c>
      <c r="C91">
        <v>1.580869050382905</v>
      </c>
      <c r="D91">
        <v>2.1180505205761042</v>
      </c>
      <c r="E91">
        <v>1.3210352564776191</v>
      </c>
      <c r="F91">
        <f t="shared" si="9"/>
        <v>1.0397687272338207</v>
      </c>
      <c r="G91">
        <f t="shared" si="10"/>
        <v>8.9864663168019189E-4</v>
      </c>
      <c r="H91">
        <f t="shared" si="11"/>
        <v>0.25725593293555832</v>
      </c>
      <c r="I91">
        <f t="shared" si="12"/>
        <v>8.399054861712342E-2</v>
      </c>
      <c r="J91">
        <f t="shared" si="13"/>
        <v>8.1551689474030995E-3</v>
      </c>
      <c r="K91">
        <f t="shared" si="14"/>
        <v>9.4549420206004306E-2</v>
      </c>
      <c r="L91">
        <f t="shared" si="15"/>
        <v>0.10496824604251874</v>
      </c>
      <c r="M91">
        <f t="shared" si="16"/>
        <v>8.4741644341897154E-2</v>
      </c>
    </row>
    <row r="92" spans="1:13" x14ac:dyDescent="0.25">
      <c r="A92" s="2">
        <v>382</v>
      </c>
      <c r="B92">
        <v>0.56544138881775674</v>
      </c>
      <c r="C92">
        <v>2.0205446162820451</v>
      </c>
      <c r="D92">
        <v>2.6635429032749629</v>
      </c>
      <c r="E92">
        <v>1.8447424420032399</v>
      </c>
      <c r="F92">
        <f t="shared" si="9"/>
        <v>1.0928718167090647</v>
      </c>
      <c r="G92">
        <f t="shared" si="10"/>
        <v>0.16785255815473077</v>
      </c>
      <c r="H92">
        <f t="shared" si="11"/>
        <v>1.1081697474526195</v>
      </c>
      <c r="I92">
        <f t="shared" si="12"/>
        <v>5.4707318347780004E-2</v>
      </c>
      <c r="J92">
        <f t="shared" si="13"/>
        <v>4.1720467205637549E-3</v>
      </c>
      <c r="K92">
        <f t="shared" si="14"/>
        <v>1.7473316110556386E-2</v>
      </c>
      <c r="L92">
        <f t="shared" si="15"/>
        <v>4.9064176583207046E-2</v>
      </c>
      <c r="M92">
        <f t="shared" si="16"/>
        <v>5.4104157597513657E-2</v>
      </c>
    </row>
    <row r="93" spans="1:13" x14ac:dyDescent="0.25">
      <c r="A93" s="2">
        <v>451</v>
      </c>
      <c r="B93">
        <v>0.57823054335488089</v>
      </c>
      <c r="C93">
        <v>1.16007196096454</v>
      </c>
      <c r="D93">
        <v>1.5550109644974119</v>
      </c>
      <c r="E93">
        <v>0.85844545639514491</v>
      </c>
      <c r="F93">
        <f t="shared" si="9"/>
        <v>1.0662956845055021</v>
      </c>
      <c r="G93">
        <f t="shared" si="10"/>
        <v>0.20319767220295307</v>
      </c>
      <c r="H93">
        <f t="shared" si="11"/>
        <v>3.1176054344642995E-3</v>
      </c>
      <c r="I93">
        <f t="shared" si="12"/>
        <v>0.56610730898659001</v>
      </c>
      <c r="J93">
        <f t="shared" si="13"/>
        <v>5.9877475448621015E-3</v>
      </c>
      <c r="K93">
        <f t="shared" si="14"/>
        <v>0.53040047428945147</v>
      </c>
      <c r="L93">
        <f t="shared" si="15"/>
        <v>0.78681794519759307</v>
      </c>
      <c r="M93">
        <f t="shared" si="16"/>
        <v>0.56805461749851593</v>
      </c>
    </row>
    <row r="94" spans="1:13" x14ac:dyDescent="0.25">
      <c r="A94" s="2">
        <v>522</v>
      </c>
      <c r="B94">
        <v>0.41237442422932552</v>
      </c>
      <c r="C94">
        <v>2.348220062810205</v>
      </c>
      <c r="D94">
        <v>3.176642062719274</v>
      </c>
      <c r="E94">
        <v>2.14006114020368</v>
      </c>
      <c r="F94">
        <f t="shared" si="9"/>
        <v>1.4363352822652786</v>
      </c>
      <c r="G94">
        <f t="shared" si="10"/>
        <v>0.54371979213446409</v>
      </c>
      <c r="H94">
        <f t="shared" si="11"/>
        <v>2.4517157888308518</v>
      </c>
      <c r="I94">
        <f t="shared" si="12"/>
        <v>0.28006815047984518</v>
      </c>
      <c r="J94">
        <f t="shared" si="13"/>
        <v>7.8279285884885526E-3</v>
      </c>
      <c r="K94">
        <f t="shared" si="14"/>
        <v>0.21147316755666837</v>
      </c>
      <c r="L94">
        <f t="shared" si="15"/>
        <v>0.53964231447705702</v>
      </c>
      <c r="M94">
        <f t="shared" si="16"/>
        <v>0.27870132394401781</v>
      </c>
    </row>
    <row r="95" spans="1:13" x14ac:dyDescent="0.25">
      <c r="A95" s="2">
        <v>218</v>
      </c>
      <c r="B95">
        <v>0.5451376123970334</v>
      </c>
      <c r="C95">
        <v>1.5493312203463181</v>
      </c>
      <c r="D95">
        <v>2.0421066523358369</v>
      </c>
      <c r="E95">
        <v>1.248614756316945</v>
      </c>
      <c r="F95">
        <f t="shared" si="9"/>
        <v>1.135735402760734</v>
      </c>
      <c r="G95">
        <f t="shared" si="10"/>
        <v>3.7841278786946973E-3</v>
      </c>
      <c r="H95">
        <f t="shared" si="11"/>
        <v>0.18598533127656813</v>
      </c>
      <c r="I95">
        <f t="shared" si="12"/>
        <v>0.13121182581400509</v>
      </c>
      <c r="J95">
        <f t="shared" si="13"/>
        <v>1.9613920709533289E-3</v>
      </c>
      <c r="K95">
        <f t="shared" si="14"/>
        <v>0.11493911991160684</v>
      </c>
      <c r="L95">
        <f t="shared" si="15"/>
        <v>0.15994552626575487</v>
      </c>
      <c r="M95">
        <f t="shared" si="16"/>
        <v>0.13215019399556172</v>
      </c>
    </row>
    <row r="96" spans="1:13" x14ac:dyDescent="0.25">
      <c r="A96" s="2">
        <v>787</v>
      </c>
      <c r="B96">
        <v>0.41159739589518562</v>
      </c>
      <c r="C96">
        <v>1.8690492324279939</v>
      </c>
      <c r="D96">
        <v>2.4468609047116132</v>
      </c>
      <c r="E96">
        <v>1.6168367446063681</v>
      </c>
      <c r="F96">
        <f t="shared" si="9"/>
        <v>1.4381983795372768</v>
      </c>
      <c r="G96">
        <f t="shared" si="10"/>
        <v>6.6668658387824001E-2</v>
      </c>
      <c r="H96">
        <f t="shared" si="11"/>
        <v>0.69892010869800736</v>
      </c>
      <c r="I96">
        <f t="shared" si="12"/>
        <v>3.5883201068014521E-5</v>
      </c>
      <c r="J96">
        <f t="shared" si="13"/>
        <v>7.9660284295166254E-3</v>
      </c>
      <c r="K96">
        <f t="shared" si="14"/>
        <v>3.7282637447943274E-4</v>
      </c>
      <c r="L96">
        <f t="shared" si="15"/>
        <v>2.3255062804096688E-5</v>
      </c>
      <c r="M96">
        <f t="shared" si="16"/>
        <v>2.2064691902422882E-5</v>
      </c>
    </row>
    <row r="97" spans="1:13" x14ac:dyDescent="0.25">
      <c r="A97" s="2">
        <v>436</v>
      </c>
      <c r="B97">
        <v>0.63050250155660859</v>
      </c>
      <c r="C97">
        <v>1.0581169081243289</v>
      </c>
      <c r="D97">
        <v>1.622059096432831</v>
      </c>
      <c r="E97">
        <v>0.89630971979108842</v>
      </c>
      <c r="F97">
        <f t="shared" si="9"/>
        <v>0.96107432736025689</v>
      </c>
      <c r="G97">
        <f t="shared" si="10"/>
        <v>0.30550998599132134</v>
      </c>
      <c r="H97">
        <f t="shared" si="11"/>
        <v>1.2572263814077128E-4</v>
      </c>
      <c r="I97">
        <f t="shared" si="12"/>
        <v>0.51056278991874371</v>
      </c>
      <c r="J97">
        <f t="shared" si="13"/>
        <v>1.6809769576463952E-2</v>
      </c>
      <c r="K97">
        <f t="shared" si="14"/>
        <v>0.68930017902391783</v>
      </c>
      <c r="L97">
        <f t="shared" si="15"/>
        <v>0.67236631144117132</v>
      </c>
      <c r="M97">
        <f t="shared" si="16"/>
        <v>0.51241218508272657</v>
      </c>
    </row>
    <row r="98" spans="1:13" x14ac:dyDescent="0.25">
      <c r="A98" s="2">
        <v>764</v>
      </c>
      <c r="B98">
        <v>0.50679098801881006</v>
      </c>
      <c r="C98">
        <v>1.8696149114287219</v>
      </c>
      <c r="D98">
        <v>2.3649028295129479</v>
      </c>
      <c r="E98">
        <v>1.653972739211981</v>
      </c>
      <c r="F98">
        <f t="shared" si="9"/>
        <v>1.2189385420885799</v>
      </c>
      <c r="G98">
        <f t="shared" si="10"/>
        <v>6.6961098123998655E-2</v>
      </c>
      <c r="H98">
        <f t="shared" si="11"/>
        <v>0.56860096955677342</v>
      </c>
      <c r="I98">
        <f t="shared" si="12"/>
        <v>1.8598737369594574E-3</v>
      </c>
      <c r="J98">
        <f t="shared" si="13"/>
        <v>3.5295266083473207E-5</v>
      </c>
      <c r="K98">
        <f t="shared" si="14"/>
        <v>3.513013009416918E-4</v>
      </c>
      <c r="L98">
        <f t="shared" si="15"/>
        <v>5.9499200494333446E-3</v>
      </c>
      <c r="M98">
        <f t="shared" si="16"/>
        <v>1.7500251129860471E-3</v>
      </c>
    </row>
    <row r="99" spans="1:13" x14ac:dyDescent="0.25">
      <c r="A99" s="2">
        <v>88</v>
      </c>
      <c r="B99">
        <v>0.53917569230661433</v>
      </c>
      <c r="C99">
        <v>0.89240520844957205</v>
      </c>
      <c r="D99">
        <v>1.1273856805782481</v>
      </c>
      <c r="E99">
        <v>0.46152439613854029</v>
      </c>
      <c r="F99">
        <f t="shared" si="9"/>
        <v>1.1484782895371584</v>
      </c>
      <c r="G99">
        <f t="shared" si="10"/>
        <v>0.5161578689408578</v>
      </c>
      <c r="H99">
        <f t="shared" si="11"/>
        <v>0.23373435014525076</v>
      </c>
      <c r="I99">
        <f t="shared" si="12"/>
        <v>1.3209412656877091</v>
      </c>
      <c r="J99">
        <f t="shared" si="13"/>
        <v>1.4688582227165873E-3</v>
      </c>
      <c r="K99">
        <f t="shared" si="14"/>
        <v>0.99192185309623715</v>
      </c>
      <c r="L99">
        <f t="shared" si="15"/>
        <v>1.7283121785724997</v>
      </c>
      <c r="M99">
        <f t="shared" si="16"/>
        <v>1.3239149739336635</v>
      </c>
    </row>
    <row r="100" spans="1:13" x14ac:dyDescent="0.25">
      <c r="A100" s="2">
        <v>63</v>
      </c>
      <c r="B100">
        <v>0.62030319899518827</v>
      </c>
      <c r="C100">
        <v>0.83555508983793081</v>
      </c>
      <c r="D100">
        <v>1.6354973050981081</v>
      </c>
      <c r="E100">
        <v>0.44794717711443549</v>
      </c>
      <c r="F100">
        <f t="shared" si="9"/>
        <v>0.98117600295127694</v>
      </c>
      <c r="G100">
        <f t="shared" si="10"/>
        <v>0.60107674858800497</v>
      </c>
      <c r="H100">
        <f t="shared" si="11"/>
        <v>6.076628941286172E-4</v>
      </c>
      <c r="I100">
        <f t="shared" si="12"/>
        <v>1.3523348020441537</v>
      </c>
      <c r="J100">
        <f t="shared" si="13"/>
        <v>1.4269065291323837E-2</v>
      </c>
      <c r="K100">
        <f t="shared" si="14"/>
        <v>1.1083938514716032</v>
      </c>
      <c r="L100">
        <f t="shared" si="15"/>
        <v>0.65050878677926516</v>
      </c>
      <c r="M100">
        <f t="shared" si="16"/>
        <v>1.3553436196742916</v>
      </c>
    </row>
    <row r="101" spans="1:13" x14ac:dyDescent="0.25">
      <c r="A101" s="2">
        <v>826</v>
      </c>
      <c r="B101">
        <v>0.45010136617982899</v>
      </c>
      <c r="C101">
        <v>2.5040743212296799</v>
      </c>
      <c r="D101">
        <v>3.1232144163179529</v>
      </c>
      <c r="E101">
        <v>2.2048562093381681</v>
      </c>
      <c r="F101">
        <f t="shared" si="9"/>
        <v>1.3473292326250148</v>
      </c>
      <c r="G101">
        <f t="shared" si="10"/>
        <v>0.79785596606105902</v>
      </c>
      <c r="H101">
        <f t="shared" si="11"/>
        <v>2.2872567573855793</v>
      </c>
      <c r="I101">
        <f t="shared" si="12"/>
        <v>0.352847551707546</v>
      </c>
      <c r="J101">
        <f t="shared" si="13"/>
        <v>2.5754244543976998E-3</v>
      </c>
      <c r="K101">
        <f t="shared" si="14"/>
        <v>0.37910665617134254</v>
      </c>
      <c r="L101">
        <f t="shared" si="15"/>
        <v>0.4640005548986777</v>
      </c>
      <c r="M101">
        <f t="shared" si="16"/>
        <v>0.35131317134707907</v>
      </c>
    </row>
    <row r="102" spans="1:13" x14ac:dyDescent="0.25">
      <c r="A102" s="2">
        <v>716</v>
      </c>
      <c r="B102">
        <v>0.49776155132073602</v>
      </c>
      <c r="C102">
        <v>1.347915195401276</v>
      </c>
      <c r="D102">
        <v>1.7958575036798079</v>
      </c>
      <c r="E102">
        <v>1.057340993610663</v>
      </c>
      <c r="F102">
        <f t="shared" si="9"/>
        <v>1.238958071271661</v>
      </c>
      <c r="G102">
        <f t="shared" si="10"/>
        <v>6.9132863448758866E-2</v>
      </c>
      <c r="H102">
        <f t="shared" si="11"/>
        <v>3.4229076752388246E-2</v>
      </c>
      <c r="I102">
        <f t="shared" si="12"/>
        <v>0.3063683298374909</v>
      </c>
      <c r="J102">
        <f t="shared" si="13"/>
        <v>9.5385529631481056E-6</v>
      </c>
      <c r="K102">
        <f t="shared" si="14"/>
        <v>0.29207836540604942</v>
      </c>
      <c r="L102">
        <f t="shared" si="15"/>
        <v>0.41754995027284408</v>
      </c>
      <c r="M102">
        <f t="shared" si="16"/>
        <v>0.30780131359586133</v>
      </c>
    </row>
    <row r="103" spans="1:13" x14ac:dyDescent="0.25">
      <c r="A103" s="2">
        <v>351</v>
      </c>
      <c r="B103">
        <v>0.58615163925759106</v>
      </c>
      <c r="C103">
        <v>1.3940846633612529</v>
      </c>
      <c r="D103">
        <v>1.9583317884077269</v>
      </c>
      <c r="E103">
        <v>1.1614297090211221</v>
      </c>
      <c r="F103">
        <f t="shared" si="9"/>
        <v>1.0499995284449137</v>
      </c>
      <c r="G103">
        <f t="shared" si="10"/>
        <v>4.698568764884712E-2</v>
      </c>
      <c r="H103">
        <f t="shared" si="11"/>
        <v>0.12074603555743094</v>
      </c>
      <c r="I103">
        <f t="shared" si="12"/>
        <v>0.20197543921274763</v>
      </c>
      <c r="J103">
        <f t="shared" si="13"/>
        <v>7.2763686182587941E-3</v>
      </c>
      <c r="K103">
        <f t="shared" si="14"/>
        <v>0.24430607677019836</v>
      </c>
      <c r="L103">
        <f t="shared" si="15"/>
        <v>0.23397223543900128</v>
      </c>
      <c r="M103">
        <f t="shared" si="16"/>
        <v>0.20313925955171266</v>
      </c>
    </row>
    <row r="104" spans="1:13" x14ac:dyDescent="0.25">
      <c r="A104" s="2">
        <v>936</v>
      </c>
      <c r="B104">
        <v>0.33336176538124013</v>
      </c>
      <c r="C104">
        <v>2.357131372389532</v>
      </c>
      <c r="D104">
        <v>2.876066256548246</v>
      </c>
      <c r="E104">
        <v>2.0122439200708868</v>
      </c>
      <c r="F104">
        <f t="shared" si="9"/>
        <v>1.6319672107966079</v>
      </c>
      <c r="G104">
        <f t="shared" si="10"/>
        <v>0.55694113201433482</v>
      </c>
      <c r="H104">
        <f t="shared" si="11"/>
        <v>1.6007810683980077</v>
      </c>
      <c r="I104">
        <f t="shared" si="12"/>
        <v>0.16111990027280496</v>
      </c>
      <c r="J104">
        <f t="shared" si="13"/>
        <v>2.8052310781212213E-2</v>
      </c>
      <c r="K104">
        <f t="shared" si="14"/>
        <v>0.21974852638940656</v>
      </c>
      <c r="L104">
        <f t="shared" si="15"/>
        <v>0.18838004625694371</v>
      </c>
      <c r="M104">
        <f t="shared" si="16"/>
        <v>0.16008359679026118</v>
      </c>
    </row>
    <row r="105" spans="1:13" x14ac:dyDescent="0.25">
      <c r="A105" s="2">
        <v>256</v>
      </c>
      <c r="B105">
        <v>0.70249416536511999</v>
      </c>
      <c r="C105">
        <v>1.4157126952463459</v>
      </c>
      <c r="D105">
        <v>1.896802972067386</v>
      </c>
      <c r="E105">
        <v>1.11704529400471</v>
      </c>
      <c r="F105">
        <f t="shared" si="9"/>
        <v>0.8251039379634989</v>
      </c>
      <c r="G105">
        <f t="shared" si="10"/>
        <v>3.8077196199525501E-2</v>
      </c>
      <c r="H105">
        <f t="shared" si="11"/>
        <v>8.1771112062293719E-2</v>
      </c>
      <c r="I105">
        <f t="shared" si="12"/>
        <v>0.24383961697717041</v>
      </c>
      <c r="J105">
        <f t="shared" si="13"/>
        <v>4.066036696315229E-2</v>
      </c>
      <c r="K105">
        <f t="shared" si="14"/>
        <v>0.22339353195047099</v>
      </c>
      <c r="L105">
        <f t="shared" si="15"/>
        <v>0.29728184021035853</v>
      </c>
      <c r="M105">
        <f t="shared" si="16"/>
        <v>0.24511821114985041</v>
      </c>
    </row>
    <row r="106" spans="1:13" x14ac:dyDescent="0.25">
      <c r="A106" s="2">
        <v>635</v>
      </c>
      <c r="B106">
        <v>0.48749219205264921</v>
      </c>
      <c r="C106">
        <v>1.74417209013939</v>
      </c>
      <c r="D106">
        <v>2.2739196233901771</v>
      </c>
      <c r="E106">
        <v>1.496955714212544</v>
      </c>
      <c r="F106">
        <f t="shared" si="9"/>
        <v>1.2619248691867047</v>
      </c>
      <c r="G106">
        <f t="shared" si="10"/>
        <v>1.7775716783608675E-2</v>
      </c>
      <c r="H106">
        <f t="shared" si="11"/>
        <v>0.43966598584911021</v>
      </c>
      <c r="I106">
        <f t="shared" si="12"/>
        <v>1.2971107843265583E-2</v>
      </c>
      <c r="J106">
        <f t="shared" si="13"/>
        <v>1.7843119629483019E-4</v>
      </c>
      <c r="K106">
        <f t="shared" si="14"/>
        <v>2.0789560691786762E-2</v>
      </c>
      <c r="L106">
        <f t="shared" si="15"/>
        <v>2.8263974954257275E-2</v>
      </c>
      <c r="M106">
        <f t="shared" si="16"/>
        <v>1.326729016306011E-2</v>
      </c>
    </row>
    <row r="107" spans="1:13" x14ac:dyDescent="0.25">
      <c r="A107" s="2">
        <v>644</v>
      </c>
      <c r="B107">
        <v>0.31226886208991339</v>
      </c>
      <c r="C107">
        <v>3.03103014592577</v>
      </c>
      <c r="D107">
        <v>3.7065641430741971</v>
      </c>
      <c r="E107">
        <v>2.7640104825349039</v>
      </c>
      <c r="F107">
        <f t="shared" si="9"/>
        <v>1.6863038446919829</v>
      </c>
      <c r="G107">
        <f t="shared" si="10"/>
        <v>2.0169216286069465</v>
      </c>
      <c r="H107">
        <f t="shared" si="11"/>
        <v>4.3920324991860369</v>
      </c>
      <c r="I107">
        <f t="shared" si="12"/>
        <v>1.329787203462014</v>
      </c>
      <c r="J107">
        <f t="shared" si="13"/>
        <v>3.5562847878570364E-2</v>
      </c>
      <c r="K107">
        <f t="shared" si="14"/>
        <v>1.3056997591655708</v>
      </c>
      <c r="L107">
        <f t="shared" si="15"/>
        <v>1.5990249644842454</v>
      </c>
      <c r="M107">
        <f t="shared" si="16"/>
        <v>1.3268069038627972</v>
      </c>
    </row>
    <row r="108" spans="1:13" x14ac:dyDescent="0.25">
      <c r="A108" s="2">
        <v>554</v>
      </c>
      <c r="B108">
        <v>0.65703148019508739</v>
      </c>
      <c r="C108">
        <v>1.5788996059338241</v>
      </c>
      <c r="D108">
        <v>2.1228045020284969</v>
      </c>
      <c r="E108">
        <v>1.410600731175933</v>
      </c>
      <c r="F108">
        <f t="shared" si="9"/>
        <v>0.90976306483736713</v>
      </c>
      <c r="G108">
        <f t="shared" si="10"/>
        <v>1.0206031305133383E-3</v>
      </c>
      <c r="H108">
        <f t="shared" si="11"/>
        <v>0.26210101042341405</v>
      </c>
      <c r="I108">
        <f t="shared" si="12"/>
        <v>4.009836222822289E-2</v>
      </c>
      <c r="J108">
        <f t="shared" si="13"/>
        <v>2.4392652848512431E-2</v>
      </c>
      <c r="K108">
        <f t="shared" si="14"/>
        <v>9.5764463510073408E-2</v>
      </c>
      <c r="L108">
        <f t="shared" si="15"/>
        <v>0.10191038017524874</v>
      </c>
      <c r="M108">
        <f t="shared" si="16"/>
        <v>4.0617850238986564E-2</v>
      </c>
    </row>
    <row r="109" spans="1:13" x14ac:dyDescent="0.25">
      <c r="A109" s="2">
        <v>959</v>
      </c>
      <c r="B109">
        <v>0.41042580295056669</v>
      </c>
      <c r="C109">
        <v>2.2439286861284908</v>
      </c>
      <c r="D109">
        <v>2.6209708119939701</v>
      </c>
      <c r="E109">
        <v>1.684842417868768</v>
      </c>
      <c r="F109">
        <f t="shared" si="9"/>
        <v>1.4410098157123528</v>
      </c>
      <c r="G109">
        <f t="shared" si="10"/>
        <v>0.40079307242568474</v>
      </c>
      <c r="H109">
        <f t="shared" si="11"/>
        <v>1.0203511544532615</v>
      </c>
      <c r="I109">
        <f t="shared" si="12"/>
        <v>5.4753979689112766E-3</v>
      </c>
      <c r="J109">
        <f t="shared" si="13"/>
        <v>8.1765365163690949E-3</v>
      </c>
      <c r="K109">
        <f t="shared" si="14"/>
        <v>0.12643055207020915</v>
      </c>
      <c r="L109">
        <f t="shared" si="15"/>
        <v>3.2016752817922489E-2</v>
      </c>
      <c r="M109">
        <f t="shared" si="16"/>
        <v>5.2857233212383779E-3</v>
      </c>
    </row>
    <row r="110" spans="1:13" x14ac:dyDescent="0.25">
      <c r="A110" s="2">
        <v>168</v>
      </c>
      <c r="B110">
        <v>0.58926799086230752</v>
      </c>
      <c r="C110">
        <v>1.4139001437693131</v>
      </c>
      <c r="D110">
        <v>1.8163386292754491</v>
      </c>
      <c r="E110">
        <v>1.0444965561901129</v>
      </c>
      <c r="F110">
        <f t="shared" si="9"/>
        <v>1.043622621233764</v>
      </c>
      <c r="G110">
        <f t="shared" si="10"/>
        <v>3.8787861622804967E-2</v>
      </c>
      <c r="H110">
        <f t="shared" si="11"/>
        <v>4.2227021047312283E-2</v>
      </c>
      <c r="I110">
        <f t="shared" si="12"/>
        <v>0.32075224272178104</v>
      </c>
      <c r="J110">
        <f t="shared" si="13"/>
        <v>7.8177400282942525E-3</v>
      </c>
      <c r="K110">
        <f t="shared" si="14"/>
        <v>0.22511020498380521</v>
      </c>
      <c r="L110">
        <f t="shared" si="15"/>
        <v>0.39150039626503419</v>
      </c>
      <c r="M110">
        <f t="shared" si="16"/>
        <v>0.3222184409614986</v>
      </c>
    </row>
    <row r="111" spans="1:13" x14ac:dyDescent="0.25">
      <c r="A111" s="2">
        <v>917</v>
      </c>
      <c r="B111">
        <v>0.4142570170695159</v>
      </c>
      <c r="C111">
        <v>2.4210257913918238</v>
      </c>
      <c r="D111">
        <v>2.9157251115353859</v>
      </c>
      <c r="E111">
        <v>2.0687188049291692</v>
      </c>
      <c r="F111">
        <f t="shared" si="9"/>
        <v>1.4318263565766756</v>
      </c>
      <c r="G111">
        <f t="shared" si="10"/>
        <v>0.65639050727697523</v>
      </c>
      <c r="H111">
        <f t="shared" si="11"/>
        <v>1.7027082280101482</v>
      </c>
      <c r="I111">
        <f t="shared" si="12"/>
        <v>0.20964706066299871</v>
      </c>
      <c r="J111">
        <f t="shared" si="13"/>
        <v>7.4983457503435382E-3</v>
      </c>
      <c r="K111">
        <f t="shared" si="14"/>
        <v>0.28373503476478185</v>
      </c>
      <c r="L111">
        <f t="shared" si="15"/>
        <v>0.22437895443790373</v>
      </c>
      <c r="M111">
        <f t="shared" si="16"/>
        <v>0.20846471855312596</v>
      </c>
    </row>
    <row r="112" spans="1:13" x14ac:dyDescent="0.25">
      <c r="A112" s="2">
        <v>528</v>
      </c>
      <c r="B112">
        <v>0.6229079292739288</v>
      </c>
      <c r="C112">
        <v>1.787350191232008</v>
      </c>
      <c r="D112">
        <v>2.4591349707010042</v>
      </c>
      <c r="E112">
        <v>1.5252949840209531</v>
      </c>
      <c r="F112">
        <f t="shared" si="9"/>
        <v>0.97602259138823233</v>
      </c>
      <c r="G112">
        <f t="shared" si="10"/>
        <v>3.1153558045983548E-2</v>
      </c>
      <c r="H112">
        <f t="shared" si="11"/>
        <v>0.71959335368655231</v>
      </c>
      <c r="I112">
        <f t="shared" si="12"/>
        <v>7.3190594494987491E-3</v>
      </c>
      <c r="J112">
        <f t="shared" si="13"/>
        <v>1.4898136607968095E-2</v>
      </c>
      <c r="K112">
        <f t="shared" si="14"/>
        <v>1.0202566286159632E-2</v>
      </c>
      <c r="L112">
        <f t="shared" si="15"/>
        <v>2.9228745131636933E-4</v>
      </c>
      <c r="M112">
        <f t="shared" si="16"/>
        <v>7.5419591398074373E-3</v>
      </c>
    </row>
    <row r="113" spans="1:13" x14ac:dyDescent="0.25">
      <c r="A113" s="2">
        <v>823</v>
      </c>
      <c r="B113">
        <v>0.39793368539980611</v>
      </c>
      <c r="C113">
        <v>1.526035714323412</v>
      </c>
      <c r="D113">
        <v>1.926803405978877</v>
      </c>
      <c r="E113">
        <v>1.1690899964506309</v>
      </c>
      <c r="F113">
        <f t="shared" si="9"/>
        <v>1.4711574612732494</v>
      </c>
      <c r="G113">
        <f t="shared" si="10"/>
        <v>7.1928669513644343E-3</v>
      </c>
      <c r="H113">
        <f t="shared" si="11"/>
        <v>9.9828775435333084E-2</v>
      </c>
      <c r="I113">
        <f t="shared" si="12"/>
        <v>0.19514879584535141</v>
      </c>
      <c r="J113">
        <f t="shared" si="13"/>
        <v>1.0591769067784397E-2</v>
      </c>
      <c r="K113">
        <f t="shared" si="14"/>
        <v>0.13127739871656791</v>
      </c>
      <c r="L113">
        <f t="shared" si="15"/>
        <v>0.26546725813902866</v>
      </c>
      <c r="M113">
        <f t="shared" si="16"/>
        <v>0.19629280741686242</v>
      </c>
    </row>
    <row r="114" spans="1:13" x14ac:dyDescent="0.25">
      <c r="A114" s="2">
        <v>985</v>
      </c>
      <c r="B114">
        <v>0.27721599022608889</v>
      </c>
      <c r="C114">
        <v>2.573381592671006</v>
      </c>
      <c r="D114">
        <v>3.0971364433071118</v>
      </c>
      <c r="E114">
        <v>2.1649262574621839</v>
      </c>
      <c r="F114">
        <f t="shared" si="9"/>
        <v>1.7785702986132335</v>
      </c>
      <c r="G114">
        <f t="shared" si="10"/>
        <v>0.92647383203964018</v>
      </c>
      <c r="H114">
        <f t="shared" si="11"/>
        <v>2.209057837910736</v>
      </c>
      <c r="I114">
        <f t="shared" si="12"/>
        <v>0.30700439341153513</v>
      </c>
      <c r="J114">
        <f t="shared" si="13"/>
        <v>5.0012173058759393E-2</v>
      </c>
      <c r="K114">
        <f t="shared" si="14"/>
        <v>0.46925739810650557</v>
      </c>
      <c r="L114">
        <f t="shared" si="15"/>
        <v>0.42915324408807265</v>
      </c>
      <c r="M114">
        <f t="shared" si="16"/>
        <v>0.30557326807099278</v>
      </c>
    </row>
    <row r="115" spans="1:13" x14ac:dyDescent="0.25">
      <c r="A115" s="2">
        <v>816</v>
      </c>
      <c r="B115">
        <v>0.48153847997794152</v>
      </c>
      <c r="C115">
        <v>2.088353743374471</v>
      </c>
      <c r="D115">
        <v>2.6052186777459609</v>
      </c>
      <c r="E115">
        <v>1.8435602938919251</v>
      </c>
      <c r="F115">
        <f t="shared" si="9"/>
        <v>1.2753365719193923</v>
      </c>
      <c r="G115">
        <f t="shared" si="10"/>
        <v>0.22801318107620852</v>
      </c>
      <c r="H115">
        <f t="shared" si="11"/>
        <v>0.9887760561985377</v>
      </c>
      <c r="I115">
        <f t="shared" si="12"/>
        <v>5.415571649609862E-2</v>
      </c>
      <c r="J115">
        <f t="shared" si="13"/>
        <v>3.72935041410493E-4</v>
      </c>
      <c r="K115">
        <f t="shared" si="14"/>
        <v>3.9998319436931634E-2</v>
      </c>
      <c r="L115">
        <f t="shared" si="15"/>
        <v>2.6627752664548508E-2</v>
      </c>
      <c r="M115">
        <f t="shared" si="16"/>
        <v>5.35556126672923E-2</v>
      </c>
    </row>
    <row r="116" spans="1:13" x14ac:dyDescent="0.25">
      <c r="A116" s="2">
        <v>86</v>
      </c>
      <c r="B116">
        <v>0.77808336911928933</v>
      </c>
      <c r="C116">
        <v>0.96919314819815439</v>
      </c>
      <c r="D116">
        <v>1.3430968869126649</v>
      </c>
      <c r="E116">
        <v>0.65288292777976387</v>
      </c>
      <c r="F116">
        <f t="shared" si="9"/>
        <v>0.69349440843415766</v>
      </c>
      <c r="G116">
        <f t="shared" si="10"/>
        <v>0.41171900560195024</v>
      </c>
      <c r="H116">
        <f t="shared" si="11"/>
        <v>7.1689847681946792E-2</v>
      </c>
      <c r="I116">
        <f t="shared" si="12"/>
        <v>0.91769417841471113</v>
      </c>
      <c r="J116">
        <f t="shared" si="13"/>
        <v>7.6858337567431323E-2</v>
      </c>
      <c r="K116">
        <f t="shared" si="14"/>
        <v>0.8448639233604095</v>
      </c>
      <c r="L116">
        <f t="shared" si="15"/>
        <v>1.2076727884769072</v>
      </c>
      <c r="M116">
        <f t="shared" si="16"/>
        <v>0.92017305187952869</v>
      </c>
    </row>
    <row r="117" spans="1:13" x14ac:dyDescent="0.25">
      <c r="A117" s="2">
        <v>432</v>
      </c>
      <c r="B117">
        <v>0.57352575466219724</v>
      </c>
      <c r="C117">
        <v>1.61441714508673</v>
      </c>
      <c r="D117">
        <v>2.2104073128666641</v>
      </c>
      <c r="E117">
        <v>1.411885186137648</v>
      </c>
      <c r="F117">
        <f t="shared" si="9"/>
        <v>1.0760342991615528</v>
      </c>
      <c r="G117">
        <f t="shared" si="10"/>
        <v>1.2749608040393425E-5</v>
      </c>
      <c r="H117">
        <f t="shared" si="11"/>
        <v>0.35947318540298151</v>
      </c>
      <c r="I117">
        <f t="shared" si="12"/>
        <v>3.9585598746700423E-2</v>
      </c>
      <c r="J117">
        <f t="shared" si="13"/>
        <v>5.2817644281441152E-3</v>
      </c>
      <c r="K117">
        <f t="shared" si="14"/>
        <v>7.5043561761940089E-2</v>
      </c>
      <c r="L117">
        <f t="shared" si="15"/>
        <v>5.3653032041008832E-2</v>
      </c>
      <c r="M117">
        <f t="shared" si="16"/>
        <v>4.010176528031642E-2</v>
      </c>
    </row>
    <row r="118" spans="1:13" x14ac:dyDescent="0.25">
      <c r="A118" s="2">
        <v>184</v>
      </c>
      <c r="B118">
        <v>0.64575035860796426</v>
      </c>
      <c r="C118">
        <v>1.365326508786511</v>
      </c>
      <c r="D118">
        <v>1.949219188257433</v>
      </c>
      <c r="E118">
        <v>1.168320972239496</v>
      </c>
      <c r="F118">
        <f t="shared" si="9"/>
        <v>0.93141053464039059</v>
      </c>
      <c r="G118">
        <f t="shared" si="10"/>
        <v>6.0280059092180406E-2</v>
      </c>
      <c r="H118">
        <f t="shared" si="11"/>
        <v>0.11449608579663212</v>
      </c>
      <c r="I118">
        <f t="shared" si="12"/>
        <v>0.19582883011499569</v>
      </c>
      <c r="J118">
        <f t="shared" si="13"/>
        <v>2.0996112155074888E-2</v>
      </c>
      <c r="K118">
        <f t="shared" si="14"/>
        <v>0.27356188308581503</v>
      </c>
      <c r="L118">
        <f t="shared" si="15"/>
        <v>0.24287092761693727</v>
      </c>
      <c r="M118">
        <f t="shared" si="16"/>
        <v>0.19697483030924509</v>
      </c>
    </row>
    <row r="119" spans="1:13" x14ac:dyDescent="0.25">
      <c r="A119" s="2">
        <v>978</v>
      </c>
      <c r="B119">
        <v>0.25762265321273631</v>
      </c>
      <c r="C119">
        <v>3.15273363195845</v>
      </c>
      <c r="D119">
        <v>3.6717811936046352</v>
      </c>
      <c r="E119">
        <v>2.7685789227529018</v>
      </c>
      <c r="F119">
        <f t="shared" si="9"/>
        <v>1.8312147409690422</v>
      </c>
      <c r="G119">
        <f t="shared" si="10"/>
        <v>2.3774159716175407</v>
      </c>
      <c r="H119">
        <f t="shared" si="11"/>
        <v>4.2474518700060573</v>
      </c>
      <c r="I119">
        <f t="shared" si="12"/>
        <v>1.3403443956696832</v>
      </c>
      <c r="J119">
        <f t="shared" si="13"/>
        <v>5.9159545195663327E-2</v>
      </c>
      <c r="K119">
        <f t="shared" si="14"/>
        <v>1.5986458782109663</v>
      </c>
      <c r="L119">
        <f t="shared" si="15"/>
        <v>1.5122669587484101</v>
      </c>
      <c r="M119">
        <f t="shared" si="16"/>
        <v>1.3373522825229021</v>
      </c>
    </row>
    <row r="120" spans="1:13" x14ac:dyDescent="0.25">
      <c r="A120" s="2">
        <v>534</v>
      </c>
      <c r="B120">
        <v>0.56630606454205035</v>
      </c>
      <c r="C120">
        <v>1.9751985729794661</v>
      </c>
      <c r="D120">
        <v>2.4950807479137058</v>
      </c>
      <c r="E120">
        <v>1.8067541434671111</v>
      </c>
      <c r="F120">
        <f t="shared" si="9"/>
        <v>1.0910646915544184</v>
      </c>
      <c r="G120">
        <f t="shared" si="10"/>
        <v>0.1327524434624906</v>
      </c>
      <c r="H120">
        <f t="shared" si="11"/>
        <v>0.78187023036968573</v>
      </c>
      <c r="I120">
        <f t="shared" si="12"/>
        <v>3.837981034899051E-2</v>
      </c>
      <c r="J120">
        <f t="shared" si="13"/>
        <v>4.2844955859300572E-3</v>
      </c>
      <c r="K120">
        <f t="shared" si="14"/>
        <v>7.5412946980412598E-3</v>
      </c>
      <c r="L120">
        <f t="shared" si="15"/>
        <v>2.8134742957831929E-3</v>
      </c>
      <c r="M120">
        <f t="shared" si="16"/>
        <v>3.7874883689624925E-2</v>
      </c>
    </row>
    <row r="121" spans="1:13" x14ac:dyDescent="0.25">
      <c r="A121" s="2">
        <v>294</v>
      </c>
      <c r="B121">
        <v>0.5362275704517544</v>
      </c>
      <c r="C121">
        <v>1.7477510839751229</v>
      </c>
      <c r="D121">
        <v>2.2963266047524811</v>
      </c>
      <c r="E121">
        <v>1.4822114956517149</v>
      </c>
      <c r="F121">
        <f t="shared" si="9"/>
        <v>1.1548058131344088</v>
      </c>
      <c r="G121">
        <f t="shared" si="10"/>
        <v>1.8742869012936151E-2</v>
      </c>
      <c r="H121">
        <f t="shared" si="11"/>
        <v>0.469882993536409</v>
      </c>
      <c r="I121">
        <f t="shared" si="12"/>
        <v>1.6546960679696392E-2</v>
      </c>
      <c r="J121">
        <f t="shared" si="13"/>
        <v>1.2515720590090338E-3</v>
      </c>
      <c r="K121">
        <f t="shared" si="14"/>
        <v>1.9770289318414513E-2</v>
      </c>
      <c r="L121">
        <f t="shared" si="15"/>
        <v>2.123197226173603E-2</v>
      </c>
      <c r="M121">
        <f t="shared" si="16"/>
        <v>1.6881270132376003E-2</v>
      </c>
    </row>
    <row r="122" spans="1:13" x14ac:dyDescent="0.25">
      <c r="A122" s="2">
        <v>892</v>
      </c>
      <c r="B122">
        <v>0.4055275264431667</v>
      </c>
      <c r="C122">
        <v>2.6423295422258528</v>
      </c>
      <c r="D122">
        <v>3.2843082945160451</v>
      </c>
      <c r="E122">
        <v>2.315606459339969</v>
      </c>
      <c r="F122">
        <f t="shared" si="9"/>
        <v>1.4527937936842834</v>
      </c>
      <c r="G122">
        <f t="shared" si="10"/>
        <v>1.063957295779844</v>
      </c>
      <c r="H122">
        <f t="shared" si="11"/>
        <v>2.8004744253710672</v>
      </c>
      <c r="I122">
        <f t="shared" si="12"/>
        <v>0.4966866203629709</v>
      </c>
      <c r="J122">
        <f t="shared" si="13"/>
        <v>9.0863751291492961E-3</v>
      </c>
      <c r="K122">
        <f t="shared" si="14"/>
        <v>0.56847316968527495</v>
      </c>
      <c r="L122">
        <f t="shared" si="15"/>
        <v>0.70941831516338771</v>
      </c>
      <c r="M122">
        <f t="shared" si="16"/>
        <v>0.49486585049454501</v>
      </c>
    </row>
    <row r="123" spans="1:13" x14ac:dyDescent="0.25">
      <c r="A123" s="2">
        <v>425</v>
      </c>
      <c r="B123">
        <v>0.57187165389034988</v>
      </c>
      <c r="C123">
        <v>2.0838314727016729</v>
      </c>
      <c r="D123">
        <v>2.730610249704378</v>
      </c>
      <c r="E123">
        <v>1.8978185433404879</v>
      </c>
      <c r="F123">
        <f t="shared" si="9"/>
        <v>1.0794687012548345</v>
      </c>
      <c r="G123">
        <f t="shared" si="10"/>
        <v>0.22371479787391399</v>
      </c>
      <c r="H123">
        <f t="shared" si="11"/>
        <v>1.2538708870469042</v>
      </c>
      <c r="I123">
        <f t="shared" si="12"/>
        <v>8.235296183301001E-2</v>
      </c>
      <c r="J123">
        <f t="shared" si="13"/>
        <v>5.044074453946115E-3</v>
      </c>
      <c r="K123">
        <f t="shared" si="14"/>
        <v>3.8209900100054983E-2</v>
      </c>
      <c r="L123">
        <f t="shared" si="15"/>
        <v>8.3273623347369582E-2</v>
      </c>
      <c r="M123">
        <f t="shared" si="16"/>
        <v>8.1612551383116738E-2</v>
      </c>
    </row>
    <row r="124" spans="1:13" x14ac:dyDescent="0.25">
      <c r="A124" s="2">
        <v>713</v>
      </c>
      <c r="B124">
        <v>0.61609427592102994</v>
      </c>
      <c r="C124">
        <v>1.333553484719771</v>
      </c>
      <c r="D124">
        <v>1.868344013816901</v>
      </c>
      <c r="E124">
        <v>1.149652643194661</v>
      </c>
      <c r="F124">
        <f t="shared" si="9"/>
        <v>0.98953195897594004</v>
      </c>
      <c r="G124">
        <f t="shared" si="10"/>
        <v>7.689140842490011E-2</v>
      </c>
      <c r="H124">
        <f t="shared" si="11"/>
        <v>6.6304976956339717E-2</v>
      </c>
      <c r="I124">
        <f t="shared" si="12"/>
        <v>0.21269976041852559</v>
      </c>
      <c r="J124">
        <f t="shared" si="13"/>
        <v>1.3281241725105086E-2</v>
      </c>
      <c r="K124">
        <f t="shared" si="14"/>
        <v>0.30780798895406652</v>
      </c>
      <c r="L124">
        <f t="shared" si="15"/>
        <v>0.32912542586199706</v>
      </c>
      <c r="M124">
        <f t="shared" si="16"/>
        <v>0.21389403511842603</v>
      </c>
    </row>
    <row r="125" spans="1:13" x14ac:dyDescent="0.25">
      <c r="A125" s="2">
        <v>260</v>
      </c>
      <c r="B125">
        <v>0.57179710395685157</v>
      </c>
      <c r="C125">
        <v>1.7726191922602299</v>
      </c>
      <c r="D125">
        <v>2.4211873467166511</v>
      </c>
      <c r="E125">
        <v>1.584891435378827</v>
      </c>
      <c r="F125">
        <f t="shared" si="9"/>
        <v>1.0796236178217713</v>
      </c>
      <c r="G125">
        <f t="shared" si="10"/>
        <v>2.6170408568990795E-2</v>
      </c>
      <c r="H125">
        <f t="shared" si="11"/>
        <v>0.65665231093887833</v>
      </c>
      <c r="I125">
        <f t="shared" si="12"/>
        <v>6.7366464019596691E-4</v>
      </c>
      <c r="J125">
        <f t="shared" si="13"/>
        <v>5.0334906934002329E-3</v>
      </c>
      <c r="K125">
        <f t="shared" si="14"/>
        <v>1.3395458845543608E-2</v>
      </c>
      <c r="L125">
        <f t="shared" si="15"/>
        <v>4.3477286065997774E-4</v>
      </c>
      <c r="M125">
        <f t="shared" si="16"/>
        <v>7.4245363206195845E-4</v>
      </c>
    </row>
    <row r="126" spans="1:13" x14ac:dyDescent="0.25">
      <c r="A126" s="2">
        <v>237</v>
      </c>
      <c r="B126">
        <v>0.6139086915179186</v>
      </c>
      <c r="C126">
        <v>1.472126747524791</v>
      </c>
      <c r="D126">
        <v>1.933910367211358</v>
      </c>
      <c r="E126">
        <v>1.2977648617745341</v>
      </c>
      <c r="F126">
        <f t="shared" si="9"/>
        <v>0.99388496558468453</v>
      </c>
      <c r="G126">
        <f t="shared" si="10"/>
        <v>1.9243165775546467E-2</v>
      </c>
      <c r="H126">
        <f t="shared" si="11"/>
        <v>0.10437027149957791</v>
      </c>
      <c r="I126">
        <f t="shared" si="12"/>
        <v>9.8020103276251713E-2</v>
      </c>
      <c r="J126">
        <f t="shared" si="13"/>
        <v>1.278226634697863E-2</v>
      </c>
      <c r="K126">
        <f t="shared" si="14"/>
        <v>0.17324840960702473</v>
      </c>
      <c r="L126">
        <f t="shared" si="15"/>
        <v>0.25819425458651463</v>
      </c>
      <c r="M126">
        <f t="shared" si="16"/>
        <v>9.8831374006399422E-2</v>
      </c>
    </row>
    <row r="127" spans="1:13" x14ac:dyDescent="0.25">
      <c r="A127" s="2">
        <v>559</v>
      </c>
      <c r="B127">
        <v>0.6013675768065414</v>
      </c>
      <c r="C127">
        <v>1.7755027336732301</v>
      </c>
      <c r="D127">
        <v>2.415214636211886</v>
      </c>
      <c r="E127">
        <v>1.5670607558599019</v>
      </c>
      <c r="F127">
        <f t="shared" si="9"/>
        <v>1.0190476676182381</v>
      </c>
      <c r="G127">
        <f t="shared" si="10"/>
        <v>2.7111679977454717E-2</v>
      </c>
      <c r="H127">
        <f t="shared" si="11"/>
        <v>0.64700812146427811</v>
      </c>
      <c r="I127">
        <f t="shared" si="12"/>
        <v>1.9171901427270173E-3</v>
      </c>
      <c r="J127">
        <f t="shared" si="13"/>
        <v>1.0103782019456059E-2</v>
      </c>
      <c r="K127">
        <f t="shared" si="14"/>
        <v>1.2736298684397766E-2</v>
      </c>
      <c r="L127">
        <f t="shared" si="15"/>
        <v>7.1952258542639985E-4</v>
      </c>
      <c r="M127">
        <f t="shared" si="16"/>
        <v>2.0320875590337266E-3</v>
      </c>
    </row>
    <row r="128" spans="1:13" x14ac:dyDescent="0.25">
      <c r="A128" s="2">
        <v>583</v>
      </c>
      <c r="B128">
        <v>0.35462062464236549</v>
      </c>
      <c r="C128">
        <v>2.5374775816227011</v>
      </c>
      <c r="D128">
        <v>3.1642862405955512</v>
      </c>
      <c r="E128">
        <v>2.2604181093452551</v>
      </c>
      <c r="F128">
        <f t="shared" si="9"/>
        <v>1.5781034141362285</v>
      </c>
      <c r="G128">
        <f t="shared" si="10"/>
        <v>0.85864518782303989</v>
      </c>
      <c r="H128">
        <f t="shared" si="11"/>
        <v>2.413175071909119</v>
      </c>
      <c r="I128">
        <f t="shared" si="12"/>
        <v>0.42194329416951837</v>
      </c>
      <c r="J128">
        <f t="shared" si="13"/>
        <v>2.1383032003356835E-2</v>
      </c>
      <c r="K128">
        <f t="shared" si="14"/>
        <v>0.42135630287472753</v>
      </c>
      <c r="L128">
        <f t="shared" si="15"/>
        <v>0.52164172025619115</v>
      </c>
      <c r="M128">
        <f t="shared" si="16"/>
        <v>0.42026523607284733</v>
      </c>
    </row>
    <row r="129" spans="1:13" x14ac:dyDescent="0.25">
      <c r="A129" s="2">
        <v>445</v>
      </c>
      <c r="B129">
        <v>0.68374740261027878</v>
      </c>
      <c r="C129">
        <v>1.529867218103597</v>
      </c>
      <c r="D129">
        <v>2.040758097298903</v>
      </c>
      <c r="E129">
        <v>1.3350396688104731</v>
      </c>
      <c r="F129">
        <f t="shared" si="9"/>
        <v>0.85951270997372253</v>
      </c>
      <c r="G129">
        <f t="shared" si="10"/>
        <v>6.5576417898763808E-3</v>
      </c>
      <c r="H129">
        <f t="shared" si="11"/>
        <v>0.18482399373752137</v>
      </c>
      <c r="I129">
        <f t="shared" si="12"/>
        <v>7.6069400274838841E-2</v>
      </c>
      <c r="J129">
        <f t="shared" si="13"/>
        <v>3.3451457647893652E-2</v>
      </c>
      <c r="K129">
        <f t="shared" si="14"/>
        <v>0.1285156011461519</v>
      </c>
      <c r="L129">
        <f t="shared" si="15"/>
        <v>0.16102600522828364</v>
      </c>
      <c r="M129">
        <f t="shared" si="16"/>
        <v>7.6784281934568072E-2</v>
      </c>
    </row>
    <row r="130" spans="1:13" x14ac:dyDescent="0.25">
      <c r="A130" s="2">
        <v>867</v>
      </c>
      <c r="B130">
        <v>0.26311922426368411</v>
      </c>
      <c r="C130">
        <v>2.972593919373629</v>
      </c>
      <c r="D130">
        <v>3.4362166682465358</v>
      </c>
      <c r="E130">
        <v>2.556300529341887</v>
      </c>
      <c r="F130">
        <f t="shared" si="9"/>
        <v>1.8163687713755163</v>
      </c>
      <c r="G130">
        <f t="shared" si="10"/>
        <v>1.854356072958198</v>
      </c>
      <c r="H130">
        <f t="shared" si="11"/>
        <v>3.331976303117488</v>
      </c>
      <c r="I130">
        <f t="shared" si="12"/>
        <v>0.89388334852873785</v>
      </c>
      <c r="J130">
        <f t="shared" si="13"/>
        <v>5.651592463555339E-2</v>
      </c>
      <c r="K130">
        <f t="shared" si="14"/>
        <v>1.1755676485026563</v>
      </c>
      <c r="L130">
        <f t="shared" si="15"/>
        <v>0.98839012210839305</v>
      </c>
      <c r="M130">
        <f t="shared" si="16"/>
        <v>0.8914401669160914</v>
      </c>
    </row>
    <row r="131" spans="1:13" x14ac:dyDescent="0.25">
      <c r="A131" s="2">
        <v>800</v>
      </c>
      <c r="B131">
        <v>0.52830075091576534</v>
      </c>
      <c r="C131">
        <v>1.4215384586953921</v>
      </c>
      <c r="D131">
        <v>1.838246861563926</v>
      </c>
      <c r="E131">
        <v>1.0988321937003369</v>
      </c>
      <c r="F131">
        <f t="shared" ref="F131:F194" si="17">POWER((B131-$P$12),2)</f>
        <v>1.1719052680255544</v>
      </c>
      <c r="G131">
        <f t="shared" ref="G131:G194" si="18">POWER((C131-$P$12),2)</f>
        <v>3.5837529110414115E-2</v>
      </c>
      <c r="H131">
        <f t="shared" ref="H131:H194" si="19">POWER((D131-$P$12),2)</f>
        <v>5.171093091658386E-2</v>
      </c>
      <c r="I131">
        <f t="shared" ref="I131:I194" si="20">POWER((E131-$P$12),2)</f>
        <v>0.26215863527151823</v>
      </c>
      <c r="J131">
        <f t="shared" ref="J131:J194" si="21">POWER((B131-$P$8),2)</f>
        <v>7.5354339058838831E-4</v>
      </c>
      <c r="K131">
        <f t="shared" ref="K131:K194" si="22">POWER((C131-$P$9),2)</f>
        <v>0.21792043263149916</v>
      </c>
      <c r="L131">
        <f t="shared" ref="L131:L194" si="23">POWER((D131-$P$10),2)</f>
        <v>0.36456440830327219</v>
      </c>
      <c r="M131">
        <f t="shared" ref="M131:M194" si="24">POWER((E131-$P$11),2)</f>
        <v>0.26348432677205519</v>
      </c>
    </row>
    <row r="132" spans="1:13" x14ac:dyDescent="0.25">
      <c r="A132" s="2">
        <v>599</v>
      </c>
      <c r="B132">
        <v>0.48265230108927948</v>
      </c>
      <c r="C132">
        <v>1.778572141392579</v>
      </c>
      <c r="D132">
        <v>2.2987746196686198</v>
      </c>
      <c r="E132">
        <v>1.4965005578747339</v>
      </c>
      <c r="F132">
        <f t="shared" si="17"/>
        <v>1.2728221183207777</v>
      </c>
      <c r="G132">
        <f t="shared" si="18"/>
        <v>2.8131895557981144E-2</v>
      </c>
      <c r="H132">
        <f t="shared" si="19"/>
        <v>0.47324511742546782</v>
      </c>
      <c r="I132">
        <f t="shared" si="20"/>
        <v>1.3074991223531616E-2</v>
      </c>
      <c r="J132">
        <f t="shared" si="21"/>
        <v>3.3115646789047131E-4</v>
      </c>
      <c r="K132">
        <f t="shared" si="22"/>
        <v>1.205292263558156E-2</v>
      </c>
      <c r="L132">
        <f t="shared" si="23"/>
        <v>2.0524554986512292E-2</v>
      </c>
      <c r="M132">
        <f t="shared" si="24"/>
        <v>1.337235053389391E-2</v>
      </c>
    </row>
    <row r="133" spans="1:13" x14ac:dyDescent="0.25">
      <c r="A133" s="2">
        <v>849</v>
      </c>
      <c r="B133">
        <v>0.33097150427054628</v>
      </c>
      <c r="C133">
        <v>2.4962457929099249</v>
      </c>
      <c r="D133">
        <v>2.9964128687470808</v>
      </c>
      <c r="E133">
        <v>2.0740361029653021</v>
      </c>
      <c r="F133">
        <f t="shared" si="17"/>
        <v>1.6380799682380307</v>
      </c>
      <c r="G133">
        <f t="shared" si="18"/>
        <v>0.7839319331047484</v>
      </c>
      <c r="H133">
        <f t="shared" si="19"/>
        <v>1.9197942016688803</v>
      </c>
      <c r="I133">
        <f t="shared" si="20"/>
        <v>0.21454462148845854</v>
      </c>
      <c r="J133">
        <f t="shared" si="21"/>
        <v>2.8858705385997309E-2</v>
      </c>
      <c r="K133">
        <f t="shared" si="22"/>
        <v>0.36952763584777376</v>
      </c>
      <c r="L133">
        <f t="shared" si="23"/>
        <v>0.30733088043954548</v>
      </c>
      <c r="M133">
        <f t="shared" si="24"/>
        <v>0.21334852935663809</v>
      </c>
    </row>
    <row r="134" spans="1:13" x14ac:dyDescent="0.25">
      <c r="A134" s="2">
        <v>265</v>
      </c>
      <c r="B134">
        <v>0.53783800995869235</v>
      </c>
      <c r="C134">
        <v>1.459706135697429</v>
      </c>
      <c r="D134">
        <v>2.1531215457620432</v>
      </c>
      <c r="E134">
        <v>1.2610902172059919</v>
      </c>
      <c r="F134">
        <f t="shared" si="17"/>
        <v>1.1513471891375899</v>
      </c>
      <c r="G134">
        <f t="shared" si="18"/>
        <v>2.2843405416493434E-2</v>
      </c>
      <c r="H134">
        <f t="shared" si="19"/>
        <v>0.29406224070216797</v>
      </c>
      <c r="I134">
        <f t="shared" si="20"/>
        <v>0.12232944739156672</v>
      </c>
      <c r="J134">
        <f t="shared" si="21"/>
        <v>1.3681124289765072E-3</v>
      </c>
      <c r="K134">
        <f t="shared" si="22"/>
        <v>0.18374237346943037</v>
      </c>
      <c r="L134">
        <f t="shared" si="23"/>
        <v>8.3473037863758662E-2</v>
      </c>
      <c r="M134">
        <f t="shared" si="24"/>
        <v>0.12323555522964315</v>
      </c>
    </row>
    <row r="135" spans="1:13" x14ac:dyDescent="0.25">
      <c r="A135" s="2">
        <v>995</v>
      </c>
      <c r="B135">
        <v>0.33007256782059291</v>
      </c>
      <c r="C135">
        <v>2.3101815953378271</v>
      </c>
      <c r="D135">
        <v>2.7506804915303462</v>
      </c>
      <c r="E135">
        <v>1.899298867958678</v>
      </c>
      <c r="F135">
        <f t="shared" si="17"/>
        <v>1.6403818288692571</v>
      </c>
      <c r="G135">
        <f t="shared" si="18"/>
        <v>0.48906959549074419</v>
      </c>
      <c r="H135">
        <f t="shared" si="19"/>
        <v>1.2992215607145692</v>
      </c>
      <c r="I135">
        <f t="shared" si="20"/>
        <v>8.3204776797128635E-2</v>
      </c>
      <c r="J135">
        <f t="shared" si="21"/>
        <v>2.916493342746582E-2</v>
      </c>
      <c r="K135">
        <f t="shared" si="22"/>
        <v>0.17793519213089423</v>
      </c>
      <c r="L135">
        <f t="shared" si="23"/>
        <v>9.5259845373248803E-2</v>
      </c>
      <c r="M135">
        <f t="shared" si="24"/>
        <v>8.2460538369971068E-2</v>
      </c>
    </row>
    <row r="136" spans="1:13" x14ac:dyDescent="0.25">
      <c r="A136" s="2">
        <v>529</v>
      </c>
      <c r="B136">
        <v>0.54766686447661062</v>
      </c>
      <c r="C136">
        <v>2.0715854497336199</v>
      </c>
      <c r="D136">
        <v>2.720110524971401</v>
      </c>
      <c r="E136">
        <v>1.9080310115510981</v>
      </c>
      <c r="F136">
        <f t="shared" si="17"/>
        <v>1.130350907108471</v>
      </c>
      <c r="G136">
        <f t="shared" si="18"/>
        <v>0.21228039292514012</v>
      </c>
      <c r="H136">
        <f t="shared" si="19"/>
        <v>1.2304667086915784</v>
      </c>
      <c r="I136">
        <f t="shared" si="20"/>
        <v>8.8318642370747671E-2</v>
      </c>
      <c r="J136">
        <f t="shared" si="21"/>
        <v>2.1918182276554903E-3</v>
      </c>
      <c r="K136">
        <f t="shared" si="22"/>
        <v>3.3572318554572059E-2</v>
      </c>
      <c r="L136">
        <f t="shared" si="23"/>
        <v>7.7324020833387574E-2</v>
      </c>
      <c r="M136">
        <f t="shared" si="24"/>
        <v>8.7551823459060096E-2</v>
      </c>
    </row>
    <row r="137" spans="1:13" x14ac:dyDescent="0.25">
      <c r="A137" s="2">
        <v>55</v>
      </c>
      <c r="B137">
        <v>0.67407608848754941</v>
      </c>
      <c r="C137">
        <v>0.98176714592624648</v>
      </c>
      <c r="D137">
        <v>1.553877110037545</v>
      </c>
      <c r="E137">
        <v>0.76821859485926902</v>
      </c>
      <c r="F137">
        <f t="shared" si="17"/>
        <v>0.87753877720261897</v>
      </c>
      <c r="G137">
        <f t="shared" si="18"/>
        <v>0.39574081580341081</v>
      </c>
      <c r="H137">
        <f t="shared" si="19"/>
        <v>3.245509770001544E-3</v>
      </c>
      <c r="I137">
        <f t="shared" si="20"/>
        <v>0.71002176252078653</v>
      </c>
      <c r="J137">
        <f t="shared" si="21"/>
        <v>3.0007275617117544E-2</v>
      </c>
      <c r="K137">
        <f t="shared" si="22"/>
        <v>0.82190687665018725</v>
      </c>
      <c r="L137">
        <f t="shared" si="23"/>
        <v>0.78883075120113633</v>
      </c>
      <c r="M137">
        <f t="shared" si="24"/>
        <v>0.71220238902955224</v>
      </c>
    </row>
    <row r="138" spans="1:13" x14ac:dyDescent="0.25">
      <c r="A138" s="2">
        <v>120</v>
      </c>
      <c r="B138">
        <v>0.43161376741522578</v>
      </c>
      <c r="C138">
        <v>2.7064698966776062</v>
      </c>
      <c r="D138">
        <v>3.389513708566708</v>
      </c>
      <c r="E138">
        <v>2.4439025892983932</v>
      </c>
      <c r="F138">
        <f t="shared" si="17"/>
        <v>1.3905898040105684</v>
      </c>
      <c r="G138">
        <f t="shared" si="18"/>
        <v>1.2003906585546664</v>
      </c>
      <c r="H138">
        <f t="shared" si="19"/>
        <v>3.1636570894933183</v>
      </c>
      <c r="I138">
        <f t="shared" si="20"/>
        <v>0.69398247164556337</v>
      </c>
      <c r="J138">
        <f t="shared" si="21"/>
        <v>4.793656748102536E-3</v>
      </c>
      <c r="K138">
        <f t="shared" si="22"/>
        <v>0.66930716576199911</v>
      </c>
      <c r="L138">
        <f t="shared" si="23"/>
        <v>0.89770916781748988</v>
      </c>
      <c r="M138">
        <f t="shared" si="24"/>
        <v>0.69182994030904843</v>
      </c>
    </row>
    <row r="139" spans="1:13" x14ac:dyDescent="0.25">
      <c r="A139" s="2">
        <v>215</v>
      </c>
      <c r="B139">
        <v>0.56374021148636788</v>
      </c>
      <c r="C139">
        <v>1.5294329154841451</v>
      </c>
      <c r="D139">
        <v>2.0471268070139139</v>
      </c>
      <c r="E139">
        <v>1.2508489308640081</v>
      </c>
      <c r="F139">
        <f t="shared" si="17"/>
        <v>1.0964315496194446</v>
      </c>
      <c r="G139">
        <f t="shared" si="18"/>
        <v>6.6281694247690417E-3</v>
      </c>
      <c r="H139">
        <f t="shared" si="19"/>
        <v>0.19034051871498595</v>
      </c>
      <c r="I139">
        <f t="shared" si="20"/>
        <v>0.12959823952979921</v>
      </c>
      <c r="J139">
        <f t="shared" si="21"/>
        <v>3.955177932733373E-3</v>
      </c>
      <c r="K139">
        <f t="shared" si="22"/>
        <v>0.12882717668824697</v>
      </c>
      <c r="L139">
        <f t="shared" si="23"/>
        <v>0.15595528820091489</v>
      </c>
      <c r="M139">
        <f t="shared" si="24"/>
        <v>0.13053083035058946</v>
      </c>
    </row>
    <row r="140" spans="1:13" x14ac:dyDescent="0.25">
      <c r="A140" s="2">
        <v>25</v>
      </c>
      <c r="B140">
        <v>0.5684954994161997</v>
      </c>
      <c r="C140">
        <v>1.3528277631218399</v>
      </c>
      <c r="D140">
        <v>1.8781697610501811</v>
      </c>
      <c r="E140">
        <v>1.111080537702414</v>
      </c>
      <c r="F140">
        <f t="shared" si="17"/>
        <v>1.0864955787281481</v>
      </c>
      <c r="G140">
        <f t="shared" si="18"/>
        <v>6.657366123090068E-2</v>
      </c>
      <c r="H140">
        <f t="shared" si="19"/>
        <v>7.1461733512830458E-2</v>
      </c>
      <c r="I140">
        <f t="shared" si="20"/>
        <v>0.24976600283610204</v>
      </c>
      <c r="J140">
        <f t="shared" si="21"/>
        <v>4.5759127651248998E-3</v>
      </c>
      <c r="K140">
        <f t="shared" si="22"/>
        <v>0.28679257551638243</v>
      </c>
      <c r="L140">
        <f t="shared" si="23"/>
        <v>0.31794801608148748</v>
      </c>
      <c r="M140">
        <f t="shared" si="24"/>
        <v>0.25106002129561189</v>
      </c>
    </row>
    <row r="141" spans="1:13" x14ac:dyDescent="0.25">
      <c r="A141" s="2">
        <v>72</v>
      </c>
      <c r="B141">
        <v>0.68060310800885682</v>
      </c>
      <c r="C141">
        <v>1.146828048032837</v>
      </c>
      <c r="D141">
        <v>1.7867015910261059</v>
      </c>
      <c r="E141">
        <v>0.80974874503346594</v>
      </c>
      <c r="F141">
        <f t="shared" si="17"/>
        <v>0.86535274184651356</v>
      </c>
      <c r="G141">
        <f t="shared" si="18"/>
        <v>0.21531311054908978</v>
      </c>
      <c r="H141">
        <f t="shared" si="19"/>
        <v>3.0925018048785065E-2</v>
      </c>
      <c r="I141">
        <f t="shared" si="20"/>
        <v>0.64175759019427869</v>
      </c>
      <c r="J141">
        <f t="shared" si="21"/>
        <v>3.2311177643551688E-2</v>
      </c>
      <c r="K141">
        <f t="shared" si="22"/>
        <v>0.54986658783848297</v>
      </c>
      <c r="L141">
        <f t="shared" si="23"/>
        <v>0.42946653552658481</v>
      </c>
      <c r="M141">
        <f t="shared" si="24"/>
        <v>0.643830823724034</v>
      </c>
    </row>
    <row r="142" spans="1:13" x14ac:dyDescent="0.25">
      <c r="A142" s="2">
        <v>44</v>
      </c>
      <c r="B142">
        <v>0.61299950130794567</v>
      </c>
      <c r="C142">
        <v>1.592563430074116</v>
      </c>
      <c r="D142">
        <v>2.2079495453268101</v>
      </c>
      <c r="E142">
        <v>1.3968153150453471</v>
      </c>
      <c r="F142">
        <f t="shared" si="17"/>
        <v>0.99569860437647295</v>
      </c>
      <c r="G142">
        <f t="shared" si="18"/>
        <v>3.3427012514744022E-4</v>
      </c>
      <c r="H142">
        <f t="shared" si="19"/>
        <v>0.35653206374619101</v>
      </c>
      <c r="I142">
        <f t="shared" si="20"/>
        <v>4.5809342036715869E-2</v>
      </c>
      <c r="J142">
        <f t="shared" si="21"/>
        <v>1.2577509273959434E-2</v>
      </c>
      <c r="K142">
        <f t="shared" si="22"/>
        <v>8.7494394957463639E-2</v>
      </c>
      <c r="L142">
        <f t="shared" si="23"/>
        <v>5.4797664155461487E-2</v>
      </c>
      <c r="M142">
        <f t="shared" si="24"/>
        <v>4.6364477809381514E-2</v>
      </c>
    </row>
    <row r="143" spans="1:13" x14ac:dyDescent="0.25">
      <c r="A143" s="2">
        <v>247</v>
      </c>
      <c r="B143">
        <v>0.53373900786940409</v>
      </c>
      <c r="C143">
        <v>1.490419642392296</v>
      </c>
      <c r="D143">
        <v>1.95427825933424</v>
      </c>
      <c r="E143">
        <v>1.328498904996356</v>
      </c>
      <c r="F143">
        <f t="shared" si="17"/>
        <v>1.1601605189239705</v>
      </c>
      <c r="G143">
        <f t="shared" si="18"/>
        <v>1.4502624603076813E-2</v>
      </c>
      <c r="H143">
        <f t="shared" si="19"/>
        <v>0.11794538310158208</v>
      </c>
      <c r="I143">
        <f t="shared" si="20"/>
        <v>7.9720156362067945E-2</v>
      </c>
      <c r="J143">
        <f t="shared" si="21"/>
        <v>1.0816864369662756E-3</v>
      </c>
      <c r="K143">
        <f t="shared" si="22"/>
        <v>0.1583548925440349</v>
      </c>
      <c r="L143">
        <f t="shared" si="23"/>
        <v>0.23791010541470273</v>
      </c>
      <c r="M143">
        <f t="shared" si="24"/>
        <v>8.0451951808721986E-2</v>
      </c>
    </row>
    <row r="144" spans="1:13" x14ac:dyDescent="0.25">
      <c r="A144" s="2">
        <v>721</v>
      </c>
      <c r="B144">
        <v>0.56346347640143502</v>
      </c>
      <c r="C144">
        <v>1.442439905477279</v>
      </c>
      <c r="D144">
        <v>1.929403442771757</v>
      </c>
      <c r="E144">
        <v>1.1784496256676611</v>
      </c>
      <c r="F144">
        <f t="shared" si="17"/>
        <v>1.0970111682892405</v>
      </c>
      <c r="G144">
        <f t="shared" si="18"/>
        <v>2.836077628191546E-2</v>
      </c>
      <c r="H144">
        <f t="shared" si="19"/>
        <v>0.10147853486173503</v>
      </c>
      <c r="I144">
        <f t="shared" si="20"/>
        <v>0.18696704461616004</v>
      </c>
      <c r="J144">
        <f t="shared" si="21"/>
        <v>3.9204466623860698E-3</v>
      </c>
      <c r="K144">
        <f t="shared" si="22"/>
        <v>0.19884289781685047</v>
      </c>
      <c r="L144">
        <f t="shared" si="23"/>
        <v>0.26279475764474203</v>
      </c>
      <c r="M144">
        <f t="shared" si="24"/>
        <v>0.18808685308559139</v>
      </c>
    </row>
    <row r="145" spans="1:13" x14ac:dyDescent="0.25">
      <c r="A145" s="2">
        <v>281</v>
      </c>
      <c r="B145">
        <v>0.29389534532327127</v>
      </c>
      <c r="C145">
        <v>3.00153175453084</v>
      </c>
      <c r="D145">
        <v>3.6003544868402999</v>
      </c>
      <c r="E145">
        <v>2.6654630276485318</v>
      </c>
      <c r="F145">
        <f t="shared" si="17"/>
        <v>1.7343603062928683</v>
      </c>
      <c r="G145">
        <f t="shared" si="18"/>
        <v>1.9340055167812202</v>
      </c>
      <c r="H145">
        <f t="shared" si="19"/>
        <v>3.958142086369679</v>
      </c>
      <c r="I145">
        <f t="shared" si="20"/>
        <v>1.1122160504287149</v>
      </c>
      <c r="J145">
        <f t="shared" si="21"/>
        <v>4.2830231619863719E-2</v>
      </c>
      <c r="K145">
        <f t="shared" si="22"/>
        <v>1.2391559306121809</v>
      </c>
      <c r="L145">
        <f t="shared" si="23"/>
        <v>1.3416957994113792</v>
      </c>
      <c r="M145">
        <f t="shared" si="24"/>
        <v>1.1094905850814754</v>
      </c>
    </row>
    <row r="146" spans="1:13" x14ac:dyDescent="0.25">
      <c r="A146" s="2">
        <v>893</v>
      </c>
      <c r="B146">
        <v>0.43241407084330408</v>
      </c>
      <c r="C146">
        <v>2.230834953190743</v>
      </c>
      <c r="D146">
        <v>2.7920416337630418</v>
      </c>
      <c r="E146">
        <v>1.892343859583794</v>
      </c>
      <c r="F146">
        <f t="shared" si="17"/>
        <v>1.3887029565221614</v>
      </c>
      <c r="G146">
        <f t="shared" si="18"/>
        <v>0.38438569974934916</v>
      </c>
      <c r="H146">
        <f t="shared" si="19"/>
        <v>1.395221977670172</v>
      </c>
      <c r="I146">
        <f t="shared" si="20"/>
        <v>7.9240771470704296E-2</v>
      </c>
      <c r="J146">
        <f t="shared" si="21"/>
        <v>4.6834772353359271E-3</v>
      </c>
      <c r="K146">
        <f t="shared" si="22"/>
        <v>0.11729050125827765</v>
      </c>
      <c r="L146">
        <f t="shared" si="23"/>
        <v>0.12250215558365676</v>
      </c>
      <c r="M146">
        <f t="shared" si="24"/>
        <v>7.8514518027113803E-2</v>
      </c>
    </row>
    <row r="147" spans="1:13" x14ac:dyDescent="0.25">
      <c r="A147" s="2">
        <v>914</v>
      </c>
      <c r="B147">
        <v>0.38254847039598988</v>
      </c>
      <c r="C147">
        <v>2.3615487941864939</v>
      </c>
      <c r="D147">
        <v>2.890421555485267</v>
      </c>
      <c r="E147">
        <v>2.039603682261566</v>
      </c>
      <c r="F147">
        <f t="shared" si="17"/>
        <v>1.5087160145427527</v>
      </c>
      <c r="G147">
        <f t="shared" si="18"/>
        <v>0.56355395587956414</v>
      </c>
      <c r="H147">
        <f t="shared" si="19"/>
        <v>1.6373123590670196</v>
      </c>
      <c r="I147">
        <f t="shared" si="20"/>
        <v>0.18383273355342303</v>
      </c>
      <c r="J147">
        <f t="shared" si="21"/>
        <v>1.3995253351443637E-2</v>
      </c>
      <c r="K147">
        <f t="shared" si="22"/>
        <v>0.22390957991824784</v>
      </c>
      <c r="L147">
        <f t="shared" si="23"/>
        <v>0.2010473156879099</v>
      </c>
      <c r="M147">
        <f t="shared" si="24"/>
        <v>0.18272568035400244</v>
      </c>
    </row>
    <row r="148" spans="1:13" x14ac:dyDescent="0.25">
      <c r="A148" s="2">
        <v>810</v>
      </c>
      <c r="B148">
        <v>0.43940850364942091</v>
      </c>
      <c r="C148">
        <v>1.8476662834635369</v>
      </c>
      <c r="D148">
        <v>2.367445568015579</v>
      </c>
      <c r="E148">
        <v>1.642088460128958</v>
      </c>
      <c r="F148">
        <f t="shared" si="17"/>
        <v>1.3722669459270964</v>
      </c>
      <c r="G148">
        <f t="shared" si="18"/>
        <v>5.6083616585195062E-2</v>
      </c>
      <c r="H148">
        <f t="shared" si="19"/>
        <v>0.57244217127270303</v>
      </c>
      <c r="I148">
        <f t="shared" si="20"/>
        <v>9.7606096258288726E-4</v>
      </c>
      <c r="J148">
        <f t="shared" si="21"/>
        <v>3.7750582241721084E-3</v>
      </c>
      <c r="K148">
        <f t="shared" si="22"/>
        <v>1.655811304459541E-3</v>
      </c>
      <c r="L148">
        <f t="shared" si="23"/>
        <v>5.5641136134743996E-3</v>
      </c>
      <c r="M148">
        <f t="shared" si="24"/>
        <v>8.9694394272755692E-4</v>
      </c>
    </row>
    <row r="149" spans="1:13" x14ac:dyDescent="0.25">
      <c r="A149" s="2">
        <v>244</v>
      </c>
      <c r="B149">
        <v>0.61891241702952837</v>
      </c>
      <c r="C149">
        <v>1.3812924991348301</v>
      </c>
      <c r="D149">
        <v>1.9478069837410881</v>
      </c>
      <c r="E149">
        <v>1.0971960229532729</v>
      </c>
      <c r="F149">
        <f t="shared" si="17"/>
        <v>0.98393319670462387</v>
      </c>
      <c r="G149">
        <f t="shared" si="18"/>
        <v>5.2695032774683868E-2</v>
      </c>
      <c r="H149">
        <f t="shared" si="19"/>
        <v>0.1135423772008736</v>
      </c>
      <c r="I149">
        <f t="shared" si="20"/>
        <v>0.26383679793971931</v>
      </c>
      <c r="J149">
        <f t="shared" si="21"/>
        <v>1.3938732872979429E-2</v>
      </c>
      <c r="K149">
        <f t="shared" si="22"/>
        <v>0.25711536621426101</v>
      </c>
      <c r="L149">
        <f t="shared" si="23"/>
        <v>0.24426484540766993</v>
      </c>
      <c r="M149">
        <f t="shared" si="24"/>
        <v>0.26516672042063949</v>
      </c>
    </row>
    <row r="150" spans="1:13" x14ac:dyDescent="0.25">
      <c r="A150" s="2">
        <v>822</v>
      </c>
      <c r="B150">
        <v>0.38929888700212439</v>
      </c>
      <c r="C150">
        <v>1.673800128588997</v>
      </c>
      <c r="D150">
        <v>2.156311546132561</v>
      </c>
      <c r="E150">
        <v>1.3586391747937321</v>
      </c>
      <c r="F150">
        <f t="shared" si="17"/>
        <v>1.4921785360267428</v>
      </c>
      <c r="G150">
        <f t="shared" si="18"/>
        <v>3.9631611456671205E-3</v>
      </c>
      <c r="H150">
        <f t="shared" si="19"/>
        <v>0.2975321320892016</v>
      </c>
      <c r="I150">
        <f t="shared" si="20"/>
        <v>6.3608527703929552E-2</v>
      </c>
      <c r="J150">
        <f t="shared" si="21"/>
        <v>1.2443652173418354E-2</v>
      </c>
      <c r="K150">
        <f t="shared" si="22"/>
        <v>4.6035056508508455E-2</v>
      </c>
      <c r="L150">
        <f t="shared" si="23"/>
        <v>8.1639923237097275E-2</v>
      </c>
      <c r="M150">
        <f t="shared" si="24"/>
        <v>6.4262383308128349E-2</v>
      </c>
    </row>
    <row r="151" spans="1:13" x14ac:dyDescent="0.25">
      <c r="A151" s="2">
        <v>321</v>
      </c>
      <c r="B151">
        <v>0.47764099177844271</v>
      </c>
      <c r="C151">
        <v>1.152741875485646</v>
      </c>
      <c r="D151">
        <v>1.580719149622293</v>
      </c>
      <c r="E151">
        <v>0.85301311385009682</v>
      </c>
      <c r="F151">
        <f t="shared" si="17"/>
        <v>1.2841546915859134</v>
      </c>
      <c r="G151">
        <f t="shared" si="18"/>
        <v>0.20985983395297175</v>
      </c>
      <c r="H151">
        <f t="shared" si="19"/>
        <v>9.0765638264613587E-4</v>
      </c>
      <c r="I151">
        <f t="shared" si="20"/>
        <v>0.57431141957761067</v>
      </c>
      <c r="J151">
        <f t="shared" si="21"/>
        <v>5.3865834607575759E-4</v>
      </c>
      <c r="K151">
        <f t="shared" si="22"/>
        <v>0.54113100147215332</v>
      </c>
      <c r="L151">
        <f t="shared" si="23"/>
        <v>0.74187111699729491</v>
      </c>
      <c r="M151">
        <f t="shared" si="24"/>
        <v>0.57627277560553325</v>
      </c>
    </row>
    <row r="152" spans="1:13" x14ac:dyDescent="0.25">
      <c r="A152" s="2">
        <v>643</v>
      </c>
      <c r="B152">
        <v>0.48033146079040551</v>
      </c>
      <c r="C152">
        <v>1.8448202152453079</v>
      </c>
      <c r="D152">
        <v>2.4920106219490412</v>
      </c>
      <c r="E152">
        <v>1.6022153886956949</v>
      </c>
      <c r="F152">
        <f t="shared" si="17"/>
        <v>1.278064221677941</v>
      </c>
      <c r="G152">
        <f t="shared" si="18"/>
        <v>5.4743706090104746E-2</v>
      </c>
      <c r="H152">
        <f t="shared" si="19"/>
        <v>0.77645023490894527</v>
      </c>
      <c r="I152">
        <f t="shared" si="20"/>
        <v>7.4495836502443388E-5</v>
      </c>
      <c r="J152">
        <f t="shared" si="21"/>
        <v>4.2101070188490055E-4</v>
      </c>
      <c r="K152">
        <f t="shared" si="22"/>
        <v>1.8955338970651884E-3</v>
      </c>
      <c r="L152">
        <f t="shared" si="23"/>
        <v>2.497207537987886E-3</v>
      </c>
      <c r="M152">
        <f t="shared" si="24"/>
        <v>9.8486749210682486E-5</v>
      </c>
    </row>
    <row r="153" spans="1:13" x14ac:dyDescent="0.25">
      <c r="A153" s="2">
        <v>158</v>
      </c>
      <c r="B153">
        <v>0.39592334482446617</v>
      </c>
      <c r="C153">
        <v>3.2618253282075851</v>
      </c>
      <c r="D153">
        <v>4.0816005778069027</v>
      </c>
      <c r="E153">
        <v>3.0787642353156701</v>
      </c>
      <c r="F153">
        <f t="shared" si="17"/>
        <v>1.4760382383762978</v>
      </c>
      <c r="G153">
        <f t="shared" si="18"/>
        <v>2.7257311382155001</v>
      </c>
      <c r="H153">
        <f t="shared" si="19"/>
        <v>6.1046257833753925</v>
      </c>
      <c r="I153">
        <f t="shared" si="20"/>
        <v>2.1547825194658574</v>
      </c>
      <c r="J153">
        <f t="shared" si="21"/>
        <v>1.100960424777562E-2</v>
      </c>
      <c r="K153">
        <f t="shared" si="22"/>
        <v>1.8864126532123098</v>
      </c>
      <c r="L153">
        <f t="shared" si="23"/>
        <v>2.6881636286920361</v>
      </c>
      <c r="M153">
        <f t="shared" si="24"/>
        <v>2.1509882968968448</v>
      </c>
    </row>
    <row r="154" spans="1:13" x14ac:dyDescent="0.25">
      <c r="A154" s="2">
        <v>977</v>
      </c>
      <c r="B154">
        <v>0.2613547529233447</v>
      </c>
      <c r="C154">
        <v>4.7468679032141878</v>
      </c>
      <c r="D154">
        <v>5.3658653525825724</v>
      </c>
      <c r="E154">
        <v>4.3739248981437688</v>
      </c>
      <c r="F154">
        <f t="shared" si="17"/>
        <v>1.8211279369896298</v>
      </c>
      <c r="G154">
        <f t="shared" si="18"/>
        <v>9.834630330742641</v>
      </c>
      <c r="H154">
        <f t="shared" si="19"/>
        <v>14.100166690206967</v>
      </c>
      <c r="I154">
        <f t="shared" si="20"/>
        <v>7.6346023129911362</v>
      </c>
      <c r="J154">
        <f t="shared" si="21"/>
        <v>5.7357976297220205E-2</v>
      </c>
      <c r="K154">
        <f t="shared" si="22"/>
        <v>8.1710791822028828</v>
      </c>
      <c r="L154">
        <f t="shared" si="23"/>
        <v>8.5487631459380022</v>
      </c>
      <c r="M154">
        <f t="shared" si="24"/>
        <v>7.6274589293597428</v>
      </c>
    </row>
    <row r="155" spans="1:13" x14ac:dyDescent="0.25">
      <c r="A155" s="2">
        <v>429</v>
      </c>
      <c r="B155">
        <v>0.51340604304107829</v>
      </c>
      <c r="C155">
        <v>1.9875593756504251</v>
      </c>
      <c r="D155">
        <v>2.6579510528212111</v>
      </c>
      <c r="E155">
        <v>1.836399156970431</v>
      </c>
      <c r="F155">
        <f t="shared" si="17"/>
        <v>1.2043755253111597</v>
      </c>
      <c r="G155">
        <f t="shared" si="18"/>
        <v>0.14191260141094911</v>
      </c>
      <c r="H155">
        <f t="shared" si="19"/>
        <v>1.0964279743642087</v>
      </c>
      <c r="I155">
        <f t="shared" si="20"/>
        <v>5.0874007490971221E-2</v>
      </c>
      <c r="J155">
        <f t="shared" si="21"/>
        <v>1.5765406350477213E-4</v>
      </c>
      <c r="K155">
        <f t="shared" si="22"/>
        <v>9.8409238775591483E-3</v>
      </c>
      <c r="L155">
        <f t="shared" si="23"/>
        <v>4.6618206986855017E-2</v>
      </c>
      <c r="M155">
        <f t="shared" si="24"/>
        <v>5.0292421674353043E-2</v>
      </c>
    </row>
    <row r="156" spans="1:13" x14ac:dyDescent="0.25">
      <c r="A156" s="2">
        <v>941</v>
      </c>
      <c r="B156">
        <v>0.36723296967335528</v>
      </c>
      <c r="C156">
        <v>2.4087329915432791</v>
      </c>
      <c r="D156">
        <v>2.839368600953347</v>
      </c>
      <c r="E156">
        <v>2.0526200716423451</v>
      </c>
      <c r="F156">
        <f t="shared" si="17"/>
        <v>1.5465745773889186</v>
      </c>
      <c r="G156">
        <f t="shared" si="18"/>
        <v>0.63662287611391766</v>
      </c>
      <c r="H156">
        <f t="shared" si="19"/>
        <v>1.5092665875235496</v>
      </c>
      <c r="I156">
        <f t="shared" si="20"/>
        <v>0.19516390118493304</v>
      </c>
      <c r="J156">
        <f t="shared" si="21"/>
        <v>1.7853512425152082E-2</v>
      </c>
      <c r="K156">
        <f t="shared" si="22"/>
        <v>0.27079018924572695</v>
      </c>
      <c r="L156">
        <f t="shared" si="23"/>
        <v>0.15787116591684033</v>
      </c>
      <c r="M156">
        <f t="shared" si="24"/>
        <v>0.19402318885291364</v>
      </c>
    </row>
    <row r="157" spans="1:13" x14ac:dyDescent="0.25">
      <c r="A157" s="2">
        <v>462</v>
      </c>
      <c r="B157">
        <v>0.65476784991283798</v>
      </c>
      <c r="C157">
        <v>1.196078003290723</v>
      </c>
      <c r="D157">
        <v>1.6030355267354071</v>
      </c>
      <c r="E157">
        <v>0.8879625948000861</v>
      </c>
      <c r="F157">
        <f t="shared" si="17"/>
        <v>0.91408635791993498</v>
      </c>
      <c r="G157">
        <f t="shared" si="18"/>
        <v>0.17203289404837663</v>
      </c>
      <c r="H157">
        <f t="shared" si="19"/>
        <v>6.1011080855804212E-5</v>
      </c>
      <c r="I157">
        <f t="shared" si="20"/>
        <v>0.52256111980674724</v>
      </c>
      <c r="J157">
        <f t="shared" si="21"/>
        <v>2.3690702642020181E-2</v>
      </c>
      <c r="K157">
        <f t="shared" si="22"/>
        <v>0.47925151745246369</v>
      </c>
      <c r="L157">
        <f t="shared" si="23"/>
        <v>0.7039260803823032</v>
      </c>
      <c r="M157">
        <f t="shared" si="24"/>
        <v>0.52443209983414141</v>
      </c>
    </row>
    <row r="158" spans="1:13" x14ac:dyDescent="0.25">
      <c r="A158" s="2">
        <v>309</v>
      </c>
      <c r="B158">
        <v>0.58983485591398033</v>
      </c>
      <c r="C158">
        <v>1.1678779561932291</v>
      </c>
      <c r="D158">
        <v>1.7721609366661779</v>
      </c>
      <c r="E158">
        <v>1.0063976213381689</v>
      </c>
      <c r="F158">
        <f t="shared" si="17"/>
        <v>1.042464748277157</v>
      </c>
      <c r="G158">
        <f t="shared" si="18"/>
        <v>0.19622111818495555</v>
      </c>
      <c r="H158">
        <f t="shared" si="19"/>
        <v>2.6022352071741306E-2</v>
      </c>
      <c r="I158">
        <f t="shared" si="20"/>
        <v>0.36535842969866927</v>
      </c>
      <c r="J158">
        <f t="shared" si="21"/>
        <v>7.9183034952759763E-3</v>
      </c>
      <c r="K158">
        <f t="shared" si="22"/>
        <v>0.51909141402067016</v>
      </c>
      <c r="L158">
        <f t="shared" si="23"/>
        <v>0.44873602270237617</v>
      </c>
      <c r="M158">
        <f t="shared" si="24"/>
        <v>0.3669231481241727</v>
      </c>
    </row>
    <row r="159" spans="1:13" x14ac:dyDescent="0.25">
      <c r="A159" s="2">
        <v>697</v>
      </c>
      <c r="B159">
        <v>0.59176289382057312</v>
      </c>
      <c r="C159">
        <v>1.499776047038224</v>
      </c>
      <c r="D159">
        <v>1.967002644541004</v>
      </c>
      <c r="E159">
        <v>1.227223289601165</v>
      </c>
      <c r="F159">
        <f t="shared" si="17"/>
        <v>1.0385313673565024</v>
      </c>
      <c r="G159">
        <f t="shared" si="18"/>
        <v>1.2336642357448711E-2</v>
      </c>
      <c r="H159">
        <f t="shared" si="19"/>
        <v>0.12684720943891947</v>
      </c>
      <c r="I159">
        <f t="shared" si="20"/>
        <v>0.1471667566297416</v>
      </c>
      <c r="J159">
        <f t="shared" si="21"/>
        <v>8.2651531525281628E-3</v>
      </c>
      <c r="K159">
        <f t="shared" si="22"/>
        <v>0.15099589128856131</v>
      </c>
      <c r="L159">
        <f t="shared" si="23"/>
        <v>0.22565911562835839</v>
      </c>
      <c r="M159">
        <f t="shared" si="24"/>
        <v>0.14816044108938475</v>
      </c>
    </row>
    <row r="160" spans="1:13" x14ac:dyDescent="0.25">
      <c r="A160" s="2">
        <v>60</v>
      </c>
      <c r="B160">
        <v>0.57103281854543919</v>
      </c>
      <c r="C160">
        <v>1.7102148089235081</v>
      </c>
      <c r="D160">
        <v>2.3960981814942879</v>
      </c>
      <c r="E160">
        <v>1.485936119339158</v>
      </c>
      <c r="F160">
        <f t="shared" si="17"/>
        <v>1.0812124625224573</v>
      </c>
      <c r="G160">
        <f t="shared" si="18"/>
        <v>9.8740636486844193E-3</v>
      </c>
      <c r="H160">
        <f t="shared" si="19"/>
        <v>0.61662022565639618</v>
      </c>
      <c r="I160">
        <f t="shared" si="20"/>
        <v>1.5602599638940185E-2</v>
      </c>
      <c r="J160">
        <f t="shared" si="21"/>
        <v>4.925627161852051E-3</v>
      </c>
      <c r="K160">
        <f t="shared" si="22"/>
        <v>3.1734976869270758E-2</v>
      </c>
      <c r="L160">
        <f t="shared" si="23"/>
        <v>2.110517860084839E-3</v>
      </c>
      <c r="M160">
        <f t="shared" si="24"/>
        <v>1.5927277572547274E-2</v>
      </c>
    </row>
    <row r="161" spans="1:13" x14ac:dyDescent="0.25">
      <c r="A161" s="2">
        <v>884</v>
      </c>
      <c r="B161">
        <v>0.42518296060614491</v>
      </c>
      <c r="C161">
        <v>2.2004090960799538</v>
      </c>
      <c r="D161">
        <v>2.7752918402356621</v>
      </c>
      <c r="E161">
        <v>1.8882998181461661</v>
      </c>
      <c r="F161">
        <f t="shared" si="17"/>
        <v>1.4057979948760064</v>
      </c>
      <c r="G161">
        <f t="shared" si="18"/>
        <v>0.34758407148939607</v>
      </c>
      <c r="H161">
        <f t="shared" si="19"/>
        <v>1.3559329835641343</v>
      </c>
      <c r="I161">
        <f t="shared" si="20"/>
        <v>7.6980351653185286E-2</v>
      </c>
      <c r="J161">
        <f t="shared" si="21"/>
        <v>5.7255017747390793E-3</v>
      </c>
      <c r="K161">
        <f t="shared" si="22"/>
        <v>9.7375920998747964E-2</v>
      </c>
      <c r="L161">
        <f t="shared" si="23"/>
        <v>0.11105775253935124</v>
      </c>
      <c r="M161">
        <f t="shared" si="24"/>
        <v>7.6264555712286394E-2</v>
      </c>
    </row>
    <row r="162" spans="1:13" x14ac:dyDescent="0.25">
      <c r="A162" s="2">
        <v>595</v>
      </c>
      <c r="B162">
        <v>0.45979464637363793</v>
      </c>
      <c r="C162">
        <v>2.275944467287804</v>
      </c>
      <c r="D162">
        <v>2.865461888632586</v>
      </c>
      <c r="E162">
        <v>2.029482517965385</v>
      </c>
      <c r="F162">
        <f t="shared" si="17"/>
        <v>1.3249203369505915</v>
      </c>
      <c r="G162">
        <f t="shared" si="18"/>
        <v>0.44235532503474884</v>
      </c>
      <c r="H162">
        <f t="shared" si="19"/>
        <v>1.5740598091296492</v>
      </c>
      <c r="I162">
        <f t="shared" si="20"/>
        <v>0.1752561274621724</v>
      </c>
      <c r="J162">
        <f t="shared" si="21"/>
        <v>1.6855425627872638E-3</v>
      </c>
      <c r="K162">
        <f t="shared" si="22"/>
        <v>0.15022331239382333</v>
      </c>
      <c r="L162">
        <f t="shared" si="23"/>
        <v>0.1792873199968901</v>
      </c>
      <c r="M162">
        <f t="shared" si="24"/>
        <v>0.17417524662139394</v>
      </c>
    </row>
    <row r="163" spans="1:13" x14ac:dyDescent="0.25">
      <c r="A163" s="2">
        <v>767</v>
      </c>
      <c r="B163">
        <v>0.56259945590458238</v>
      </c>
      <c r="C163">
        <v>1.5982933464319471</v>
      </c>
      <c r="D163">
        <v>2.0237697160228989</v>
      </c>
      <c r="E163">
        <v>1.2325204097256559</v>
      </c>
      <c r="F163">
        <f t="shared" si="17"/>
        <v>1.0988218355969384</v>
      </c>
      <c r="G163">
        <f t="shared" si="18"/>
        <v>1.5758130694440363E-4</v>
      </c>
      <c r="H163">
        <f t="shared" si="19"/>
        <v>0.17050559409223071</v>
      </c>
      <c r="I163">
        <f t="shared" si="20"/>
        <v>0.14313061980618494</v>
      </c>
      <c r="J163">
        <f t="shared" si="21"/>
        <v>3.8129945503770995E-3</v>
      </c>
      <c r="K163">
        <f t="shared" si="22"/>
        <v>8.4137471241661224E-2</v>
      </c>
      <c r="L163">
        <f t="shared" si="23"/>
        <v>0.17494882113337487</v>
      </c>
      <c r="M163">
        <f t="shared" si="24"/>
        <v>0.14411060642202161</v>
      </c>
    </row>
    <row r="164" spans="1:13" x14ac:dyDescent="0.25">
      <c r="A164" s="2">
        <v>649</v>
      </c>
      <c r="B164">
        <v>0.44472318866048421</v>
      </c>
      <c r="C164">
        <v>1.7065154818397561</v>
      </c>
      <c r="D164">
        <v>2.318588741896713</v>
      </c>
      <c r="E164">
        <v>1.4689825360280191</v>
      </c>
      <c r="F164">
        <f t="shared" si="17"/>
        <v>1.3598435440340553</v>
      </c>
      <c r="G164">
        <f t="shared" si="18"/>
        <v>9.1525568112521376E-3</v>
      </c>
      <c r="H164">
        <f t="shared" si="19"/>
        <v>0.50089910112402769</v>
      </c>
      <c r="I164">
        <f t="shared" si="20"/>
        <v>2.012538023304827E-2</v>
      </c>
      <c r="J164">
        <f t="shared" si="21"/>
        <v>3.150219636608199E-3</v>
      </c>
      <c r="K164">
        <f t="shared" si="22"/>
        <v>3.3066681345002548E-2</v>
      </c>
      <c r="L164">
        <f t="shared" si="23"/>
        <v>1.5239856200026615E-2</v>
      </c>
      <c r="M164">
        <f t="shared" si="24"/>
        <v>2.049389850455563E-2</v>
      </c>
    </row>
    <row r="165" spans="1:13" x14ac:dyDescent="0.25">
      <c r="A165" s="2">
        <v>650</v>
      </c>
      <c r="B165">
        <v>0.50816626379773577</v>
      </c>
      <c r="C165">
        <v>1.513649717467332</v>
      </c>
      <c r="D165">
        <v>2.137024306241138</v>
      </c>
      <c r="E165">
        <v>1.299852674859725</v>
      </c>
      <c r="F165">
        <f t="shared" si="17"/>
        <v>1.2159036719027863</v>
      </c>
      <c r="G165">
        <f t="shared" si="18"/>
        <v>9.4472117661893486E-3</v>
      </c>
      <c r="H165">
        <f t="shared" si="19"/>
        <v>0.27686309876817133</v>
      </c>
      <c r="I165">
        <f t="shared" si="20"/>
        <v>9.6717150417158573E-2</v>
      </c>
      <c r="J165">
        <f t="shared" si="21"/>
        <v>5.3527626605894001E-5</v>
      </c>
      <c r="K165">
        <f t="shared" si="22"/>
        <v>0.14040625565047934</v>
      </c>
      <c r="L165">
        <f t="shared" si="23"/>
        <v>9.3033691562447368E-2</v>
      </c>
      <c r="M165">
        <f t="shared" si="24"/>
        <v>9.7523022263220974E-2</v>
      </c>
    </row>
    <row r="166" spans="1:13" x14ac:dyDescent="0.25">
      <c r="A166" s="2">
        <v>865</v>
      </c>
      <c r="B166">
        <v>0.34102376688674862</v>
      </c>
      <c r="C166">
        <v>2.625843759398971</v>
      </c>
      <c r="D166">
        <v>3.085708731250568</v>
      </c>
      <c r="E166">
        <v>2.2338839108237041</v>
      </c>
      <c r="F166">
        <f t="shared" si="17"/>
        <v>1.6124497373620938</v>
      </c>
      <c r="G166">
        <f t="shared" si="18"/>
        <v>1.0302194654981911</v>
      </c>
      <c r="H166">
        <f t="shared" si="19"/>
        <v>2.1752186431787797</v>
      </c>
      <c r="I166">
        <f t="shared" si="20"/>
        <v>0.38817563303224933</v>
      </c>
      <c r="J166">
        <f t="shared" si="21"/>
        <v>2.5544426743100195E-2</v>
      </c>
      <c r="K166">
        <f t="shared" si="22"/>
        <v>0.54388532669595679</v>
      </c>
      <c r="L166">
        <f t="shared" si="23"/>
        <v>0.41431129660370508</v>
      </c>
      <c r="M166">
        <f t="shared" si="24"/>
        <v>0.38656618982410951</v>
      </c>
    </row>
    <row r="167" spans="1:13" x14ac:dyDescent="0.25">
      <c r="A167" s="2">
        <v>668</v>
      </c>
      <c r="B167">
        <v>0.4808399621400235</v>
      </c>
      <c r="C167">
        <v>1.914635485374983</v>
      </c>
      <c r="D167">
        <v>2.4757361318779791</v>
      </c>
      <c r="E167">
        <v>1.642718226108552</v>
      </c>
      <c r="F167">
        <f t="shared" si="17"/>
        <v>1.2769147434196444</v>
      </c>
      <c r="G167">
        <f t="shared" si="18"/>
        <v>9.2287756288163672E-2</v>
      </c>
      <c r="H167">
        <f t="shared" si="19"/>
        <v>0.74803409996519088</v>
      </c>
      <c r="I167">
        <f t="shared" si="20"/>
        <v>1.015807832960037E-3</v>
      </c>
      <c r="J167">
        <f t="shared" si="21"/>
        <v>4.0040185953669203E-4</v>
      </c>
      <c r="K167">
        <f t="shared" si="22"/>
        <v>6.9050913728912794E-4</v>
      </c>
      <c r="L167">
        <f t="shared" si="23"/>
        <v>1.1355267298142995E-3</v>
      </c>
      <c r="M167">
        <f t="shared" si="24"/>
        <v>9.350622987760954E-4</v>
      </c>
    </row>
    <row r="168" spans="1:13" x14ac:dyDescent="0.25">
      <c r="A168" s="2">
        <v>298</v>
      </c>
      <c r="B168">
        <v>0.55647077964925273</v>
      </c>
      <c r="C168">
        <v>1.3156497413481341</v>
      </c>
      <c r="D168">
        <v>1.847636097388716</v>
      </c>
      <c r="E168">
        <v>1.013629339544593</v>
      </c>
      <c r="F168">
        <f t="shared" si="17"/>
        <v>1.1117081296327485</v>
      </c>
      <c r="G168">
        <f t="shared" si="18"/>
        <v>8.7141117910303822E-2</v>
      </c>
      <c r="H168">
        <f t="shared" si="19"/>
        <v>5.6069320176128985E-2</v>
      </c>
      <c r="I168">
        <f t="shared" si="20"/>
        <v>0.35666831973152896</v>
      </c>
      <c r="J168">
        <f t="shared" si="21"/>
        <v>3.0936704495042738E-3</v>
      </c>
      <c r="K168">
        <f t="shared" si="22"/>
        <v>0.32799468633115669</v>
      </c>
      <c r="L168">
        <f t="shared" si="23"/>
        <v>0.35331428086700928</v>
      </c>
      <c r="M168">
        <f t="shared" si="24"/>
        <v>0.35821433762842136</v>
      </c>
    </row>
    <row r="169" spans="1:13" x14ac:dyDescent="0.25">
      <c r="A169" s="2">
        <v>689</v>
      </c>
      <c r="B169">
        <v>0.56458923313109888</v>
      </c>
      <c r="C169">
        <v>1.464397024059648</v>
      </c>
      <c r="D169">
        <v>2.0007334949178661</v>
      </c>
      <c r="E169">
        <v>1.2155615919954439</v>
      </c>
      <c r="F169">
        <f t="shared" si="17"/>
        <v>1.0946542386748168</v>
      </c>
      <c r="G169">
        <f t="shared" si="18"/>
        <v>2.1447444831796655E-2</v>
      </c>
      <c r="H169">
        <f t="shared" si="19"/>
        <v>0.15201187991146689</v>
      </c>
      <c r="I169">
        <f t="shared" si="20"/>
        <v>0.15625014723703609</v>
      </c>
      <c r="J169">
        <f t="shared" si="21"/>
        <v>4.0626890617049202E-3</v>
      </c>
      <c r="K169">
        <f t="shared" si="22"/>
        <v>0.17974286233728395</v>
      </c>
      <c r="L169">
        <f t="shared" si="23"/>
        <v>0.19475015549925576</v>
      </c>
      <c r="M169">
        <f t="shared" si="24"/>
        <v>0.15727398772647797</v>
      </c>
    </row>
    <row r="170" spans="1:13" x14ac:dyDescent="0.25">
      <c r="A170" s="2">
        <v>314</v>
      </c>
      <c r="B170">
        <v>0.60264155272782061</v>
      </c>
      <c r="C170">
        <v>0.88533503447493334</v>
      </c>
      <c r="D170">
        <v>1.497497294295226</v>
      </c>
      <c r="E170">
        <v>0.52262149385193502</v>
      </c>
      <c r="F170">
        <f t="shared" si="17"/>
        <v>1.0164771869867988</v>
      </c>
      <c r="G170">
        <f t="shared" si="18"/>
        <v>0.52636686594315685</v>
      </c>
      <c r="H170">
        <f t="shared" si="19"/>
        <v>1.2848039205310708E-2</v>
      </c>
      <c r="I170">
        <f t="shared" si="20"/>
        <v>1.1842336330093983</v>
      </c>
      <c r="J170">
        <f t="shared" si="21"/>
        <v>1.0361518963578955E-2</v>
      </c>
      <c r="K170">
        <f t="shared" si="22"/>
        <v>1.0060549586896703</v>
      </c>
      <c r="L170">
        <f t="shared" si="23"/>
        <v>0.89215819198621948</v>
      </c>
      <c r="M170">
        <f t="shared" si="24"/>
        <v>1.1870493500295844</v>
      </c>
    </row>
    <row r="171" spans="1:13" x14ac:dyDescent="0.25">
      <c r="A171" s="2">
        <v>310</v>
      </c>
      <c r="B171">
        <v>0.58016413888638119</v>
      </c>
      <c r="C171">
        <v>1.3303715153994931</v>
      </c>
      <c r="D171">
        <v>2.002073685425009</v>
      </c>
      <c r="E171">
        <v>1.1111427080194669</v>
      </c>
      <c r="F171">
        <f t="shared" si="17"/>
        <v>1.0623061001532073</v>
      </c>
      <c r="G171">
        <f t="shared" si="18"/>
        <v>7.8666208997719464E-2</v>
      </c>
      <c r="H171">
        <f t="shared" si="19"/>
        <v>0.15305872175913052</v>
      </c>
      <c r="I171">
        <f t="shared" si="20"/>
        <v>0.24970386548636461</v>
      </c>
      <c r="J171">
        <f t="shared" si="21"/>
        <v>6.290731658639013E-3</v>
      </c>
      <c r="K171">
        <f t="shared" si="22"/>
        <v>0.31134885542444618</v>
      </c>
      <c r="L171">
        <f t="shared" si="23"/>
        <v>0.19356908590698382</v>
      </c>
      <c r="M171">
        <f t="shared" si="24"/>
        <v>0.25099772317940661</v>
      </c>
    </row>
    <row r="172" spans="1:13" x14ac:dyDescent="0.25">
      <c r="A172" s="2">
        <v>361</v>
      </c>
      <c r="B172">
        <v>0.3439867648278242</v>
      </c>
      <c r="C172">
        <v>3.0419355989897849</v>
      </c>
      <c r="D172">
        <v>3.77556704925333</v>
      </c>
      <c r="E172">
        <v>2.6851005797458889</v>
      </c>
      <c r="F172">
        <f t="shared" si="17"/>
        <v>1.6049335525157982</v>
      </c>
      <c r="G172">
        <f t="shared" si="18"/>
        <v>2.0480160500099545</v>
      </c>
      <c r="H172">
        <f t="shared" si="19"/>
        <v>4.6860151180186582</v>
      </c>
      <c r="I172">
        <f t="shared" si="20"/>
        <v>1.1540218584493029</v>
      </c>
      <c r="J172">
        <f t="shared" si="21"/>
        <v>2.4606076464423601E-2</v>
      </c>
      <c r="K172">
        <f t="shared" si="22"/>
        <v>1.3307414041853927</v>
      </c>
      <c r="L172">
        <f t="shared" si="23"/>
        <v>1.7782982466621602</v>
      </c>
      <c r="M172">
        <f t="shared" si="24"/>
        <v>1.1512456122787011</v>
      </c>
    </row>
    <row r="173" spans="1:13" x14ac:dyDescent="0.25">
      <c r="A173" s="2">
        <v>479</v>
      </c>
      <c r="B173">
        <v>0.63696818300966318</v>
      </c>
      <c r="C173">
        <v>1.4288424194545879</v>
      </c>
      <c r="D173">
        <v>2.0299135426491248</v>
      </c>
      <c r="E173">
        <v>1.223440614782257</v>
      </c>
      <c r="F173">
        <f t="shared" si="17"/>
        <v>0.94843894856437738</v>
      </c>
      <c r="G173">
        <f t="shared" si="18"/>
        <v>3.3125480151050879E-2</v>
      </c>
      <c r="H173">
        <f t="shared" si="19"/>
        <v>0.17561719817121874</v>
      </c>
      <c r="I173">
        <f t="shared" si="20"/>
        <v>0.15008330886663168</v>
      </c>
      <c r="J173">
        <f t="shared" si="21"/>
        <v>1.8528158083465522E-2</v>
      </c>
      <c r="K173">
        <f t="shared" si="22"/>
        <v>0.21115451805761523</v>
      </c>
      <c r="L173">
        <f t="shared" si="23"/>
        <v>0.1698470252870562</v>
      </c>
      <c r="M173">
        <f t="shared" si="24"/>
        <v>0.15108677495999701</v>
      </c>
    </row>
    <row r="174" spans="1:13" x14ac:dyDescent="0.25">
      <c r="A174" s="2">
        <v>110</v>
      </c>
      <c r="B174">
        <v>0.60184237285086217</v>
      </c>
      <c r="C174">
        <v>2.4538507645598768</v>
      </c>
      <c r="D174">
        <v>3.1152148447797279</v>
      </c>
      <c r="E174">
        <v>2.223281813021035</v>
      </c>
      <c r="F174">
        <f t="shared" si="17"/>
        <v>1.0180892998639306</v>
      </c>
      <c r="G174">
        <f t="shared" si="18"/>
        <v>0.71065621407792945</v>
      </c>
      <c r="H174">
        <f t="shared" si="19"/>
        <v>2.2631241596251144</v>
      </c>
      <c r="I174">
        <f t="shared" si="20"/>
        <v>0.37507703007953158</v>
      </c>
      <c r="J174">
        <f t="shared" si="21"/>
        <v>1.0199458140646074E-2</v>
      </c>
      <c r="K174">
        <f t="shared" si="22"/>
        <v>0.31978212917026283</v>
      </c>
      <c r="L174">
        <f t="shared" si="23"/>
        <v>0.45316631796796514</v>
      </c>
      <c r="M174">
        <f t="shared" si="24"/>
        <v>0.37349500287788379</v>
      </c>
    </row>
    <row r="175" spans="1:13" x14ac:dyDescent="0.25">
      <c r="A175" s="2">
        <v>989</v>
      </c>
      <c r="B175">
        <v>0.41736811118630401</v>
      </c>
      <c r="C175">
        <v>1.914456740028964</v>
      </c>
      <c r="D175">
        <v>2.2686450001503</v>
      </c>
      <c r="E175">
        <v>1.3876954137873521</v>
      </c>
      <c r="F175">
        <f t="shared" si="17"/>
        <v>1.4243906305707834</v>
      </c>
      <c r="G175">
        <f t="shared" si="18"/>
        <v>9.2179186498355908E-2</v>
      </c>
      <c r="H175">
        <f t="shared" si="19"/>
        <v>0.43269888553644931</v>
      </c>
      <c r="I175">
        <f t="shared" si="20"/>
        <v>4.9796400921740092E-2</v>
      </c>
      <c r="J175">
        <f t="shared" si="21"/>
        <v>6.9692267794514984E-3</v>
      </c>
      <c r="K175">
        <f t="shared" si="22"/>
        <v>6.8114711103204066E-4</v>
      </c>
      <c r="L175">
        <f t="shared" si="23"/>
        <v>3.0065324645413238E-2</v>
      </c>
      <c r="M175">
        <f t="shared" si="24"/>
        <v>5.0375119883011354E-2</v>
      </c>
    </row>
    <row r="176" spans="1:13" x14ac:dyDescent="0.25">
      <c r="A176" s="2">
        <v>486</v>
      </c>
      <c r="B176">
        <v>0.64122896480592328</v>
      </c>
      <c r="C176">
        <v>1.5754335022465249</v>
      </c>
      <c r="D176">
        <v>2.154830247906268</v>
      </c>
      <c r="E176">
        <v>1.387445293312729</v>
      </c>
      <c r="F176">
        <f t="shared" si="17"/>
        <v>0.94015813693764549</v>
      </c>
      <c r="G176">
        <f t="shared" si="18"/>
        <v>1.2540794011984162E-3</v>
      </c>
      <c r="H176">
        <f t="shared" si="19"/>
        <v>0.29591833348076207</v>
      </c>
      <c r="I176">
        <f t="shared" si="20"/>
        <v>4.9908092786059892E-2</v>
      </c>
      <c r="J176">
        <f t="shared" si="21"/>
        <v>1.9706252045559858E-2</v>
      </c>
      <c r="K176">
        <f t="shared" si="22"/>
        <v>9.7921706763845692E-2</v>
      </c>
      <c r="L176">
        <f t="shared" si="23"/>
        <v>8.2488611302548809E-2</v>
      </c>
      <c r="M176">
        <f t="shared" si="24"/>
        <v>5.0487458534852231E-2</v>
      </c>
    </row>
    <row r="177" spans="1:13" x14ac:dyDescent="0.25">
      <c r="A177" s="2">
        <v>363</v>
      </c>
      <c r="B177">
        <v>0.38660497374006381</v>
      </c>
      <c r="C177">
        <v>1.881201383219933</v>
      </c>
      <c r="D177">
        <v>2.502019045345317</v>
      </c>
      <c r="E177">
        <v>1.6438020967310749</v>
      </c>
      <c r="F177">
        <f t="shared" si="17"/>
        <v>1.4987672797484606</v>
      </c>
      <c r="G177">
        <f t="shared" si="18"/>
        <v>7.3091770581542315E-2</v>
      </c>
      <c r="H177">
        <f t="shared" si="19"/>
        <v>0.79418853096104758</v>
      </c>
      <c r="I177">
        <f t="shared" si="20"/>
        <v>1.0860722945952466E-3</v>
      </c>
      <c r="J177">
        <f t="shared" si="21"/>
        <v>1.3051927420387325E-2</v>
      </c>
      <c r="K177">
        <f t="shared" si="22"/>
        <v>5.1216374025330793E-5</v>
      </c>
      <c r="L177">
        <f t="shared" si="23"/>
        <v>3.5976592974764007E-3</v>
      </c>
      <c r="M177">
        <f t="shared" si="24"/>
        <v>1.0025239750968663E-3</v>
      </c>
    </row>
    <row r="178" spans="1:13" x14ac:dyDescent="0.25">
      <c r="A178" s="2">
        <v>254</v>
      </c>
      <c r="B178">
        <v>0.59717515961043377</v>
      </c>
      <c r="C178">
        <v>1.350326573162846</v>
      </c>
      <c r="D178">
        <v>1.9333737469237231</v>
      </c>
      <c r="E178">
        <v>1.1535015877942909</v>
      </c>
      <c r="F178">
        <f t="shared" si="17"/>
        <v>1.0275295574541781</v>
      </c>
      <c r="G178">
        <f t="shared" si="18"/>
        <v>6.7870624858692691E-2</v>
      </c>
      <c r="H178">
        <f t="shared" si="19"/>
        <v>0.10402383419493133</v>
      </c>
      <c r="I178">
        <f t="shared" si="20"/>
        <v>0.20916435569362157</v>
      </c>
      <c r="J178">
        <f t="shared" si="21"/>
        <v>9.2785351975738801E-3</v>
      </c>
      <c r="K178">
        <f t="shared" si="22"/>
        <v>0.2894777568940281</v>
      </c>
      <c r="L178">
        <f t="shared" si="23"/>
        <v>0.25873988633574613</v>
      </c>
      <c r="M178">
        <f t="shared" si="24"/>
        <v>0.2103486773925127</v>
      </c>
    </row>
    <row r="179" spans="1:13" x14ac:dyDescent="0.25">
      <c r="A179" s="2">
        <v>259</v>
      </c>
      <c r="B179">
        <v>0.64845396469360872</v>
      </c>
      <c r="C179">
        <v>1.286931238345896</v>
      </c>
      <c r="D179">
        <v>1.8150090089156239</v>
      </c>
      <c r="E179">
        <v>0.96248977500767241</v>
      </c>
      <c r="F179">
        <f t="shared" si="17"/>
        <v>0.92619936460106644</v>
      </c>
      <c r="G179">
        <f t="shared" si="18"/>
        <v>0.10492108750617637</v>
      </c>
      <c r="H179">
        <f t="shared" si="19"/>
        <v>4.168233586200424E-2</v>
      </c>
      <c r="I179">
        <f t="shared" si="20"/>
        <v>0.42036642437524774</v>
      </c>
      <c r="J179">
        <f t="shared" si="21"/>
        <v>2.1786928590611685E-2</v>
      </c>
      <c r="K179">
        <f t="shared" si="22"/>
        <v>0.36171408326783289</v>
      </c>
      <c r="L179">
        <f t="shared" si="23"/>
        <v>0.39316605087443268</v>
      </c>
      <c r="M179">
        <f t="shared" si="24"/>
        <v>0.42204468427362302</v>
      </c>
    </row>
    <row r="180" spans="1:13" x14ac:dyDescent="0.25">
      <c r="A180" s="2">
        <v>802</v>
      </c>
      <c r="B180">
        <v>0.51910036771880474</v>
      </c>
      <c r="C180">
        <v>2.0644108710314879</v>
      </c>
      <c r="D180">
        <v>2.6153995768598581</v>
      </c>
      <c r="E180">
        <v>1.780758531370608</v>
      </c>
      <c r="F180">
        <f t="shared" si="17"/>
        <v>1.1919095862540969</v>
      </c>
      <c r="G180">
        <f t="shared" si="18"/>
        <v>0.20572065158833241</v>
      </c>
      <c r="H180">
        <f t="shared" si="19"/>
        <v>1.0091269128418894</v>
      </c>
      <c r="I180">
        <f t="shared" si="20"/>
        <v>2.8870103244191855E-2</v>
      </c>
      <c r="J180">
        <f t="shared" si="21"/>
        <v>3.3307569898319782E-4</v>
      </c>
      <c r="K180">
        <f t="shared" si="22"/>
        <v>3.0994632825419057E-2</v>
      </c>
      <c r="L180">
        <f t="shared" si="23"/>
        <v>3.0054044118255987E-2</v>
      </c>
      <c r="M180">
        <f t="shared" si="24"/>
        <v>2.8432398740598271E-2</v>
      </c>
    </row>
    <row r="181" spans="1:13" x14ac:dyDescent="0.25">
      <c r="A181" s="2">
        <v>677</v>
      </c>
      <c r="B181">
        <v>0.46887802679880702</v>
      </c>
      <c r="C181">
        <v>2.1169662526236608</v>
      </c>
      <c r="D181">
        <v>2.6640913517342302</v>
      </c>
      <c r="E181">
        <v>1.870986476090875</v>
      </c>
      <c r="F181">
        <f t="shared" si="17"/>
        <v>1.3040919612580986</v>
      </c>
      <c r="G181">
        <f t="shared" si="18"/>
        <v>0.25615721841194489</v>
      </c>
      <c r="H181">
        <f t="shared" si="19"/>
        <v>1.1093247477048584</v>
      </c>
      <c r="I181">
        <f t="shared" si="20"/>
        <v>6.7672814570282444E-2</v>
      </c>
      <c r="J181">
        <f t="shared" si="21"/>
        <v>1.0222074608457472E-3</v>
      </c>
      <c r="K181">
        <f t="shared" si="22"/>
        <v>5.2261758393985468E-2</v>
      </c>
      <c r="L181">
        <f t="shared" si="23"/>
        <v>4.9307444816673873E-2</v>
      </c>
      <c r="M181">
        <f t="shared" si="24"/>
        <v>6.7001789268838166E-2</v>
      </c>
    </row>
    <row r="182" spans="1:13" x14ac:dyDescent="0.25">
      <c r="A182" s="2">
        <v>494</v>
      </c>
      <c r="B182">
        <v>0.39155878719579168</v>
      </c>
      <c r="C182">
        <v>4.0496346362915858</v>
      </c>
      <c r="D182">
        <v>4.8371217254370622</v>
      </c>
      <c r="E182">
        <v>3.9032262614821871</v>
      </c>
      <c r="F182">
        <f t="shared" si="17"/>
        <v>1.4866624918656226</v>
      </c>
      <c r="G182">
        <f t="shared" si="18"/>
        <v>5.9476876431820358</v>
      </c>
      <c r="H182">
        <f t="shared" si="19"/>
        <v>10.408851922164878</v>
      </c>
      <c r="I182">
        <f t="shared" si="20"/>
        <v>5.2550050361483418</v>
      </c>
      <c r="J182">
        <f t="shared" si="21"/>
        <v>1.194457053096854E-2</v>
      </c>
      <c r="K182">
        <f t="shared" si="22"/>
        <v>4.6711169370712513</v>
      </c>
      <c r="L182">
        <f t="shared" si="23"/>
        <v>5.7364233963221176</v>
      </c>
      <c r="M182">
        <f t="shared" si="24"/>
        <v>5.2490788339765677</v>
      </c>
    </row>
    <row r="183" spans="1:13" x14ac:dyDescent="0.25">
      <c r="A183" s="2">
        <v>670</v>
      </c>
      <c r="B183">
        <v>0.48088524337573052</v>
      </c>
      <c r="C183">
        <v>1.87058019280572</v>
      </c>
      <c r="D183">
        <v>2.3958656707949459</v>
      </c>
      <c r="E183">
        <v>1.6344328208173531</v>
      </c>
      <c r="F183">
        <f t="shared" si="17"/>
        <v>1.2768124092865418</v>
      </c>
      <c r="G183">
        <f t="shared" si="18"/>
        <v>6.7461598576645132E-2</v>
      </c>
      <c r="H183">
        <f t="shared" si="19"/>
        <v>0.61625512087575141</v>
      </c>
      <c r="I183">
        <f t="shared" si="20"/>
        <v>5.563152015224716E-4</v>
      </c>
      <c r="J183">
        <f t="shared" si="21"/>
        <v>3.9859175089229979E-4</v>
      </c>
      <c r="K183">
        <f t="shared" si="22"/>
        <v>3.1604846690425596E-4</v>
      </c>
      <c r="L183">
        <f t="shared" si="23"/>
        <v>2.1319351777615045E-3</v>
      </c>
      <c r="M183">
        <f t="shared" si="24"/>
        <v>4.9699492953476291E-4</v>
      </c>
    </row>
    <row r="184" spans="1:13" x14ac:dyDescent="0.25">
      <c r="A184" s="2">
        <v>377</v>
      </c>
      <c r="B184">
        <v>0.5094773683830357</v>
      </c>
      <c r="C184">
        <v>1.914462222643595</v>
      </c>
      <c r="D184">
        <v>2.441744222062888</v>
      </c>
      <c r="E184">
        <v>1.6313128197081519</v>
      </c>
      <c r="F184">
        <f t="shared" si="17"/>
        <v>1.2130139327077563</v>
      </c>
      <c r="G184">
        <f t="shared" si="18"/>
        <v>9.2182515684459315E-2</v>
      </c>
      <c r="H184">
        <f t="shared" si="19"/>
        <v>0.69039104819624908</v>
      </c>
      <c r="I184">
        <f t="shared" si="20"/>
        <v>4.1887082535081277E-4</v>
      </c>
      <c r="J184">
        <f t="shared" si="21"/>
        <v>7.443137985215653E-5</v>
      </c>
      <c r="K184">
        <f t="shared" si="22"/>
        <v>6.8143332036396111E-4</v>
      </c>
      <c r="L184">
        <f t="shared" si="23"/>
        <v>8.6631507813123429E-8</v>
      </c>
      <c r="M184">
        <f t="shared" si="24"/>
        <v>3.676185765276654E-4</v>
      </c>
    </row>
    <row r="185" spans="1:13" x14ac:dyDescent="0.25">
      <c r="A185" s="2">
        <v>526</v>
      </c>
      <c r="B185">
        <v>0.60081290852186287</v>
      </c>
      <c r="C185">
        <v>1.581887418312752</v>
      </c>
      <c r="D185">
        <v>2.179325040582849</v>
      </c>
      <c r="E185">
        <v>1.416274389052661</v>
      </c>
      <c r="F185">
        <f t="shared" si="17"/>
        <v>1.0201678271448384</v>
      </c>
      <c r="G185">
        <f t="shared" si="18"/>
        <v>8.3862758731020328E-4</v>
      </c>
      <c r="H185">
        <f t="shared" si="19"/>
        <v>0.32316786729551761</v>
      </c>
      <c r="I185">
        <f t="shared" si="20"/>
        <v>3.7858300816390952E-2</v>
      </c>
      <c r="J185">
        <f t="shared" si="21"/>
        <v>9.9925818593214946E-3</v>
      </c>
      <c r="K185">
        <f t="shared" si="22"/>
        <v>9.392418362147438E-2</v>
      </c>
      <c r="L185">
        <f t="shared" si="23"/>
        <v>6.901839032710852E-2</v>
      </c>
      <c r="M185">
        <f t="shared" si="24"/>
        <v>3.8363117292890672E-2</v>
      </c>
    </row>
    <row r="186" spans="1:13" x14ac:dyDescent="0.25">
      <c r="A186" s="2">
        <v>845</v>
      </c>
      <c r="B186">
        <v>0.26923373423688818</v>
      </c>
      <c r="C186">
        <v>2.7270666707527771</v>
      </c>
      <c r="D186">
        <v>3.2158478086556839</v>
      </c>
      <c r="E186">
        <v>2.410807457795471</v>
      </c>
      <c r="F186">
        <f t="shared" si="17"/>
        <v>1.7999247750445944</v>
      </c>
      <c r="G186">
        <f t="shared" si="18"/>
        <v>1.2459475013893202</v>
      </c>
      <c r="H186">
        <f t="shared" si="19"/>
        <v>2.5760292465026624</v>
      </c>
      <c r="I186">
        <f t="shared" si="20"/>
        <v>0.63993755678280995</v>
      </c>
      <c r="J186">
        <f t="shared" si="21"/>
        <v>5.3646097394735914E-2</v>
      </c>
      <c r="K186">
        <f t="shared" si="22"/>
        <v>0.70343232694526081</v>
      </c>
      <c r="L186">
        <f t="shared" si="23"/>
        <v>0.59878076201605435</v>
      </c>
      <c r="M186">
        <f t="shared" si="24"/>
        <v>0.63787060627728009</v>
      </c>
    </row>
    <row r="187" spans="1:13" x14ac:dyDescent="0.25">
      <c r="A187" s="2">
        <v>137</v>
      </c>
      <c r="B187">
        <v>0.33966667189770622</v>
      </c>
      <c r="C187">
        <v>3.6544523434002709</v>
      </c>
      <c r="D187">
        <v>4.2967008009152909</v>
      </c>
      <c r="E187">
        <v>3.3769070253253139</v>
      </c>
      <c r="F187">
        <f t="shared" si="17"/>
        <v>1.6158981191664086</v>
      </c>
      <c r="G187">
        <f t="shared" si="18"/>
        <v>4.1763249013889698</v>
      </c>
      <c r="H187">
        <f t="shared" si="19"/>
        <v>7.2138134022479479</v>
      </c>
      <c r="I187">
        <f t="shared" si="20"/>
        <v>3.1189698294160735</v>
      </c>
      <c r="J187">
        <f t="shared" si="21"/>
        <v>2.5980067226634467E-2</v>
      </c>
      <c r="K187">
        <f t="shared" si="22"/>
        <v>3.1190894246744536</v>
      </c>
      <c r="L187">
        <f t="shared" si="23"/>
        <v>3.4397720487553642</v>
      </c>
      <c r="M187">
        <f t="shared" si="24"/>
        <v>3.1144046382313602</v>
      </c>
    </row>
    <row r="188" spans="1:13" x14ac:dyDescent="0.25">
      <c r="A188" s="2">
        <v>355</v>
      </c>
      <c r="B188">
        <v>0.48411724164026571</v>
      </c>
      <c r="C188">
        <v>2.1918367772204732</v>
      </c>
      <c r="D188">
        <v>2.8485771254384891</v>
      </c>
      <c r="E188">
        <v>1.985136381835831</v>
      </c>
      <c r="F188">
        <f t="shared" si="17"/>
        <v>1.2695187895505793</v>
      </c>
      <c r="G188">
        <f t="shared" si="18"/>
        <v>0.33754971877341317</v>
      </c>
      <c r="H188">
        <f t="shared" si="19"/>
        <v>1.531977136403369</v>
      </c>
      <c r="I188">
        <f t="shared" si="20"/>
        <v>0.14009292630580122</v>
      </c>
      <c r="J188">
        <f t="shared" si="21"/>
        <v>2.7998540667943721E-4</v>
      </c>
      <c r="K188">
        <f t="shared" si="22"/>
        <v>9.2099401711347437E-2</v>
      </c>
      <c r="L188">
        <f t="shared" si="23"/>
        <v>0.16527360976529948</v>
      </c>
      <c r="M188">
        <f t="shared" si="24"/>
        <v>0.13912672031321333</v>
      </c>
    </row>
    <row r="189" spans="1:13" x14ac:dyDescent="0.25">
      <c r="A189" s="2">
        <v>365</v>
      </c>
      <c r="B189">
        <v>0.27584983332152102</v>
      </c>
      <c r="C189">
        <v>2.199255043217089</v>
      </c>
      <c r="D189">
        <v>2.9177939071098109</v>
      </c>
      <c r="E189">
        <v>1.876409388321205</v>
      </c>
      <c r="F189">
        <f t="shared" si="17"/>
        <v>1.7822160620171479</v>
      </c>
      <c r="G189">
        <f t="shared" si="18"/>
        <v>0.34622463049084662</v>
      </c>
      <c r="H189">
        <f t="shared" si="19"/>
        <v>1.7081115621776162</v>
      </c>
      <c r="I189">
        <f t="shared" si="20"/>
        <v>7.0523655217686235E-2</v>
      </c>
      <c r="J189">
        <f t="shared" si="21"/>
        <v>5.0625077753229573E-2</v>
      </c>
      <c r="K189">
        <f t="shared" si="22"/>
        <v>9.6657005787829084E-2</v>
      </c>
      <c r="L189">
        <f t="shared" si="23"/>
        <v>0.22634315565928353</v>
      </c>
      <c r="M189">
        <f t="shared" si="24"/>
        <v>6.9838606786133239E-2</v>
      </c>
    </row>
    <row r="190" spans="1:13" x14ac:dyDescent="0.25">
      <c r="A190" s="2">
        <v>942</v>
      </c>
      <c r="B190">
        <v>0.47598614441113218</v>
      </c>
      <c r="C190">
        <v>1.7437424530425429</v>
      </c>
      <c r="D190">
        <v>2.1315968820507312</v>
      </c>
      <c r="E190">
        <v>1.3544843078251221</v>
      </c>
      <c r="F190">
        <f t="shared" si="17"/>
        <v>1.287907994362391</v>
      </c>
      <c r="G190">
        <f t="shared" si="18"/>
        <v>1.7661338120440236E-2</v>
      </c>
      <c r="H190">
        <f t="shared" si="19"/>
        <v>0.27118097523882467</v>
      </c>
      <c r="I190">
        <f t="shared" si="20"/>
        <v>6.5721566274592871E-2</v>
      </c>
      <c r="J190">
        <f t="shared" si="21"/>
        <v>6.1821161840186782E-4</v>
      </c>
      <c r="K190">
        <f t="shared" si="22"/>
        <v>2.0913640463849921E-2</v>
      </c>
      <c r="L190">
        <f t="shared" si="23"/>
        <v>9.6374031913231489E-2</v>
      </c>
      <c r="M190">
        <f t="shared" si="24"/>
        <v>6.638616596566059E-2</v>
      </c>
    </row>
    <row r="191" spans="1:13" x14ac:dyDescent="0.25">
      <c r="A191" s="2">
        <v>749</v>
      </c>
      <c r="B191">
        <v>0.37912877218582058</v>
      </c>
      <c r="C191">
        <v>2.768012196704122</v>
      </c>
      <c r="D191">
        <v>3.3399077471581959</v>
      </c>
      <c r="E191">
        <v>2.5213576854019961</v>
      </c>
      <c r="F191">
        <f t="shared" si="17"/>
        <v>1.5171285259279788</v>
      </c>
      <c r="G191">
        <f t="shared" si="18"/>
        <v>1.3390324825889732</v>
      </c>
      <c r="H191">
        <f t="shared" si="19"/>
        <v>2.9896528456741334</v>
      </c>
      <c r="I191">
        <f t="shared" si="20"/>
        <v>0.82903064467677845</v>
      </c>
      <c r="J191">
        <f t="shared" si="21"/>
        <v>1.4816058787150673E-2</v>
      </c>
      <c r="K191">
        <f t="shared" si="22"/>
        <v>0.77379160284677928</v>
      </c>
      <c r="L191">
        <f t="shared" si="23"/>
        <v>0.80616908735567627</v>
      </c>
      <c r="M191">
        <f t="shared" si="24"/>
        <v>0.82667782190198991</v>
      </c>
    </row>
    <row r="192" spans="1:13" x14ac:dyDescent="0.25">
      <c r="A192" s="2">
        <v>948</v>
      </c>
      <c r="B192">
        <v>0.32804264746040551</v>
      </c>
      <c r="C192">
        <v>2.592794548426784</v>
      </c>
      <c r="D192">
        <v>3.166340783529682</v>
      </c>
      <c r="E192">
        <v>2.2806817856333139</v>
      </c>
      <c r="F192">
        <f t="shared" si="17"/>
        <v>1.6455856875515631</v>
      </c>
      <c r="G192">
        <f t="shared" si="18"/>
        <v>0.96422199777857864</v>
      </c>
      <c r="H192">
        <f t="shared" si="19"/>
        <v>2.4195625103995853</v>
      </c>
      <c r="I192">
        <f t="shared" si="20"/>
        <v>0.44867932895877916</v>
      </c>
      <c r="J192">
        <f t="shared" si="21"/>
        <v>2.9862383202208576E-2</v>
      </c>
      <c r="K192">
        <f t="shared" si="22"/>
        <v>0.49623092849222439</v>
      </c>
      <c r="L192">
        <f t="shared" si="23"/>
        <v>0.5246137191637078</v>
      </c>
      <c r="M192">
        <f t="shared" si="24"/>
        <v>0.44694887094173347</v>
      </c>
    </row>
    <row r="193" spans="1:13" x14ac:dyDescent="0.25">
      <c r="A193" s="2">
        <v>829</v>
      </c>
      <c r="B193">
        <v>0.4438255489716465</v>
      </c>
      <c r="C193">
        <v>1.893183129015007</v>
      </c>
      <c r="D193">
        <v>2.4186984516168248</v>
      </c>
      <c r="E193">
        <v>1.5297317617210811</v>
      </c>
      <c r="F193">
        <f t="shared" si="17"/>
        <v>1.361937866898173</v>
      </c>
      <c r="G193">
        <f t="shared" si="18"/>
        <v>7.9713980125519543E-2</v>
      </c>
      <c r="H193">
        <f t="shared" si="19"/>
        <v>0.65262479874163914</v>
      </c>
      <c r="I193">
        <f t="shared" si="20"/>
        <v>6.5795984556185202E-3</v>
      </c>
      <c r="J193">
        <f t="shared" si="21"/>
        <v>3.2517887115143984E-3</v>
      </c>
      <c r="K193">
        <f t="shared" si="22"/>
        <v>2.328240245521405E-5</v>
      </c>
      <c r="L193">
        <f t="shared" si="23"/>
        <v>5.4476039659247081E-4</v>
      </c>
      <c r="M193">
        <f t="shared" si="24"/>
        <v>6.7910250649866038E-3</v>
      </c>
    </row>
    <row r="194" spans="1:13" x14ac:dyDescent="0.25">
      <c r="A194" s="2">
        <v>656</v>
      </c>
      <c r="B194">
        <v>0.46210046226694401</v>
      </c>
      <c r="C194">
        <v>1.913308444233585</v>
      </c>
      <c r="D194">
        <v>2.262236629019283</v>
      </c>
      <c r="E194">
        <v>1.576862225382843</v>
      </c>
      <c r="F194">
        <f t="shared" si="17"/>
        <v>1.3196174264869811</v>
      </c>
      <c r="G194">
        <f t="shared" si="18"/>
        <v>9.1483236324763462E-2</v>
      </c>
      <c r="H194">
        <f t="shared" si="19"/>
        <v>0.42430911873768978</v>
      </c>
      <c r="I194">
        <f t="shared" si="20"/>
        <v>1.1549299532602909E-3</v>
      </c>
      <c r="J194">
        <f t="shared" si="21"/>
        <v>1.5015271477666411E-3</v>
      </c>
      <c r="K194">
        <f t="shared" si="22"/>
        <v>6.2252742067430854E-4</v>
      </c>
      <c r="L194">
        <f t="shared" si="23"/>
        <v>3.2328732360315492E-2</v>
      </c>
      <c r="M194">
        <f t="shared" si="24"/>
        <v>1.2444817108989241E-3</v>
      </c>
    </row>
    <row r="195" spans="1:13" x14ac:dyDescent="0.25">
      <c r="A195" s="2">
        <v>199</v>
      </c>
      <c r="B195">
        <v>0.73529612052451998</v>
      </c>
      <c r="C195">
        <v>1.5597737307529469</v>
      </c>
      <c r="D195">
        <v>2.0950959222264718</v>
      </c>
      <c r="E195">
        <v>1.3217929202867731</v>
      </c>
      <c r="F195">
        <f t="shared" ref="F195:F201" si="25">POWER((B195-$P$12),2)</f>
        <v>0.76658844206083654</v>
      </c>
      <c r="G195">
        <f t="shared" ref="G195:I201" si="26">POWER((C195-$P$12),2)</f>
        <v>2.6084263038269571E-3</v>
      </c>
      <c r="H195">
        <f t="shared" si="26"/>
        <v>0.23449751671983546</v>
      </c>
      <c r="I195">
        <f t="shared" si="26"/>
        <v>8.3551963711746474E-2</v>
      </c>
      <c r="J195">
        <f t="shared" ref="J195:J201" si="27">POWER((B195-$P$8),2)</f>
        <v>5.4964980565749853E-2</v>
      </c>
      <c r="K195">
        <f t="shared" ref="K195:K201" si="28">POWER((C195-$P$9),2)</f>
        <v>0.107967585738185</v>
      </c>
      <c r="L195">
        <f t="shared" ref="L195:L201" si="29">POWER((D195-$P$10),2)</f>
        <v>0.12036918999962636</v>
      </c>
      <c r="M195">
        <f t="shared" ref="M195:M201" si="30">POWER((E195-$P$11),2)</f>
        <v>8.4301100190690079E-2</v>
      </c>
    </row>
    <row r="196" spans="1:13" x14ac:dyDescent="0.25">
      <c r="A196" s="2">
        <v>213</v>
      </c>
      <c r="B196">
        <v>0.62218138861537864</v>
      </c>
      <c r="C196">
        <v>1.463247021847494</v>
      </c>
      <c r="D196">
        <v>2.0155271995407409</v>
      </c>
      <c r="E196">
        <v>1.2229426500125089</v>
      </c>
      <c r="F196">
        <f t="shared" si="25"/>
        <v>0.97745867430843125</v>
      </c>
      <c r="G196">
        <f t="shared" si="26"/>
        <v>2.1785601746728819E-2</v>
      </c>
      <c r="H196">
        <f t="shared" si="26"/>
        <v>0.16376648010754399</v>
      </c>
      <c r="I196">
        <f t="shared" si="26"/>
        <v>0.15046938578622276</v>
      </c>
      <c r="J196">
        <f t="shared" si="27"/>
        <v>1.4721304381537835E-2</v>
      </c>
      <c r="K196">
        <f t="shared" si="28"/>
        <v>0.18071929683586885</v>
      </c>
      <c r="L196">
        <f t="shared" si="29"/>
        <v>0.18191193579945414</v>
      </c>
      <c r="M196">
        <f t="shared" si="30"/>
        <v>0.15147413956864872</v>
      </c>
    </row>
    <row r="197" spans="1:13" x14ac:dyDescent="0.25">
      <c r="A197" s="2">
        <v>408</v>
      </c>
      <c r="B197">
        <v>0.440213426233869</v>
      </c>
      <c r="C197">
        <v>3.166554507166627</v>
      </c>
      <c r="D197">
        <v>3.94851029511574</v>
      </c>
      <c r="E197">
        <v>2.9770227945155141</v>
      </c>
      <c r="F197">
        <f t="shared" si="25"/>
        <v>1.3703817600513037</v>
      </c>
      <c r="G197">
        <f t="shared" si="26"/>
        <v>2.4202274478745123</v>
      </c>
      <c r="H197">
        <f t="shared" si="26"/>
        <v>5.4646720855799895</v>
      </c>
      <c r="I197">
        <f t="shared" si="26"/>
        <v>1.8664377066097506</v>
      </c>
      <c r="J197">
        <f t="shared" si="27"/>
        <v>3.6767948186389576E-3</v>
      </c>
      <c r="K197">
        <f t="shared" si="28"/>
        <v>1.6337864519787</v>
      </c>
      <c r="L197">
        <f t="shared" si="29"/>
        <v>2.269457105661389</v>
      </c>
      <c r="M197">
        <f t="shared" si="30"/>
        <v>1.8629065776334777</v>
      </c>
    </row>
    <row r="198" spans="1:13" x14ac:dyDescent="0.25">
      <c r="A198" s="2">
        <v>332</v>
      </c>
      <c r="B198">
        <v>0.65103183283065647</v>
      </c>
      <c r="C198">
        <v>1.296041365274248</v>
      </c>
      <c r="D198">
        <v>1.779470157183739</v>
      </c>
      <c r="E198">
        <v>1.1121513195174451</v>
      </c>
      <c r="F198">
        <f t="shared" si="25"/>
        <v>0.92124416797442743</v>
      </c>
      <c r="G198">
        <f t="shared" si="26"/>
        <v>9.9102263882917721E-2</v>
      </c>
      <c r="H198">
        <f t="shared" si="26"/>
        <v>2.8433942565026984E-2</v>
      </c>
      <c r="I198">
        <f t="shared" si="26"/>
        <v>0.24869686883189765</v>
      </c>
      <c r="J198">
        <f t="shared" si="27"/>
        <v>2.2554581078231804E-2</v>
      </c>
      <c r="K198">
        <f t="shared" si="28"/>
        <v>0.3508389304122097</v>
      </c>
      <c r="L198">
        <f t="shared" si="29"/>
        <v>0.43899688095177908</v>
      </c>
      <c r="M198">
        <f t="shared" si="30"/>
        <v>0.24998811835249196</v>
      </c>
    </row>
    <row r="199" spans="1:13" x14ac:dyDescent="0.25">
      <c r="A199" s="2">
        <v>208</v>
      </c>
      <c r="B199">
        <v>0.51854434455592324</v>
      </c>
      <c r="C199">
        <v>1.034088039414057</v>
      </c>
      <c r="D199">
        <v>1.4899636559615561</v>
      </c>
      <c r="E199">
        <v>0.73121112062899452</v>
      </c>
      <c r="F199">
        <f t="shared" si="25"/>
        <v>1.193123967675086</v>
      </c>
      <c r="G199">
        <f t="shared" si="26"/>
        <v>0.33265030542931362</v>
      </c>
      <c r="H199">
        <f t="shared" si="26"/>
        <v>1.4612658539645208E-2</v>
      </c>
      <c r="I199">
        <f t="shared" si="26"/>
        <v>0.77375837558599669</v>
      </c>
      <c r="J199">
        <f t="shared" si="27"/>
        <v>3.1308961316594799E-4</v>
      </c>
      <c r="K199">
        <f t="shared" si="28"/>
        <v>0.72977707129299541</v>
      </c>
      <c r="L199">
        <f t="shared" si="29"/>
        <v>0.90644661218204703</v>
      </c>
      <c r="M199">
        <f t="shared" si="30"/>
        <v>0.77603469986822515</v>
      </c>
    </row>
    <row r="200" spans="1:13" x14ac:dyDescent="0.25">
      <c r="A200" s="2">
        <v>613</v>
      </c>
      <c r="B200">
        <v>0.47433896915478951</v>
      </c>
      <c r="C200">
        <v>2.1272606419364388</v>
      </c>
      <c r="D200">
        <v>2.8524986567227342</v>
      </c>
      <c r="E200">
        <v>1.94390777501752</v>
      </c>
      <c r="F200">
        <f t="shared" si="25"/>
        <v>1.2916493352960594</v>
      </c>
      <c r="G200">
        <f t="shared" si="26"/>
        <v>0.2666835807012789</v>
      </c>
      <c r="H200">
        <f t="shared" si="26"/>
        <v>1.5417001136609323</v>
      </c>
      <c r="I200">
        <f t="shared" si="26"/>
        <v>0.11092982240307812</v>
      </c>
      <c r="J200">
        <f t="shared" si="27"/>
        <v>7.0283508025014894E-4</v>
      </c>
      <c r="K200">
        <f t="shared" si="28"/>
        <v>5.7074498686511925E-2</v>
      </c>
      <c r="L200">
        <f t="shared" si="29"/>
        <v>0.16847749562229686</v>
      </c>
      <c r="M200">
        <f t="shared" si="30"/>
        <v>0.11007022962734833</v>
      </c>
    </row>
    <row r="201" spans="1:13" x14ac:dyDescent="0.25">
      <c r="A201" s="2">
        <v>78</v>
      </c>
      <c r="B201">
        <v>0.46435902133453549</v>
      </c>
      <c r="C201">
        <v>0.67529872077093267</v>
      </c>
      <c r="D201">
        <v>1.160642939878392</v>
      </c>
      <c r="E201">
        <v>0.28224483107936221</v>
      </c>
      <c r="F201">
        <f t="shared" si="25"/>
        <v>1.3144335060806114</v>
      </c>
      <c r="G201">
        <f t="shared" si="26"/>
        <v>0.87524962057267763</v>
      </c>
      <c r="H201">
        <f t="shared" si="26"/>
        <v>0.20268323272275551</v>
      </c>
      <c r="I201">
        <f t="shared" si="26"/>
        <v>1.7651823568153551</v>
      </c>
      <c r="J201">
        <f t="shared" si="27"/>
        <v>1.331591969621125E-3</v>
      </c>
      <c r="K201">
        <f t="shared" si="28"/>
        <v>1.4715126810657428</v>
      </c>
      <c r="L201">
        <f t="shared" si="29"/>
        <v>1.6419747208418227</v>
      </c>
      <c r="M201">
        <f t="shared" si="30"/>
        <v>1.7686196647951569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77DA-B644-4272-8626-44258A8470AA}">
  <dimension ref="A1:G16"/>
  <sheetViews>
    <sheetView workbookViewId="0">
      <selection activeCell="J26" sqref="J26"/>
    </sheetView>
  </sheetViews>
  <sheetFormatPr defaultRowHeight="15" x14ac:dyDescent="0.25"/>
  <cols>
    <col min="1" max="1" width="19.5703125" customWidth="1"/>
    <col min="2" max="2" width="12.42578125" customWidth="1"/>
    <col min="3" max="3" width="14.7109375" customWidth="1"/>
    <col min="4" max="4" width="14.85546875" customWidth="1"/>
    <col min="5" max="5" width="13.42578125" customWidth="1"/>
    <col min="6" max="6" width="14.85546875" customWidth="1"/>
    <col min="7" max="7" width="13.85546875" customWidth="1"/>
  </cols>
  <sheetData>
    <row r="1" spans="1:7" x14ac:dyDescent="0.25">
      <c r="A1" t="s">
        <v>11</v>
      </c>
    </row>
    <row r="3" spans="1:7" ht="15.75" thickBot="1" x14ac:dyDescent="0.3">
      <c r="A3" t="s">
        <v>12</v>
      </c>
    </row>
    <row r="4" spans="1:7" x14ac:dyDescent="0.25">
      <c r="A4" s="4" t="s">
        <v>13</v>
      </c>
      <c r="B4" s="4" t="s">
        <v>14</v>
      </c>
      <c r="C4" s="4" t="s">
        <v>15</v>
      </c>
      <c r="D4" s="4" t="s">
        <v>16</v>
      </c>
      <c r="E4" s="4" t="s">
        <v>17</v>
      </c>
    </row>
    <row r="5" spans="1:7" x14ac:dyDescent="0.25">
      <c r="A5" t="s">
        <v>18</v>
      </c>
      <c r="B5">
        <v>200</v>
      </c>
      <c r="C5">
        <v>100.17000122128185</v>
      </c>
      <c r="D5">
        <v>0.50085000610640928</v>
      </c>
      <c r="E5">
        <v>1.2307466061985446E-2</v>
      </c>
    </row>
    <row r="6" spans="1:7" x14ac:dyDescent="0.25">
      <c r="A6" t="s">
        <v>19</v>
      </c>
      <c r="B6">
        <v>200</v>
      </c>
      <c r="C6">
        <v>377.6715889652545</v>
      </c>
      <c r="D6">
        <v>1.8883579448262724</v>
      </c>
      <c r="E6">
        <v>0.44699296231777425</v>
      </c>
    </row>
    <row r="7" spans="1:7" x14ac:dyDescent="0.25">
      <c r="A7" t="s">
        <v>20</v>
      </c>
      <c r="B7">
        <v>200</v>
      </c>
      <c r="C7">
        <v>488.40771087427294</v>
      </c>
      <c r="D7">
        <v>2.4420385543713645</v>
      </c>
      <c r="E7">
        <v>0.50240546527286012</v>
      </c>
    </row>
    <row r="8" spans="1:7" ht="15.75" thickBot="1" x14ac:dyDescent="0.3">
      <c r="A8" s="3" t="s">
        <v>21</v>
      </c>
      <c r="B8" s="3">
        <v>200</v>
      </c>
      <c r="C8" s="3">
        <v>322.42788754575201</v>
      </c>
      <c r="D8" s="3">
        <v>1.6121394377287601</v>
      </c>
      <c r="E8" s="3">
        <v>0.44291526132602044</v>
      </c>
    </row>
    <row r="11" spans="1:7" ht="15.75" thickBot="1" x14ac:dyDescent="0.3">
      <c r="A11" t="s">
        <v>22</v>
      </c>
    </row>
    <row r="12" spans="1:7" x14ac:dyDescent="0.25">
      <c r="A12" s="4" t="s">
        <v>23</v>
      </c>
      <c r="B12" s="4" t="s">
        <v>24</v>
      </c>
      <c r="C12" s="4" t="s">
        <v>25</v>
      </c>
      <c r="D12" s="4" t="s">
        <v>26</v>
      </c>
      <c r="E12" s="4" t="s">
        <v>27</v>
      </c>
      <c r="F12" s="4" t="s">
        <v>28</v>
      </c>
      <c r="G12" s="4" t="s">
        <v>29</v>
      </c>
    </row>
    <row r="13" spans="1:7" x14ac:dyDescent="0.25">
      <c r="A13" t="s">
        <v>30</v>
      </c>
      <c r="B13">
        <v>399.99734428073884</v>
      </c>
      <c r="C13">
        <v>3</v>
      </c>
      <c r="D13">
        <v>133.33244809357961</v>
      </c>
      <c r="E13">
        <v>379.69653987051703</v>
      </c>
      <c r="F13">
        <v>4.9486129822406991E-153</v>
      </c>
      <c r="G13">
        <v>2.6160889564753051</v>
      </c>
    </row>
    <row r="14" spans="1:7" x14ac:dyDescent="0.25">
      <c r="A14" t="s">
        <v>31</v>
      </c>
      <c r="B14">
        <v>279.51960984074913</v>
      </c>
      <c r="C14">
        <v>796</v>
      </c>
      <c r="D14">
        <v>0.35115528874465973</v>
      </c>
    </row>
    <row r="16" spans="1:7" ht="15.75" thickBot="1" x14ac:dyDescent="0.3">
      <c r="A16" s="3" t="s">
        <v>32</v>
      </c>
      <c r="B16" s="3">
        <v>679.51695412148797</v>
      </c>
      <c r="C16" s="3">
        <v>799</v>
      </c>
      <c r="D16" s="3"/>
      <c r="E16" s="3"/>
      <c r="F16" s="3"/>
      <c r="G16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8F35D-5D6F-4EEC-A1F5-B949D89DFDB6}">
  <dimension ref="A1:C14"/>
  <sheetViews>
    <sheetView workbookViewId="0">
      <selection activeCell="B13" sqref="A13:B13"/>
    </sheetView>
  </sheetViews>
  <sheetFormatPr defaultRowHeight="15" x14ac:dyDescent="0.25"/>
  <cols>
    <col min="1" max="1" width="24" customWidth="1"/>
    <col min="2" max="2" width="29.85546875" customWidth="1"/>
    <col min="3" max="3" width="24.5703125" customWidth="1"/>
  </cols>
  <sheetData>
    <row r="1" spans="1:3" x14ac:dyDescent="0.25">
      <c r="A1" t="s">
        <v>33</v>
      </c>
    </row>
    <row r="2" spans="1:3" ht="15.75" thickBot="1" x14ac:dyDescent="0.3"/>
    <row r="3" spans="1:3" x14ac:dyDescent="0.25">
      <c r="A3" s="4"/>
      <c r="B3" s="4" t="s">
        <v>34</v>
      </c>
      <c r="C3" s="4" t="s">
        <v>35</v>
      </c>
    </row>
    <row r="4" spans="1:3" x14ac:dyDescent="0.25">
      <c r="A4" t="s">
        <v>36</v>
      </c>
      <c r="B4">
        <v>0.50085000610640928</v>
      </c>
      <c r="C4">
        <v>1.8883579448262724</v>
      </c>
    </row>
    <row r="5" spans="1:3" x14ac:dyDescent="0.25">
      <c r="A5" t="s">
        <v>17</v>
      </c>
      <c r="B5">
        <v>1.2307466061985446E-2</v>
      </c>
      <c r="C5">
        <v>0.44699296231777425</v>
      </c>
    </row>
    <row r="6" spans="1:3" x14ac:dyDescent="0.25">
      <c r="A6" t="s">
        <v>37</v>
      </c>
      <c r="B6">
        <v>200</v>
      </c>
      <c r="C6">
        <v>200</v>
      </c>
    </row>
    <row r="7" spans="1:3" x14ac:dyDescent="0.25">
      <c r="A7" t="s">
        <v>38</v>
      </c>
      <c r="B7">
        <v>0.22965021418987983</v>
      </c>
    </row>
    <row r="8" spans="1:3" x14ac:dyDescent="0.25">
      <c r="A8" t="s">
        <v>39</v>
      </c>
      <c r="B8">
        <v>0</v>
      </c>
    </row>
    <row r="9" spans="1:3" x14ac:dyDescent="0.25">
      <c r="A9" t="s">
        <v>25</v>
      </c>
      <c r="B9">
        <v>398</v>
      </c>
    </row>
    <row r="10" spans="1:3" x14ac:dyDescent="0.25">
      <c r="A10" s="1" t="s">
        <v>40</v>
      </c>
      <c r="B10" s="1">
        <v>-28.953565266184775</v>
      </c>
    </row>
    <row r="11" spans="1:3" x14ac:dyDescent="0.25">
      <c r="A11" t="s">
        <v>41</v>
      </c>
      <c r="B11">
        <v>2.6791653839780485E-100</v>
      </c>
    </row>
    <row r="12" spans="1:3" x14ac:dyDescent="0.25">
      <c r="A12" t="s">
        <v>42</v>
      </c>
      <c r="B12">
        <v>1.6486911739598198</v>
      </c>
    </row>
    <row r="13" spans="1:3" x14ac:dyDescent="0.25">
      <c r="A13" s="1" t="s">
        <v>43</v>
      </c>
      <c r="B13" s="1">
        <v>5.3583307679560969E-100</v>
      </c>
    </row>
    <row r="14" spans="1:3" ht="15.75" thickBot="1" x14ac:dyDescent="0.3">
      <c r="A14" s="3" t="s">
        <v>44</v>
      </c>
      <c r="B14" s="3">
        <v>1.965942323976257</v>
      </c>
      <c r="C14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86E2-5132-445A-80C8-84B1BBC5EA34}">
  <dimension ref="A1:C14"/>
  <sheetViews>
    <sheetView workbookViewId="0">
      <selection activeCell="A13" sqref="A13:B13"/>
    </sheetView>
  </sheetViews>
  <sheetFormatPr defaultRowHeight="15" x14ac:dyDescent="0.25"/>
  <cols>
    <col min="1" max="1" width="26.7109375" customWidth="1"/>
    <col min="2" max="2" width="31.28515625" customWidth="1"/>
    <col min="3" max="3" width="30.5703125" customWidth="1"/>
  </cols>
  <sheetData>
    <row r="1" spans="1:3" x14ac:dyDescent="0.25">
      <c r="A1" t="s">
        <v>33</v>
      </c>
    </row>
    <row r="2" spans="1:3" ht="15.75" thickBot="1" x14ac:dyDescent="0.3"/>
    <row r="3" spans="1:3" x14ac:dyDescent="0.25">
      <c r="A3" s="4"/>
      <c r="B3" s="4" t="s">
        <v>34</v>
      </c>
      <c r="C3" s="4" t="s">
        <v>35</v>
      </c>
    </row>
    <row r="4" spans="1:3" x14ac:dyDescent="0.25">
      <c r="A4" t="s">
        <v>36</v>
      </c>
      <c r="B4">
        <v>0.50085000610640928</v>
      </c>
      <c r="C4">
        <v>2.4420385543713645</v>
      </c>
    </row>
    <row r="5" spans="1:3" x14ac:dyDescent="0.25">
      <c r="A5" t="s">
        <v>17</v>
      </c>
      <c r="B5">
        <v>1.2307466061985446E-2</v>
      </c>
      <c r="C5">
        <v>0.50240546527286012</v>
      </c>
    </row>
    <row r="6" spans="1:3" x14ac:dyDescent="0.25">
      <c r="A6" t="s">
        <v>37</v>
      </c>
      <c r="B6">
        <v>200</v>
      </c>
      <c r="C6">
        <v>200</v>
      </c>
    </row>
    <row r="7" spans="1:3" x14ac:dyDescent="0.25">
      <c r="A7" t="s">
        <v>38</v>
      </c>
      <c r="B7">
        <v>0.25735646566742282</v>
      </c>
    </row>
    <row r="8" spans="1:3" x14ac:dyDescent="0.25">
      <c r="A8" t="s">
        <v>39</v>
      </c>
      <c r="B8">
        <v>0</v>
      </c>
    </row>
    <row r="9" spans="1:3" x14ac:dyDescent="0.25">
      <c r="A9" t="s">
        <v>25</v>
      </c>
      <c r="B9">
        <v>398</v>
      </c>
    </row>
    <row r="10" spans="1:3" x14ac:dyDescent="0.25">
      <c r="A10" s="1" t="s">
        <v>40</v>
      </c>
      <c r="B10" s="1">
        <v>-38.264864409908569</v>
      </c>
    </row>
    <row r="11" spans="1:3" x14ac:dyDescent="0.25">
      <c r="A11" t="s">
        <v>41</v>
      </c>
      <c r="B11">
        <v>9.8653911758227025E-136</v>
      </c>
    </row>
    <row r="12" spans="1:3" x14ac:dyDescent="0.25">
      <c r="A12" t="s">
        <v>42</v>
      </c>
      <c r="B12">
        <v>1.6486911739598198</v>
      </c>
    </row>
    <row r="13" spans="1:3" x14ac:dyDescent="0.25">
      <c r="A13" s="1" t="s">
        <v>43</v>
      </c>
      <c r="B13" s="1">
        <v>1.9730782351645405E-135</v>
      </c>
    </row>
    <row r="14" spans="1:3" ht="15.75" thickBot="1" x14ac:dyDescent="0.3">
      <c r="A14" s="3" t="s">
        <v>44</v>
      </c>
      <c r="B14" s="3">
        <v>1.965942323976257</v>
      </c>
      <c r="C1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9049-227A-4574-ACF3-F0BC57233A41}">
  <dimension ref="A1:C14"/>
  <sheetViews>
    <sheetView workbookViewId="0">
      <selection activeCell="A13" sqref="A13:B13"/>
    </sheetView>
  </sheetViews>
  <sheetFormatPr defaultRowHeight="15" x14ac:dyDescent="0.25"/>
  <cols>
    <col min="1" max="1" width="32" customWidth="1"/>
    <col min="2" max="2" width="28.7109375" customWidth="1"/>
    <col min="3" max="3" width="28.42578125" customWidth="1"/>
  </cols>
  <sheetData>
    <row r="1" spans="1:3" x14ac:dyDescent="0.25">
      <c r="A1" t="s">
        <v>33</v>
      </c>
    </row>
    <row r="2" spans="1:3" ht="15.75" thickBot="1" x14ac:dyDescent="0.3"/>
    <row r="3" spans="1:3" x14ac:dyDescent="0.25">
      <c r="A3" s="4"/>
      <c r="B3" s="4" t="s">
        <v>34</v>
      </c>
      <c r="C3" s="4" t="s">
        <v>35</v>
      </c>
    </row>
    <row r="4" spans="1:3" x14ac:dyDescent="0.25">
      <c r="A4" t="s">
        <v>36</v>
      </c>
      <c r="B4">
        <v>0.50085000610640928</v>
      </c>
      <c r="C4">
        <v>1.6121394377287601</v>
      </c>
    </row>
    <row r="5" spans="1:3" x14ac:dyDescent="0.25">
      <c r="A5" t="s">
        <v>17</v>
      </c>
      <c r="B5">
        <v>1.2307466061985446E-2</v>
      </c>
      <c r="C5">
        <v>0.44291526132602044</v>
      </c>
    </row>
    <row r="6" spans="1:3" x14ac:dyDescent="0.25">
      <c r="A6" t="s">
        <v>37</v>
      </c>
      <c r="B6">
        <v>200</v>
      </c>
      <c r="C6">
        <v>200</v>
      </c>
    </row>
    <row r="7" spans="1:3" x14ac:dyDescent="0.25">
      <c r="A7" t="s">
        <v>38</v>
      </c>
      <c r="B7">
        <v>0.22761136369400295</v>
      </c>
    </row>
    <row r="8" spans="1:3" x14ac:dyDescent="0.25">
      <c r="A8" t="s">
        <v>39</v>
      </c>
      <c r="B8">
        <v>0</v>
      </c>
    </row>
    <row r="9" spans="1:3" x14ac:dyDescent="0.25">
      <c r="A9" t="s">
        <v>25</v>
      </c>
      <c r="B9">
        <v>398</v>
      </c>
    </row>
    <row r="10" spans="1:3" x14ac:dyDescent="0.25">
      <c r="A10" s="1" t="s">
        <v>40</v>
      </c>
      <c r="B10" s="1">
        <v>-23.293256755394289</v>
      </c>
    </row>
    <row r="11" spans="1:3" x14ac:dyDescent="0.25">
      <c r="A11" t="s">
        <v>41</v>
      </c>
      <c r="B11">
        <v>1.232348848990583E-76</v>
      </c>
    </row>
    <row r="12" spans="1:3" x14ac:dyDescent="0.25">
      <c r="A12" t="s">
        <v>42</v>
      </c>
      <c r="B12">
        <v>1.6486911739598198</v>
      </c>
    </row>
    <row r="13" spans="1:3" x14ac:dyDescent="0.25">
      <c r="A13" s="1" t="s">
        <v>43</v>
      </c>
      <c r="B13" s="1">
        <v>2.4646976979811661E-76</v>
      </c>
    </row>
    <row r="14" spans="1:3" ht="15.75" thickBot="1" x14ac:dyDescent="0.3">
      <c r="A14" s="3" t="s">
        <v>44</v>
      </c>
      <c r="B14" s="3">
        <v>1.965942323976257</v>
      </c>
      <c r="C1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9EFC0-480A-4808-B4E4-92E1D8193D9E}">
  <dimension ref="A1:C14"/>
  <sheetViews>
    <sheetView workbookViewId="0">
      <selection activeCell="A13" sqref="A13:B13"/>
    </sheetView>
  </sheetViews>
  <sheetFormatPr defaultRowHeight="15" x14ac:dyDescent="0.25"/>
  <cols>
    <col min="1" max="1" width="36.28515625" customWidth="1"/>
    <col min="2" max="2" width="33.7109375" customWidth="1"/>
    <col min="3" max="3" width="26.140625" customWidth="1"/>
  </cols>
  <sheetData>
    <row r="1" spans="1:3" x14ac:dyDescent="0.25">
      <c r="A1" t="s">
        <v>33</v>
      </c>
    </row>
    <row r="2" spans="1:3" ht="15.75" thickBot="1" x14ac:dyDescent="0.3"/>
    <row r="3" spans="1:3" x14ac:dyDescent="0.25">
      <c r="A3" s="4"/>
      <c r="B3" s="4" t="s">
        <v>34</v>
      </c>
      <c r="C3" s="4" t="s">
        <v>35</v>
      </c>
    </row>
    <row r="4" spans="1:3" x14ac:dyDescent="0.25">
      <c r="A4" t="s">
        <v>36</v>
      </c>
      <c r="B4">
        <v>1.8883579448262724</v>
      </c>
      <c r="C4">
        <v>2.4420385543713645</v>
      </c>
    </row>
    <row r="5" spans="1:3" x14ac:dyDescent="0.25">
      <c r="A5" t="s">
        <v>17</v>
      </c>
      <c r="B5">
        <v>0.44699296231777425</v>
      </c>
      <c r="C5">
        <v>0.50240546527286012</v>
      </c>
    </row>
    <row r="6" spans="1:3" x14ac:dyDescent="0.25">
      <c r="A6" t="s">
        <v>37</v>
      </c>
      <c r="B6">
        <v>200</v>
      </c>
      <c r="C6">
        <v>200</v>
      </c>
    </row>
    <row r="7" spans="1:3" x14ac:dyDescent="0.25">
      <c r="A7" t="s">
        <v>38</v>
      </c>
      <c r="B7">
        <v>0.47469921379531721</v>
      </c>
    </row>
    <row r="8" spans="1:3" x14ac:dyDescent="0.25">
      <c r="A8" t="s">
        <v>39</v>
      </c>
      <c r="B8">
        <v>0</v>
      </c>
    </row>
    <row r="9" spans="1:3" x14ac:dyDescent="0.25">
      <c r="A9" t="s">
        <v>25</v>
      </c>
      <c r="B9">
        <v>398</v>
      </c>
    </row>
    <row r="10" spans="1:3" x14ac:dyDescent="0.25">
      <c r="A10" s="1" t="s">
        <v>40</v>
      </c>
      <c r="B10" s="1">
        <v>-8.0361874443774823</v>
      </c>
    </row>
    <row r="11" spans="1:3" x14ac:dyDescent="0.25">
      <c r="A11" t="s">
        <v>41</v>
      </c>
      <c r="B11">
        <v>5.3244768298804622E-15</v>
      </c>
    </row>
    <row r="12" spans="1:3" x14ac:dyDescent="0.25">
      <c r="A12" t="s">
        <v>42</v>
      </c>
      <c r="B12">
        <v>1.6486911739598198</v>
      </c>
    </row>
    <row r="13" spans="1:3" x14ac:dyDescent="0.25">
      <c r="A13" s="1" t="s">
        <v>43</v>
      </c>
      <c r="B13" s="1">
        <v>1.0648953659760924E-14</v>
      </c>
    </row>
    <row r="14" spans="1:3" ht="15.75" thickBot="1" x14ac:dyDescent="0.3">
      <c r="A14" s="3" t="s">
        <v>44</v>
      </c>
      <c r="B14" s="3">
        <v>1.965942323976257</v>
      </c>
      <c r="C1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47AC-0A1E-43D0-B1B4-F80782F57CB5}">
  <dimension ref="A1:C14"/>
  <sheetViews>
    <sheetView workbookViewId="0">
      <selection activeCell="A13" sqref="A13:B13"/>
    </sheetView>
  </sheetViews>
  <sheetFormatPr defaultRowHeight="15" x14ac:dyDescent="0.25"/>
  <cols>
    <col min="1" max="1" width="38.42578125" customWidth="1"/>
    <col min="2" max="2" width="35.7109375" customWidth="1"/>
    <col min="3" max="3" width="26" customWidth="1"/>
  </cols>
  <sheetData>
    <row r="1" spans="1:3" x14ac:dyDescent="0.25">
      <c r="A1" t="s">
        <v>33</v>
      </c>
    </row>
    <row r="2" spans="1:3" ht="15.75" thickBot="1" x14ac:dyDescent="0.3"/>
    <row r="3" spans="1:3" x14ac:dyDescent="0.25">
      <c r="A3" s="4"/>
      <c r="B3" s="4" t="s">
        <v>34</v>
      </c>
      <c r="C3" s="4" t="s">
        <v>35</v>
      </c>
    </row>
    <row r="4" spans="1:3" x14ac:dyDescent="0.25">
      <c r="A4" t="s">
        <v>36</v>
      </c>
      <c r="B4">
        <v>1.8883579448262724</v>
      </c>
      <c r="C4">
        <v>1.6121394377287601</v>
      </c>
    </row>
    <row r="5" spans="1:3" x14ac:dyDescent="0.25">
      <c r="A5" t="s">
        <v>17</v>
      </c>
      <c r="B5">
        <v>0.44699296231777425</v>
      </c>
      <c r="C5">
        <v>0.44291526132602044</v>
      </c>
    </row>
    <row r="6" spans="1:3" x14ac:dyDescent="0.25">
      <c r="A6" t="s">
        <v>37</v>
      </c>
      <c r="B6">
        <v>200</v>
      </c>
      <c r="C6">
        <v>200</v>
      </c>
    </row>
    <row r="7" spans="1:3" x14ac:dyDescent="0.25">
      <c r="A7" t="s">
        <v>38</v>
      </c>
      <c r="B7">
        <v>0.44495411182189731</v>
      </c>
    </row>
    <row r="8" spans="1:3" x14ac:dyDescent="0.25">
      <c r="A8" t="s">
        <v>39</v>
      </c>
      <c r="B8">
        <v>0</v>
      </c>
    </row>
    <row r="9" spans="1:3" x14ac:dyDescent="0.25">
      <c r="A9" t="s">
        <v>25</v>
      </c>
      <c r="B9">
        <v>398</v>
      </c>
    </row>
    <row r="10" spans="1:3" x14ac:dyDescent="0.25">
      <c r="A10" s="1" t="s">
        <v>40</v>
      </c>
      <c r="B10" s="1">
        <v>4.1409039926161011</v>
      </c>
    </row>
    <row r="11" spans="1:3" x14ac:dyDescent="0.25">
      <c r="A11" t="s">
        <v>41</v>
      </c>
      <c r="B11">
        <v>2.1131119000670976E-5</v>
      </c>
    </row>
    <row r="12" spans="1:3" x14ac:dyDescent="0.25">
      <c r="A12" t="s">
        <v>42</v>
      </c>
      <c r="B12">
        <v>1.6486911739598198</v>
      </c>
    </row>
    <row r="13" spans="1:3" x14ac:dyDescent="0.25">
      <c r="A13" s="1" t="s">
        <v>43</v>
      </c>
      <c r="B13" s="1">
        <v>4.2262238001341952E-5</v>
      </c>
    </row>
    <row r="14" spans="1:3" ht="15.75" thickBot="1" x14ac:dyDescent="0.3">
      <c r="A14" s="3" t="s">
        <v>44</v>
      </c>
      <c r="B14" s="3">
        <v>1.965942323976257</v>
      </c>
      <c r="C14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FA2D2EE50BEC43980A0D5649618A1C" ma:contentTypeVersion="11" ma:contentTypeDescription="Create a new document." ma:contentTypeScope="" ma:versionID="314a45671b5d7348ea10a2237232e4bd">
  <xsd:schema xmlns:xsd="http://www.w3.org/2001/XMLSchema" xmlns:xs="http://www.w3.org/2001/XMLSchema" xmlns:p="http://schemas.microsoft.com/office/2006/metadata/properties" xmlns:ns3="29231000-b39c-4aac-93b3-20103af954d0" xmlns:ns4="7adc4c63-fc51-429b-9d36-1af582a5c2c6" targetNamespace="http://schemas.microsoft.com/office/2006/metadata/properties" ma:root="true" ma:fieldsID="5b5471801cd71396126e1ee788ea38f9" ns3:_="" ns4:_="">
    <xsd:import namespace="29231000-b39c-4aac-93b3-20103af954d0"/>
    <xsd:import namespace="7adc4c63-fc51-429b-9d36-1af582a5c2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31000-b39c-4aac-93b3-20103af954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c4c63-fc51-429b-9d36-1af582a5c2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4F6FD6-35E1-48B3-89B5-5868E7850B51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29231000-b39c-4aac-93b3-20103af954d0"/>
    <ds:schemaRef ds:uri="7adc4c63-fc51-429b-9d36-1af582a5c2c6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8D76F00-2788-490B-988A-DB0CC45A6C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3EAB8-5087-4E25-ACFB-C1917A00EA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231000-b39c-4aac-93b3-20103af954d0"/>
    <ds:schemaRef ds:uri="7adc4c63-fc51-429b-9d36-1af582a5c2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 Statistic</vt:lpstr>
      <vt:lpstr>T Statistic Table</vt:lpstr>
      <vt:lpstr>ANOVA</vt:lpstr>
      <vt:lpstr>ANOVA TABLE</vt:lpstr>
      <vt:lpstr>MedInc=0, HouseAge=0 T TEST</vt:lpstr>
      <vt:lpstr>MedInc=0, AveRooms=0 T TEST</vt:lpstr>
      <vt:lpstr>MedInc=0, AveBedrms=0 T TEST</vt:lpstr>
      <vt:lpstr>HouseAge=0, AveRooms=0 T TEST</vt:lpstr>
      <vt:lpstr>HouseAge=0, AveBedrms=0 T TEST</vt:lpstr>
      <vt:lpstr>AveRooms=0, AveBedrms=0 T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Rhichard Koh</cp:lastModifiedBy>
  <dcterms:created xsi:type="dcterms:W3CDTF">2023-01-17T19:12:06Z</dcterms:created>
  <dcterms:modified xsi:type="dcterms:W3CDTF">2023-01-21T03:17:25Z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0x010100F7FA2D2EE50BEC43980A0D5649618A1C</vt:lpwstr>
  </property>
</Properties>
</file>