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nn" sheetId="1" r:id="rId4"/>
    <sheet state="visible" name="Confusion_Matrix" sheetId="2" r:id="rId5"/>
  </sheets>
  <definedNames/>
  <calcPr/>
</workbook>
</file>

<file path=xl/sharedStrings.xml><?xml version="1.0" encoding="utf-8"?>
<sst xmlns="http://schemas.openxmlformats.org/spreadsheetml/2006/main" count="163" uniqueCount="70">
  <si>
    <t>Weight(x2)kg</t>
  </si>
  <si>
    <t>Height(y2)cm</t>
  </si>
  <si>
    <t>Class</t>
  </si>
  <si>
    <t>Distance</t>
  </si>
  <si>
    <t>Rank</t>
  </si>
  <si>
    <t>Underweight</t>
  </si>
  <si>
    <t>Normal</t>
  </si>
  <si>
    <t>Overweight</t>
  </si>
  <si>
    <t>Weight(x1)</t>
  </si>
  <si>
    <t>Height(y1)</t>
  </si>
  <si>
    <t>?</t>
  </si>
  <si>
    <t>KNN : K Nearest Neighbors</t>
  </si>
  <si>
    <t>K : Number of nearest neighbors</t>
  </si>
  <si>
    <t>Guidelines to choose k:</t>
  </si>
  <si>
    <t>k should be greater than 1</t>
  </si>
  <si>
    <t>Avoid taking k as even number</t>
  </si>
  <si>
    <t>k value should be nearer to the square root of total number of data points</t>
  </si>
  <si>
    <t>k=5</t>
  </si>
  <si>
    <t>Year</t>
  </si>
  <si>
    <t>Category</t>
  </si>
  <si>
    <t>Product</t>
  </si>
  <si>
    <t>Sales</t>
  </si>
  <si>
    <t>Rating</t>
  </si>
  <si>
    <t>Actual Result</t>
  </si>
  <si>
    <t>Predicted_Result</t>
  </si>
  <si>
    <t>Components</t>
  </si>
  <si>
    <t>Chains</t>
  </si>
  <si>
    <t>$ 20,000</t>
  </si>
  <si>
    <t>Positive</t>
  </si>
  <si>
    <t>Confusion Matrix</t>
  </si>
  <si>
    <t>Clothing</t>
  </si>
  <si>
    <t>Socks</t>
  </si>
  <si>
    <t>$ 3,700</t>
  </si>
  <si>
    <t>Negative</t>
  </si>
  <si>
    <t>TP</t>
  </si>
  <si>
    <t>Bib-Shorts</t>
  </si>
  <si>
    <t>$ 4,000</t>
  </si>
  <si>
    <t>TN</t>
  </si>
  <si>
    <t>Shorts</t>
  </si>
  <si>
    <t>$ 13,300</t>
  </si>
  <si>
    <t>FP</t>
  </si>
  <si>
    <t>Tights</t>
  </si>
  <si>
    <t>$ 36,000</t>
  </si>
  <si>
    <t>FN</t>
  </si>
  <si>
    <t>Handlebars</t>
  </si>
  <si>
    <t>$ 2,300</t>
  </si>
  <si>
    <t>Accuracy Score:</t>
  </si>
  <si>
    <t>Brakes</t>
  </si>
  <si>
    <t>$ 3,400</t>
  </si>
  <si>
    <t>Bikes</t>
  </si>
  <si>
    <t>Mountain Bikes</t>
  </si>
  <si>
    <t>$ 6,300</t>
  </si>
  <si>
    <t>$ 5,400</t>
  </si>
  <si>
    <t>Postive</t>
  </si>
  <si>
    <t>Accessories</t>
  </si>
  <si>
    <t>Helmets</t>
  </si>
  <si>
    <t>$ 17,000</t>
  </si>
  <si>
    <t>Precision=TP/(TP+FP)</t>
  </si>
  <si>
    <t>Lights</t>
  </si>
  <si>
    <t>$ 21,600</t>
  </si>
  <si>
    <t>Recall=TP/(TP+FN)</t>
  </si>
  <si>
    <t>Locks</t>
  </si>
  <si>
    <t>$ 29,800</t>
  </si>
  <si>
    <t>F1 Score</t>
  </si>
  <si>
    <t>Bottom Brackets</t>
  </si>
  <si>
    <t>$ 1,000</t>
  </si>
  <si>
    <t>Jerseys</t>
  </si>
  <si>
    <t>$ 6,700</t>
  </si>
  <si>
    <t>Precision=TN/(TN+FN)</t>
  </si>
  <si>
    <t>Recall=TN/(TN+FP)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</si>
</sst>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sz val="11.0"/>
      <color rgb="FFFFFFFF"/>
      <name val="Calibri"/>
    </font>
    <font>
      <sz val="11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EA9DB"/>
      </left>
      <top style="thin">
        <color rgb="FF8EA9DB"/>
      </top>
      <bottom style="thin">
        <color rgb="FF8EA9DB"/>
      </bottom>
    </border>
    <border>
      <top style="thin">
        <color rgb="FF8EA9DB"/>
      </top>
      <bottom style="thin">
        <color rgb="FF8EA9DB"/>
      </bottom>
    </border>
    <border>
      <right style="thin">
        <color rgb="FF8EA9DB"/>
      </right>
      <top style="thin">
        <color rgb="FF8EA9DB"/>
      </top>
      <bottom style="thin">
        <color rgb="FF8EA9DB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0" xfId="0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Border="1" applyFont="1"/>
    <xf borderId="0" fillId="0" fontId="1" numFmtId="0" xfId="0" applyAlignment="1" applyFont="1">
      <alignment readingOrder="0"/>
    </xf>
    <xf borderId="2" fillId="2" fontId="3" numFmtId="0" xfId="0" applyAlignment="1" applyBorder="1" applyFill="1" applyFont="1">
      <alignment readingOrder="0" shrinkToFit="0" vertical="bottom" wrapText="0"/>
    </xf>
    <xf borderId="3" fillId="2" fontId="3" numFmtId="0" xfId="0" applyAlignment="1" applyBorder="1" applyFont="1">
      <alignment readingOrder="0" shrinkToFit="0" vertical="bottom" wrapText="0"/>
    </xf>
    <xf borderId="4" fillId="2" fontId="3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2" fillId="3" fontId="4" numFmtId="0" xfId="0" applyAlignment="1" applyBorder="1" applyFill="1" applyFont="1">
      <alignment horizontal="right" readingOrder="0" shrinkToFit="0" vertical="bottom" wrapText="0"/>
    </xf>
    <xf borderId="3" fillId="3" fontId="4" numFmtId="0" xfId="0" applyAlignment="1" applyBorder="1" applyFont="1">
      <alignment readingOrder="0" shrinkToFit="0" vertical="bottom" wrapText="0"/>
    </xf>
    <xf borderId="3" fillId="3" fontId="4" numFmtId="9" xfId="0" applyAlignment="1" applyBorder="1" applyFont="1" applyNumberFormat="1">
      <alignment horizontal="right" readingOrder="0" shrinkToFit="0" vertical="bottom" wrapText="0"/>
    </xf>
    <xf borderId="4" fillId="3" fontId="4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right" readingOrder="0"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3" fillId="0" fontId="4" numFmtId="9" xfId="0" applyAlignment="1" applyBorder="1" applyFont="1" applyNumberFormat="1">
      <alignment horizontal="right"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2" fillId="3" fontId="4" numFmtId="0" xfId="0" applyAlignment="1" applyBorder="1" applyFont="1">
      <alignment shrinkToFit="0" vertical="bottom" wrapText="0"/>
    </xf>
    <xf borderId="3" fillId="3" fontId="4" numFmtId="0" xfId="0" applyAlignment="1" applyBorder="1" applyFont="1">
      <alignment shrinkToFit="0" vertical="bottom" wrapText="0"/>
    </xf>
    <xf borderId="4" fillId="3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13.63"/>
    <col customWidth="1" min="7" max="7" width="4.13"/>
    <col customWidth="1" min="11" max="11" width="3.63"/>
    <col customWidth="1" min="12" max="12" width="2.1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1" t="s">
        <v>3</v>
      </c>
      <c r="I1" s="3" t="s">
        <v>4</v>
      </c>
      <c r="J1" s="1" t="s">
        <v>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51.0</v>
      </c>
      <c r="B2" s="3">
        <v>167.0</v>
      </c>
      <c r="C2" s="3" t="s">
        <v>5</v>
      </c>
      <c r="D2" s="4"/>
      <c r="E2" s="2"/>
      <c r="F2" s="2"/>
      <c r="G2" s="2"/>
      <c r="H2" s="5">
        <f t="shared" ref="H2:H26" si="1">sqrt(((A2-$F$6)^2)+((B2-$F$7)^2))</f>
        <v>21.2200377</v>
      </c>
      <c r="I2" s="5">
        <f t="shared" ref="I2:I26" si="2">RANK(H2,$H$2:$H$26,1)</f>
        <v>8</v>
      </c>
      <c r="J2" s="3" t="s">
        <v>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66.0</v>
      </c>
      <c r="B3" s="3">
        <v>177.0</v>
      </c>
      <c r="C3" s="3" t="s">
        <v>6</v>
      </c>
      <c r="D3" s="4"/>
      <c r="E3" s="2"/>
      <c r="F3" s="2"/>
      <c r="G3" s="2"/>
      <c r="H3" s="5">
        <f t="shared" si="1"/>
        <v>27.09778589</v>
      </c>
      <c r="I3" s="5">
        <f t="shared" si="2"/>
        <v>17</v>
      </c>
      <c r="J3" s="3" t="s">
        <v>6</v>
      </c>
      <c r="K3" s="2"/>
      <c r="L3" s="4">
        <v>1.0</v>
      </c>
      <c r="M3" s="2" t="str">
        <f t="shared" ref="M3:M7" si="3">VLOOKUP(L3,$I$2:$J$26,2,0)</f>
        <v>Overweight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75.0</v>
      </c>
      <c r="B4" s="3">
        <v>169.0</v>
      </c>
      <c r="C4" s="3" t="s">
        <v>7</v>
      </c>
      <c r="D4" s="2"/>
      <c r="E4" s="2"/>
      <c r="F4" s="2"/>
      <c r="G4" s="2"/>
      <c r="H4" s="5">
        <f t="shared" si="1"/>
        <v>22.10633393</v>
      </c>
      <c r="I4" s="5">
        <f t="shared" si="2"/>
        <v>10</v>
      </c>
      <c r="J4" s="3" t="s">
        <v>7</v>
      </c>
      <c r="K4" s="2"/>
      <c r="L4" s="4">
        <v>2.0</v>
      </c>
      <c r="M4" s="2" t="str">
        <f t="shared" si="3"/>
        <v>Normal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69.0</v>
      </c>
      <c r="B5" s="3">
        <v>176.0</v>
      </c>
      <c r="C5" s="3" t="s">
        <v>6</v>
      </c>
      <c r="D5" s="2"/>
      <c r="E5" s="2"/>
      <c r="F5" s="2"/>
      <c r="G5" s="2"/>
      <c r="H5" s="5">
        <f t="shared" si="1"/>
        <v>26.53469427</v>
      </c>
      <c r="I5" s="5">
        <f t="shared" si="2"/>
        <v>14</v>
      </c>
      <c r="J5" s="3" t="s">
        <v>6</v>
      </c>
      <c r="K5" s="2"/>
      <c r="L5" s="4">
        <v>3.0</v>
      </c>
      <c r="M5" s="2" t="str">
        <f t="shared" si="3"/>
        <v>Overweight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50.0</v>
      </c>
      <c r="B6" s="3">
        <v>173.0</v>
      </c>
      <c r="C6" s="3" t="s">
        <v>5</v>
      </c>
      <c r="D6" s="2"/>
      <c r="E6" s="4" t="s">
        <v>8</v>
      </c>
      <c r="F6" s="4">
        <v>63.7</v>
      </c>
      <c r="G6" s="2"/>
      <c r="H6" s="5">
        <f t="shared" si="1"/>
        <v>26.77106647</v>
      </c>
      <c r="I6" s="5">
        <f t="shared" si="2"/>
        <v>16</v>
      </c>
      <c r="J6" s="3" t="s">
        <v>5</v>
      </c>
      <c r="K6" s="2"/>
      <c r="L6" s="4">
        <v>4.0</v>
      </c>
      <c r="M6" s="2" t="str">
        <f t="shared" si="3"/>
        <v>Normal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82.0</v>
      </c>
      <c r="B7" s="3">
        <v>170.0</v>
      </c>
      <c r="C7" s="3" t="s">
        <v>7</v>
      </c>
      <c r="D7" s="2"/>
      <c r="E7" s="4" t="s">
        <v>9</v>
      </c>
      <c r="F7" s="4">
        <v>150.0</v>
      </c>
      <c r="G7" s="2"/>
      <c r="H7" s="5">
        <f t="shared" si="1"/>
        <v>27.10885464</v>
      </c>
      <c r="I7" s="5">
        <f t="shared" si="2"/>
        <v>18</v>
      </c>
      <c r="J7" s="3" t="s">
        <v>7</v>
      </c>
      <c r="K7" s="2"/>
      <c r="L7" s="4">
        <v>5.0</v>
      </c>
      <c r="M7" s="2" t="str">
        <f t="shared" si="3"/>
        <v>Normal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65.0</v>
      </c>
      <c r="B8" s="3">
        <v>172.0</v>
      </c>
      <c r="C8" s="3" t="s">
        <v>6</v>
      </c>
      <c r="D8" s="2"/>
      <c r="E8" s="4" t="s">
        <v>2</v>
      </c>
      <c r="F8" s="4" t="s">
        <v>10</v>
      </c>
      <c r="G8" s="2"/>
      <c r="H8" s="5">
        <f t="shared" si="1"/>
        <v>22.03837562</v>
      </c>
      <c r="I8" s="5">
        <f t="shared" si="2"/>
        <v>9</v>
      </c>
      <c r="J8" s="3" t="s">
        <v>6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58.0</v>
      </c>
      <c r="B9" s="3">
        <v>180.0</v>
      </c>
      <c r="C9" s="3" t="s">
        <v>5</v>
      </c>
      <c r="D9" s="2"/>
      <c r="E9" s="2"/>
      <c r="F9" s="2"/>
      <c r="G9" s="2"/>
      <c r="H9" s="5">
        <f t="shared" si="1"/>
        <v>30.53669923</v>
      </c>
      <c r="I9" s="5">
        <f t="shared" si="2"/>
        <v>20</v>
      </c>
      <c r="J9" s="3" t="s">
        <v>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68.0</v>
      </c>
      <c r="B10" s="3">
        <v>162.0</v>
      </c>
      <c r="C10" s="3" t="s">
        <v>7</v>
      </c>
      <c r="D10" s="2"/>
      <c r="E10" s="2"/>
      <c r="F10" s="2"/>
      <c r="G10" s="2"/>
      <c r="H10" s="5">
        <f t="shared" si="1"/>
        <v>12.74715655</v>
      </c>
      <c r="I10" s="5">
        <f t="shared" si="2"/>
        <v>1</v>
      </c>
      <c r="J10" s="3" t="s">
        <v>7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63.0</v>
      </c>
      <c r="B11" s="3">
        <v>165.0</v>
      </c>
      <c r="C11" s="3" t="s">
        <v>6</v>
      </c>
      <c r="D11" s="2"/>
      <c r="F11" s="2"/>
      <c r="G11" s="2"/>
      <c r="H11" s="5">
        <f t="shared" si="1"/>
        <v>15.01632445</v>
      </c>
      <c r="I11" s="5">
        <f t="shared" si="2"/>
        <v>2</v>
      </c>
      <c r="J11" s="3" t="s">
        <v>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52.0</v>
      </c>
      <c r="B12" s="3">
        <v>174.0</v>
      </c>
      <c r="C12" s="3" t="s">
        <v>5</v>
      </c>
      <c r="D12" s="2"/>
      <c r="F12" s="2"/>
      <c r="G12" s="2"/>
      <c r="H12" s="5">
        <f t="shared" si="1"/>
        <v>26.7</v>
      </c>
      <c r="I12" s="5">
        <f t="shared" si="2"/>
        <v>15</v>
      </c>
      <c r="J12" s="3" t="s">
        <v>5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58.0</v>
      </c>
      <c r="B13" s="3">
        <v>169.0</v>
      </c>
      <c r="C13" s="3" t="s">
        <v>6</v>
      </c>
      <c r="D13" s="2"/>
      <c r="E13" s="2"/>
      <c r="F13" s="2"/>
      <c r="G13" s="2"/>
      <c r="H13" s="5">
        <f t="shared" si="1"/>
        <v>19.83658237</v>
      </c>
      <c r="I13" s="5">
        <f t="shared" si="2"/>
        <v>7</v>
      </c>
      <c r="J13" s="3" t="s">
        <v>6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78.0</v>
      </c>
      <c r="B14" s="3">
        <v>162.0</v>
      </c>
      <c r="C14" s="3" t="s">
        <v>7</v>
      </c>
      <c r="D14" s="2"/>
      <c r="E14" s="2"/>
      <c r="F14" s="2"/>
      <c r="G14" s="2"/>
      <c r="H14" s="5">
        <f t="shared" si="1"/>
        <v>18.66788686</v>
      </c>
      <c r="I14" s="5">
        <f t="shared" si="2"/>
        <v>6</v>
      </c>
      <c r="J14" s="3" t="s">
        <v>7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65.0</v>
      </c>
      <c r="B15" s="3">
        <v>168.0</v>
      </c>
      <c r="C15" s="3" t="s">
        <v>6</v>
      </c>
      <c r="D15" s="2"/>
      <c r="E15" s="2"/>
      <c r="F15" s="2"/>
      <c r="G15" s="2"/>
      <c r="H15" s="5">
        <f t="shared" si="1"/>
        <v>18.04688339</v>
      </c>
      <c r="I15" s="5">
        <f t="shared" si="2"/>
        <v>5</v>
      </c>
      <c r="J15" s="3" t="s">
        <v>6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62.0</v>
      </c>
      <c r="B16" s="3">
        <v>183.0</v>
      </c>
      <c r="C16" s="3" t="s">
        <v>5</v>
      </c>
      <c r="D16" s="2"/>
      <c r="E16" s="2"/>
      <c r="F16" s="2"/>
      <c r="G16" s="2"/>
      <c r="H16" s="5">
        <f t="shared" si="1"/>
        <v>33.04375887</v>
      </c>
      <c r="I16" s="5">
        <f t="shared" si="2"/>
        <v>23</v>
      </c>
      <c r="J16" s="3" t="s">
        <v>5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72.0</v>
      </c>
      <c r="B17" s="3">
        <v>180.0</v>
      </c>
      <c r="C17" s="3" t="s">
        <v>6</v>
      </c>
      <c r="D17" s="2"/>
      <c r="E17" s="2"/>
      <c r="F17" s="2"/>
      <c r="G17" s="2"/>
      <c r="H17" s="5">
        <f t="shared" si="1"/>
        <v>31.12699793</v>
      </c>
      <c r="I17" s="5">
        <f t="shared" si="2"/>
        <v>21</v>
      </c>
      <c r="J17" s="3" t="s">
        <v>6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80.0</v>
      </c>
      <c r="B18" s="3">
        <v>180.0</v>
      </c>
      <c r="C18" s="3" t="s">
        <v>7</v>
      </c>
      <c r="D18" s="2"/>
      <c r="E18" s="2"/>
      <c r="F18" s="2"/>
      <c r="G18" s="2"/>
      <c r="H18" s="5">
        <f t="shared" si="1"/>
        <v>34.14220262</v>
      </c>
      <c r="I18" s="5">
        <f t="shared" si="2"/>
        <v>25</v>
      </c>
      <c r="J18" s="3" t="s">
        <v>7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60.0</v>
      </c>
      <c r="B19" s="3">
        <v>178.0</v>
      </c>
      <c r="C19" s="3" t="s">
        <v>5</v>
      </c>
      <c r="D19" s="2"/>
      <c r="E19" s="2"/>
      <c r="F19" s="2"/>
      <c r="G19" s="2"/>
      <c r="H19" s="5">
        <f t="shared" si="1"/>
        <v>28.24340631</v>
      </c>
      <c r="I19" s="5">
        <f t="shared" si="2"/>
        <v>19</v>
      </c>
      <c r="J19" s="3" t="s">
        <v>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57.0</v>
      </c>
      <c r="B20" s="3">
        <v>173.0</v>
      </c>
      <c r="C20" s="3" t="s">
        <v>6</v>
      </c>
      <c r="D20" s="2"/>
      <c r="E20" s="2"/>
      <c r="F20" s="2"/>
      <c r="G20" s="2"/>
      <c r="H20" s="5">
        <f t="shared" si="1"/>
        <v>23.95600134</v>
      </c>
      <c r="I20" s="5">
        <f t="shared" si="2"/>
        <v>12</v>
      </c>
      <c r="J20" s="3" t="s">
        <v>6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73.0</v>
      </c>
      <c r="B21" s="3">
        <v>164.0</v>
      </c>
      <c r="C21" s="3" t="s">
        <v>7</v>
      </c>
      <c r="D21" s="2"/>
      <c r="E21" s="2"/>
      <c r="F21" s="2"/>
      <c r="G21" s="2"/>
      <c r="H21" s="5">
        <f t="shared" si="1"/>
        <v>16.80743883</v>
      </c>
      <c r="I21" s="5">
        <f t="shared" si="2"/>
        <v>3</v>
      </c>
      <c r="J21" s="3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53.0</v>
      </c>
      <c r="B22" s="3">
        <v>170.0</v>
      </c>
      <c r="C22" s="3" t="s">
        <v>5</v>
      </c>
      <c r="D22" s="2"/>
      <c r="E22" s="2"/>
      <c r="F22" s="2"/>
      <c r="G22" s="2"/>
      <c r="H22" s="5">
        <f t="shared" si="1"/>
        <v>22.68237201</v>
      </c>
      <c r="I22" s="5">
        <f t="shared" si="2"/>
        <v>11</v>
      </c>
      <c r="J22" s="3" t="s">
        <v>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74.0</v>
      </c>
      <c r="B23" s="3">
        <v>182.0</v>
      </c>
      <c r="C23" s="3" t="s">
        <v>6</v>
      </c>
      <c r="D23" s="2"/>
      <c r="E23" s="2"/>
      <c r="F23" s="2"/>
      <c r="G23" s="2"/>
      <c r="H23" s="5">
        <f t="shared" si="1"/>
        <v>33.61681127</v>
      </c>
      <c r="I23" s="5">
        <f t="shared" si="2"/>
        <v>24</v>
      </c>
      <c r="J23" s="3" t="s">
        <v>6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72.0</v>
      </c>
      <c r="B24" s="3">
        <v>175.0</v>
      </c>
      <c r="C24" s="3" t="s">
        <v>7</v>
      </c>
      <c r="D24" s="2"/>
      <c r="E24" s="2"/>
      <c r="F24" s="2"/>
      <c r="G24" s="2"/>
      <c r="H24" s="5">
        <f t="shared" si="1"/>
        <v>26.34179189</v>
      </c>
      <c r="I24" s="5">
        <f t="shared" si="2"/>
        <v>13</v>
      </c>
      <c r="J24" s="3" t="s">
        <v>7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53.0</v>
      </c>
      <c r="B25" s="3">
        <v>163.0</v>
      </c>
      <c r="C25" s="3" t="s">
        <v>6</v>
      </c>
      <c r="D25" s="2"/>
      <c r="E25" s="2"/>
      <c r="F25" s="2"/>
      <c r="G25" s="2"/>
      <c r="H25" s="5">
        <f t="shared" si="1"/>
        <v>16.83716128</v>
      </c>
      <c r="I25" s="5">
        <f t="shared" si="2"/>
        <v>4</v>
      </c>
      <c r="J25" s="3" t="s">
        <v>6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v>55.0</v>
      </c>
      <c r="B26" s="3">
        <v>180.0</v>
      </c>
      <c r="C26" s="3" t="s">
        <v>5</v>
      </c>
      <c r="D26" s="2"/>
      <c r="E26" s="2"/>
      <c r="F26" s="2"/>
      <c r="G26" s="2"/>
      <c r="H26" s="5">
        <f t="shared" si="1"/>
        <v>31.23603688</v>
      </c>
      <c r="I26" s="5">
        <f t="shared" si="2"/>
        <v>22</v>
      </c>
      <c r="J26" s="3" t="s">
        <v>5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 t="s">
        <v>11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 t="s">
        <v>12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6" t="s">
        <v>13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 t="s">
        <v>14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 t="s">
        <v>15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 t="s">
        <v>16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6" t="s">
        <v>17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18</v>
      </c>
      <c r="B1" s="8" t="s">
        <v>19</v>
      </c>
      <c r="C1" s="8" t="s">
        <v>20</v>
      </c>
      <c r="D1" s="8" t="s">
        <v>21</v>
      </c>
      <c r="E1" s="8" t="s">
        <v>22</v>
      </c>
      <c r="F1" s="8" t="s">
        <v>23</v>
      </c>
      <c r="G1" s="9" t="s">
        <v>24</v>
      </c>
      <c r="H1" s="10"/>
      <c r="I1" s="10"/>
      <c r="J1" s="10"/>
      <c r="K1" s="10"/>
      <c r="L1" s="10"/>
      <c r="M1" s="10"/>
      <c r="N1" s="10"/>
    </row>
    <row r="2">
      <c r="A2" s="11">
        <v>2017.0</v>
      </c>
      <c r="B2" s="12" t="s">
        <v>25</v>
      </c>
      <c r="C2" s="12" t="s">
        <v>26</v>
      </c>
      <c r="D2" s="12" t="s">
        <v>27</v>
      </c>
      <c r="E2" s="13">
        <v>0.75</v>
      </c>
      <c r="F2" s="12" t="s">
        <v>28</v>
      </c>
      <c r="G2" s="14" t="s">
        <v>28</v>
      </c>
      <c r="H2" s="10"/>
      <c r="I2" s="15" t="s">
        <v>29</v>
      </c>
      <c r="J2" s="10"/>
      <c r="K2" s="10"/>
      <c r="L2" s="10"/>
      <c r="M2" s="10"/>
      <c r="N2" s="10"/>
    </row>
    <row r="3">
      <c r="A3" s="16">
        <v>2015.0</v>
      </c>
      <c r="B3" s="17" t="s">
        <v>30</v>
      </c>
      <c r="C3" s="17" t="s">
        <v>31</v>
      </c>
      <c r="D3" s="17" t="s">
        <v>32</v>
      </c>
      <c r="E3" s="18">
        <v>0.22</v>
      </c>
      <c r="F3" s="17" t="s">
        <v>33</v>
      </c>
      <c r="G3" s="19" t="s">
        <v>33</v>
      </c>
      <c r="H3" s="10"/>
      <c r="I3" s="15" t="s">
        <v>34</v>
      </c>
      <c r="J3" s="20">
        <v>4.0</v>
      </c>
      <c r="K3" s="10"/>
      <c r="L3" s="10"/>
      <c r="M3" s="10"/>
      <c r="N3" s="10"/>
    </row>
    <row r="4">
      <c r="A4" s="11">
        <v>2017.0</v>
      </c>
      <c r="B4" s="12" t="s">
        <v>30</v>
      </c>
      <c r="C4" s="12" t="s">
        <v>35</v>
      </c>
      <c r="D4" s="12" t="s">
        <v>36</v>
      </c>
      <c r="E4" s="13">
        <v>0.22</v>
      </c>
      <c r="F4" s="12" t="s">
        <v>33</v>
      </c>
      <c r="G4" s="14" t="s">
        <v>28</v>
      </c>
      <c r="H4" s="10"/>
      <c r="I4" s="15" t="s">
        <v>37</v>
      </c>
      <c r="J4" s="20">
        <v>4.0</v>
      </c>
      <c r="K4" s="10"/>
      <c r="L4" s="10"/>
      <c r="M4" s="10"/>
      <c r="N4" s="10"/>
    </row>
    <row r="5">
      <c r="A5" s="16">
        <v>2015.0</v>
      </c>
      <c r="B5" s="17" t="s">
        <v>30</v>
      </c>
      <c r="C5" s="17" t="s">
        <v>38</v>
      </c>
      <c r="D5" s="17" t="s">
        <v>39</v>
      </c>
      <c r="E5" s="18">
        <v>0.56</v>
      </c>
      <c r="F5" s="17" t="s">
        <v>28</v>
      </c>
      <c r="G5" s="19" t="s">
        <v>28</v>
      </c>
      <c r="H5" s="10"/>
      <c r="I5" s="15" t="s">
        <v>40</v>
      </c>
      <c r="J5" s="20">
        <v>4.0</v>
      </c>
      <c r="K5" s="10"/>
      <c r="L5" s="10"/>
      <c r="M5" s="20">
        <v>4.0</v>
      </c>
      <c r="N5" s="20">
        <v>4.0</v>
      </c>
    </row>
    <row r="6">
      <c r="A6" s="11">
        <v>2017.0</v>
      </c>
      <c r="B6" s="12" t="s">
        <v>30</v>
      </c>
      <c r="C6" s="12" t="s">
        <v>41</v>
      </c>
      <c r="D6" s="12" t="s">
        <v>42</v>
      </c>
      <c r="E6" s="13">
        <v>1.0</v>
      </c>
      <c r="F6" s="12" t="s">
        <v>28</v>
      </c>
      <c r="G6" s="14" t="s">
        <v>28</v>
      </c>
      <c r="H6" s="10"/>
      <c r="I6" s="15" t="s">
        <v>43</v>
      </c>
      <c r="J6" s="20">
        <v>3.0</v>
      </c>
      <c r="K6" s="10"/>
      <c r="L6" s="10"/>
      <c r="M6" s="20">
        <v>3.0</v>
      </c>
      <c r="N6" s="20">
        <v>4.0</v>
      </c>
    </row>
    <row r="7">
      <c r="A7" s="16">
        <v>2015.0</v>
      </c>
      <c r="B7" s="17" t="s">
        <v>25</v>
      </c>
      <c r="C7" s="17" t="s">
        <v>44</v>
      </c>
      <c r="D7" s="17" t="s">
        <v>45</v>
      </c>
      <c r="E7" s="18">
        <v>0.35</v>
      </c>
      <c r="F7" s="17" t="s">
        <v>28</v>
      </c>
      <c r="G7" s="19" t="s">
        <v>33</v>
      </c>
      <c r="H7" s="10"/>
      <c r="I7" s="10"/>
      <c r="J7" s="20">
        <v>15.0</v>
      </c>
      <c r="K7" s="10"/>
      <c r="L7" s="10"/>
      <c r="M7" s="10"/>
      <c r="N7" s="10"/>
    </row>
    <row r="8">
      <c r="A8" s="11">
        <v>2016.0</v>
      </c>
      <c r="B8" s="12" t="s">
        <v>30</v>
      </c>
      <c r="C8" s="12" t="s">
        <v>31</v>
      </c>
      <c r="D8" s="12" t="s">
        <v>45</v>
      </c>
      <c r="E8" s="13">
        <v>0.28</v>
      </c>
      <c r="F8" s="12" t="s">
        <v>33</v>
      </c>
      <c r="G8" s="14" t="s">
        <v>33</v>
      </c>
      <c r="H8" s="10"/>
      <c r="I8" s="10"/>
      <c r="J8" s="10"/>
      <c r="K8" s="10"/>
      <c r="L8" s="15" t="s">
        <v>46</v>
      </c>
      <c r="M8" s="20">
        <v>0.533333</v>
      </c>
      <c r="N8" s="10"/>
    </row>
    <row r="9">
      <c r="A9" s="16">
        <v>2016.0</v>
      </c>
      <c r="B9" s="17" t="s">
        <v>25</v>
      </c>
      <c r="C9" s="17" t="s">
        <v>47</v>
      </c>
      <c r="D9" s="17" t="s">
        <v>48</v>
      </c>
      <c r="E9" s="18">
        <v>0.36</v>
      </c>
      <c r="F9" s="17" t="s">
        <v>33</v>
      </c>
      <c r="G9" s="19" t="s">
        <v>33</v>
      </c>
      <c r="H9" s="10"/>
      <c r="I9" s="10"/>
      <c r="J9" s="10"/>
      <c r="K9" s="10"/>
      <c r="L9" s="10"/>
      <c r="M9" s="10"/>
      <c r="N9" s="10"/>
    </row>
    <row r="10">
      <c r="A10" s="11">
        <v>2016.0</v>
      </c>
      <c r="B10" s="12" t="s">
        <v>49</v>
      </c>
      <c r="C10" s="12" t="s">
        <v>50</v>
      </c>
      <c r="D10" s="12" t="s">
        <v>51</v>
      </c>
      <c r="E10" s="13">
        <v>0.4</v>
      </c>
      <c r="F10" s="12" t="s">
        <v>28</v>
      </c>
      <c r="G10" s="14" t="s">
        <v>33</v>
      </c>
      <c r="H10" s="10"/>
      <c r="I10" s="10"/>
      <c r="J10" s="10"/>
      <c r="K10" s="10"/>
      <c r="L10" s="10"/>
      <c r="M10" s="10"/>
      <c r="N10" s="10"/>
    </row>
    <row r="11">
      <c r="A11" s="16">
        <v>2017.0</v>
      </c>
      <c r="B11" s="17" t="s">
        <v>25</v>
      </c>
      <c r="C11" s="17" t="s">
        <v>47</v>
      </c>
      <c r="D11" s="17" t="s">
        <v>52</v>
      </c>
      <c r="E11" s="18">
        <v>0.38</v>
      </c>
      <c r="F11" s="17" t="s">
        <v>33</v>
      </c>
      <c r="G11" s="19" t="s">
        <v>28</v>
      </c>
      <c r="H11" s="10"/>
      <c r="I11" s="10"/>
      <c r="J11" s="10"/>
      <c r="K11" s="10"/>
      <c r="L11" s="21" t="s">
        <v>53</v>
      </c>
      <c r="M11" s="10"/>
      <c r="N11" s="10"/>
    </row>
    <row r="12">
      <c r="A12" s="11">
        <v>2016.0</v>
      </c>
      <c r="B12" s="12" t="s">
        <v>54</v>
      </c>
      <c r="C12" s="12" t="s">
        <v>55</v>
      </c>
      <c r="D12" s="12" t="s">
        <v>56</v>
      </c>
      <c r="E12" s="13">
        <v>0.9</v>
      </c>
      <c r="F12" s="12" t="s">
        <v>28</v>
      </c>
      <c r="G12" s="14" t="s">
        <v>28</v>
      </c>
      <c r="H12" s="10"/>
      <c r="I12" s="10"/>
      <c r="J12" s="10"/>
      <c r="K12" s="10"/>
      <c r="L12" s="15" t="s">
        <v>57</v>
      </c>
      <c r="M12" s="20">
        <v>0.5</v>
      </c>
      <c r="N12" s="10"/>
    </row>
    <row r="13">
      <c r="A13" s="16">
        <v>2016.0</v>
      </c>
      <c r="B13" s="17" t="s">
        <v>54</v>
      </c>
      <c r="C13" s="17" t="s">
        <v>58</v>
      </c>
      <c r="D13" s="17" t="s">
        <v>59</v>
      </c>
      <c r="E13" s="18">
        <v>0.9</v>
      </c>
      <c r="F13" s="17" t="s">
        <v>28</v>
      </c>
      <c r="G13" s="19" t="s">
        <v>33</v>
      </c>
      <c r="H13" s="10"/>
      <c r="I13" s="10"/>
      <c r="J13" s="10"/>
      <c r="K13" s="10"/>
      <c r="L13" s="15" t="s">
        <v>60</v>
      </c>
      <c r="M13" s="20">
        <v>0.571429</v>
      </c>
      <c r="N13" s="10"/>
    </row>
    <row r="14">
      <c r="A14" s="11">
        <v>2016.0</v>
      </c>
      <c r="B14" s="12" t="s">
        <v>54</v>
      </c>
      <c r="C14" s="12" t="s">
        <v>61</v>
      </c>
      <c r="D14" s="12" t="s">
        <v>62</v>
      </c>
      <c r="E14" s="13">
        <v>0.9</v>
      </c>
      <c r="F14" s="12" t="s">
        <v>33</v>
      </c>
      <c r="G14" s="14" t="s">
        <v>33</v>
      </c>
      <c r="H14" s="10"/>
      <c r="I14" s="10"/>
      <c r="J14" s="10"/>
      <c r="K14" s="10"/>
      <c r="L14" s="15" t="s">
        <v>63</v>
      </c>
      <c r="M14" s="20">
        <v>0.533333</v>
      </c>
      <c r="N14" s="10"/>
    </row>
    <row r="15">
      <c r="A15" s="16">
        <v>2016.0</v>
      </c>
      <c r="B15" s="17" t="s">
        <v>25</v>
      </c>
      <c r="C15" s="17" t="s">
        <v>64</v>
      </c>
      <c r="D15" s="17" t="s">
        <v>65</v>
      </c>
      <c r="E15" s="18">
        <v>0.23</v>
      </c>
      <c r="F15" s="17" t="s">
        <v>33</v>
      </c>
      <c r="G15" s="19" t="s">
        <v>28</v>
      </c>
      <c r="H15" s="10"/>
      <c r="I15" s="10"/>
      <c r="J15" s="10"/>
      <c r="K15" s="10"/>
      <c r="L15" s="10"/>
      <c r="M15" s="10"/>
      <c r="N15" s="10"/>
    </row>
    <row r="16">
      <c r="A16" s="11">
        <v>2015.0</v>
      </c>
      <c r="B16" s="12" t="s">
        <v>30</v>
      </c>
      <c r="C16" s="12" t="s">
        <v>66</v>
      </c>
      <c r="D16" s="12" t="s">
        <v>67</v>
      </c>
      <c r="E16" s="13">
        <v>0.05</v>
      </c>
      <c r="F16" s="12" t="s">
        <v>33</v>
      </c>
      <c r="G16" s="14" t="s">
        <v>28</v>
      </c>
      <c r="H16" s="10"/>
      <c r="I16" s="10"/>
      <c r="J16" s="10"/>
      <c r="K16" s="10"/>
      <c r="L16" s="21" t="s">
        <v>33</v>
      </c>
      <c r="M16" s="10"/>
      <c r="N16" s="10"/>
    </row>
    <row r="17">
      <c r="A17" s="22"/>
      <c r="B17" s="23"/>
      <c r="C17" s="23"/>
      <c r="D17" s="23"/>
      <c r="E17" s="23"/>
      <c r="F17" s="23"/>
      <c r="G17" s="24"/>
      <c r="H17" s="10"/>
      <c r="I17" s="10"/>
      <c r="J17" s="10"/>
      <c r="K17" s="10"/>
      <c r="L17" s="15" t="s">
        <v>68</v>
      </c>
      <c r="M17" s="20">
        <v>0.571429</v>
      </c>
      <c r="N17" s="10"/>
    </row>
    <row r="18">
      <c r="A18" s="25"/>
      <c r="B18" s="26"/>
      <c r="C18" s="26"/>
      <c r="D18" s="26"/>
      <c r="E18" s="26"/>
      <c r="F18" s="26"/>
      <c r="G18" s="27"/>
      <c r="H18" s="10"/>
      <c r="I18" s="10"/>
      <c r="J18" s="10"/>
      <c r="K18" s="10"/>
      <c r="L18" s="15" t="s">
        <v>69</v>
      </c>
      <c r="M18" s="20">
        <v>0.5</v>
      </c>
      <c r="N18" s="10"/>
    </row>
    <row r="19">
      <c r="A19" s="22"/>
      <c r="B19" s="23"/>
      <c r="C19" s="23"/>
      <c r="D19" s="23"/>
      <c r="E19" s="23"/>
      <c r="F19" s="23"/>
      <c r="G19" s="24"/>
      <c r="H19" s="10"/>
      <c r="I19" s="10"/>
      <c r="J19" s="10"/>
      <c r="K19" s="10"/>
      <c r="L19" s="15" t="s">
        <v>63</v>
      </c>
      <c r="M19" s="20">
        <v>0.533333</v>
      </c>
      <c r="N19" s="10"/>
    </row>
    <row r="20">
      <c r="A20" s="25"/>
      <c r="B20" s="26"/>
      <c r="C20" s="26"/>
      <c r="D20" s="26"/>
      <c r="E20" s="26"/>
      <c r="F20" s="26"/>
      <c r="G20" s="27"/>
      <c r="H20" s="10"/>
      <c r="I20" s="10"/>
      <c r="J20" s="10"/>
      <c r="K20" s="10"/>
      <c r="L20" s="10"/>
      <c r="M20" s="10"/>
      <c r="N20" s="10"/>
    </row>
  </sheetData>
  <drawing r:id="rId1"/>
</worksheet>
</file>