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anchatrath/Desktop/learning:work:completions/projects/Basic data analytics/Excel/"/>
    </mc:Choice>
  </mc:AlternateContent>
  <xr:revisionPtr revIDLastSave="0" documentId="13_ncr:1_{B19FA3AE-FCF0-0B49-929C-53F3853216CE}" xr6:coauthVersionLast="47" xr6:coauthVersionMax="47" xr10:uidLastSave="{00000000-0000-0000-0000-000000000000}"/>
  <bookViews>
    <workbookView xWindow="12160" yWindow="500" windowWidth="16640" windowHeight="15860" firstSheet="1" activeTab="5" xr2:uid="{816D559A-67EA-0345-9058-8DB0B8E7D59B}"/>
  </bookViews>
  <sheets>
    <sheet name="Main Data" sheetId="3" r:id="rId1"/>
    <sheet name="ROAS, AOV metrics" sheetId="5" r:id="rId2"/>
    <sheet name="Revenue devlopment " sheetId="9" r:id="rId3"/>
    <sheet name="year" sheetId="6" r:id="rId4"/>
    <sheet name="Marketing_channel" sheetId="4" r:id="rId5"/>
    <sheet name="Questions" sheetId="2" r:id="rId6"/>
  </sheets>
  <definedNames>
    <definedName name="_xlnm._FilterDatabase" localSheetId="0" hidden="1">'Main Data'!$A$1:$H$2772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" i="3"/>
  <c r="I2" i="3" a="1"/>
  <c r="I2" i="3" s="1"/>
  <c r="M2" i="3" s="1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<sst xmlns="http://schemas.openxmlformats.org/spreadsheetml/2006/main" count="2844" uniqueCount="46">
  <si>
    <t>marketingchannel</t>
  </si>
  <si>
    <t>orderweek</t>
  </si>
  <si>
    <t>revenue</t>
  </si>
  <si>
    <t>orders</t>
  </si>
  <si>
    <t>spend</t>
  </si>
  <si>
    <t>new_customer</t>
  </si>
  <si>
    <t>affiliates</t>
  </si>
  <si>
    <t>Email</t>
  </si>
  <si>
    <t>Website</t>
  </si>
  <si>
    <t>Search partner</t>
  </si>
  <si>
    <t>unknown</t>
  </si>
  <si>
    <t>price comparison</t>
  </si>
  <si>
    <t>quora</t>
  </si>
  <si>
    <t>instagram</t>
  </si>
  <si>
    <t>google search</t>
  </si>
  <si>
    <t>google shopping</t>
  </si>
  <si>
    <t>SEO</t>
  </si>
  <si>
    <t>SEO shopping</t>
  </si>
  <si>
    <t>facebook</t>
  </si>
  <si>
    <t>mobileapp</t>
  </si>
  <si>
    <t>Create new column to find month of the data</t>
  </si>
  <si>
    <t>How many rows of data exist for affiliates channel</t>
  </si>
  <si>
    <t>Find the unique marketing channels</t>
  </si>
  <si>
    <t>Conditional format revenue above 3000</t>
  </si>
  <si>
    <t>Compute ROAS using pivot table and find the best performing channel</t>
  </si>
  <si>
    <t>Which channel had the best AOV</t>
  </si>
  <si>
    <t>Find the total revenue for google campaigns</t>
  </si>
  <si>
    <t>Create a dropdown based on year and channel and showcase total spend</t>
  </si>
  <si>
    <t>How was the performance of old customers</t>
  </si>
  <si>
    <t>Development of revenue over weeks</t>
  </si>
  <si>
    <t xml:space="preserve">Questions </t>
  </si>
  <si>
    <t>Answers</t>
  </si>
  <si>
    <t>month</t>
  </si>
  <si>
    <t>Done</t>
  </si>
  <si>
    <t>affiliates channel rows_no</t>
  </si>
  <si>
    <t xml:space="preserve">Done </t>
  </si>
  <si>
    <t>Sum of ROAS</t>
  </si>
  <si>
    <t>Row Labels</t>
  </si>
  <si>
    <t>Grand Total</t>
  </si>
  <si>
    <t>Sum of AOV</t>
  </si>
  <si>
    <t>year</t>
  </si>
  <si>
    <t>channel_dropdown</t>
  </si>
  <si>
    <t>year_dropdown</t>
  </si>
  <si>
    <t>Totalspend</t>
  </si>
  <si>
    <t>week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</si>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</sst>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4" fillId="0" borderId="0" xfId="0" applyFont="1"/>
    <xf numFmtId="14" fontId="4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Marketing Analytics project.xlsx]Revenue devlopment 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over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'Revenue devlopment 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'Revenue devlopment '!$A$4:$A$57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'Revenue devlopment '!$B$4:$B$57</c:f>
              <c:numCache>
                <c:formatCode>General</c:formatCode>
                <c:ptCount val="53"/>
                <c:pt idx="0">
                  <c:v>112107.37999999999</c:v>
                </c:pt>
                <c:pt idx="1">
                  <c:v>124500.69499999999</c:v>
                </c:pt>
                <c:pt idx="2">
                  <c:v>130119.49500000001</c:v>
                </c:pt>
                <c:pt idx="3">
                  <c:v>142841.04999999999</c:v>
                </c:pt>
                <c:pt idx="4">
                  <c:v>164082.49</c:v>
                </c:pt>
                <c:pt idx="5">
                  <c:v>193818.51499999998</c:v>
                </c:pt>
                <c:pt idx="6">
                  <c:v>175335.98500000002</c:v>
                </c:pt>
                <c:pt idx="7">
                  <c:v>168306.81999999998</c:v>
                </c:pt>
                <c:pt idx="8">
                  <c:v>232120.57000000004</c:v>
                </c:pt>
                <c:pt idx="9">
                  <c:v>229795.60999999996</c:v>
                </c:pt>
                <c:pt idx="10">
                  <c:v>188437.97499999998</c:v>
                </c:pt>
                <c:pt idx="11">
                  <c:v>179827.17499999996</c:v>
                </c:pt>
                <c:pt idx="12">
                  <c:v>236072.21</c:v>
                </c:pt>
                <c:pt idx="13">
                  <c:v>272804.28999999998</c:v>
                </c:pt>
                <c:pt idx="14">
                  <c:v>270089.10499999998</c:v>
                </c:pt>
                <c:pt idx="15">
                  <c:v>227775.73500000002</c:v>
                </c:pt>
                <c:pt idx="16">
                  <c:v>233524.5</c:v>
                </c:pt>
                <c:pt idx="17">
                  <c:v>311671.30499999999</c:v>
                </c:pt>
                <c:pt idx="18">
                  <c:v>233391.78499999997</c:v>
                </c:pt>
                <c:pt idx="19">
                  <c:v>235974.47500000001</c:v>
                </c:pt>
                <c:pt idx="20">
                  <c:v>240035.45500000005</c:v>
                </c:pt>
                <c:pt idx="21">
                  <c:v>232445.01500000001</c:v>
                </c:pt>
                <c:pt idx="22">
                  <c:v>239394.04500000001</c:v>
                </c:pt>
                <c:pt idx="23">
                  <c:v>206894.27000000002</c:v>
                </c:pt>
                <c:pt idx="24">
                  <c:v>201899.77500000002</c:v>
                </c:pt>
                <c:pt idx="25">
                  <c:v>228987.21999999997</c:v>
                </c:pt>
                <c:pt idx="26">
                  <c:v>222936.56000000003</c:v>
                </c:pt>
                <c:pt idx="27">
                  <c:v>205921.815</c:v>
                </c:pt>
                <c:pt idx="28">
                  <c:v>219201.565</c:v>
                </c:pt>
                <c:pt idx="29">
                  <c:v>226986.26499999998</c:v>
                </c:pt>
                <c:pt idx="30">
                  <c:v>221957.83499999999</c:v>
                </c:pt>
                <c:pt idx="31">
                  <c:v>215990.66499999998</c:v>
                </c:pt>
                <c:pt idx="32">
                  <c:v>220464.63999999998</c:v>
                </c:pt>
                <c:pt idx="33">
                  <c:v>220425.31499999997</c:v>
                </c:pt>
                <c:pt idx="34">
                  <c:v>255968.29500000001</c:v>
                </c:pt>
                <c:pt idx="35">
                  <c:v>254347.61000000002</c:v>
                </c:pt>
                <c:pt idx="36">
                  <c:v>269504.89500000002</c:v>
                </c:pt>
                <c:pt idx="37">
                  <c:v>264141.73499999999</c:v>
                </c:pt>
                <c:pt idx="38">
                  <c:v>307516.935</c:v>
                </c:pt>
                <c:pt idx="39">
                  <c:v>306095.29499999998</c:v>
                </c:pt>
                <c:pt idx="40">
                  <c:v>327529.23499999993</c:v>
                </c:pt>
                <c:pt idx="41">
                  <c:v>286371.03000000003</c:v>
                </c:pt>
                <c:pt idx="42">
                  <c:v>305103.315</c:v>
                </c:pt>
                <c:pt idx="43">
                  <c:v>375392.93000000005</c:v>
                </c:pt>
                <c:pt idx="44">
                  <c:v>369213.84500000003</c:v>
                </c:pt>
                <c:pt idx="45">
                  <c:v>408490.27999999991</c:v>
                </c:pt>
                <c:pt idx="46">
                  <c:v>553538.92000000004</c:v>
                </c:pt>
                <c:pt idx="47">
                  <c:v>1309122.375</c:v>
                </c:pt>
                <c:pt idx="48">
                  <c:v>698227.25499999977</c:v>
                </c:pt>
                <c:pt idx="49">
                  <c:v>920801.20000000019</c:v>
                </c:pt>
                <c:pt idx="50">
                  <c:v>633832.26500000013</c:v>
                </c:pt>
                <c:pt idx="51">
                  <c:v>314608.19499999989</c:v>
                </c:pt>
                <c:pt idx="52">
                  <c:v>77164.450000000026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D-0B43-BAE5-1F670C4D9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645488"/>
        <c:axId val="390647280"/>
      </c:lineChart>
      <c:catAx>
        <c:axId val="3906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47280"/>
        <c:crosses val="autoZero"/>
        <c:auto val="1"/>
        <c:lblAlgn val="ctr"/>
        <c:lblOffset val="100"/>
        <c:noMultiLvlLbl val="0"/>
      </c:catAx>
      <c:valAx>
        <c:axId val="39064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6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100110</xdr:colOff>
      <xdr:row>27</xdr:row>
      <xdr:rowOff>80356</xdr:rowOff>
    </xdr:from>
    <xdr:to>
      <xdr:col>16</xdr:col>
      <xdr:colOff>250864</xdr:colOff>
      <xdr:row>40</xdr:row>
      <xdr:rowOff>182583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D04F7-CB6B-D91C-D4D8-E53D3A467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 chatrath" refreshedDate="45386.992589930553" createdVersion="8" refreshedVersion="8" minRefreshableVersion="3" recordCount="2772" xr:uid="{571772D4-9EE0-AC4E-977D-7E2EF4C84211}">
  <cacheSource type="worksheet">
    <worksheetSource ref="A1:H1048576" sheet="Main Data"/>
  </cacheSource>
  <cacheFields count="9">
    <cacheField name="marketingchannel" numFmtId="0">
      <sharedItems containsBlank="1" count="15">
        <s v="affiliates"/>
        <s v="Email"/>
        <s v="Website"/>
        <s v="Search partner"/>
        <s v="unknown"/>
        <s v="price comparison"/>
        <s v="quora"/>
        <s v="instagram"/>
        <s v="google search"/>
        <s v="google shopping"/>
        <s v="SEO"/>
        <s v="SEO shopping"/>
        <s v="facebook"/>
        <s v="mobileapp"/>
        <m/>
      </sharedItems>
    </cacheField>
    <cacheField name="orderweek" numFmtId="0">
      <sharedItems containsNonDate="0" containsDate="1" containsString="0" containsBlank="1" minDate="2017-01-01T00:00:00" maxDate="2019-01-01T00:00:00"/>
    </cacheField>
    <cacheField name="revenue" numFmtId="0">
      <sharedItems containsString="0" containsBlank="1" containsNumber="1" minValue="0" maxValue="311081.43"/>
    </cacheField>
    <cacheField name="orders" numFmtId="0">
      <sharedItems containsString="0" containsBlank="1" containsNumber="1" minValue="0" maxValue="3362.28"/>
    </cacheField>
    <cacheField name="spend" numFmtId="0">
      <sharedItems containsString="0" containsBlank="1" containsNumber="1" minValue="0" maxValue="41339.567999999999"/>
    </cacheField>
    <cacheField name="new_customer" numFmtId="0">
      <sharedItems containsString="0" containsBlank="1" containsNumber="1" containsInteger="1" minValue="0" maxValue="1" count="3">
        <n v="0"/>
        <n v="1"/>
        <m/>
      </sharedItems>
    </cacheField>
    <cacheField name="month" numFmtId="0">
      <sharedItems containsString="0" containsBlank="1" containsNumber="1" containsInteger="1" minValue="1" maxValue="12"/>
    </cacheField>
    <cacheField name="ROAS" numFmtId="0" formula="revenue/spend" databaseField="0"/>
    <cacheField name="AOV" numFmtId="0" formula="revenue/order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han chatrath" refreshedDate="45387.038372453702" createdVersion="8" refreshedVersion="8" minRefreshableVersion="3" recordCount="2772" xr:uid="{1054B82B-0081-784C-B9B0-1AAB1541A171}">
  <cacheSource type="worksheet">
    <worksheetSource ref="A1:I1048576" sheet="Main Data"/>
  </cacheSource>
  <cacheFields count="9">
    <cacheField name="marketingchannel" numFmtId="0">
      <sharedItems containsBlank="1"/>
    </cacheField>
    <cacheField name="orderweek" numFmtId="0">
      <sharedItems containsNonDate="0" containsDate="1" containsString="0" containsBlank="1" minDate="2017-01-01T00:00:00" maxDate="2019-01-01T00:00:00"/>
    </cacheField>
    <cacheField name="revenue" numFmtId="0">
      <sharedItems containsString="0" containsBlank="1" containsNumber="1" minValue="0" maxValue="311081.43"/>
    </cacheField>
    <cacheField name="orders" numFmtId="0">
      <sharedItems containsString="0" containsBlank="1" containsNumber="1" minValue="0" maxValue="3362.28"/>
    </cacheField>
    <cacheField name="spend" numFmtId="0">
      <sharedItems containsString="0" containsBlank="1" containsNumber="1" minValue="0" maxValue="41339.567999999999"/>
    </cacheField>
    <cacheField name="new_customer" numFmtId="0">
      <sharedItems containsString="0" containsBlank="1" containsNumber="1" containsInteger="1" minValue="0" maxValue="1"/>
    </cacheField>
    <cacheField name="week" numFmtId="0">
      <sharedItems containsString="0" containsBlank="1" containsNumber="1" containsInteger="1" minValue="1" maxValue="53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m/>
      </sharedItems>
    </cacheField>
    <cacheField name="month" numFmtId="0">
      <sharedItems containsString="0" containsBlank="1" containsNumber="1" containsInteger="1" minValue="1" maxValue="12"/>
    </cacheField>
    <cacheField name="year" numFmtId="0">
      <sharedItems containsString="0" containsBlank="1" containsNumber="1" containsInteger="1" minValue="2017" maxValue="2018" count="3">
        <n v="2017"/>
        <n v="20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2">
  <r>
    <x v="0"/>
    <d v="2017-01-01T00:00:00"/>
    <n v="5131.8850000000002"/>
    <n v="75.680000000000007"/>
    <n v="281.05220000000003"/>
    <x v="0"/>
    <n v="1"/>
  </r>
  <r>
    <x v="0"/>
    <d v="2017-01-01T00:00:00"/>
    <n v="2742.3"/>
    <n v="53.84"/>
    <n v="347.74675000000002"/>
    <x v="1"/>
    <n v="1"/>
  </r>
  <r>
    <x v="1"/>
    <d v="2017-01-01T00:00:00"/>
    <n v="8576.3700000000008"/>
    <n v="120.12"/>
    <n v="85.562100000000001"/>
    <x v="0"/>
    <n v="1"/>
  </r>
  <r>
    <x v="1"/>
    <d v="2017-01-01T00:00:00"/>
    <n v="1137.5650000000001"/>
    <n v="16.600000000000001"/>
    <n v="66.231099999999998"/>
    <x v="1"/>
    <n v="1"/>
  </r>
  <r>
    <x v="2"/>
    <d v="2017-01-01T00:00:00"/>
    <n v="16670.115000000002"/>
    <n v="227.72"/>
    <n v="0"/>
    <x v="0"/>
    <n v="1"/>
  </r>
  <r>
    <x v="2"/>
    <d v="2017-01-01T00:00:00"/>
    <n v="5801.62"/>
    <n v="88.16"/>
    <n v="0"/>
    <x v="1"/>
    <n v="1"/>
  </r>
  <r>
    <x v="3"/>
    <d v="2017-01-01T00:00:00"/>
    <n v="5.5E-2"/>
    <n v="0"/>
    <n v="0"/>
    <x v="0"/>
    <n v="1"/>
  </r>
  <r>
    <x v="3"/>
    <d v="2017-01-01T00:00:00"/>
    <n v="5.72"/>
    <n v="0.04"/>
    <n v="0"/>
    <x v="1"/>
    <n v="1"/>
  </r>
  <r>
    <x v="4"/>
    <d v="2017-01-01T00:00:00"/>
    <n v="2212.87"/>
    <n v="31.56"/>
    <n v="95.210049999999995"/>
    <x v="0"/>
    <n v="1"/>
  </r>
  <r>
    <x v="4"/>
    <d v="2017-01-01T00:00:00"/>
    <n v="1109.5150000000001"/>
    <n v="16.399999999999999"/>
    <n v="184.21715"/>
    <x v="1"/>
    <n v="1"/>
  </r>
  <r>
    <x v="5"/>
    <d v="2017-01-01T00:00:00"/>
    <n v="817.13499999999999"/>
    <n v="13.84"/>
    <n v="55.309150000000002"/>
    <x v="0"/>
    <n v="1"/>
  </r>
  <r>
    <x v="5"/>
    <d v="2017-01-01T00:00:00"/>
    <n v="1065.075"/>
    <n v="18.12"/>
    <n v="152.958"/>
    <x v="1"/>
    <n v="1"/>
  </r>
  <r>
    <x v="6"/>
    <d v="2017-01-01T00:00:00"/>
    <n v="671.88"/>
    <n v="8.7200000000000006"/>
    <n v="0"/>
    <x v="0"/>
    <n v="1"/>
  </r>
  <r>
    <x v="6"/>
    <d v="2017-01-01T00:00:00"/>
    <n v="262.51499999999999"/>
    <n v="3.84"/>
    <n v="0"/>
    <x v="1"/>
    <n v="1"/>
  </r>
  <r>
    <x v="7"/>
    <d v="2017-01-01T00:00:00"/>
    <n v="225.77500000000001"/>
    <n v="3.36"/>
    <n v="57.818800000000003"/>
    <x v="0"/>
    <n v="1"/>
  </r>
  <r>
    <x v="7"/>
    <d v="2017-01-01T00:00:00"/>
    <n v="69.739999999999995"/>
    <n v="1.04"/>
    <n v="111.8143"/>
    <x v="1"/>
    <n v="1"/>
  </r>
  <r>
    <x v="8"/>
    <d v="2017-01-01T00:00:00"/>
    <n v="7791.1350000000002"/>
    <n v="108.76"/>
    <n v="132.3621"/>
    <x v="0"/>
    <n v="1"/>
  </r>
  <r>
    <x v="8"/>
    <d v="2017-01-01T00:00:00"/>
    <n v="2893.0549999999998"/>
    <n v="40"/>
    <n v="150.58615"/>
    <x v="1"/>
    <n v="1"/>
  </r>
  <r>
    <x v="9"/>
    <d v="2017-01-01T00:00:00"/>
    <n v="5675.2849999999999"/>
    <n v="93.8"/>
    <n v="635.53359999999998"/>
    <x v="0"/>
    <n v="1"/>
  </r>
  <r>
    <x v="9"/>
    <d v="2017-01-01T00:00:00"/>
    <n v="6793.875"/>
    <n v="113.4"/>
    <n v="3504.9515000000001"/>
    <x v="1"/>
    <n v="1"/>
  </r>
  <r>
    <x v="10"/>
    <d v="2017-01-01T00:00:00"/>
    <n v="161.20500000000001"/>
    <n v="2.2400000000000002"/>
    <n v="0.3952"/>
    <x v="0"/>
    <n v="1"/>
  </r>
  <r>
    <x v="10"/>
    <d v="2017-01-01T00:00:00"/>
    <n v="94.984999999999999"/>
    <n v="1.1599999999999999"/>
    <n v="1.0562499999999999"/>
    <x v="1"/>
    <n v="1"/>
  </r>
  <r>
    <x v="11"/>
    <d v="2017-01-01T00:00:00"/>
    <n v="4510.1099999999997"/>
    <n v="65.28"/>
    <n v="15.6286"/>
    <x v="0"/>
    <n v="1"/>
  </r>
  <r>
    <x v="11"/>
    <d v="2017-01-01T00:00:00"/>
    <n v="2990.68"/>
    <n v="44.84"/>
    <n v="55.348799999999997"/>
    <x v="1"/>
    <n v="1"/>
  </r>
  <r>
    <x v="12"/>
    <d v="2017-01-01T00:00:00"/>
    <n v="291.17"/>
    <n v="4.12"/>
    <n v="13.756600000000001"/>
    <x v="0"/>
    <n v="1"/>
  </r>
  <r>
    <x v="12"/>
    <d v="2017-01-01T00:00:00"/>
    <n v="170.33500000000001"/>
    <n v="2.4"/>
    <n v="87.369749999999996"/>
    <x v="1"/>
    <n v="1"/>
  </r>
  <r>
    <x v="0"/>
    <d v="2017-01-08T00:00:00"/>
    <n v="4822.6750000000002"/>
    <n v="67.239999999999995"/>
    <n v="260.82225"/>
    <x v="0"/>
    <n v="1"/>
  </r>
  <r>
    <x v="0"/>
    <d v="2017-01-08T00:00:00"/>
    <n v="2056.835"/>
    <n v="30.72"/>
    <n v="283.43639999999999"/>
    <x v="1"/>
    <n v="1"/>
  </r>
  <r>
    <x v="1"/>
    <d v="2017-01-08T00:00:00"/>
    <n v="8270.625"/>
    <n v="114.28"/>
    <n v="97.16525"/>
    <x v="0"/>
    <n v="1"/>
  </r>
  <r>
    <x v="1"/>
    <d v="2017-01-08T00:00:00"/>
    <n v="1090.21"/>
    <n v="15.24"/>
    <n v="75.569000000000003"/>
    <x v="1"/>
    <n v="1"/>
  </r>
  <r>
    <x v="2"/>
    <d v="2017-01-08T00:00:00"/>
    <n v="20828.72"/>
    <n v="219.2"/>
    <n v="0"/>
    <x v="0"/>
    <n v="1"/>
  </r>
  <r>
    <x v="2"/>
    <d v="2017-01-08T00:00:00"/>
    <n v="4794.7349999999997"/>
    <n v="69.040000000000006"/>
    <n v="0"/>
    <x v="1"/>
    <n v="1"/>
  </r>
  <r>
    <x v="3"/>
    <d v="2017-01-08T00:00:00"/>
    <n v="0"/>
    <n v="0"/>
    <n v="0"/>
    <x v="0"/>
    <n v="1"/>
  </r>
  <r>
    <x v="4"/>
    <d v="2017-01-08T00:00:00"/>
    <n v="2446.84"/>
    <n v="35.6"/>
    <n v="103.55929999999999"/>
    <x v="0"/>
    <n v="1"/>
  </r>
  <r>
    <x v="4"/>
    <d v="2017-01-08T00:00:00"/>
    <n v="1157.42"/>
    <n v="16.84"/>
    <n v="195.48034999999999"/>
    <x v="1"/>
    <n v="1"/>
  </r>
  <r>
    <x v="5"/>
    <d v="2017-01-08T00:00:00"/>
    <n v="777.97500000000002"/>
    <n v="12.76"/>
    <n v="48.258600000000001"/>
    <x v="0"/>
    <n v="1"/>
  </r>
  <r>
    <x v="5"/>
    <d v="2017-01-08T00:00:00"/>
    <n v="812.07500000000005"/>
    <n v="14.32"/>
    <n v="130.44524999999999"/>
    <x v="1"/>
    <n v="1"/>
  </r>
  <r>
    <x v="6"/>
    <d v="2017-01-08T00:00:00"/>
    <n v="944.29499999999996"/>
    <n v="8.8000000000000007"/>
    <n v="0"/>
    <x v="0"/>
    <n v="1"/>
  </r>
  <r>
    <x v="6"/>
    <d v="2017-01-08T00:00:00"/>
    <n v="229.845"/>
    <n v="3.44"/>
    <n v="0"/>
    <x v="1"/>
    <n v="1"/>
  </r>
  <r>
    <x v="7"/>
    <d v="2017-01-08T00:00:00"/>
    <n v="187.11"/>
    <n v="3.04"/>
    <n v="48.997"/>
    <x v="0"/>
    <n v="1"/>
  </r>
  <r>
    <x v="7"/>
    <d v="2017-01-08T00:00:00"/>
    <n v="55.604999999999997"/>
    <n v="0.76"/>
    <n v="68.987099999999998"/>
    <x v="1"/>
    <n v="1"/>
  </r>
  <r>
    <x v="8"/>
    <d v="2017-01-08T00:00:00"/>
    <n v="8316.2749999999996"/>
    <n v="112.36"/>
    <n v="161.04984999999999"/>
    <x v="0"/>
    <n v="1"/>
  </r>
  <r>
    <x v="8"/>
    <d v="2017-01-08T00:00:00"/>
    <n v="2519.4949999999999"/>
    <n v="35.28"/>
    <n v="207.32075"/>
    <x v="1"/>
    <n v="1"/>
  </r>
  <r>
    <x v="9"/>
    <d v="2017-01-08T00:00:00"/>
    <n v="5424.1"/>
    <n v="87.68"/>
    <n v="697.17309999999998"/>
    <x v="0"/>
    <n v="1"/>
  </r>
  <r>
    <x v="9"/>
    <d v="2017-01-08T00:00:00"/>
    <n v="5719.23"/>
    <n v="99.36"/>
    <n v="4172.2641999999996"/>
    <x v="1"/>
    <n v="1"/>
  </r>
  <r>
    <x v="10"/>
    <d v="2017-01-08T00:00:00"/>
    <n v="207.57"/>
    <n v="3.2"/>
    <n v="0.68054999999999999"/>
    <x v="0"/>
    <n v="1"/>
  </r>
  <r>
    <x v="10"/>
    <d v="2017-01-08T00:00:00"/>
    <n v="46.034999999999997"/>
    <n v="0.84"/>
    <n v="1.2063999999999999"/>
    <x v="1"/>
    <n v="1"/>
  </r>
  <r>
    <x v="11"/>
    <d v="2017-01-08T00:00:00"/>
    <n v="4143.92"/>
    <n v="58.16"/>
    <n v="15.668900000000001"/>
    <x v="0"/>
    <n v="1"/>
  </r>
  <r>
    <x v="11"/>
    <d v="2017-01-08T00:00:00"/>
    <n v="2269.4650000000001"/>
    <n v="34.4"/>
    <n v="58.488300000000002"/>
    <x v="1"/>
    <n v="1"/>
  </r>
  <r>
    <x v="12"/>
    <d v="2017-01-08T00:00:00"/>
    <n v="254.815"/>
    <n v="3.48"/>
    <n v="7.7785500000000001"/>
    <x v="0"/>
    <n v="1"/>
  </r>
  <r>
    <x v="12"/>
    <d v="2017-01-08T00:00:00"/>
    <n v="158.67500000000001"/>
    <n v="2.08"/>
    <n v="42.202550000000002"/>
    <x v="1"/>
    <n v="1"/>
  </r>
  <r>
    <x v="0"/>
    <d v="2017-01-15T00:00:00"/>
    <n v="4596.13"/>
    <n v="61.28"/>
    <n v="267.8442"/>
    <x v="0"/>
    <n v="1"/>
  </r>
  <r>
    <x v="0"/>
    <d v="2017-01-15T00:00:00"/>
    <n v="1569.92"/>
    <n v="23.52"/>
    <n v="259.29539999999997"/>
    <x v="1"/>
    <n v="1"/>
  </r>
  <r>
    <x v="1"/>
    <d v="2017-01-15T00:00:00"/>
    <n v="8091.71"/>
    <n v="112.2"/>
    <n v="105.3884"/>
    <x v="0"/>
    <n v="1"/>
  </r>
  <r>
    <x v="1"/>
    <d v="2017-01-15T00:00:00"/>
    <n v="876.53499999999997"/>
    <n v="11.48"/>
    <n v="72.871499999999997"/>
    <x v="1"/>
    <n v="1"/>
  </r>
  <r>
    <x v="2"/>
    <d v="2017-01-15T00:00:00"/>
    <n v="19562.18"/>
    <n v="232.8"/>
    <n v="0"/>
    <x v="0"/>
    <n v="1"/>
  </r>
  <r>
    <x v="2"/>
    <d v="2017-01-15T00:00:00"/>
    <n v="4642"/>
    <n v="65.52"/>
    <n v="0"/>
    <x v="1"/>
    <n v="1"/>
  </r>
  <r>
    <x v="3"/>
    <d v="2017-01-15T00:00:00"/>
    <n v="5.5E-2"/>
    <n v="0"/>
    <n v="0"/>
    <x v="0"/>
    <n v="1"/>
  </r>
  <r>
    <x v="4"/>
    <d v="2017-01-15T00:00:00"/>
    <n v="2524.61"/>
    <n v="36.24"/>
    <n v="141.79945000000001"/>
    <x v="0"/>
    <n v="1"/>
  </r>
  <r>
    <x v="4"/>
    <d v="2017-01-15T00:00:00"/>
    <n v="1100.99"/>
    <n v="15.76"/>
    <n v="234.15015"/>
    <x v="1"/>
    <n v="1"/>
  </r>
  <r>
    <x v="5"/>
    <d v="2017-01-15T00:00:00"/>
    <n v="1032.845"/>
    <n v="14.64"/>
    <n v="52.240499999999997"/>
    <x v="0"/>
    <n v="1"/>
  </r>
  <r>
    <x v="5"/>
    <d v="2017-01-15T00:00:00"/>
    <n v="866.41499999999996"/>
    <n v="15.16"/>
    <n v="132.84115"/>
    <x v="1"/>
    <n v="1"/>
  </r>
  <r>
    <x v="6"/>
    <d v="2017-01-15T00:00:00"/>
    <n v="659.12"/>
    <n v="7.96"/>
    <n v="0"/>
    <x v="0"/>
    <n v="1"/>
  </r>
  <r>
    <x v="6"/>
    <d v="2017-01-15T00:00:00"/>
    <n v="151.47"/>
    <n v="2.2400000000000002"/>
    <n v="0"/>
    <x v="1"/>
    <n v="1"/>
  </r>
  <r>
    <x v="7"/>
    <d v="2017-01-15T00:00:00"/>
    <n v="242.22"/>
    <n v="3.52"/>
    <n v="124.64660000000001"/>
    <x v="0"/>
    <n v="1"/>
  </r>
  <r>
    <x v="7"/>
    <d v="2017-01-15T00:00:00"/>
    <n v="44.88"/>
    <n v="0.64"/>
    <n v="82.107349999999997"/>
    <x v="1"/>
    <n v="1"/>
  </r>
  <r>
    <x v="8"/>
    <d v="2017-01-15T00:00:00"/>
    <n v="8219.9150000000009"/>
    <n v="109.92"/>
    <n v="148.63614999999999"/>
    <x v="0"/>
    <n v="1"/>
  </r>
  <r>
    <x v="8"/>
    <d v="2017-01-15T00:00:00"/>
    <n v="2037.4749999999999"/>
    <n v="27.28"/>
    <n v="183.65944999999999"/>
    <x v="1"/>
    <n v="1"/>
  </r>
  <r>
    <x v="9"/>
    <d v="2017-01-15T00:00:00"/>
    <n v="5370.97"/>
    <n v="88.36"/>
    <n v="656.19579999999996"/>
    <x v="0"/>
    <n v="1"/>
  </r>
  <r>
    <x v="9"/>
    <d v="2017-01-15T00:00:00"/>
    <n v="5044.6000000000004"/>
    <n v="90.44"/>
    <n v="3812.1707000000001"/>
    <x v="1"/>
    <n v="1"/>
  </r>
  <r>
    <x v="10"/>
    <d v="2017-01-15T00:00:00"/>
    <n v="1145.925"/>
    <n v="16"/>
    <n v="4.4765499999999996"/>
    <x v="0"/>
    <n v="1"/>
  </r>
  <r>
    <x v="10"/>
    <d v="2017-01-15T00:00:00"/>
    <n v="405.24"/>
    <n v="5.32"/>
    <n v="9.9872499999999995"/>
    <x v="1"/>
    <n v="1"/>
  </r>
  <r>
    <x v="11"/>
    <d v="2017-01-15T00:00:00"/>
    <n v="2706.165"/>
    <n v="39.76"/>
    <n v="11.042199999999999"/>
    <x v="0"/>
    <n v="1"/>
  </r>
  <r>
    <x v="11"/>
    <d v="2017-01-15T00:00:00"/>
    <n v="1601.05"/>
    <n v="25.12"/>
    <n v="48.501049999999999"/>
    <x v="1"/>
    <n v="1"/>
  </r>
  <r>
    <x v="12"/>
    <d v="2017-01-15T00:00:00"/>
    <n v="273.51499999999999"/>
    <n v="4.16"/>
    <n v="19.787949999999999"/>
    <x v="0"/>
    <n v="1"/>
  </r>
  <r>
    <x v="12"/>
    <d v="2017-01-15T00:00:00"/>
    <n v="188.595"/>
    <n v="2.8"/>
    <n v="167.47315"/>
    <x v="1"/>
    <n v="1"/>
  </r>
  <r>
    <x v="0"/>
    <d v="2017-01-22T00:00:00"/>
    <n v="4422.7150000000001"/>
    <n v="54.24"/>
    <n v="222.74914999999999"/>
    <x v="0"/>
    <n v="1"/>
  </r>
  <r>
    <x v="0"/>
    <d v="2017-01-22T00:00:00"/>
    <n v="1380.885"/>
    <n v="19.8"/>
    <n v="235.24084999999999"/>
    <x v="1"/>
    <n v="1"/>
  </r>
  <r>
    <x v="1"/>
    <d v="2017-01-22T00:00:00"/>
    <n v="10243.64"/>
    <n v="132.52000000000001"/>
    <n v="139.03434999999999"/>
    <x v="0"/>
    <n v="1"/>
  </r>
  <r>
    <x v="1"/>
    <d v="2017-01-22T00:00:00"/>
    <n v="791.01"/>
    <n v="10.84"/>
    <n v="126.56865000000001"/>
    <x v="1"/>
    <n v="1"/>
  </r>
  <r>
    <x v="2"/>
    <d v="2017-01-22T00:00:00"/>
    <n v="28951.064999999999"/>
    <n v="283.92"/>
    <n v="0"/>
    <x v="0"/>
    <n v="1"/>
  </r>
  <r>
    <x v="2"/>
    <d v="2017-01-22T00:00:00"/>
    <n v="5636.4549999999999"/>
    <n v="74.56"/>
    <n v="0"/>
    <x v="1"/>
    <n v="1"/>
  </r>
  <r>
    <x v="3"/>
    <d v="2017-01-22T00:00:00"/>
    <n v="3.96"/>
    <n v="0.04"/>
    <n v="0"/>
    <x v="0"/>
    <n v="1"/>
  </r>
  <r>
    <x v="4"/>
    <d v="2017-01-22T00:00:00"/>
    <n v="3025"/>
    <n v="41.24"/>
    <n v="126.52835"/>
    <x v="0"/>
    <n v="1"/>
  </r>
  <r>
    <x v="4"/>
    <d v="2017-01-22T00:00:00"/>
    <n v="1339.91"/>
    <n v="18.64"/>
    <n v="232.47900000000001"/>
    <x v="1"/>
    <n v="1"/>
  </r>
  <r>
    <x v="5"/>
    <d v="2017-01-22T00:00:00"/>
    <n v="1019.04"/>
    <n v="13.44"/>
    <n v="36.719799999999999"/>
    <x v="0"/>
    <n v="1"/>
  </r>
  <r>
    <x v="5"/>
    <d v="2017-01-22T00:00:00"/>
    <n v="778.30499999999995"/>
    <n v="12.72"/>
    <n v="114.54755"/>
    <x v="1"/>
    <n v="1"/>
  </r>
  <r>
    <x v="6"/>
    <d v="2017-01-22T00:00:00"/>
    <n v="711.48"/>
    <n v="8.48"/>
    <n v="0"/>
    <x v="0"/>
    <n v="1"/>
  </r>
  <r>
    <x v="6"/>
    <d v="2017-01-22T00:00:00"/>
    <n v="235.29"/>
    <n v="3.24"/>
    <n v="0"/>
    <x v="1"/>
    <n v="1"/>
  </r>
  <r>
    <x v="7"/>
    <d v="2017-01-22T00:00:00"/>
    <n v="215.875"/>
    <n v="3.28"/>
    <n v="50.8157"/>
    <x v="0"/>
    <n v="1"/>
  </r>
  <r>
    <x v="7"/>
    <d v="2017-01-22T00:00:00"/>
    <n v="40.92"/>
    <n v="0.6"/>
    <n v="93.397199999999998"/>
    <x v="1"/>
    <n v="1"/>
  </r>
  <r>
    <x v="8"/>
    <d v="2017-01-22T00:00:00"/>
    <n v="9442.125"/>
    <n v="122.76"/>
    <n v="166.92845"/>
    <x v="0"/>
    <n v="1"/>
  </r>
  <r>
    <x v="8"/>
    <d v="2017-01-22T00:00:00"/>
    <n v="2266.4949999999999"/>
    <n v="30.04"/>
    <n v="210.62145000000001"/>
    <x v="1"/>
    <n v="1"/>
  </r>
  <r>
    <x v="9"/>
    <d v="2017-01-22T00:00:00"/>
    <n v="7133.72"/>
    <n v="111.72"/>
    <n v="785.1454"/>
    <x v="0"/>
    <n v="1"/>
  </r>
  <r>
    <x v="9"/>
    <d v="2017-01-22T00:00:00"/>
    <n v="6820.66"/>
    <n v="114.52"/>
    <n v="4377.8266999999996"/>
    <x v="1"/>
    <n v="1"/>
  </r>
  <r>
    <x v="10"/>
    <d v="2017-01-22T00:00:00"/>
    <n v="1723.37"/>
    <n v="22.56"/>
    <n v="5.6783999999999999"/>
    <x v="0"/>
    <n v="1"/>
  </r>
  <r>
    <x v="10"/>
    <d v="2017-01-22T00:00:00"/>
    <n v="566.72"/>
    <n v="7.28"/>
    <n v="12.0692"/>
    <x v="1"/>
    <n v="1"/>
  </r>
  <r>
    <x v="11"/>
    <d v="2017-01-22T00:00:00"/>
    <n v="3225.64"/>
    <n v="45.2"/>
    <n v="12.6516"/>
    <x v="0"/>
    <n v="1"/>
  </r>
  <r>
    <x v="11"/>
    <d v="2017-01-22T00:00:00"/>
    <n v="1935.01"/>
    <n v="27.88"/>
    <n v="50.1813"/>
    <x v="1"/>
    <n v="1"/>
  </r>
  <r>
    <x v="12"/>
    <d v="2017-01-22T00:00:00"/>
    <n v="487.19"/>
    <n v="7.12"/>
    <n v="43.0989"/>
    <x v="0"/>
    <n v="1"/>
  </r>
  <r>
    <x v="12"/>
    <d v="2017-01-22T00:00:00"/>
    <n v="393.14"/>
    <n v="5.92"/>
    <n v="363.75885"/>
    <x v="1"/>
    <n v="1"/>
  </r>
  <r>
    <x v="0"/>
    <d v="2017-01-29T00:00:00"/>
    <n v="6125.35"/>
    <n v="80.88"/>
    <n v="308.40159999999997"/>
    <x v="0"/>
    <n v="1"/>
  </r>
  <r>
    <x v="0"/>
    <d v="2017-01-29T00:00:00"/>
    <n v="2204.5650000000001"/>
    <n v="30.92"/>
    <n v="393.64715000000001"/>
    <x v="1"/>
    <n v="1"/>
  </r>
  <r>
    <x v="1"/>
    <d v="2017-01-29T00:00:00"/>
    <n v="15180.99"/>
    <n v="205.68"/>
    <n v="544.8066"/>
    <x v="0"/>
    <n v="1"/>
  </r>
  <r>
    <x v="1"/>
    <d v="2017-01-29T00:00:00"/>
    <n v="924.77"/>
    <n v="12.08"/>
    <n v="400.74579999999997"/>
    <x v="1"/>
    <n v="1"/>
  </r>
  <r>
    <x v="2"/>
    <d v="2017-01-29T00:00:00"/>
    <n v="42592.495000000003"/>
    <n v="493.16"/>
    <n v="0"/>
    <x v="0"/>
    <n v="1"/>
  </r>
  <r>
    <x v="2"/>
    <d v="2017-01-29T00:00:00"/>
    <n v="8052.4949999999999"/>
    <n v="109.12"/>
    <n v="0"/>
    <x v="1"/>
    <n v="1"/>
  </r>
  <r>
    <x v="3"/>
    <d v="2017-01-29T00:00:00"/>
    <n v="0.82499999999999996"/>
    <n v="0"/>
    <n v="0"/>
    <x v="0"/>
    <n v="1"/>
  </r>
  <r>
    <x v="3"/>
    <d v="2017-01-29T00:00:00"/>
    <n v="0.16500000000000001"/>
    <n v="0"/>
    <n v="0"/>
    <x v="1"/>
    <n v="1"/>
  </r>
  <r>
    <x v="4"/>
    <d v="2017-01-29T00:00:00"/>
    <n v="3593.9749999999999"/>
    <n v="49.92"/>
    <n v="122.54774999999999"/>
    <x v="0"/>
    <n v="1"/>
  </r>
  <r>
    <x v="4"/>
    <d v="2017-01-29T00:00:00"/>
    <n v="1510.41"/>
    <n v="20.84"/>
    <n v="214.23935"/>
    <x v="1"/>
    <n v="1"/>
  </r>
  <r>
    <x v="5"/>
    <d v="2017-01-29T00:00:00"/>
    <n v="1258.6199999999999"/>
    <n v="19.760000000000002"/>
    <n v="67.639650000000003"/>
    <x v="0"/>
    <n v="1"/>
  </r>
  <r>
    <x v="5"/>
    <d v="2017-01-29T00:00:00"/>
    <n v="1184.5899999999999"/>
    <n v="18.88"/>
    <n v="152.36845"/>
    <x v="1"/>
    <n v="1"/>
  </r>
  <r>
    <x v="6"/>
    <d v="2017-01-29T00:00:00"/>
    <n v="1323.6849999999999"/>
    <n v="14.8"/>
    <n v="0"/>
    <x v="0"/>
    <n v="1"/>
  </r>
  <r>
    <x v="6"/>
    <d v="2017-01-29T00:00:00"/>
    <n v="299.2"/>
    <n v="4.08"/>
    <n v="0"/>
    <x v="1"/>
    <n v="1"/>
  </r>
  <r>
    <x v="7"/>
    <d v="2017-01-29T00:00:00"/>
    <n v="271.14999999999998"/>
    <n v="4.16"/>
    <n v="59.4178"/>
    <x v="0"/>
    <n v="1"/>
  </r>
  <r>
    <x v="7"/>
    <d v="2017-01-29T00:00:00"/>
    <n v="60.94"/>
    <n v="0.84"/>
    <n v="123.1555"/>
    <x v="1"/>
    <n v="1"/>
  </r>
  <r>
    <x v="8"/>
    <d v="2017-01-29T00:00:00"/>
    <n v="14618.34"/>
    <n v="198"/>
    <n v="235.50215"/>
    <x v="0"/>
    <n v="1"/>
  </r>
  <r>
    <x v="8"/>
    <d v="2017-01-29T00:00:00"/>
    <n v="3699.52"/>
    <n v="49"/>
    <n v="257.33564999999999"/>
    <x v="1"/>
    <n v="1"/>
  </r>
  <r>
    <x v="9"/>
    <d v="2017-01-29T00:00:00"/>
    <n v="11358.215"/>
    <n v="179.72"/>
    <n v="1116.0994000000001"/>
    <x v="0"/>
    <n v="1"/>
  </r>
  <r>
    <x v="9"/>
    <d v="2017-01-29T00:00:00"/>
    <n v="9641.5"/>
    <n v="156.96"/>
    <n v="5341.2190000000001"/>
    <x v="1"/>
    <n v="1"/>
  </r>
  <r>
    <x v="10"/>
    <d v="2017-01-29T00:00:00"/>
    <n v="2997.06"/>
    <n v="39.6"/>
    <n v="10.599550000000001"/>
    <x v="0"/>
    <n v="1"/>
  </r>
  <r>
    <x v="10"/>
    <d v="2017-01-29T00:00:00"/>
    <n v="725.45"/>
    <n v="9.6"/>
    <n v="16.767399999999999"/>
    <x v="1"/>
    <n v="1"/>
  </r>
  <r>
    <x v="11"/>
    <d v="2017-01-29T00:00:00"/>
    <n v="4626.4350000000004"/>
    <n v="62.84"/>
    <n v="19.219850000000001"/>
    <x v="0"/>
    <n v="1"/>
  </r>
  <r>
    <x v="11"/>
    <d v="2017-01-29T00:00:00"/>
    <n v="2397.67"/>
    <n v="35.799999999999997"/>
    <n v="70.769400000000005"/>
    <x v="1"/>
    <n v="1"/>
  </r>
  <r>
    <x v="12"/>
    <d v="2017-01-29T00:00:00"/>
    <n v="643.66499999999996"/>
    <n v="9.68"/>
    <n v="59.637500000000003"/>
    <x v="0"/>
    <n v="1"/>
  </r>
  <r>
    <x v="12"/>
    <d v="2017-01-29T00:00:00"/>
    <n v="544.66499999999996"/>
    <n v="9.1199999999999992"/>
    <n v="531.08119999999997"/>
    <x v="1"/>
    <n v="1"/>
  </r>
  <r>
    <x v="0"/>
    <d v="2017-02-05T00:00:00"/>
    <n v="10916.51"/>
    <n v="132.28"/>
    <n v="631.28390000000002"/>
    <x v="0"/>
    <n v="2"/>
  </r>
  <r>
    <x v="0"/>
    <d v="2017-02-05T00:00:00"/>
    <n v="3905.99"/>
    <n v="54.36"/>
    <n v="876.06610000000001"/>
    <x v="1"/>
    <n v="2"/>
  </r>
  <r>
    <x v="1"/>
    <d v="2017-02-05T00:00:00"/>
    <n v="20740.060000000001"/>
    <n v="255.84"/>
    <n v="256.29629999999997"/>
    <x v="0"/>
    <n v="2"/>
  </r>
  <r>
    <x v="1"/>
    <d v="2017-02-05T00:00:00"/>
    <n v="1634.4349999999999"/>
    <n v="20.04"/>
    <n v="119.4778"/>
    <x v="1"/>
    <n v="2"/>
  </r>
  <r>
    <x v="2"/>
    <d v="2017-02-05T00:00:00"/>
    <n v="53715.364999999998"/>
    <n v="593.20000000000005"/>
    <n v="0"/>
    <x v="0"/>
    <n v="2"/>
  </r>
  <r>
    <x v="2"/>
    <d v="2017-02-05T00:00:00"/>
    <n v="11998.47"/>
    <n v="160.91999999999999"/>
    <n v="0"/>
    <x v="1"/>
    <n v="2"/>
  </r>
  <r>
    <x v="3"/>
    <d v="2017-02-05T00:00:00"/>
    <n v="19.579999999999998"/>
    <n v="0.4"/>
    <n v="10.860200000000001"/>
    <x v="0"/>
    <n v="2"/>
  </r>
  <r>
    <x v="3"/>
    <d v="2017-02-05T00:00:00"/>
    <n v="26.07"/>
    <n v="0.28000000000000003"/>
    <n v="73.487700000000004"/>
    <x v="1"/>
    <n v="2"/>
  </r>
  <r>
    <x v="4"/>
    <d v="2017-02-05T00:00:00"/>
    <n v="4923.2150000000001"/>
    <n v="67.319999999999993"/>
    <n v="312.60775000000001"/>
    <x v="0"/>
    <n v="2"/>
  </r>
  <r>
    <x v="4"/>
    <d v="2017-02-05T00:00:00"/>
    <n v="2624.6"/>
    <n v="36.28"/>
    <n v="648.51279999999997"/>
    <x v="1"/>
    <n v="2"/>
  </r>
  <r>
    <x v="5"/>
    <d v="2017-02-05T00:00:00"/>
    <n v="2131.36"/>
    <n v="30.16"/>
    <n v="90.603499999999997"/>
    <x v="0"/>
    <n v="2"/>
  </r>
  <r>
    <x v="5"/>
    <d v="2017-02-05T00:00:00"/>
    <n v="2042.7"/>
    <n v="31.24"/>
    <n v="205.85759999999999"/>
    <x v="1"/>
    <n v="2"/>
  </r>
  <r>
    <x v="6"/>
    <d v="2017-02-05T00:00:00"/>
    <n v="1753.345"/>
    <n v="17.68"/>
    <n v="0"/>
    <x v="0"/>
    <n v="2"/>
  </r>
  <r>
    <x v="6"/>
    <d v="2017-02-05T00:00:00"/>
    <n v="628.42999999999995"/>
    <n v="8.36"/>
    <n v="0"/>
    <x v="1"/>
    <n v="2"/>
  </r>
  <r>
    <x v="7"/>
    <d v="2017-02-05T00:00:00"/>
    <n v="729.68499999999995"/>
    <n v="9.08"/>
    <n v="118.11995"/>
    <x v="0"/>
    <n v="2"/>
  </r>
  <r>
    <x v="7"/>
    <d v="2017-02-05T00:00:00"/>
    <n v="137.88499999999999"/>
    <n v="2.04"/>
    <n v="369.48145"/>
    <x v="1"/>
    <n v="2"/>
  </r>
  <r>
    <x v="8"/>
    <d v="2017-02-05T00:00:00"/>
    <n v="19200.39"/>
    <n v="248.24"/>
    <n v="291.40865000000002"/>
    <x v="0"/>
    <n v="2"/>
  </r>
  <r>
    <x v="8"/>
    <d v="2017-02-05T00:00:00"/>
    <n v="5678.2"/>
    <n v="75.36"/>
    <n v="339.62954999999999"/>
    <x v="1"/>
    <n v="2"/>
  </r>
  <r>
    <x v="9"/>
    <d v="2017-02-05T00:00:00"/>
    <n v="15804.69"/>
    <n v="238.12"/>
    <n v="1445.4102"/>
    <x v="0"/>
    <n v="2"/>
  </r>
  <r>
    <x v="9"/>
    <d v="2017-02-05T00:00:00"/>
    <n v="14784.275"/>
    <n v="236.2"/>
    <n v="7282.3998000000001"/>
    <x v="1"/>
    <n v="2"/>
  </r>
  <r>
    <x v="10"/>
    <d v="2017-02-05T00:00:00"/>
    <n v="3634.18"/>
    <n v="46.36"/>
    <n v="11.0266"/>
    <x v="0"/>
    <n v="2"/>
  </r>
  <r>
    <x v="10"/>
    <d v="2017-02-05T00:00:00"/>
    <n v="1161.875"/>
    <n v="15.08"/>
    <n v="20.296900000000001"/>
    <x v="1"/>
    <n v="2"/>
  </r>
  <r>
    <x v="11"/>
    <d v="2017-02-05T00:00:00"/>
    <n v="5347.5950000000003"/>
    <n v="72.959999999999994"/>
    <n v="19.893249999999998"/>
    <x v="0"/>
    <n v="2"/>
  </r>
  <r>
    <x v="11"/>
    <d v="2017-02-05T00:00:00"/>
    <n v="3344.9349999999999"/>
    <n v="47.16"/>
    <n v="71.119100000000003"/>
    <x v="1"/>
    <n v="2"/>
  </r>
  <r>
    <x v="12"/>
    <d v="2017-02-05T00:00:00"/>
    <n v="1540.66"/>
    <n v="16.440000000000001"/>
    <n v="117.37439999999999"/>
    <x v="0"/>
    <n v="2"/>
  </r>
  <r>
    <x v="12"/>
    <d v="2017-02-05T00:00:00"/>
    <n v="958.43"/>
    <n v="16.559999999999999"/>
    <n v="1029.3985"/>
    <x v="1"/>
    <n v="2"/>
  </r>
  <r>
    <x v="0"/>
    <d v="2017-02-12T00:00:00"/>
    <n v="6212.8549999999996"/>
    <n v="79.36"/>
    <n v="341.14729999999997"/>
    <x v="0"/>
    <n v="2"/>
  </r>
  <r>
    <x v="0"/>
    <d v="2017-02-12T00:00:00"/>
    <n v="2077.9"/>
    <n v="28.56"/>
    <n v="426.42405000000002"/>
    <x v="1"/>
    <n v="2"/>
  </r>
  <r>
    <x v="1"/>
    <d v="2017-02-12T00:00:00"/>
    <n v="20190.61"/>
    <n v="262.27999999999997"/>
    <n v="211.7063"/>
    <x v="0"/>
    <n v="2"/>
  </r>
  <r>
    <x v="1"/>
    <d v="2017-02-12T00:00:00"/>
    <n v="1448.7550000000001"/>
    <n v="19.48"/>
    <n v="101.31614999999999"/>
    <x v="1"/>
    <n v="2"/>
  </r>
  <r>
    <x v="2"/>
    <d v="2017-02-12T00:00:00"/>
    <n v="44507.264999999999"/>
    <n v="518.32000000000005"/>
    <n v="0"/>
    <x v="0"/>
    <n v="2"/>
  </r>
  <r>
    <x v="2"/>
    <d v="2017-02-12T00:00:00"/>
    <n v="10356.83"/>
    <n v="139.32"/>
    <n v="0"/>
    <x v="1"/>
    <n v="2"/>
  </r>
  <r>
    <x v="3"/>
    <d v="2017-02-12T00:00:00"/>
    <n v="48.125"/>
    <n v="0.44"/>
    <n v="38.775100000000002"/>
    <x v="0"/>
    <n v="2"/>
  </r>
  <r>
    <x v="3"/>
    <d v="2017-02-12T00:00:00"/>
    <n v="40.15"/>
    <n v="0.56000000000000005"/>
    <n v="522.23535000000004"/>
    <x v="1"/>
    <n v="2"/>
  </r>
  <r>
    <x v="4"/>
    <d v="2017-02-12T00:00:00"/>
    <n v="4321.79"/>
    <n v="58.32"/>
    <n v="257.93560000000002"/>
    <x v="0"/>
    <n v="2"/>
  </r>
  <r>
    <x v="4"/>
    <d v="2017-02-12T00:00:00"/>
    <n v="1895.7950000000001"/>
    <n v="25.32"/>
    <n v="455.05394999999999"/>
    <x v="1"/>
    <n v="2"/>
  </r>
  <r>
    <x v="5"/>
    <d v="2017-02-12T00:00:00"/>
    <n v="1859.55"/>
    <n v="26.8"/>
    <n v="85.107100000000003"/>
    <x v="0"/>
    <n v="2"/>
  </r>
  <r>
    <x v="5"/>
    <d v="2017-02-12T00:00:00"/>
    <n v="1175.2950000000001"/>
    <n v="19.32"/>
    <n v="157.9786"/>
    <x v="1"/>
    <n v="2"/>
  </r>
  <r>
    <x v="6"/>
    <d v="2017-02-12T00:00:00"/>
    <n v="1483.075"/>
    <n v="15.64"/>
    <n v="0"/>
    <x v="0"/>
    <n v="2"/>
  </r>
  <r>
    <x v="6"/>
    <d v="2017-02-12T00:00:00"/>
    <n v="359.97500000000002"/>
    <n v="5.08"/>
    <n v="0"/>
    <x v="1"/>
    <n v="2"/>
  </r>
  <r>
    <x v="7"/>
    <d v="2017-02-12T00:00:00"/>
    <n v="1008.755"/>
    <n v="16.12"/>
    <n v="135.76615000000001"/>
    <x v="0"/>
    <n v="2"/>
  </r>
  <r>
    <x v="7"/>
    <d v="2017-02-12T00:00:00"/>
    <n v="702.73500000000001"/>
    <n v="12.08"/>
    <n v="343.89420000000001"/>
    <x v="1"/>
    <n v="2"/>
  </r>
  <r>
    <x v="8"/>
    <d v="2017-02-12T00:00:00"/>
    <n v="14392.785"/>
    <n v="191.4"/>
    <n v="255.30959999999999"/>
    <x v="0"/>
    <n v="2"/>
  </r>
  <r>
    <x v="8"/>
    <d v="2017-02-12T00:00:00"/>
    <n v="3459.28"/>
    <n v="45.12"/>
    <n v="282.96125000000001"/>
    <x v="1"/>
    <n v="2"/>
  </r>
  <r>
    <x v="9"/>
    <d v="2017-02-12T00:00:00"/>
    <n v="12724.25"/>
    <n v="188.16"/>
    <n v="1333.9748999999999"/>
    <x v="0"/>
    <n v="2"/>
  </r>
  <r>
    <x v="9"/>
    <d v="2017-02-12T00:00:00"/>
    <n v="9900.4950000000008"/>
    <n v="159.12"/>
    <n v="6904.7601999999997"/>
    <x v="1"/>
    <n v="2"/>
  </r>
  <r>
    <x v="10"/>
    <d v="2017-02-12T00:00:00"/>
    <n v="2443.54"/>
    <n v="32.04"/>
    <n v="7.4958"/>
    <x v="0"/>
    <n v="2"/>
  </r>
  <r>
    <x v="10"/>
    <d v="2017-02-12T00:00:00"/>
    <n v="632.77499999999998"/>
    <n v="8.16"/>
    <n v="12.026949999999999"/>
    <x v="1"/>
    <n v="2"/>
  </r>
  <r>
    <x v="11"/>
    <d v="2017-02-12T00:00:00"/>
    <n v="4011.2049999999999"/>
    <n v="55.6"/>
    <n v="14.803750000000001"/>
    <x v="0"/>
    <n v="2"/>
  </r>
  <r>
    <x v="11"/>
    <d v="2017-02-12T00:00:00"/>
    <n v="2292.62"/>
    <n v="33"/>
    <n v="55.290950000000002"/>
    <x v="1"/>
    <n v="2"/>
  </r>
  <r>
    <x v="12"/>
    <d v="2017-02-12T00:00:00"/>
    <n v="292.27"/>
    <n v="3.92"/>
    <n v="34.253050000000002"/>
    <x v="0"/>
    <n v="2"/>
  </r>
  <r>
    <x v="12"/>
    <d v="2017-02-12T00:00:00"/>
    <n v="146.74"/>
    <n v="2.12"/>
    <n v="108.14115"/>
    <x v="1"/>
    <n v="2"/>
  </r>
  <r>
    <x v="0"/>
    <d v="2017-02-19T00:00:00"/>
    <n v="6256.415"/>
    <n v="80.52"/>
    <n v="273.28275000000002"/>
    <x v="0"/>
    <n v="2"/>
  </r>
  <r>
    <x v="0"/>
    <d v="2017-02-19T00:00:00"/>
    <n v="2380.0700000000002"/>
    <n v="33.520000000000003"/>
    <n v="314.10210000000001"/>
    <x v="1"/>
    <n v="2"/>
  </r>
  <r>
    <x v="1"/>
    <d v="2017-02-19T00:00:00"/>
    <n v="16416.18"/>
    <n v="227.6"/>
    <n v="166.36359999999999"/>
    <x v="0"/>
    <n v="2"/>
  </r>
  <r>
    <x v="1"/>
    <d v="2017-02-19T00:00:00"/>
    <n v="1021.9"/>
    <n v="13.32"/>
    <n v="97.672250000000005"/>
    <x v="1"/>
    <n v="2"/>
  </r>
  <r>
    <x v="2"/>
    <d v="2017-02-19T00:00:00"/>
    <n v="34889.03"/>
    <n v="405.56"/>
    <n v="0"/>
    <x v="0"/>
    <n v="2"/>
  </r>
  <r>
    <x v="2"/>
    <d v="2017-02-19T00:00:00"/>
    <n v="7910.1"/>
    <n v="107.96"/>
    <n v="0"/>
    <x v="1"/>
    <n v="2"/>
  </r>
  <r>
    <x v="3"/>
    <d v="2017-02-19T00:00:00"/>
    <n v="95.864999999999995"/>
    <n v="1.64"/>
    <n v="50.276850000000003"/>
    <x v="0"/>
    <n v="2"/>
  </r>
  <r>
    <x v="3"/>
    <d v="2017-02-19T00:00:00"/>
    <n v="321.75"/>
    <n v="5.36"/>
    <n v="1170.9003"/>
    <x v="1"/>
    <n v="2"/>
  </r>
  <r>
    <x v="4"/>
    <d v="2017-02-19T00:00:00"/>
    <n v="3542.165"/>
    <n v="49.04"/>
    <n v="239.47884999999999"/>
    <x v="0"/>
    <n v="2"/>
  </r>
  <r>
    <x v="4"/>
    <d v="2017-02-19T00:00:00"/>
    <n v="1663.915"/>
    <n v="22.72"/>
    <n v="356.60559999999998"/>
    <x v="1"/>
    <n v="2"/>
  </r>
  <r>
    <x v="5"/>
    <d v="2017-02-19T00:00:00"/>
    <n v="1517.9449999999999"/>
    <n v="23.08"/>
    <n v="60.271900000000002"/>
    <x v="0"/>
    <n v="2"/>
  </r>
  <r>
    <x v="5"/>
    <d v="2017-02-19T00:00:00"/>
    <n v="1298.9349999999999"/>
    <n v="20.64"/>
    <n v="174.48275000000001"/>
    <x v="1"/>
    <n v="2"/>
  </r>
  <r>
    <x v="6"/>
    <d v="2017-02-19T00:00:00"/>
    <n v="1131.7349999999999"/>
    <n v="13.2"/>
    <n v="0"/>
    <x v="0"/>
    <n v="2"/>
  </r>
  <r>
    <x v="6"/>
    <d v="2017-02-19T00:00:00"/>
    <n v="363.27499999999998"/>
    <n v="5.52"/>
    <n v="0"/>
    <x v="1"/>
    <n v="2"/>
  </r>
  <r>
    <x v="7"/>
    <d v="2017-02-19T00:00:00"/>
    <n v="998.36"/>
    <n v="15.2"/>
    <n v="142.52484999999999"/>
    <x v="0"/>
    <n v="2"/>
  </r>
  <r>
    <x v="7"/>
    <d v="2017-02-19T00:00:00"/>
    <n v="583.11"/>
    <n v="9"/>
    <n v="597.84595000000002"/>
    <x v="1"/>
    <n v="2"/>
  </r>
  <r>
    <x v="8"/>
    <d v="2017-02-19T00:00:00"/>
    <n v="11304.205"/>
    <n v="153.76"/>
    <n v="201.86920000000001"/>
    <x v="0"/>
    <n v="2"/>
  </r>
  <r>
    <x v="8"/>
    <d v="2017-02-19T00:00:00"/>
    <n v="3097.05"/>
    <n v="40"/>
    <n v="232.05844999999999"/>
    <x v="1"/>
    <n v="2"/>
  </r>
  <r>
    <x v="9"/>
    <d v="2017-02-19T00:00:00"/>
    <n v="11573.375"/>
    <n v="180.36"/>
    <n v="1541.2722000000001"/>
    <x v="0"/>
    <n v="2"/>
  </r>
  <r>
    <x v="9"/>
    <d v="2017-02-19T00:00:00"/>
    <n v="11820.985000000001"/>
    <n v="190.2"/>
    <n v="9629.8871999999992"/>
    <x v="1"/>
    <n v="2"/>
  </r>
  <r>
    <x v="10"/>
    <d v="2017-02-19T00:00:00"/>
    <n v="1957.23"/>
    <n v="24.6"/>
    <n v="6.3998999999999997"/>
    <x v="0"/>
    <n v="2"/>
  </r>
  <r>
    <x v="10"/>
    <d v="2017-02-19T00:00:00"/>
    <n v="611.65499999999997"/>
    <n v="7.44"/>
    <n v="12.40005"/>
    <x v="1"/>
    <n v="2"/>
  </r>
  <r>
    <x v="11"/>
    <d v="2017-02-19T00:00:00"/>
    <n v="3453.34"/>
    <n v="45.28"/>
    <n v="13.135199999999999"/>
    <x v="0"/>
    <n v="2"/>
  </r>
  <r>
    <x v="11"/>
    <d v="2017-02-19T00:00:00"/>
    <n v="2086.92"/>
    <n v="31"/>
    <n v="56.368000000000002"/>
    <x v="1"/>
    <n v="2"/>
  </r>
  <r>
    <x v="12"/>
    <d v="2017-02-19T00:00:00"/>
    <n v="243.815"/>
    <n v="2.8"/>
    <n v="11.769550000000001"/>
    <x v="0"/>
    <n v="2"/>
  </r>
  <r>
    <x v="12"/>
    <d v="2017-02-19T00:00:00"/>
    <n v="135.35499999999999"/>
    <n v="2"/>
    <n v="47.147750000000002"/>
    <x v="1"/>
    <n v="2"/>
  </r>
  <r>
    <x v="0"/>
    <d v="2017-02-26T00:00:00"/>
    <n v="7286.84"/>
    <n v="96.44"/>
    <n v="402.31684999999999"/>
    <x v="0"/>
    <n v="2"/>
  </r>
  <r>
    <x v="0"/>
    <d v="2017-02-26T00:00:00"/>
    <n v="2669.48"/>
    <n v="38.92"/>
    <n v="433.94454999999999"/>
    <x v="1"/>
    <n v="2"/>
  </r>
  <r>
    <x v="1"/>
    <d v="2017-02-26T00:00:00"/>
    <n v="17667.595000000001"/>
    <n v="239.52"/>
    <n v="150.86695"/>
    <x v="0"/>
    <n v="2"/>
  </r>
  <r>
    <x v="1"/>
    <d v="2017-02-26T00:00:00"/>
    <n v="1190.365"/>
    <n v="14.88"/>
    <n v="95.178200000000004"/>
    <x v="1"/>
    <n v="2"/>
  </r>
  <r>
    <x v="2"/>
    <d v="2017-02-26T00:00:00"/>
    <n v="43605.32"/>
    <n v="507.72"/>
    <n v="0"/>
    <x v="0"/>
    <n v="2"/>
  </r>
  <r>
    <x v="2"/>
    <d v="2017-02-26T00:00:00"/>
    <n v="9623.7900000000009"/>
    <n v="127"/>
    <n v="0"/>
    <x v="1"/>
    <n v="2"/>
  </r>
  <r>
    <x v="3"/>
    <d v="2017-02-26T00:00:00"/>
    <n v="295.79000000000002"/>
    <n v="4.3600000000000003"/>
    <n v="39.173549999999999"/>
    <x v="0"/>
    <n v="2"/>
  </r>
  <r>
    <x v="3"/>
    <d v="2017-02-26T00:00:00"/>
    <n v="409.69499999999999"/>
    <n v="6.88"/>
    <n v="611.75530000000003"/>
    <x v="1"/>
    <n v="2"/>
  </r>
  <r>
    <x v="4"/>
    <d v="2017-02-26T00:00:00"/>
    <n v="3503.4450000000002"/>
    <n v="49.08"/>
    <n v="156.3965"/>
    <x v="0"/>
    <n v="2"/>
  </r>
  <r>
    <x v="4"/>
    <d v="2017-02-26T00:00:00"/>
    <n v="1574.7049999999999"/>
    <n v="21.28"/>
    <n v="250.89089999999999"/>
    <x v="1"/>
    <n v="2"/>
  </r>
  <r>
    <x v="5"/>
    <d v="2017-02-26T00:00:00"/>
    <n v="1731.0150000000001"/>
    <n v="24.8"/>
    <n v="74.377549999999999"/>
    <x v="0"/>
    <n v="2"/>
  </r>
  <r>
    <x v="5"/>
    <d v="2017-02-26T00:00:00"/>
    <n v="1423.675"/>
    <n v="23.04"/>
    <n v="169.12414999999999"/>
    <x v="1"/>
    <n v="2"/>
  </r>
  <r>
    <x v="6"/>
    <d v="2017-02-26T00:00:00"/>
    <n v="1328.415"/>
    <n v="14.36"/>
    <n v="0"/>
    <x v="0"/>
    <n v="2"/>
  </r>
  <r>
    <x v="6"/>
    <d v="2017-02-26T00:00:00"/>
    <n v="335.28"/>
    <n v="4.12"/>
    <n v="0"/>
    <x v="1"/>
    <n v="2"/>
  </r>
  <r>
    <x v="7"/>
    <d v="2017-02-26T00:00:00"/>
    <n v="1629.155"/>
    <n v="23.84"/>
    <n v="208.41925000000001"/>
    <x v="0"/>
    <n v="2"/>
  </r>
  <r>
    <x v="7"/>
    <d v="2017-02-26T00:00:00"/>
    <n v="852.94"/>
    <n v="13.92"/>
    <n v="961.86869999999999"/>
    <x v="1"/>
    <n v="2"/>
  </r>
  <r>
    <x v="8"/>
    <d v="2017-02-26T00:00:00"/>
    <n v="14450.094999999999"/>
    <n v="195.28"/>
    <n v="228.58224999999999"/>
    <x v="0"/>
    <n v="2"/>
  </r>
  <r>
    <x v="8"/>
    <d v="2017-02-26T00:00:00"/>
    <n v="4212.34"/>
    <n v="55.28"/>
    <n v="249.31399999999999"/>
    <x v="1"/>
    <n v="2"/>
  </r>
  <r>
    <x v="9"/>
    <d v="2017-02-26T00:00:00"/>
    <n v="15066.315000000001"/>
    <n v="225.36"/>
    <n v="1922.5694000000001"/>
    <x v="0"/>
    <n v="2"/>
  </r>
  <r>
    <x v="9"/>
    <d v="2017-02-26T00:00:00"/>
    <n v="14139.95"/>
    <n v="217.28"/>
    <n v="10593.32"/>
    <x v="1"/>
    <n v="2"/>
  </r>
  <r>
    <x v="10"/>
    <d v="2017-02-26T00:00:00"/>
    <n v="2326.5549999999998"/>
    <n v="30.92"/>
    <n v="10.0815"/>
    <x v="0"/>
    <n v="2"/>
  </r>
  <r>
    <x v="10"/>
    <d v="2017-02-26T00:00:00"/>
    <n v="636.73500000000001"/>
    <n v="8.68"/>
    <n v="16.70955"/>
    <x v="1"/>
    <n v="2"/>
  </r>
  <r>
    <x v="11"/>
    <d v="2017-02-26T00:00:00"/>
    <n v="3587.43"/>
    <n v="51.36"/>
    <n v="17.45965"/>
    <x v="0"/>
    <n v="2"/>
  </r>
  <r>
    <x v="11"/>
    <d v="2017-02-26T00:00:00"/>
    <n v="2565.8049999999998"/>
    <n v="38.08"/>
    <n v="78.144949999999994"/>
    <x v="1"/>
    <n v="2"/>
  </r>
  <r>
    <x v="12"/>
    <d v="2017-02-26T00:00:00"/>
    <n v="519.80499999999995"/>
    <n v="5.8"/>
    <n v="18.327400000000001"/>
    <x v="0"/>
    <n v="2"/>
  </r>
  <r>
    <x v="12"/>
    <d v="2017-02-26T00:00:00"/>
    <n v="198.99"/>
    <n v="2.88"/>
    <n v="59.271549999999998"/>
    <x v="1"/>
    <n v="2"/>
  </r>
  <r>
    <x v="0"/>
    <d v="2017-03-05T00:00:00"/>
    <n v="8272.9349999999995"/>
    <n v="106.48"/>
    <n v="413.20044999999999"/>
    <x v="0"/>
    <n v="3"/>
  </r>
  <r>
    <x v="0"/>
    <d v="2017-03-05T00:00:00"/>
    <n v="2917.53"/>
    <n v="41.44"/>
    <n v="501.99175000000002"/>
    <x v="1"/>
    <n v="3"/>
  </r>
  <r>
    <x v="1"/>
    <d v="2017-03-05T00:00:00"/>
    <n v="19122.07"/>
    <n v="259.44"/>
    <n v="131.14725000000001"/>
    <x v="0"/>
    <n v="3"/>
  </r>
  <r>
    <x v="1"/>
    <d v="2017-03-05T00:00:00"/>
    <n v="1403.05"/>
    <n v="17.28"/>
    <n v="82.433000000000007"/>
    <x v="1"/>
    <n v="3"/>
  </r>
  <r>
    <x v="2"/>
    <d v="2017-03-05T00:00:00"/>
    <n v="48000.535000000003"/>
    <n v="568.88"/>
    <n v="0"/>
    <x v="0"/>
    <n v="3"/>
  </r>
  <r>
    <x v="2"/>
    <d v="2017-03-05T00:00:00"/>
    <n v="11186.34"/>
    <n v="145"/>
    <n v="0"/>
    <x v="1"/>
    <n v="3"/>
  </r>
  <r>
    <x v="3"/>
    <d v="2017-03-05T00:00:00"/>
    <n v="422.18"/>
    <n v="6.72"/>
    <n v="44.655000000000001"/>
    <x v="0"/>
    <n v="3"/>
  </r>
  <r>
    <x v="3"/>
    <d v="2017-03-05T00:00:00"/>
    <n v="790.51499999999999"/>
    <n v="12.16"/>
    <n v="945.62455"/>
    <x v="1"/>
    <n v="3"/>
  </r>
  <r>
    <x v="4"/>
    <d v="2017-03-05T00:00:00"/>
    <n v="3718.88"/>
    <n v="50.16"/>
    <n v="166.02234999999999"/>
    <x v="0"/>
    <n v="3"/>
  </r>
  <r>
    <x v="4"/>
    <d v="2017-03-05T00:00:00"/>
    <n v="1510.85"/>
    <n v="21.4"/>
    <n v="289.62374999999997"/>
    <x v="1"/>
    <n v="3"/>
  </r>
  <r>
    <x v="5"/>
    <d v="2017-03-05T00:00:00"/>
    <n v="1905.53"/>
    <n v="26.28"/>
    <n v="85.720699999999994"/>
    <x v="0"/>
    <n v="3"/>
  </r>
  <r>
    <x v="5"/>
    <d v="2017-03-05T00:00:00"/>
    <n v="1333.4749999999999"/>
    <n v="21.56"/>
    <n v="186.68715"/>
    <x v="1"/>
    <n v="3"/>
  </r>
  <r>
    <x v="6"/>
    <d v="2017-03-05T00:00:00"/>
    <n v="1655.335"/>
    <n v="16.559999999999999"/>
    <n v="0"/>
    <x v="0"/>
    <n v="3"/>
  </r>
  <r>
    <x v="6"/>
    <d v="2017-03-05T00:00:00"/>
    <n v="487.08"/>
    <n v="5.56"/>
    <n v="0"/>
    <x v="1"/>
    <n v="3"/>
  </r>
  <r>
    <x v="7"/>
    <d v="2017-03-05T00:00:00"/>
    <n v="1631.135"/>
    <n v="23.72"/>
    <n v="243.4289"/>
    <x v="0"/>
    <n v="3"/>
  </r>
  <r>
    <x v="7"/>
    <d v="2017-03-05T00:00:00"/>
    <n v="855.63499999999999"/>
    <n v="13.24"/>
    <n v="1214.5925999999999"/>
    <x v="1"/>
    <n v="3"/>
  </r>
  <r>
    <x v="8"/>
    <d v="2017-03-05T00:00:00"/>
    <n v="16974.814999999999"/>
    <n v="227.68"/>
    <n v="255.6671"/>
    <x v="0"/>
    <n v="3"/>
  </r>
  <r>
    <x v="8"/>
    <d v="2017-03-05T00:00:00"/>
    <n v="5068.3050000000003"/>
    <n v="68.2"/>
    <n v="300.49239999999998"/>
    <x v="1"/>
    <n v="3"/>
  </r>
  <r>
    <x v="9"/>
    <d v="2017-03-05T00:00:00"/>
    <n v="18010.740000000002"/>
    <n v="269.68"/>
    <n v="2405.4146999999998"/>
    <x v="0"/>
    <n v="3"/>
  </r>
  <r>
    <x v="9"/>
    <d v="2017-03-05T00:00:00"/>
    <n v="15974.09"/>
    <n v="249.4"/>
    <n v="13115.199000000001"/>
    <x v="1"/>
    <n v="3"/>
  </r>
  <r>
    <x v="10"/>
    <d v="2017-03-05T00:00:00"/>
    <n v="3276.35"/>
    <n v="42.64"/>
    <n v="13.938599999999999"/>
    <x v="0"/>
    <n v="3"/>
  </r>
  <r>
    <x v="10"/>
    <d v="2017-03-05T00:00:00"/>
    <n v="1050.115"/>
    <n v="12.64"/>
    <n v="25.992850000000001"/>
    <x v="1"/>
    <n v="3"/>
  </r>
  <r>
    <x v="11"/>
    <d v="2017-03-05T00:00:00"/>
    <n v="4463.25"/>
    <n v="59.84"/>
    <n v="20.852650000000001"/>
    <x v="0"/>
    <n v="3"/>
  </r>
  <r>
    <x v="11"/>
    <d v="2017-03-05T00:00:00"/>
    <n v="2782.45"/>
    <n v="39.24"/>
    <n v="85.768799999999999"/>
    <x v="1"/>
    <n v="3"/>
  </r>
  <r>
    <x v="12"/>
    <d v="2017-03-05T00:00:00"/>
    <n v="313.66500000000002"/>
    <n v="3.92"/>
    <n v="10.671049999999999"/>
    <x v="0"/>
    <n v="3"/>
  </r>
  <r>
    <x v="12"/>
    <d v="2017-03-05T00:00:00"/>
    <n v="229.68"/>
    <n v="3.08"/>
    <n v="157.94220000000001"/>
    <x v="1"/>
    <n v="3"/>
  </r>
  <r>
    <x v="0"/>
    <d v="2017-03-12T00:00:00"/>
    <n v="7083.67"/>
    <n v="92.4"/>
    <n v="351.44004999999999"/>
    <x v="0"/>
    <n v="3"/>
  </r>
  <r>
    <x v="0"/>
    <d v="2017-03-12T00:00:00"/>
    <n v="2167.8249999999998"/>
    <n v="29.32"/>
    <n v="377.59019999999998"/>
    <x v="1"/>
    <n v="3"/>
  </r>
  <r>
    <x v="1"/>
    <d v="2017-03-12T00:00:00"/>
    <n v="16022.545"/>
    <n v="218.76"/>
    <n v="119.11315"/>
    <x v="0"/>
    <n v="3"/>
  </r>
  <r>
    <x v="1"/>
    <d v="2017-03-12T00:00:00"/>
    <n v="1060.73"/>
    <n v="13.96"/>
    <n v="79.879149999999996"/>
    <x v="1"/>
    <n v="3"/>
  </r>
  <r>
    <x v="2"/>
    <d v="2017-03-12T00:00:00"/>
    <n v="41541.94"/>
    <n v="478"/>
    <n v="0"/>
    <x v="0"/>
    <n v="3"/>
  </r>
  <r>
    <x v="2"/>
    <d v="2017-03-12T00:00:00"/>
    <n v="9442.0149999999994"/>
    <n v="119.48"/>
    <n v="0"/>
    <x v="1"/>
    <n v="3"/>
  </r>
  <r>
    <x v="3"/>
    <d v="2017-03-12T00:00:00"/>
    <n v="291.22500000000002"/>
    <n v="4.3600000000000003"/>
    <n v="47.607300000000002"/>
    <x v="0"/>
    <n v="3"/>
  </r>
  <r>
    <x v="3"/>
    <d v="2017-03-12T00:00:00"/>
    <n v="514.79999999999995"/>
    <n v="8.56"/>
    <n v="702.08969999999999"/>
    <x v="1"/>
    <n v="3"/>
  </r>
  <r>
    <x v="4"/>
    <d v="2017-03-12T00:00:00"/>
    <n v="3623.7849999999999"/>
    <n v="48.08"/>
    <n v="228.37880000000001"/>
    <x v="0"/>
    <n v="3"/>
  </r>
  <r>
    <x v="4"/>
    <d v="2017-03-12T00:00:00"/>
    <n v="1529.4949999999999"/>
    <n v="20.440000000000001"/>
    <n v="501.40219999999999"/>
    <x v="1"/>
    <n v="3"/>
  </r>
  <r>
    <x v="5"/>
    <d v="2017-03-12T00:00:00"/>
    <n v="1350.1949999999999"/>
    <n v="17.2"/>
    <n v="56.365400000000001"/>
    <x v="0"/>
    <n v="3"/>
  </r>
  <r>
    <x v="5"/>
    <d v="2017-03-12T00:00:00"/>
    <n v="848.54"/>
    <n v="13.64"/>
    <n v="110.2088"/>
    <x v="1"/>
    <n v="3"/>
  </r>
  <r>
    <x v="6"/>
    <d v="2017-03-12T00:00:00"/>
    <n v="1546.05"/>
    <n v="15.8"/>
    <n v="0"/>
    <x v="0"/>
    <n v="3"/>
  </r>
  <r>
    <x v="6"/>
    <d v="2017-03-12T00:00:00"/>
    <n v="391.98500000000001"/>
    <n v="5.08"/>
    <n v="0"/>
    <x v="1"/>
    <n v="3"/>
  </r>
  <r>
    <x v="7"/>
    <d v="2017-03-12T00:00:00"/>
    <n v="1377.0350000000001"/>
    <n v="20.399999999999999"/>
    <n v="199.57405"/>
    <x v="0"/>
    <n v="3"/>
  </r>
  <r>
    <x v="7"/>
    <d v="2017-03-12T00:00:00"/>
    <n v="578.16"/>
    <n v="9.32"/>
    <n v="818.78224999999998"/>
    <x v="1"/>
    <n v="3"/>
  </r>
  <r>
    <x v="8"/>
    <d v="2017-03-12T00:00:00"/>
    <n v="14135.165000000001"/>
    <n v="188.4"/>
    <n v="227.27445"/>
    <x v="0"/>
    <n v="3"/>
  </r>
  <r>
    <x v="8"/>
    <d v="2017-03-12T00:00:00"/>
    <n v="4070.8249999999998"/>
    <n v="51.56"/>
    <n v="276.17200000000003"/>
    <x v="1"/>
    <n v="3"/>
  </r>
  <r>
    <x v="9"/>
    <d v="2017-03-12T00:00:00"/>
    <n v="14494.7"/>
    <n v="216.48"/>
    <n v="2155.3279000000002"/>
    <x v="0"/>
    <n v="3"/>
  </r>
  <r>
    <x v="9"/>
    <d v="2017-03-12T00:00:00"/>
    <n v="12024.1"/>
    <n v="185.72"/>
    <n v="12439.328"/>
    <x v="1"/>
    <n v="3"/>
  </r>
  <r>
    <x v="10"/>
    <d v="2017-03-12T00:00:00"/>
    <n v="2837.12"/>
    <n v="38.200000000000003"/>
    <n v="11.837149999999999"/>
    <x v="0"/>
    <n v="3"/>
  </r>
  <r>
    <x v="10"/>
    <d v="2017-03-12T00:00:00"/>
    <n v="817.57500000000005"/>
    <n v="10.36"/>
    <n v="23.408449999999998"/>
    <x v="1"/>
    <n v="3"/>
  </r>
  <r>
    <x v="11"/>
    <d v="2017-03-12T00:00:00"/>
    <n v="3998.335"/>
    <n v="54.56"/>
    <n v="17.958200000000001"/>
    <x v="0"/>
    <n v="3"/>
  </r>
  <r>
    <x v="11"/>
    <d v="2017-03-12T00:00:00"/>
    <n v="2524.9949999999999"/>
    <n v="36"/>
    <n v="86.663200000000003"/>
    <x v="1"/>
    <n v="3"/>
  </r>
  <r>
    <x v="12"/>
    <d v="2017-03-12T00:00:00"/>
    <n v="349.14"/>
    <n v="4.12"/>
    <n v="98.779200000000003"/>
    <x v="0"/>
    <n v="3"/>
  </r>
  <r>
    <x v="12"/>
    <d v="2017-03-12T00:00:00"/>
    <n v="241.78"/>
    <n v="3.32"/>
    <n v="758.04690000000005"/>
    <x v="1"/>
    <n v="3"/>
  </r>
  <r>
    <x v="13"/>
    <d v="2017-03-19T00:00:00"/>
    <n v="5.83"/>
    <n v="0.04"/>
    <n v="0"/>
    <x v="0"/>
    <n v="3"/>
  </r>
  <r>
    <x v="0"/>
    <d v="2017-03-19T00:00:00"/>
    <n v="7555.35"/>
    <n v="93.48"/>
    <n v="377.73579999999998"/>
    <x v="0"/>
    <n v="3"/>
  </r>
  <r>
    <x v="0"/>
    <d v="2017-03-19T00:00:00"/>
    <n v="2262.59"/>
    <n v="31.08"/>
    <n v="407.93220000000002"/>
    <x v="1"/>
    <n v="3"/>
  </r>
  <r>
    <x v="1"/>
    <d v="2017-03-19T00:00:00"/>
    <n v="15907.87"/>
    <n v="205.96"/>
    <n v="120.4281"/>
    <x v="0"/>
    <n v="3"/>
  </r>
  <r>
    <x v="1"/>
    <d v="2017-03-19T00:00:00"/>
    <n v="1344.8050000000001"/>
    <n v="16.079999999999998"/>
    <n v="85.354749999999996"/>
    <x v="1"/>
    <n v="3"/>
  </r>
  <r>
    <x v="2"/>
    <d v="2017-03-19T00:00:00"/>
    <n v="52577.25"/>
    <n v="560.55999999999995"/>
    <n v="0"/>
    <x v="0"/>
    <n v="3"/>
  </r>
  <r>
    <x v="2"/>
    <d v="2017-03-19T00:00:00"/>
    <n v="10332.85"/>
    <n v="127.88"/>
    <n v="0"/>
    <x v="1"/>
    <n v="3"/>
  </r>
  <r>
    <x v="3"/>
    <d v="2017-03-19T00:00:00"/>
    <n v="348.86500000000001"/>
    <n v="5.16"/>
    <n v="44.133049999999997"/>
    <x v="0"/>
    <n v="3"/>
  </r>
  <r>
    <x v="3"/>
    <d v="2017-03-19T00:00:00"/>
    <n v="733.64499999999998"/>
    <n v="10.96"/>
    <n v="783.03030000000001"/>
    <x v="1"/>
    <n v="3"/>
  </r>
  <r>
    <x v="4"/>
    <d v="2017-03-19T00:00:00"/>
    <n v="3476.77"/>
    <n v="45.96"/>
    <n v="216.25825"/>
    <x v="0"/>
    <n v="3"/>
  </r>
  <r>
    <x v="4"/>
    <d v="2017-03-19T00:00:00"/>
    <n v="1495.9449999999999"/>
    <n v="20.399999999999999"/>
    <n v="486.3066"/>
    <x v="1"/>
    <n v="3"/>
  </r>
  <r>
    <x v="5"/>
    <d v="2017-03-19T00:00:00"/>
    <n v="1535.9849999999999"/>
    <n v="22.08"/>
    <n v="65.805350000000004"/>
    <x v="0"/>
    <n v="3"/>
  </r>
  <r>
    <x v="5"/>
    <d v="2017-03-19T00:00:00"/>
    <n v="1123.155"/>
    <n v="18.760000000000002"/>
    <n v="112.2641"/>
    <x v="1"/>
    <n v="3"/>
  </r>
  <r>
    <x v="6"/>
    <d v="2017-03-19T00:00:00"/>
    <n v="1769.35"/>
    <n v="19.16"/>
    <n v="0"/>
    <x v="0"/>
    <n v="3"/>
  </r>
  <r>
    <x v="6"/>
    <d v="2017-03-19T00:00:00"/>
    <n v="575.57500000000005"/>
    <n v="7.4"/>
    <n v="0"/>
    <x v="1"/>
    <n v="3"/>
  </r>
  <r>
    <x v="7"/>
    <d v="2017-03-19T00:00:00"/>
    <n v="1010.955"/>
    <n v="14.8"/>
    <n v="145.054"/>
    <x v="0"/>
    <n v="3"/>
  </r>
  <r>
    <x v="7"/>
    <d v="2017-03-19T00:00:00"/>
    <n v="384.28500000000003"/>
    <n v="6.32"/>
    <n v="590.33910000000003"/>
    <x v="1"/>
    <n v="3"/>
  </r>
  <r>
    <x v="8"/>
    <d v="2017-03-19T00:00:00"/>
    <n v="14829.264999999999"/>
    <n v="197.16"/>
    <n v="235.61005"/>
    <x v="0"/>
    <n v="3"/>
  </r>
  <r>
    <x v="8"/>
    <d v="2017-03-19T00:00:00"/>
    <n v="3774.21"/>
    <n v="50.88"/>
    <n v="265.43855000000002"/>
    <x v="1"/>
    <n v="3"/>
  </r>
  <r>
    <x v="9"/>
    <d v="2017-03-19T00:00:00"/>
    <n v="15053.61"/>
    <n v="225.68"/>
    <n v="2015.4680000000001"/>
    <x v="0"/>
    <n v="3"/>
  </r>
  <r>
    <x v="9"/>
    <d v="2017-03-19T00:00:00"/>
    <n v="12263.405000000001"/>
    <n v="196.12"/>
    <n v="11051.48"/>
    <x v="1"/>
    <n v="3"/>
  </r>
  <r>
    <x v="10"/>
    <d v="2017-03-19T00:00:00"/>
    <n v="2889.7550000000001"/>
    <n v="39.08"/>
    <n v="11.10655"/>
    <x v="0"/>
    <n v="3"/>
  </r>
  <r>
    <x v="10"/>
    <d v="2017-03-19T00:00:00"/>
    <n v="918.22500000000002"/>
    <n v="11.36"/>
    <n v="21.6281"/>
    <x v="1"/>
    <n v="3"/>
  </r>
  <r>
    <x v="11"/>
    <d v="2017-03-19T00:00:00"/>
    <n v="4690.84"/>
    <n v="65.599999999999994"/>
    <n v="19.9329"/>
    <x v="0"/>
    <n v="3"/>
  </r>
  <r>
    <x v="11"/>
    <d v="2017-03-19T00:00:00"/>
    <n v="3206.06"/>
    <n v="45.44"/>
    <n v="92.829750000000004"/>
    <x v="1"/>
    <n v="3"/>
  </r>
  <r>
    <x v="12"/>
    <d v="2017-03-19T00:00:00"/>
    <n v="423.11500000000001"/>
    <n v="4.76"/>
    <n v="57.7408"/>
    <x v="0"/>
    <n v="3"/>
  </r>
  <r>
    <x v="12"/>
    <d v="2017-03-19T00:00:00"/>
    <n v="271.755"/>
    <n v="4.4400000000000004"/>
    <n v="484.70499999999998"/>
    <x v="1"/>
    <n v="3"/>
  </r>
  <r>
    <x v="13"/>
    <d v="2017-03-26T00:00:00"/>
    <n v="0.60499999999999998"/>
    <n v="0"/>
    <n v="0"/>
    <x v="0"/>
    <n v="3"/>
  </r>
  <r>
    <x v="0"/>
    <d v="2017-03-26T00:00:00"/>
    <n v="6301.68"/>
    <n v="74.680000000000007"/>
    <n v="339.52945"/>
    <x v="0"/>
    <n v="3"/>
  </r>
  <r>
    <x v="0"/>
    <d v="2017-03-26T00:00:00"/>
    <n v="1872.0350000000001"/>
    <n v="24.32"/>
    <n v="403.31200000000001"/>
    <x v="1"/>
    <n v="3"/>
  </r>
  <r>
    <x v="1"/>
    <d v="2017-03-26T00:00:00"/>
    <n v="18935.235000000001"/>
    <n v="220.52"/>
    <n v="473.87015000000002"/>
    <x v="0"/>
    <n v="3"/>
  </r>
  <r>
    <x v="1"/>
    <d v="2017-03-26T00:00:00"/>
    <n v="1167.8150000000001"/>
    <n v="12.92"/>
    <n v="366.89120000000003"/>
    <x v="1"/>
    <n v="3"/>
  </r>
  <r>
    <x v="2"/>
    <d v="2017-03-26T00:00:00"/>
    <n v="53017.964999999997"/>
    <n v="566.64"/>
    <n v="0"/>
    <x v="0"/>
    <n v="3"/>
  </r>
  <r>
    <x v="2"/>
    <d v="2017-03-26T00:00:00"/>
    <n v="9965.56"/>
    <n v="120.6"/>
    <n v="0"/>
    <x v="1"/>
    <n v="3"/>
  </r>
  <r>
    <x v="3"/>
    <d v="2017-03-26T00:00:00"/>
    <n v="343.09"/>
    <n v="4.84"/>
    <n v="35.511450000000004"/>
    <x v="0"/>
    <n v="3"/>
  </r>
  <r>
    <x v="3"/>
    <d v="2017-03-26T00:00:00"/>
    <n v="476.19"/>
    <n v="7.4"/>
    <n v="603.75639999999999"/>
    <x v="1"/>
    <n v="3"/>
  </r>
  <r>
    <x v="4"/>
    <d v="2017-03-26T00:00:00"/>
    <n v="3810.4"/>
    <n v="50.12"/>
    <n v="388.31195000000002"/>
    <x v="0"/>
    <n v="3"/>
  </r>
  <r>
    <x v="4"/>
    <d v="2017-03-26T00:00:00"/>
    <n v="1649.23"/>
    <n v="22.84"/>
    <n v="867.15004999999996"/>
    <x v="1"/>
    <n v="3"/>
  </r>
  <r>
    <x v="5"/>
    <d v="2017-03-26T00:00:00"/>
    <n v="1109.845"/>
    <n v="13.88"/>
    <n v="45.507800000000003"/>
    <x v="0"/>
    <n v="3"/>
  </r>
  <r>
    <x v="5"/>
    <d v="2017-03-26T00:00:00"/>
    <n v="546.31500000000005"/>
    <n v="8.36"/>
    <n v="72.424300000000002"/>
    <x v="1"/>
    <n v="3"/>
  </r>
  <r>
    <x v="6"/>
    <d v="2017-03-26T00:00:00"/>
    <n v="1227.93"/>
    <n v="12.92"/>
    <n v="0"/>
    <x v="0"/>
    <n v="3"/>
  </r>
  <r>
    <x v="6"/>
    <d v="2017-03-26T00:00:00"/>
    <n v="416.24"/>
    <n v="5.64"/>
    <n v="0"/>
    <x v="1"/>
    <n v="3"/>
  </r>
  <r>
    <x v="7"/>
    <d v="2017-03-26T00:00:00"/>
    <n v="1101.54"/>
    <n v="14.56"/>
    <n v="126.21505000000001"/>
    <x v="0"/>
    <n v="3"/>
  </r>
  <r>
    <x v="7"/>
    <d v="2017-03-26T00:00:00"/>
    <n v="389.62"/>
    <n v="6.08"/>
    <n v="453.51799999999997"/>
    <x v="1"/>
    <n v="3"/>
  </r>
  <r>
    <x v="8"/>
    <d v="2017-03-26T00:00:00"/>
    <n v="18489.79"/>
    <n v="228.48"/>
    <n v="267.05250000000001"/>
    <x v="0"/>
    <n v="3"/>
  </r>
  <r>
    <x v="8"/>
    <d v="2017-03-26T00:00:00"/>
    <n v="4131.05"/>
    <n v="52.08"/>
    <n v="296.1413"/>
    <x v="1"/>
    <n v="3"/>
  </r>
  <r>
    <x v="9"/>
    <d v="2017-03-26T00:00:00"/>
    <n v="14637.094999999999"/>
    <n v="199.6"/>
    <n v="1824.4024999999999"/>
    <x v="0"/>
    <n v="3"/>
  </r>
  <r>
    <x v="9"/>
    <d v="2017-03-26T00:00:00"/>
    <n v="10489.434999999999"/>
    <n v="157.12"/>
    <n v="10025.746999999999"/>
    <x v="1"/>
    <n v="3"/>
  </r>
  <r>
    <x v="10"/>
    <d v="2017-03-26T00:00:00"/>
    <n v="4065.16"/>
    <n v="48.48"/>
    <n v="11.098100000000001"/>
    <x v="0"/>
    <n v="3"/>
  </r>
  <r>
    <x v="10"/>
    <d v="2017-03-26T00:00:00"/>
    <n v="973.66499999999996"/>
    <n v="12.56"/>
    <n v="21.438300000000002"/>
    <x v="1"/>
    <n v="3"/>
  </r>
  <r>
    <x v="11"/>
    <d v="2017-03-26T00:00:00"/>
    <n v="5848.4250000000002"/>
    <n v="74.959999999999994"/>
    <n v="19.106100000000001"/>
    <x v="0"/>
    <n v="3"/>
  </r>
  <r>
    <x v="11"/>
    <d v="2017-03-26T00:00:00"/>
    <n v="3248.08"/>
    <n v="43.16"/>
    <n v="79.962999999999994"/>
    <x v="1"/>
    <n v="3"/>
  </r>
  <r>
    <x v="12"/>
    <d v="2017-03-26T00:00:00"/>
    <n v="330.60500000000002"/>
    <n v="5"/>
    <n v="108.99525"/>
    <x v="0"/>
    <n v="3"/>
  </r>
  <r>
    <x v="12"/>
    <d v="2017-03-26T00:00:00"/>
    <n v="284.35000000000002"/>
    <n v="3.8"/>
    <n v="953.84249999999997"/>
    <x v="1"/>
    <n v="3"/>
  </r>
  <r>
    <x v="0"/>
    <d v="2017-04-02T00:00:00"/>
    <n v="7129.4849999999997"/>
    <n v="89.16"/>
    <n v="314.19959999999998"/>
    <x v="0"/>
    <n v="4"/>
  </r>
  <r>
    <x v="0"/>
    <d v="2017-04-02T00:00:00"/>
    <n v="2326.94"/>
    <n v="31.56"/>
    <n v="440.29700000000003"/>
    <x v="1"/>
    <n v="4"/>
  </r>
  <r>
    <x v="1"/>
    <d v="2017-04-02T00:00:00"/>
    <n v="15366.56"/>
    <n v="204.2"/>
    <n v="384.71224999999998"/>
    <x v="0"/>
    <n v="4"/>
  </r>
  <r>
    <x v="1"/>
    <d v="2017-04-02T00:00:00"/>
    <n v="1315.16"/>
    <n v="16.760000000000002"/>
    <n v="300.35005000000001"/>
    <x v="1"/>
    <n v="4"/>
  </r>
  <r>
    <x v="2"/>
    <d v="2017-04-02T00:00:00"/>
    <n v="48019.18"/>
    <n v="576.79999999999995"/>
    <n v="0"/>
    <x v="0"/>
    <n v="4"/>
  </r>
  <r>
    <x v="2"/>
    <d v="2017-04-02T00:00:00"/>
    <n v="11835.065000000001"/>
    <n v="153.6"/>
    <n v="0"/>
    <x v="1"/>
    <n v="4"/>
  </r>
  <r>
    <x v="3"/>
    <d v="2017-04-02T00:00:00"/>
    <n v="188.21"/>
    <n v="3.08"/>
    <n v="29.4359"/>
    <x v="0"/>
    <n v="4"/>
  </r>
  <r>
    <x v="3"/>
    <d v="2017-04-02T00:00:00"/>
    <n v="477.07"/>
    <n v="7.56"/>
    <n v="589.12554999999998"/>
    <x v="1"/>
    <n v="4"/>
  </r>
  <r>
    <x v="4"/>
    <d v="2017-04-02T00:00:00"/>
    <n v="4289.1750000000002"/>
    <n v="57.8"/>
    <n v="412.50105000000002"/>
    <x v="0"/>
    <n v="4"/>
  </r>
  <r>
    <x v="4"/>
    <d v="2017-04-02T00:00:00"/>
    <n v="2257.0349999999999"/>
    <n v="30.64"/>
    <n v="916.72164999999995"/>
    <x v="1"/>
    <n v="4"/>
  </r>
  <r>
    <x v="5"/>
    <d v="2017-04-02T00:00:00"/>
    <n v="1435.885"/>
    <n v="20.32"/>
    <n v="68.103099999999998"/>
    <x v="0"/>
    <n v="4"/>
  </r>
  <r>
    <x v="5"/>
    <d v="2017-04-02T00:00:00"/>
    <n v="848.70500000000004"/>
    <n v="14.08"/>
    <n v="105.0179"/>
    <x v="1"/>
    <n v="4"/>
  </r>
  <r>
    <x v="6"/>
    <d v="2017-04-02T00:00:00"/>
    <n v="1226.83"/>
    <n v="14.88"/>
    <n v="0"/>
    <x v="0"/>
    <n v="4"/>
  </r>
  <r>
    <x v="6"/>
    <d v="2017-04-02T00:00:00"/>
    <n v="537.625"/>
    <n v="7.36"/>
    <n v="0"/>
    <x v="1"/>
    <n v="4"/>
  </r>
  <r>
    <x v="7"/>
    <d v="2017-04-02T00:00:00"/>
    <n v="973.33500000000004"/>
    <n v="14.84"/>
    <n v="130.64155"/>
    <x v="0"/>
    <n v="4"/>
  </r>
  <r>
    <x v="7"/>
    <d v="2017-04-02T00:00:00"/>
    <n v="550.60500000000002"/>
    <n v="8.52"/>
    <n v="632.54295000000002"/>
    <x v="1"/>
    <n v="4"/>
  </r>
  <r>
    <x v="8"/>
    <d v="2017-04-02T00:00:00"/>
    <n v="17083.935000000001"/>
    <n v="227.84"/>
    <n v="288.3322"/>
    <x v="0"/>
    <n v="4"/>
  </r>
  <r>
    <x v="8"/>
    <d v="2017-04-02T00:00:00"/>
    <n v="4882.68"/>
    <n v="64.959999999999994"/>
    <n v="352.10759999999999"/>
    <x v="1"/>
    <n v="4"/>
  </r>
  <r>
    <x v="9"/>
    <d v="2017-04-02T00:00:00"/>
    <n v="14903.13"/>
    <n v="222.52"/>
    <n v="1932.5039999999999"/>
    <x v="0"/>
    <n v="4"/>
  </r>
  <r>
    <x v="9"/>
    <d v="2017-04-02T00:00:00"/>
    <n v="12153.405000000001"/>
    <n v="188.68"/>
    <n v="10615.674999999999"/>
    <x v="1"/>
    <n v="4"/>
  </r>
  <r>
    <x v="10"/>
    <d v="2017-04-02T00:00:00"/>
    <n v="3674"/>
    <n v="47.16"/>
    <n v="3.3650500000000001"/>
    <x v="0"/>
    <n v="4"/>
  </r>
  <r>
    <x v="10"/>
    <d v="2017-04-02T00:00:00"/>
    <n v="1084.49"/>
    <n v="14.44"/>
    <n v="5.0849500000000001"/>
    <x v="1"/>
    <n v="4"/>
  </r>
  <r>
    <x v="11"/>
    <d v="2017-04-02T00:00:00"/>
    <n v="5485.2049999999999"/>
    <n v="75.44"/>
    <n v="7.2182500000000003"/>
    <x v="0"/>
    <n v="4"/>
  </r>
  <r>
    <x v="11"/>
    <d v="2017-04-02T00:00:00"/>
    <n v="3618.34"/>
    <n v="51.52"/>
    <n v="21.10745"/>
    <x v="1"/>
    <n v="4"/>
  </r>
  <r>
    <x v="12"/>
    <d v="2017-04-02T00:00:00"/>
    <n v="287.815"/>
    <n v="3.76"/>
    <n v="71.122349999999997"/>
    <x v="0"/>
    <n v="4"/>
  </r>
  <r>
    <x v="12"/>
    <d v="2017-04-02T00:00:00"/>
    <n v="169.95"/>
    <n v="2.48"/>
    <n v="982.22410000000002"/>
    <x v="1"/>
    <n v="4"/>
  </r>
  <r>
    <x v="0"/>
    <d v="2017-04-09T00:00:00"/>
    <n v="9212.1149999999998"/>
    <n v="118.96"/>
    <n v="526.18084999999996"/>
    <x v="0"/>
    <n v="4"/>
  </r>
  <r>
    <x v="0"/>
    <d v="2017-04-09T00:00:00"/>
    <n v="2623.39"/>
    <n v="36.36"/>
    <n v="557.67399999999998"/>
    <x v="1"/>
    <n v="4"/>
  </r>
  <r>
    <x v="1"/>
    <d v="2017-04-09T00:00:00"/>
    <n v="20113.884999999998"/>
    <n v="260.32"/>
    <n v="247.68899999999999"/>
    <x v="0"/>
    <n v="4"/>
  </r>
  <r>
    <x v="1"/>
    <d v="2017-04-09T00:00:00"/>
    <n v="1314.39"/>
    <n v="17.16"/>
    <n v="153.48255"/>
    <x v="1"/>
    <n v="4"/>
  </r>
  <r>
    <x v="2"/>
    <d v="2017-04-09T00:00:00"/>
    <n v="58076.754999999997"/>
    <n v="686.2"/>
    <n v="0"/>
    <x v="0"/>
    <n v="4"/>
  </r>
  <r>
    <x v="2"/>
    <d v="2017-04-09T00:00:00"/>
    <n v="13327.27"/>
    <n v="179.04"/>
    <n v="0"/>
    <x v="1"/>
    <n v="4"/>
  </r>
  <r>
    <x v="3"/>
    <d v="2017-04-09T00:00:00"/>
    <n v="231.66"/>
    <n v="3.4"/>
    <n v="31.736899999999999"/>
    <x v="0"/>
    <n v="4"/>
  </r>
  <r>
    <x v="3"/>
    <d v="2017-04-09T00:00:00"/>
    <n v="376.80500000000001"/>
    <n v="6.32"/>
    <n v="455.6019"/>
    <x v="1"/>
    <n v="4"/>
  </r>
  <r>
    <x v="4"/>
    <d v="2017-04-09T00:00:00"/>
    <n v="4832.4650000000001"/>
    <n v="66.28"/>
    <n v="330.00369999999998"/>
    <x v="0"/>
    <n v="4"/>
  </r>
  <r>
    <x v="4"/>
    <d v="2017-04-09T00:00:00"/>
    <n v="2385.46"/>
    <n v="35.56"/>
    <n v="699.56444999999997"/>
    <x v="1"/>
    <n v="4"/>
  </r>
  <r>
    <x v="5"/>
    <d v="2017-04-09T00:00:00"/>
    <n v="1368.18"/>
    <n v="18.64"/>
    <n v="61.370399999999997"/>
    <x v="0"/>
    <n v="4"/>
  </r>
  <r>
    <x v="5"/>
    <d v="2017-04-09T00:00:00"/>
    <n v="808.94"/>
    <n v="12.56"/>
    <n v="94.028350000000003"/>
    <x v="1"/>
    <n v="4"/>
  </r>
  <r>
    <x v="6"/>
    <d v="2017-04-09T00:00:00"/>
    <n v="981.80499999999995"/>
    <n v="12.76"/>
    <n v="0"/>
    <x v="0"/>
    <n v="4"/>
  </r>
  <r>
    <x v="6"/>
    <d v="2017-04-09T00:00:00"/>
    <n v="487.63"/>
    <n v="6.96"/>
    <n v="0"/>
    <x v="1"/>
    <n v="4"/>
  </r>
  <r>
    <x v="7"/>
    <d v="2017-04-09T00:00:00"/>
    <n v="855.52499999999998"/>
    <n v="12.84"/>
    <n v="113.15134999999999"/>
    <x v="0"/>
    <n v="4"/>
  </r>
  <r>
    <x v="7"/>
    <d v="2017-04-09T00:00:00"/>
    <n v="437.8"/>
    <n v="7"/>
    <n v="565.77170000000001"/>
    <x v="1"/>
    <n v="4"/>
  </r>
  <r>
    <x v="8"/>
    <d v="2017-04-09T00:00:00"/>
    <n v="20254.685000000001"/>
    <n v="265.60000000000002"/>
    <n v="311.24990000000003"/>
    <x v="0"/>
    <n v="4"/>
  </r>
  <r>
    <x v="8"/>
    <d v="2017-04-09T00:00:00"/>
    <n v="5607.14"/>
    <n v="76.48"/>
    <n v="368.02609999999999"/>
    <x v="1"/>
    <n v="4"/>
  </r>
  <r>
    <x v="9"/>
    <d v="2017-04-09T00:00:00"/>
    <n v="16808.11"/>
    <n v="257.83999999999997"/>
    <n v="2202.5574999999999"/>
    <x v="0"/>
    <n v="4"/>
  </r>
  <r>
    <x v="9"/>
    <d v="2017-04-09T00:00:00"/>
    <n v="13710.4"/>
    <n v="221.4"/>
    <n v="11935.349"/>
    <x v="1"/>
    <n v="4"/>
  </r>
  <r>
    <x v="10"/>
    <d v="2017-04-09T00:00:00"/>
    <n v="4112.8999999999996"/>
    <n v="53.56"/>
    <n v="2.6962000000000002"/>
    <x v="0"/>
    <n v="4"/>
  </r>
  <r>
    <x v="10"/>
    <d v="2017-04-09T00:00:00"/>
    <n v="1216.71"/>
    <n v="16.559999999999999"/>
    <n v="3.7751999999999999"/>
    <x v="1"/>
    <n v="4"/>
  </r>
  <r>
    <x v="11"/>
    <d v="2017-04-09T00:00:00"/>
    <n v="6123.26"/>
    <n v="85.96"/>
    <n v="5.72"/>
    <x v="0"/>
    <n v="4"/>
  </r>
  <r>
    <x v="11"/>
    <d v="2017-04-09T00:00:00"/>
    <n v="3900.16"/>
    <n v="56"/>
    <n v="15.8184"/>
    <x v="1"/>
    <n v="4"/>
  </r>
  <r>
    <x v="12"/>
    <d v="2017-04-09T00:00:00"/>
    <n v="242.88"/>
    <n v="3.6"/>
    <n v="57.835050000000003"/>
    <x v="0"/>
    <n v="4"/>
  </r>
  <r>
    <x v="12"/>
    <d v="2017-04-09T00:00:00"/>
    <n v="199.43"/>
    <n v="3.36"/>
    <n v="888.08199999999999"/>
    <x v="1"/>
    <n v="4"/>
  </r>
  <r>
    <x v="13"/>
    <d v="2017-04-16T00:00:00"/>
    <n v="0.60499999999999998"/>
    <n v="0"/>
    <n v="0"/>
    <x v="0"/>
    <n v="4"/>
  </r>
  <r>
    <x v="0"/>
    <d v="2017-04-16T00:00:00"/>
    <n v="5507.3149999999996"/>
    <n v="65.239999999999995"/>
    <n v="379.56554999999997"/>
    <x v="0"/>
    <n v="4"/>
  </r>
  <r>
    <x v="0"/>
    <d v="2017-04-16T00:00:00"/>
    <n v="1694.165"/>
    <n v="22.76"/>
    <n v="462.59264999999999"/>
    <x v="1"/>
    <n v="4"/>
  </r>
  <r>
    <x v="1"/>
    <d v="2017-04-16T00:00:00"/>
    <n v="13708.475"/>
    <n v="179.2"/>
    <n v="168.5307"/>
    <x v="0"/>
    <n v="4"/>
  </r>
  <r>
    <x v="1"/>
    <d v="2017-04-16T00:00:00"/>
    <n v="1012.0549999999999"/>
    <n v="12.96"/>
    <n v="106.25745000000001"/>
    <x v="1"/>
    <n v="4"/>
  </r>
  <r>
    <x v="2"/>
    <d v="2017-04-16T00:00:00"/>
    <n v="37407.81"/>
    <n v="441.16"/>
    <n v="0"/>
    <x v="0"/>
    <n v="4"/>
  </r>
  <r>
    <x v="2"/>
    <d v="2017-04-16T00:00:00"/>
    <n v="8298.84"/>
    <n v="107.36"/>
    <n v="0"/>
    <x v="1"/>
    <n v="4"/>
  </r>
  <r>
    <x v="3"/>
    <d v="2017-04-16T00:00:00"/>
    <n v="194.42500000000001"/>
    <n v="3.04"/>
    <n v="32.119100000000003"/>
    <x v="0"/>
    <n v="4"/>
  </r>
  <r>
    <x v="3"/>
    <d v="2017-04-16T00:00:00"/>
    <n v="437.745"/>
    <n v="6.96"/>
    <n v="431.55124999999998"/>
    <x v="1"/>
    <n v="4"/>
  </r>
  <r>
    <x v="4"/>
    <d v="2017-04-16T00:00:00"/>
    <n v="2850.54"/>
    <n v="38.44"/>
    <n v="170.56455"/>
    <x v="0"/>
    <n v="4"/>
  </r>
  <r>
    <x v="4"/>
    <d v="2017-04-16T00:00:00"/>
    <n v="1177.22"/>
    <n v="17.239999999999998"/>
    <n v="282.60829999999999"/>
    <x v="1"/>
    <n v="4"/>
  </r>
  <r>
    <x v="5"/>
    <d v="2017-04-16T00:00:00"/>
    <n v="967.39499999999998"/>
    <n v="13.52"/>
    <n v="45.999200000000002"/>
    <x v="0"/>
    <n v="4"/>
  </r>
  <r>
    <x v="5"/>
    <d v="2017-04-16T00:00:00"/>
    <n v="604.55999999999995"/>
    <n v="9.8000000000000007"/>
    <n v="72.491900000000001"/>
    <x v="1"/>
    <n v="4"/>
  </r>
  <r>
    <x v="6"/>
    <d v="2017-04-16T00:00:00"/>
    <n v="769.28499999999997"/>
    <n v="9.68"/>
    <n v="0"/>
    <x v="0"/>
    <n v="4"/>
  </r>
  <r>
    <x v="6"/>
    <d v="2017-04-16T00:00:00"/>
    <n v="309.15499999999997"/>
    <n v="3.88"/>
    <n v="0"/>
    <x v="1"/>
    <n v="4"/>
  </r>
  <r>
    <x v="7"/>
    <d v="2017-04-16T00:00:00"/>
    <n v="676.28"/>
    <n v="9.8800000000000008"/>
    <n v="87.682400000000001"/>
    <x v="0"/>
    <n v="4"/>
  </r>
  <r>
    <x v="7"/>
    <d v="2017-04-16T00:00:00"/>
    <n v="369.875"/>
    <n v="6.2"/>
    <n v="496.45895000000002"/>
    <x v="1"/>
    <n v="4"/>
  </r>
  <r>
    <x v="8"/>
    <d v="2017-04-16T00:00:00"/>
    <n v="13463.504999999999"/>
    <n v="173.08"/>
    <n v="226.1662"/>
    <x v="0"/>
    <n v="4"/>
  </r>
  <r>
    <x v="8"/>
    <d v="2017-04-16T00:00:00"/>
    <n v="3390.915"/>
    <n v="43.96"/>
    <n v="247.02015"/>
    <x v="1"/>
    <n v="4"/>
  </r>
  <r>
    <x v="9"/>
    <d v="2017-04-16T00:00:00"/>
    <n v="12060.014999999999"/>
    <n v="178.6"/>
    <n v="1443.6819"/>
    <x v="0"/>
    <n v="4"/>
  </r>
  <r>
    <x v="9"/>
    <d v="2017-04-16T00:00:00"/>
    <n v="9844.5049999999992"/>
    <n v="153.88"/>
    <n v="7637.5415999999996"/>
    <x v="1"/>
    <n v="4"/>
  </r>
  <r>
    <x v="10"/>
    <d v="2017-04-16T00:00:00"/>
    <n v="2493.37"/>
    <n v="31.32"/>
    <n v="1.6789499999999999"/>
    <x v="0"/>
    <n v="4"/>
  </r>
  <r>
    <x v="10"/>
    <d v="2017-04-16T00:00:00"/>
    <n v="556.43499999999995"/>
    <n v="7.44"/>
    <n v="2.3725000000000001"/>
    <x v="1"/>
    <n v="4"/>
  </r>
  <r>
    <x v="11"/>
    <d v="2017-04-16T00:00:00"/>
    <n v="4131.2150000000001"/>
    <n v="56.16"/>
    <n v="3.64845"/>
    <x v="0"/>
    <n v="4"/>
  </r>
  <r>
    <x v="11"/>
    <d v="2017-04-16T00:00:00"/>
    <n v="2647.5349999999999"/>
    <n v="37.479999999999997"/>
    <n v="13.455"/>
    <x v="1"/>
    <n v="4"/>
  </r>
  <r>
    <x v="12"/>
    <d v="2017-04-16T00:00:00"/>
    <n v="227.92"/>
    <n v="2.84"/>
    <n v="22.320350000000001"/>
    <x v="0"/>
    <n v="4"/>
  </r>
  <r>
    <x v="12"/>
    <d v="2017-04-16T00:00:00"/>
    <n v="164.505"/>
    <n v="2.68"/>
    <n v="222.54634999999999"/>
    <x v="1"/>
    <n v="4"/>
  </r>
  <r>
    <x v="0"/>
    <d v="2017-04-23T00:00:00"/>
    <n v="5838.25"/>
    <n v="72.44"/>
    <n v="315.57565"/>
    <x v="0"/>
    <n v="4"/>
  </r>
  <r>
    <x v="0"/>
    <d v="2017-04-23T00:00:00"/>
    <n v="2094.84"/>
    <n v="29.2"/>
    <n v="358.2072"/>
    <x v="1"/>
    <n v="4"/>
  </r>
  <r>
    <x v="1"/>
    <d v="2017-04-23T00:00:00"/>
    <n v="13380.84"/>
    <n v="176.24"/>
    <n v="987.23559999999998"/>
    <x v="0"/>
    <n v="4"/>
  </r>
  <r>
    <x v="1"/>
    <d v="2017-04-23T00:00:00"/>
    <n v="1617.7149999999999"/>
    <n v="22.16"/>
    <n v="867.15785000000005"/>
    <x v="1"/>
    <n v="4"/>
  </r>
  <r>
    <x v="2"/>
    <d v="2017-04-23T00:00:00"/>
    <n v="42133.464999999997"/>
    <n v="470.12"/>
    <n v="0"/>
    <x v="0"/>
    <n v="4"/>
  </r>
  <r>
    <x v="2"/>
    <d v="2017-04-23T00:00:00"/>
    <n v="9894.7749999999996"/>
    <n v="135.24"/>
    <n v="0"/>
    <x v="1"/>
    <n v="4"/>
  </r>
  <r>
    <x v="3"/>
    <d v="2017-04-23T00:00:00"/>
    <n v="478.39"/>
    <n v="8.0399999999999991"/>
    <n v="65.320449999999994"/>
    <x v="0"/>
    <n v="4"/>
  </r>
  <r>
    <x v="3"/>
    <d v="2017-04-23T00:00:00"/>
    <n v="915.53"/>
    <n v="15.72"/>
    <n v="992.52269999999999"/>
    <x v="1"/>
    <n v="4"/>
  </r>
  <r>
    <x v="4"/>
    <d v="2017-04-23T00:00:00"/>
    <n v="4169"/>
    <n v="58.2"/>
    <n v="205.2791"/>
    <x v="0"/>
    <n v="4"/>
  </r>
  <r>
    <x v="4"/>
    <d v="2017-04-23T00:00:00"/>
    <n v="2147.75"/>
    <n v="32.08"/>
    <n v="424.56959999999998"/>
    <x v="1"/>
    <n v="4"/>
  </r>
  <r>
    <x v="5"/>
    <d v="2017-04-23T00:00:00"/>
    <n v="1752.3"/>
    <n v="26.4"/>
    <n v="78.287949999999995"/>
    <x v="0"/>
    <n v="4"/>
  </r>
  <r>
    <x v="5"/>
    <d v="2017-04-23T00:00:00"/>
    <n v="1475.375"/>
    <n v="24.48"/>
    <n v="142.1927"/>
    <x v="1"/>
    <n v="4"/>
  </r>
  <r>
    <x v="6"/>
    <d v="2017-04-23T00:00:00"/>
    <n v="904.91499999999996"/>
    <n v="12.16"/>
    <n v="0"/>
    <x v="0"/>
    <n v="4"/>
  </r>
  <r>
    <x v="6"/>
    <d v="2017-04-23T00:00:00"/>
    <n v="453.14499999999998"/>
    <n v="6"/>
    <n v="0"/>
    <x v="1"/>
    <n v="4"/>
  </r>
  <r>
    <x v="7"/>
    <d v="2017-04-23T00:00:00"/>
    <n v="920.48"/>
    <n v="14.64"/>
    <n v="115.63630000000001"/>
    <x v="0"/>
    <n v="4"/>
  </r>
  <r>
    <x v="7"/>
    <d v="2017-04-23T00:00:00"/>
    <n v="558.69000000000005"/>
    <n v="9.36"/>
    <n v="612.82129999999995"/>
    <x v="1"/>
    <n v="4"/>
  </r>
  <r>
    <x v="8"/>
    <d v="2017-04-23T00:00:00"/>
    <n v="14732.85"/>
    <n v="186.04"/>
    <n v="240.31280000000001"/>
    <x v="0"/>
    <n v="4"/>
  </r>
  <r>
    <x v="8"/>
    <d v="2017-04-23T00:00:00"/>
    <n v="4141.335"/>
    <n v="55.6"/>
    <n v="310.59859999999998"/>
    <x v="1"/>
    <n v="4"/>
  </r>
  <r>
    <x v="9"/>
    <d v="2017-04-23T00:00:00"/>
    <n v="13865.39"/>
    <n v="210.52"/>
    <n v="1724.2888"/>
    <x v="0"/>
    <n v="4"/>
  </r>
  <r>
    <x v="9"/>
    <d v="2017-04-23T00:00:00"/>
    <n v="13592.48"/>
    <n v="220.76"/>
    <n v="10404.087"/>
    <x v="1"/>
    <n v="4"/>
  </r>
  <r>
    <x v="10"/>
    <d v="2017-04-23T00:00:00"/>
    <n v="3014.44"/>
    <n v="38.04"/>
    <n v="1.3565499999999999"/>
    <x v="0"/>
    <n v="4"/>
  </r>
  <r>
    <x v="10"/>
    <d v="2017-04-23T00:00:00"/>
    <n v="778.58"/>
    <n v="10.88"/>
    <n v="2.2938499999999999"/>
    <x v="1"/>
    <n v="4"/>
  </r>
  <r>
    <x v="11"/>
    <d v="2017-04-23T00:00:00"/>
    <n v="5024.415"/>
    <n v="68.56"/>
    <n v="2.8905500000000002"/>
    <x v="0"/>
    <n v="4"/>
  </r>
  <r>
    <x v="11"/>
    <d v="2017-04-23T00:00:00"/>
    <n v="3443.77"/>
    <n v="50.84"/>
    <n v="11.99705"/>
    <x v="1"/>
    <n v="4"/>
  </r>
  <r>
    <x v="12"/>
    <d v="2017-04-23T00:00:00"/>
    <n v="349.96499999999997"/>
    <n v="4.72"/>
    <n v="16.176549999999999"/>
    <x v="0"/>
    <n v="4"/>
  </r>
  <r>
    <x v="12"/>
    <d v="2017-04-23T00:00:00"/>
    <n v="355.13499999999999"/>
    <n v="5.2"/>
    <n v="60.996000000000002"/>
    <x v="1"/>
    <n v="4"/>
  </r>
  <r>
    <x v="0"/>
    <d v="2017-04-30T00:00:00"/>
    <n v="9829.27"/>
    <n v="124.44"/>
    <n v="470.11574999999999"/>
    <x v="0"/>
    <n v="4"/>
  </r>
  <r>
    <x v="0"/>
    <d v="2017-04-30T00:00:00"/>
    <n v="3338.8850000000002"/>
    <n v="48.64"/>
    <n v="497.32279999999997"/>
    <x v="1"/>
    <n v="4"/>
  </r>
  <r>
    <x v="1"/>
    <d v="2017-04-30T00:00:00"/>
    <n v="15339.665000000001"/>
    <n v="206.64"/>
    <n v="844.80825000000004"/>
    <x v="0"/>
    <n v="4"/>
  </r>
  <r>
    <x v="1"/>
    <d v="2017-04-30T00:00:00"/>
    <n v="1816.65"/>
    <n v="24.32"/>
    <n v="649.16930000000002"/>
    <x v="1"/>
    <n v="4"/>
  </r>
  <r>
    <x v="2"/>
    <d v="2017-04-30T00:00:00"/>
    <n v="44798.875"/>
    <n v="524.84"/>
    <n v="0"/>
    <x v="0"/>
    <n v="4"/>
  </r>
  <r>
    <x v="2"/>
    <d v="2017-04-30T00:00:00"/>
    <n v="11589.434999999999"/>
    <n v="159.52000000000001"/>
    <n v="0"/>
    <x v="1"/>
    <n v="4"/>
  </r>
  <r>
    <x v="3"/>
    <d v="2017-04-30T00:00:00"/>
    <n v="391.27"/>
    <n v="6.16"/>
    <n v="60.485100000000003"/>
    <x v="0"/>
    <n v="4"/>
  </r>
  <r>
    <x v="3"/>
    <d v="2017-04-30T00:00:00"/>
    <n v="661.48500000000001"/>
    <n v="12.44"/>
    <n v="845.90674999999999"/>
    <x v="1"/>
    <n v="4"/>
  </r>
  <r>
    <x v="4"/>
    <d v="2017-04-30T00:00:00"/>
    <n v="6998.0349999999999"/>
    <n v="98.32"/>
    <n v="364.13650000000001"/>
    <x v="0"/>
    <n v="4"/>
  </r>
  <r>
    <x v="4"/>
    <d v="2017-04-30T00:00:00"/>
    <n v="3647.7649999999999"/>
    <n v="53.96"/>
    <n v="854.42759999999998"/>
    <x v="1"/>
    <n v="4"/>
  </r>
  <r>
    <x v="5"/>
    <d v="2017-04-30T00:00:00"/>
    <n v="1488.63"/>
    <n v="22.48"/>
    <n v="76.915149999999997"/>
    <x v="0"/>
    <n v="4"/>
  </r>
  <r>
    <x v="5"/>
    <d v="2017-04-30T00:00:00"/>
    <n v="1356.7950000000001"/>
    <n v="23.16"/>
    <n v="147.84575000000001"/>
    <x v="1"/>
    <n v="4"/>
  </r>
  <r>
    <x v="6"/>
    <d v="2017-04-30T00:00:00"/>
    <n v="901.67"/>
    <n v="11.52"/>
    <n v="0"/>
    <x v="0"/>
    <n v="4"/>
  </r>
  <r>
    <x v="6"/>
    <d v="2017-04-30T00:00:00"/>
    <n v="365.47500000000002"/>
    <n v="5.64"/>
    <n v="0"/>
    <x v="1"/>
    <n v="4"/>
  </r>
  <r>
    <x v="7"/>
    <d v="2017-04-30T00:00:00"/>
    <n v="1180.74"/>
    <n v="18.48"/>
    <n v="154.75395"/>
    <x v="0"/>
    <n v="4"/>
  </r>
  <r>
    <x v="7"/>
    <d v="2017-04-30T00:00:00"/>
    <n v="748.99"/>
    <n v="12.28"/>
    <n v="838.89779999999996"/>
    <x v="1"/>
    <n v="4"/>
  </r>
  <r>
    <x v="8"/>
    <d v="2017-04-30T00:00:00"/>
    <n v="16390.605"/>
    <n v="211"/>
    <n v="276.64454999999998"/>
    <x v="0"/>
    <n v="4"/>
  </r>
  <r>
    <x v="8"/>
    <d v="2017-04-30T00:00:00"/>
    <n v="4733.4650000000001"/>
    <n v="66.52"/>
    <n v="369.21884999999997"/>
    <x v="1"/>
    <n v="4"/>
  </r>
  <r>
    <x v="9"/>
    <d v="2017-04-30T00:00:00"/>
    <n v="15240.885"/>
    <n v="230.6"/>
    <n v="1995.6547"/>
    <x v="0"/>
    <n v="4"/>
  </r>
  <r>
    <x v="9"/>
    <d v="2017-04-30T00:00:00"/>
    <n v="14093.31"/>
    <n v="231.96"/>
    <n v="11609.397999999999"/>
    <x v="1"/>
    <n v="4"/>
  </r>
  <r>
    <x v="10"/>
    <d v="2017-04-30T00:00:00"/>
    <n v="3381.07"/>
    <n v="45.52"/>
    <n v="1.0932999999999999"/>
    <x v="0"/>
    <n v="4"/>
  </r>
  <r>
    <x v="10"/>
    <d v="2017-04-30T00:00:00"/>
    <n v="968.11"/>
    <n v="14.04"/>
    <n v="1.99875"/>
    <x v="1"/>
    <n v="4"/>
  </r>
  <r>
    <x v="11"/>
    <d v="2017-04-30T00:00:00"/>
    <n v="5571.94"/>
    <n v="76.92"/>
    <n v="2.0325500000000001"/>
    <x v="0"/>
    <n v="4"/>
  </r>
  <r>
    <x v="11"/>
    <d v="2017-04-30T00:00:00"/>
    <n v="4019.29"/>
    <n v="59.4"/>
    <n v="9.4087499999999995"/>
    <x v="1"/>
    <n v="4"/>
  </r>
  <r>
    <x v="12"/>
    <d v="2017-04-30T00:00:00"/>
    <n v="188.65"/>
    <n v="2.3199999999999998"/>
    <n v="3.8155000000000001"/>
    <x v="0"/>
    <n v="4"/>
  </r>
  <r>
    <x v="12"/>
    <d v="2017-04-30T00:00:00"/>
    <n v="155.595"/>
    <n v="2.64"/>
    <n v="22.707100000000001"/>
    <x v="1"/>
    <n v="4"/>
  </r>
  <r>
    <x v="0"/>
    <d v="2017-05-07T00:00:00"/>
    <n v="8570.8700000000008"/>
    <n v="104.8"/>
    <n v="359.15424999999999"/>
    <x v="0"/>
    <n v="5"/>
  </r>
  <r>
    <x v="0"/>
    <d v="2017-05-07T00:00:00"/>
    <n v="2972.2"/>
    <n v="41.28"/>
    <n v="415.02890000000002"/>
    <x v="1"/>
    <n v="5"/>
  </r>
  <r>
    <x v="1"/>
    <d v="2017-05-07T00:00:00"/>
    <n v="17030.695"/>
    <n v="216"/>
    <n v="411.97455000000002"/>
    <x v="0"/>
    <n v="5"/>
  </r>
  <r>
    <x v="1"/>
    <d v="2017-05-07T00:00:00"/>
    <n v="1824.5150000000001"/>
    <n v="23.52"/>
    <n v="228.16235"/>
    <x v="1"/>
    <n v="5"/>
  </r>
  <r>
    <x v="2"/>
    <d v="2017-05-07T00:00:00"/>
    <n v="43486.904999999999"/>
    <n v="512.79999999999995"/>
    <n v="0"/>
    <x v="0"/>
    <n v="5"/>
  </r>
  <r>
    <x v="2"/>
    <d v="2017-05-07T00:00:00"/>
    <n v="10429.485000000001"/>
    <n v="139.52000000000001"/>
    <n v="0"/>
    <x v="1"/>
    <n v="5"/>
  </r>
  <r>
    <x v="3"/>
    <d v="2017-05-07T00:00:00"/>
    <n v="298.92500000000001"/>
    <n v="4.88"/>
    <n v="39.800150000000002"/>
    <x v="0"/>
    <n v="5"/>
  </r>
  <r>
    <x v="3"/>
    <d v="2017-05-07T00:00:00"/>
    <n v="462.88"/>
    <n v="7.8"/>
    <n v="438.96255000000002"/>
    <x v="1"/>
    <n v="5"/>
  </r>
  <r>
    <x v="4"/>
    <d v="2017-05-07T00:00:00"/>
    <n v="7482.2"/>
    <n v="101.52"/>
    <n v="330.25265000000002"/>
    <x v="0"/>
    <n v="5"/>
  </r>
  <r>
    <x v="4"/>
    <d v="2017-05-07T00:00:00"/>
    <n v="3926.2849999999999"/>
    <n v="54.6"/>
    <n v="669.25559999999996"/>
    <x v="1"/>
    <n v="5"/>
  </r>
  <r>
    <x v="5"/>
    <d v="2017-05-07T00:00:00"/>
    <n v="1308.1199999999999"/>
    <n v="19.32"/>
    <n v="61.50365"/>
    <x v="0"/>
    <n v="5"/>
  </r>
  <r>
    <x v="5"/>
    <d v="2017-05-07T00:00:00"/>
    <n v="1018.545"/>
    <n v="17.52"/>
    <n v="112.2914"/>
    <x v="1"/>
    <n v="5"/>
  </r>
  <r>
    <x v="6"/>
    <d v="2017-05-07T00:00:00"/>
    <n v="916.96"/>
    <n v="11.2"/>
    <n v="0"/>
    <x v="0"/>
    <n v="5"/>
  </r>
  <r>
    <x v="6"/>
    <d v="2017-05-07T00:00:00"/>
    <n v="326.92"/>
    <n v="4.6399999999999997"/>
    <n v="0"/>
    <x v="1"/>
    <n v="5"/>
  </r>
  <r>
    <x v="7"/>
    <d v="2017-05-07T00:00:00"/>
    <n v="1196.8"/>
    <n v="16.32"/>
    <n v="131.94544999999999"/>
    <x v="0"/>
    <n v="5"/>
  </r>
  <r>
    <x v="7"/>
    <d v="2017-05-07T00:00:00"/>
    <n v="612.64499999999998"/>
    <n v="9.32"/>
    <n v="646.42629999999997"/>
    <x v="1"/>
    <n v="5"/>
  </r>
  <r>
    <x v="8"/>
    <d v="2017-05-07T00:00:00"/>
    <n v="17988.355"/>
    <n v="229.28"/>
    <n v="319.43664999999999"/>
    <x v="0"/>
    <n v="5"/>
  </r>
  <r>
    <x v="8"/>
    <d v="2017-05-07T00:00:00"/>
    <n v="5511.2749999999996"/>
    <n v="70.040000000000006"/>
    <n v="423.50360000000001"/>
    <x v="1"/>
    <n v="5"/>
  </r>
  <r>
    <x v="9"/>
    <d v="2017-05-07T00:00:00"/>
    <n v="15263.38"/>
    <n v="224.48"/>
    <n v="1986.9538"/>
    <x v="0"/>
    <n v="5"/>
  </r>
  <r>
    <x v="9"/>
    <d v="2017-05-07T00:00:00"/>
    <n v="14247.64"/>
    <n v="221.44"/>
    <n v="12122.228999999999"/>
    <x v="1"/>
    <n v="5"/>
  </r>
  <r>
    <x v="10"/>
    <d v="2017-05-07T00:00:00"/>
    <n v="4126.8149999999996"/>
    <n v="53.8"/>
    <n v="1.28505"/>
    <x v="0"/>
    <n v="5"/>
  </r>
  <r>
    <x v="10"/>
    <d v="2017-05-07T00:00:00"/>
    <n v="1402.0050000000001"/>
    <n v="17.84"/>
    <n v="2.9152499999999999"/>
    <x v="1"/>
    <n v="5"/>
  </r>
  <r>
    <x v="11"/>
    <d v="2017-05-07T00:00:00"/>
    <n v="5239.1899999999996"/>
    <n v="70.2"/>
    <n v="1.81155"/>
    <x v="0"/>
    <n v="5"/>
  </r>
  <r>
    <x v="11"/>
    <d v="2017-05-07T00:00:00"/>
    <n v="3456.0349999999999"/>
    <n v="52.2"/>
    <n v="8.9576499999999992"/>
    <x v="1"/>
    <n v="5"/>
  </r>
  <r>
    <x v="12"/>
    <d v="2017-05-07T00:00:00"/>
    <n v="207.68"/>
    <n v="2.8"/>
    <n v="2.3205"/>
    <x v="0"/>
    <n v="5"/>
  </r>
  <r>
    <x v="12"/>
    <d v="2017-05-07T00:00:00"/>
    <n v="211.035"/>
    <n v="3.96"/>
    <n v="22.030449999999998"/>
    <x v="1"/>
    <n v="5"/>
  </r>
  <r>
    <x v="0"/>
    <d v="2017-05-14T00:00:00"/>
    <n v="7060.625"/>
    <n v="87.6"/>
    <n v="309.05095"/>
    <x v="0"/>
    <n v="5"/>
  </r>
  <r>
    <x v="0"/>
    <d v="2017-05-14T00:00:00"/>
    <n v="2143.8449999999998"/>
    <n v="28.48"/>
    <n v="296.26870000000002"/>
    <x v="1"/>
    <n v="5"/>
  </r>
  <r>
    <x v="1"/>
    <d v="2017-05-14T00:00:00"/>
    <n v="13525.82"/>
    <n v="184.76"/>
    <n v="295.58685000000003"/>
    <x v="0"/>
    <n v="5"/>
  </r>
  <r>
    <x v="1"/>
    <d v="2017-05-14T00:00:00"/>
    <n v="1892.7149999999999"/>
    <n v="23.96"/>
    <n v="132.21324999999999"/>
    <x v="1"/>
    <n v="5"/>
  </r>
  <r>
    <x v="2"/>
    <d v="2017-05-14T00:00:00"/>
    <n v="45056.605000000003"/>
    <n v="525.6"/>
    <n v="0"/>
    <x v="0"/>
    <n v="5"/>
  </r>
  <r>
    <x v="2"/>
    <d v="2017-05-14T00:00:00"/>
    <n v="9989.76"/>
    <n v="127.32"/>
    <n v="0"/>
    <x v="1"/>
    <n v="5"/>
  </r>
  <r>
    <x v="3"/>
    <d v="2017-05-14T00:00:00"/>
    <n v="353.59500000000003"/>
    <n v="5.6"/>
    <n v="47.381100000000004"/>
    <x v="0"/>
    <n v="5"/>
  </r>
  <r>
    <x v="3"/>
    <d v="2017-05-14T00:00:00"/>
    <n v="668.8"/>
    <n v="11.8"/>
    <n v="606.94269999999995"/>
    <x v="1"/>
    <n v="5"/>
  </r>
  <r>
    <x v="4"/>
    <d v="2017-05-14T00:00:00"/>
    <n v="5912.28"/>
    <n v="80.88"/>
    <n v="319.03429999999997"/>
    <x v="0"/>
    <n v="5"/>
  </r>
  <r>
    <x v="4"/>
    <d v="2017-05-14T00:00:00"/>
    <n v="2929.5749999999998"/>
    <n v="40.28"/>
    <n v="578.43695000000002"/>
    <x v="1"/>
    <n v="5"/>
  </r>
  <r>
    <x v="5"/>
    <d v="2017-05-14T00:00:00"/>
    <n v="1688.2249999999999"/>
    <n v="24.4"/>
    <n v="74.919650000000004"/>
    <x v="0"/>
    <n v="5"/>
  </r>
  <r>
    <x v="5"/>
    <d v="2017-05-14T00:00:00"/>
    <n v="1156.98"/>
    <n v="18.72"/>
    <n v="116.2499"/>
    <x v="1"/>
    <n v="5"/>
  </r>
  <r>
    <x v="6"/>
    <d v="2017-05-14T00:00:00"/>
    <n v="1127.3900000000001"/>
    <n v="13"/>
    <n v="0"/>
    <x v="0"/>
    <n v="5"/>
  </r>
  <r>
    <x v="6"/>
    <d v="2017-05-14T00:00:00"/>
    <n v="372.625"/>
    <n v="5"/>
    <n v="0"/>
    <x v="1"/>
    <n v="5"/>
  </r>
  <r>
    <x v="7"/>
    <d v="2017-05-14T00:00:00"/>
    <n v="1113.4749999999999"/>
    <n v="16.64"/>
    <n v="134.82235"/>
    <x v="0"/>
    <n v="5"/>
  </r>
  <r>
    <x v="7"/>
    <d v="2017-05-14T00:00:00"/>
    <n v="553.85"/>
    <n v="8.84"/>
    <n v="594.6096"/>
    <x v="1"/>
    <n v="5"/>
  </r>
  <r>
    <x v="8"/>
    <d v="2017-05-14T00:00:00"/>
    <n v="17894.305"/>
    <n v="231.64"/>
    <n v="291.51069999999999"/>
    <x v="0"/>
    <n v="5"/>
  </r>
  <r>
    <x v="8"/>
    <d v="2017-05-14T00:00:00"/>
    <n v="5222.9650000000001"/>
    <n v="66.08"/>
    <n v="337.42995000000002"/>
    <x v="1"/>
    <n v="5"/>
  </r>
  <r>
    <x v="9"/>
    <d v="2017-05-14T00:00:00"/>
    <n v="14998.004999999999"/>
    <n v="227.8"/>
    <n v="1831.1846"/>
    <x v="0"/>
    <n v="5"/>
  </r>
  <r>
    <x v="9"/>
    <d v="2017-05-14T00:00:00"/>
    <n v="12421.97"/>
    <n v="199.12"/>
    <n v="9442.8178000000007"/>
    <x v="1"/>
    <n v="5"/>
  </r>
  <r>
    <x v="10"/>
    <d v="2017-05-14T00:00:00"/>
    <n v="3749.13"/>
    <n v="48.96"/>
    <n v="1.3169"/>
    <x v="0"/>
    <n v="5"/>
  </r>
  <r>
    <x v="10"/>
    <d v="2017-05-14T00:00:00"/>
    <n v="1081.6300000000001"/>
    <n v="14.96"/>
    <n v="2.7143999999999999"/>
    <x v="1"/>
    <n v="5"/>
  </r>
  <r>
    <x v="11"/>
    <d v="2017-05-14T00:00:00"/>
    <n v="4688.4750000000004"/>
    <n v="66.44"/>
    <n v="1.9084000000000001"/>
    <x v="0"/>
    <n v="5"/>
  </r>
  <r>
    <x v="11"/>
    <d v="2017-05-14T00:00:00"/>
    <n v="3302.3649999999998"/>
    <n v="48.4"/>
    <n v="9.3066999999999993"/>
    <x v="1"/>
    <n v="5"/>
  </r>
  <r>
    <x v="12"/>
    <d v="2017-05-14T00:00:00"/>
    <n v="146.74"/>
    <n v="1.84"/>
    <n v="0.45955000000000001"/>
    <x v="0"/>
    <n v="5"/>
  </r>
  <r>
    <x v="12"/>
    <d v="2017-05-14T00:00:00"/>
    <n v="99.715000000000003"/>
    <n v="1.6"/>
    <n v="0.32629999999999998"/>
    <x v="1"/>
    <n v="5"/>
  </r>
  <r>
    <x v="0"/>
    <d v="2017-05-21T00:00:00"/>
    <n v="5085.3549999999996"/>
    <n v="64.84"/>
    <n v="269.00054999999998"/>
    <x v="0"/>
    <n v="5"/>
  </r>
  <r>
    <x v="0"/>
    <d v="2017-05-21T00:00:00"/>
    <n v="1207.03"/>
    <n v="17.559999999999999"/>
    <n v="259.76209999999998"/>
    <x v="1"/>
    <n v="5"/>
  </r>
  <r>
    <x v="1"/>
    <d v="2017-05-21T00:00:00"/>
    <n v="16518.259999999998"/>
    <n v="230.68"/>
    <n v="285.14850000000001"/>
    <x v="0"/>
    <n v="5"/>
  </r>
  <r>
    <x v="1"/>
    <d v="2017-05-21T00:00:00"/>
    <n v="1717.98"/>
    <n v="23.08"/>
    <n v="139.58619999999999"/>
    <x v="1"/>
    <n v="5"/>
  </r>
  <r>
    <x v="2"/>
    <d v="2017-05-21T00:00:00"/>
    <n v="41913.794999999998"/>
    <n v="560.88"/>
    <n v="0"/>
    <x v="0"/>
    <n v="5"/>
  </r>
  <r>
    <x v="2"/>
    <d v="2017-05-21T00:00:00"/>
    <n v="9023.9050000000007"/>
    <n v="126.04"/>
    <n v="0"/>
    <x v="1"/>
    <n v="5"/>
  </r>
  <r>
    <x v="3"/>
    <d v="2017-05-21T00:00:00"/>
    <n v="303.16000000000003"/>
    <n v="5.12"/>
    <n v="51.743899999999996"/>
    <x v="0"/>
    <n v="5"/>
  </r>
  <r>
    <x v="3"/>
    <d v="2017-05-21T00:00:00"/>
    <n v="441.21"/>
    <n v="7.72"/>
    <n v="506.4579"/>
    <x v="1"/>
    <n v="5"/>
  </r>
  <r>
    <x v="4"/>
    <d v="2017-05-21T00:00:00"/>
    <n v="5246.5050000000001"/>
    <n v="75.52"/>
    <n v="349.81894999999997"/>
    <x v="0"/>
    <n v="5"/>
  </r>
  <r>
    <x v="4"/>
    <d v="2017-05-21T00:00:00"/>
    <n v="2307.3049999999998"/>
    <n v="32.44"/>
    <n v="734.25689999999997"/>
    <x v="1"/>
    <n v="5"/>
  </r>
  <r>
    <x v="5"/>
    <d v="2017-05-21T00:00:00"/>
    <n v="1043.79"/>
    <n v="16.72"/>
    <n v="58.724899999999998"/>
    <x v="0"/>
    <n v="5"/>
  </r>
  <r>
    <x v="5"/>
    <d v="2017-05-21T00:00:00"/>
    <n v="708.4"/>
    <n v="12.68"/>
    <n v="98.456800000000001"/>
    <x v="1"/>
    <n v="5"/>
  </r>
  <r>
    <x v="6"/>
    <d v="2017-05-21T00:00:00"/>
    <n v="1283.3699999999999"/>
    <n v="17"/>
    <n v="0"/>
    <x v="0"/>
    <n v="5"/>
  </r>
  <r>
    <x v="6"/>
    <d v="2017-05-21T00:00:00"/>
    <n v="361.73500000000001"/>
    <n v="5.16"/>
    <n v="0"/>
    <x v="1"/>
    <n v="5"/>
  </r>
  <r>
    <x v="7"/>
    <d v="2017-05-21T00:00:00"/>
    <n v="1213.52"/>
    <n v="19.239999999999998"/>
    <n v="167.0812"/>
    <x v="0"/>
    <n v="5"/>
  </r>
  <r>
    <x v="7"/>
    <d v="2017-05-21T00:00:00"/>
    <n v="466.78500000000003"/>
    <n v="8.2799999999999994"/>
    <n v="629.83180000000004"/>
    <x v="1"/>
    <n v="5"/>
  </r>
  <r>
    <x v="8"/>
    <d v="2017-05-21T00:00:00"/>
    <n v="20291.424999999999"/>
    <n v="279.04000000000002"/>
    <n v="314.32310000000001"/>
    <x v="0"/>
    <n v="5"/>
  </r>
  <r>
    <x v="8"/>
    <d v="2017-05-21T00:00:00"/>
    <n v="5566.2749999999996"/>
    <n v="75.2"/>
    <n v="349.4348"/>
    <x v="1"/>
    <n v="5"/>
  </r>
  <r>
    <x v="9"/>
    <d v="2017-05-21T00:00:00"/>
    <n v="15903.635"/>
    <n v="244.36"/>
    <n v="1808.5145"/>
    <x v="0"/>
    <n v="5"/>
  </r>
  <r>
    <x v="9"/>
    <d v="2017-05-21T00:00:00"/>
    <n v="11820.985000000001"/>
    <n v="193.24"/>
    <n v="9145.0293999999994"/>
    <x v="1"/>
    <n v="5"/>
  </r>
  <r>
    <x v="10"/>
    <d v="2017-05-21T00:00:00"/>
    <n v="4584.415"/>
    <n v="63.04"/>
    <n v="1.5749500000000001"/>
    <x v="0"/>
    <n v="5"/>
  </r>
  <r>
    <x v="10"/>
    <d v="2017-05-21T00:00:00"/>
    <n v="1334.19"/>
    <n v="18.12"/>
    <n v="3.1888999999999998"/>
    <x v="1"/>
    <n v="5"/>
  </r>
  <r>
    <x v="11"/>
    <d v="2017-05-21T00:00:00"/>
    <n v="4477.165"/>
    <n v="67.16"/>
    <n v="1.7875000000000001"/>
    <x v="0"/>
    <n v="5"/>
  </r>
  <r>
    <x v="11"/>
    <d v="2017-05-21T00:00:00"/>
    <n v="3027.86"/>
    <n v="45.36"/>
    <n v="8.7438000000000002"/>
    <x v="1"/>
    <n v="5"/>
  </r>
  <r>
    <x v="12"/>
    <d v="2017-05-21T00:00:00"/>
    <n v="166.92500000000001"/>
    <n v="1.88"/>
    <n v="1.2837499999999999"/>
    <x v="0"/>
    <n v="5"/>
  </r>
  <r>
    <x v="12"/>
    <d v="2017-05-21T00:00:00"/>
    <n v="72.819999999999993"/>
    <n v="1.08"/>
    <n v="9.6668000000000003"/>
    <x v="1"/>
    <n v="5"/>
  </r>
  <r>
    <x v="0"/>
    <d v="2017-05-28T00:00:00"/>
    <n v="4762.9449999999997"/>
    <n v="49.76"/>
    <n v="182.86515"/>
    <x v="0"/>
    <n v="5"/>
  </r>
  <r>
    <x v="0"/>
    <d v="2017-05-28T00:00:00"/>
    <n v="1061.06"/>
    <n v="14.32"/>
    <n v="219.11435"/>
    <x v="1"/>
    <n v="5"/>
  </r>
  <r>
    <x v="1"/>
    <d v="2017-05-28T00:00:00"/>
    <n v="14382.555"/>
    <n v="163.32"/>
    <n v="165.69540000000001"/>
    <x v="0"/>
    <n v="5"/>
  </r>
  <r>
    <x v="1"/>
    <d v="2017-05-28T00:00:00"/>
    <n v="1293.05"/>
    <n v="15.56"/>
    <n v="111.82015"/>
    <x v="1"/>
    <n v="5"/>
  </r>
  <r>
    <x v="2"/>
    <d v="2017-05-28T00:00:00"/>
    <n v="36694.46"/>
    <n v="389.16"/>
    <n v="0"/>
    <x v="0"/>
    <n v="5"/>
  </r>
  <r>
    <x v="2"/>
    <d v="2017-05-28T00:00:00"/>
    <n v="6973.45"/>
    <n v="86.56"/>
    <n v="0"/>
    <x v="1"/>
    <n v="5"/>
  </r>
  <r>
    <x v="3"/>
    <d v="2017-05-28T00:00:00"/>
    <n v="172.64500000000001"/>
    <n v="2.8"/>
    <n v="36.219949999999997"/>
    <x v="0"/>
    <n v="5"/>
  </r>
  <r>
    <x v="3"/>
    <d v="2017-05-28T00:00:00"/>
    <n v="216.315"/>
    <n v="3.8"/>
    <n v="316.31990000000002"/>
    <x v="1"/>
    <n v="5"/>
  </r>
  <r>
    <x v="4"/>
    <d v="2017-05-28T00:00:00"/>
    <n v="5151.96"/>
    <n v="67.400000000000006"/>
    <n v="360.44905"/>
    <x v="0"/>
    <n v="5"/>
  </r>
  <r>
    <x v="4"/>
    <d v="2017-05-28T00:00:00"/>
    <n v="2086.59"/>
    <n v="28.08"/>
    <n v="807.36694999999997"/>
    <x v="1"/>
    <n v="5"/>
  </r>
  <r>
    <x v="5"/>
    <d v="2017-05-28T00:00:00"/>
    <n v="670.34"/>
    <n v="9.2799999999999994"/>
    <n v="31.445049999999998"/>
    <x v="0"/>
    <n v="5"/>
  </r>
  <r>
    <x v="5"/>
    <d v="2017-05-28T00:00:00"/>
    <n v="386.76"/>
    <n v="5.96"/>
    <n v="47.009950000000003"/>
    <x v="1"/>
    <n v="5"/>
  </r>
  <r>
    <x v="6"/>
    <d v="2017-05-28T00:00:00"/>
    <n v="801.29499999999996"/>
    <n v="10.36"/>
    <n v="0"/>
    <x v="0"/>
    <n v="5"/>
  </r>
  <r>
    <x v="6"/>
    <d v="2017-05-28T00:00:00"/>
    <n v="248.16"/>
    <n v="3.76"/>
    <n v="0"/>
    <x v="1"/>
    <n v="5"/>
  </r>
  <r>
    <x v="7"/>
    <d v="2017-05-28T00:00:00"/>
    <n v="1044.395"/>
    <n v="13.84"/>
    <n v="133.6283"/>
    <x v="0"/>
    <n v="5"/>
  </r>
  <r>
    <x v="7"/>
    <d v="2017-05-28T00:00:00"/>
    <n v="427.02"/>
    <n v="6.2"/>
    <n v="534.31820000000005"/>
    <x v="1"/>
    <n v="5"/>
  </r>
  <r>
    <x v="8"/>
    <d v="2017-05-28T00:00:00"/>
    <n v="16632.935000000001"/>
    <n v="198.6"/>
    <n v="249.17750000000001"/>
    <x v="0"/>
    <n v="5"/>
  </r>
  <r>
    <x v="8"/>
    <d v="2017-05-28T00:00:00"/>
    <n v="4728.0749999999998"/>
    <n v="57.32"/>
    <n v="325.97305"/>
    <x v="1"/>
    <n v="5"/>
  </r>
  <r>
    <x v="9"/>
    <d v="2017-05-28T00:00:00"/>
    <n v="10782.365"/>
    <n v="154.4"/>
    <n v="1215.6437000000001"/>
    <x v="0"/>
    <n v="5"/>
  </r>
  <r>
    <x v="9"/>
    <d v="2017-05-28T00:00:00"/>
    <n v="8662.94"/>
    <n v="136.4"/>
    <n v="7805.1674999999996"/>
    <x v="1"/>
    <n v="5"/>
  </r>
  <r>
    <x v="10"/>
    <d v="2017-05-28T00:00:00"/>
    <n v="3557.51"/>
    <n v="42.32"/>
    <n v="1.2935000000000001"/>
    <x v="0"/>
    <n v="5"/>
  </r>
  <r>
    <x v="10"/>
    <d v="2017-05-28T00:00:00"/>
    <n v="939.67499999999995"/>
    <n v="12.12"/>
    <n v="3.2694999999999999"/>
    <x v="1"/>
    <n v="5"/>
  </r>
  <r>
    <x v="11"/>
    <d v="2017-05-28T00:00:00"/>
    <n v="3641.9349999999999"/>
    <n v="47.44"/>
    <n v="1.5275000000000001"/>
    <x v="0"/>
    <n v="5"/>
  </r>
  <r>
    <x v="11"/>
    <d v="2017-05-28T00:00:00"/>
    <n v="2304.665"/>
    <n v="32"/>
    <n v="8.9524500000000007"/>
    <x v="1"/>
    <n v="5"/>
  </r>
  <r>
    <x v="12"/>
    <d v="2017-05-28T00:00:00"/>
    <n v="118.8"/>
    <n v="1.24"/>
    <n v="6.8204500000000001"/>
    <x v="0"/>
    <n v="5"/>
  </r>
  <r>
    <x v="12"/>
    <d v="2017-05-28T00:00:00"/>
    <n v="50.765000000000001"/>
    <n v="0.8"/>
    <n v="75.469549999999998"/>
    <x v="1"/>
    <n v="5"/>
  </r>
  <r>
    <x v="0"/>
    <d v="2017-06-04T00:00:00"/>
    <n v="4816.0749999999998"/>
    <n v="54.92"/>
    <n v="154.64865"/>
    <x v="0"/>
    <n v="6"/>
  </r>
  <r>
    <x v="0"/>
    <d v="2017-06-04T00:00:00"/>
    <n v="1246.355"/>
    <n v="17.079999999999998"/>
    <n v="196.56325000000001"/>
    <x v="1"/>
    <n v="6"/>
  </r>
  <r>
    <x v="1"/>
    <d v="2017-06-04T00:00:00"/>
    <n v="12729.475"/>
    <n v="159.24"/>
    <n v="182.62465"/>
    <x v="0"/>
    <n v="6"/>
  </r>
  <r>
    <x v="1"/>
    <d v="2017-06-04T00:00:00"/>
    <n v="1107.7550000000001"/>
    <n v="14.96"/>
    <n v="171.31010000000001"/>
    <x v="1"/>
    <n v="6"/>
  </r>
  <r>
    <x v="2"/>
    <d v="2017-06-04T00:00:00"/>
    <n v="29694.28"/>
    <n v="336.56"/>
    <n v="0"/>
    <x v="0"/>
    <n v="6"/>
  </r>
  <r>
    <x v="2"/>
    <d v="2017-06-04T00:00:00"/>
    <n v="6142.07"/>
    <n v="80.16"/>
    <n v="0"/>
    <x v="1"/>
    <n v="6"/>
  </r>
  <r>
    <x v="3"/>
    <d v="2017-06-04T00:00:00"/>
    <n v="234.96"/>
    <n v="3.6"/>
    <n v="44.081049999999998"/>
    <x v="0"/>
    <n v="6"/>
  </r>
  <r>
    <x v="3"/>
    <d v="2017-06-04T00:00:00"/>
    <n v="313.44499999999999"/>
    <n v="6.12"/>
    <n v="504.48905000000002"/>
    <x v="1"/>
    <n v="6"/>
  </r>
  <r>
    <x v="4"/>
    <d v="2017-06-04T00:00:00"/>
    <n v="4295.5"/>
    <n v="57.2"/>
    <n v="359.66775000000001"/>
    <x v="0"/>
    <n v="6"/>
  </r>
  <r>
    <x v="4"/>
    <d v="2017-06-04T00:00:00"/>
    <n v="1817.8050000000001"/>
    <n v="24.8"/>
    <n v="645.81205"/>
    <x v="1"/>
    <n v="6"/>
  </r>
  <r>
    <x v="5"/>
    <d v="2017-06-04T00:00:00"/>
    <n v="706.75"/>
    <n v="10.36"/>
    <n v="32.495449999999998"/>
    <x v="0"/>
    <n v="6"/>
  </r>
  <r>
    <x v="5"/>
    <d v="2017-06-04T00:00:00"/>
    <n v="457.82"/>
    <n v="7.32"/>
    <n v="57.1051"/>
    <x v="1"/>
    <n v="6"/>
  </r>
  <r>
    <x v="6"/>
    <d v="2017-06-04T00:00:00"/>
    <n v="971.13499999999999"/>
    <n v="12.24"/>
    <n v="0"/>
    <x v="0"/>
    <n v="6"/>
  </r>
  <r>
    <x v="6"/>
    <d v="2017-06-04T00:00:00"/>
    <n v="261.91000000000003"/>
    <n v="3.76"/>
    <n v="0"/>
    <x v="1"/>
    <n v="6"/>
  </r>
  <r>
    <x v="7"/>
    <d v="2017-06-04T00:00:00"/>
    <n v="839.85"/>
    <n v="12.28"/>
    <n v="107.65430000000001"/>
    <x v="0"/>
    <n v="6"/>
  </r>
  <r>
    <x v="7"/>
    <d v="2017-06-04T00:00:00"/>
    <n v="345.23500000000001"/>
    <n v="5.92"/>
    <n v="460.42619999999999"/>
    <x v="1"/>
    <n v="6"/>
  </r>
  <r>
    <x v="8"/>
    <d v="2017-06-04T00:00:00"/>
    <n v="13794.934999999999"/>
    <n v="169.92"/>
    <n v="204.30215000000001"/>
    <x v="0"/>
    <n v="6"/>
  </r>
  <r>
    <x v="8"/>
    <d v="2017-06-04T00:00:00"/>
    <n v="3462.5250000000001"/>
    <n v="43.28"/>
    <n v="250.05369999999999"/>
    <x v="1"/>
    <n v="6"/>
  </r>
  <r>
    <x v="9"/>
    <d v="2017-06-04T00:00:00"/>
    <n v="10353.75"/>
    <n v="147.6"/>
    <n v="1118.5025000000001"/>
    <x v="0"/>
    <n v="6"/>
  </r>
  <r>
    <x v="9"/>
    <d v="2017-06-04T00:00:00"/>
    <n v="8135.4350000000004"/>
    <n v="127.8"/>
    <n v="7611.5415999999996"/>
    <x v="1"/>
    <n v="6"/>
  </r>
  <r>
    <x v="10"/>
    <d v="2017-06-04T00:00:00"/>
    <n v="3063.94"/>
    <n v="36.76"/>
    <n v="1.2753000000000001"/>
    <x v="0"/>
    <n v="6"/>
  </r>
  <r>
    <x v="10"/>
    <d v="2017-06-04T00:00:00"/>
    <n v="730.95"/>
    <n v="8.84"/>
    <n v="2.7806999999999999"/>
    <x v="1"/>
    <n v="6"/>
  </r>
  <r>
    <x v="11"/>
    <d v="2017-06-04T00:00:00"/>
    <n v="3399.88"/>
    <n v="45.16"/>
    <n v="1.6516500000000001"/>
    <x v="0"/>
    <n v="6"/>
  </r>
  <r>
    <x v="11"/>
    <d v="2017-06-04T00:00:00"/>
    <n v="2171.895"/>
    <n v="31.52"/>
    <n v="10.3545"/>
    <x v="1"/>
    <n v="6"/>
  </r>
  <r>
    <x v="12"/>
    <d v="2017-06-04T00:00:00"/>
    <n v="171.76499999999999"/>
    <n v="2.04"/>
    <n v="11.20795"/>
    <x v="0"/>
    <n v="6"/>
  </r>
  <r>
    <x v="12"/>
    <d v="2017-06-04T00:00:00"/>
    <n v="109.67"/>
    <n v="1.32"/>
    <n v="140.2388"/>
    <x v="1"/>
    <n v="6"/>
  </r>
  <r>
    <x v="0"/>
    <d v="2017-06-11T00:00:00"/>
    <n v="6140.42"/>
    <n v="70.36"/>
    <n v="222.22264999999999"/>
    <x v="0"/>
    <n v="6"/>
  </r>
  <r>
    <x v="0"/>
    <d v="2017-06-11T00:00:00"/>
    <n v="1825.0650000000001"/>
    <n v="23.52"/>
    <n v="258.86315000000002"/>
    <x v="1"/>
    <n v="6"/>
  </r>
  <r>
    <x v="1"/>
    <d v="2017-06-11T00:00:00"/>
    <n v="13317.315000000001"/>
    <n v="166.16"/>
    <n v="519.30579999999998"/>
    <x v="0"/>
    <n v="6"/>
  </r>
  <r>
    <x v="1"/>
    <d v="2017-06-11T00:00:00"/>
    <n v="1201.8599999999999"/>
    <n v="15.6"/>
    <n v="529.64535000000001"/>
    <x v="1"/>
    <n v="6"/>
  </r>
  <r>
    <x v="2"/>
    <d v="2017-06-11T00:00:00"/>
    <n v="30447.834999999999"/>
    <n v="354.64"/>
    <n v="0"/>
    <x v="0"/>
    <n v="6"/>
  </r>
  <r>
    <x v="2"/>
    <d v="2017-06-11T00:00:00"/>
    <n v="6574.7550000000001"/>
    <n v="86.48"/>
    <n v="0"/>
    <x v="1"/>
    <n v="6"/>
  </r>
  <r>
    <x v="3"/>
    <d v="2017-06-11T00:00:00"/>
    <n v="205.7"/>
    <n v="3.44"/>
    <n v="35.422400000000003"/>
    <x v="0"/>
    <n v="6"/>
  </r>
  <r>
    <x v="3"/>
    <d v="2017-06-11T00:00:00"/>
    <n v="364.375"/>
    <n v="6.48"/>
    <n v="551.04660000000001"/>
    <x v="1"/>
    <n v="6"/>
  </r>
  <r>
    <x v="4"/>
    <d v="2017-06-11T00:00:00"/>
    <n v="4452.58"/>
    <n v="62.52"/>
    <n v="205.4221"/>
    <x v="0"/>
    <n v="6"/>
  </r>
  <r>
    <x v="4"/>
    <d v="2017-06-11T00:00:00"/>
    <n v="1725.68"/>
    <n v="24"/>
    <n v="351.20800000000003"/>
    <x v="1"/>
    <n v="6"/>
  </r>
  <r>
    <x v="5"/>
    <d v="2017-06-11T00:00:00"/>
    <n v="907.33500000000004"/>
    <n v="14.24"/>
    <n v="45.466850000000001"/>
    <x v="0"/>
    <n v="6"/>
  </r>
  <r>
    <x v="5"/>
    <d v="2017-06-11T00:00:00"/>
    <n v="674.245"/>
    <n v="11.24"/>
    <n v="77.978549999999998"/>
    <x v="1"/>
    <n v="6"/>
  </r>
  <r>
    <x v="6"/>
    <d v="2017-06-11T00:00:00"/>
    <n v="873.89499999999998"/>
    <n v="11.36"/>
    <n v="0"/>
    <x v="0"/>
    <n v="6"/>
  </r>
  <r>
    <x v="6"/>
    <d v="2017-06-11T00:00:00"/>
    <n v="291.5"/>
    <n v="4.08"/>
    <n v="0"/>
    <x v="1"/>
    <n v="6"/>
  </r>
  <r>
    <x v="7"/>
    <d v="2017-06-11T00:00:00"/>
    <n v="865.04"/>
    <n v="12.56"/>
    <n v="109.39175"/>
    <x v="0"/>
    <n v="6"/>
  </r>
  <r>
    <x v="7"/>
    <d v="2017-06-11T00:00:00"/>
    <n v="344.57499999999999"/>
    <n v="5.64"/>
    <n v="423.72134999999997"/>
    <x v="1"/>
    <n v="6"/>
  </r>
  <r>
    <x v="8"/>
    <d v="2017-06-11T00:00:00"/>
    <n v="15206.51"/>
    <n v="187.84"/>
    <n v="228.20654999999999"/>
    <x v="0"/>
    <n v="6"/>
  </r>
  <r>
    <x v="8"/>
    <d v="2017-06-11T00:00:00"/>
    <n v="3605.1950000000002"/>
    <n v="44.76"/>
    <n v="272.02499999999998"/>
    <x v="1"/>
    <n v="6"/>
  </r>
  <r>
    <x v="9"/>
    <d v="2017-06-11T00:00:00"/>
    <n v="12031.525"/>
    <n v="176.08"/>
    <n v="1224.2385999999999"/>
    <x v="0"/>
    <n v="6"/>
  </r>
  <r>
    <x v="9"/>
    <d v="2017-06-11T00:00:00"/>
    <n v="9916.3349999999991"/>
    <n v="159.72"/>
    <n v="8026.0784999999996"/>
    <x v="1"/>
    <n v="6"/>
  </r>
  <r>
    <x v="10"/>
    <d v="2017-06-11T00:00:00"/>
    <n v="3205.62"/>
    <n v="38.36"/>
    <n v="1.3520000000000001"/>
    <x v="0"/>
    <n v="6"/>
  </r>
  <r>
    <x v="10"/>
    <d v="2017-06-11T00:00:00"/>
    <n v="940.39"/>
    <n v="10.28"/>
    <n v="2.8340000000000001"/>
    <x v="1"/>
    <n v="6"/>
  </r>
  <r>
    <x v="11"/>
    <d v="2017-06-11T00:00:00"/>
    <n v="3483.645"/>
    <n v="46.52"/>
    <n v="1.76345"/>
    <x v="0"/>
    <n v="6"/>
  </r>
  <r>
    <x v="11"/>
    <d v="2017-06-11T00:00:00"/>
    <n v="2366.98"/>
    <n v="33.68"/>
    <n v="10.34085"/>
    <x v="1"/>
    <n v="6"/>
  </r>
  <r>
    <x v="12"/>
    <d v="2017-06-11T00:00:00"/>
    <n v="117.04"/>
    <n v="1.4"/>
    <n v="19.8354"/>
    <x v="0"/>
    <n v="6"/>
  </r>
  <r>
    <x v="12"/>
    <d v="2017-06-11T00:00:00"/>
    <n v="96.635000000000005"/>
    <n v="1.1200000000000001"/>
    <n v="143.4485"/>
    <x v="1"/>
    <n v="6"/>
  </r>
  <r>
    <x v="0"/>
    <d v="2017-06-18T00:00:00"/>
    <n v="7828.2049999999999"/>
    <n v="97.48"/>
    <n v="358.85849999999999"/>
    <x v="0"/>
    <n v="6"/>
  </r>
  <r>
    <x v="0"/>
    <d v="2017-06-18T00:00:00"/>
    <n v="2116.29"/>
    <n v="27.96"/>
    <n v="339.04065000000003"/>
    <x v="1"/>
    <n v="6"/>
  </r>
  <r>
    <x v="1"/>
    <d v="2017-06-18T00:00:00"/>
    <n v="21404.240000000002"/>
    <n v="285.44"/>
    <n v="228.83054999999999"/>
    <x v="0"/>
    <n v="6"/>
  </r>
  <r>
    <x v="1"/>
    <d v="2017-06-18T00:00:00"/>
    <n v="1314.665"/>
    <n v="17.32"/>
    <n v="142.09715"/>
    <x v="1"/>
    <n v="6"/>
  </r>
  <r>
    <x v="2"/>
    <d v="2017-06-18T00:00:00"/>
    <n v="33632.004999999997"/>
    <n v="427.48"/>
    <n v="0"/>
    <x v="0"/>
    <n v="6"/>
  </r>
  <r>
    <x v="2"/>
    <d v="2017-06-18T00:00:00"/>
    <n v="6145.04"/>
    <n v="83.64"/>
    <n v="0"/>
    <x v="1"/>
    <n v="6"/>
  </r>
  <r>
    <x v="3"/>
    <d v="2017-06-18T00:00:00"/>
    <n v="320.87"/>
    <n v="5"/>
    <n v="49.091250000000002"/>
    <x v="0"/>
    <n v="6"/>
  </r>
  <r>
    <x v="3"/>
    <d v="2017-06-18T00:00:00"/>
    <n v="311.245"/>
    <n v="5.2"/>
    <n v="425.66615000000002"/>
    <x v="1"/>
    <n v="6"/>
  </r>
  <r>
    <x v="4"/>
    <d v="2017-06-18T00:00:00"/>
    <n v="3702.6"/>
    <n v="52.4"/>
    <n v="195.51675"/>
    <x v="0"/>
    <n v="6"/>
  </r>
  <r>
    <x v="4"/>
    <d v="2017-06-18T00:00:00"/>
    <n v="1479.83"/>
    <n v="22.2"/>
    <n v="349.99250000000001"/>
    <x v="1"/>
    <n v="6"/>
  </r>
  <r>
    <x v="5"/>
    <d v="2017-06-18T00:00:00"/>
    <n v="729.35500000000002"/>
    <n v="11.72"/>
    <n v="37.455599999999997"/>
    <x v="0"/>
    <n v="6"/>
  </r>
  <r>
    <x v="5"/>
    <d v="2017-06-18T00:00:00"/>
    <n v="535.64499999999998"/>
    <n v="9.1999999999999993"/>
    <n v="67.978300000000004"/>
    <x v="1"/>
    <n v="6"/>
  </r>
  <r>
    <x v="6"/>
    <d v="2017-06-18T00:00:00"/>
    <n v="542.08000000000004"/>
    <n v="7.36"/>
    <n v="0"/>
    <x v="0"/>
    <n v="6"/>
  </r>
  <r>
    <x v="6"/>
    <d v="2017-06-18T00:00:00"/>
    <n v="146.52000000000001"/>
    <n v="2.3199999999999998"/>
    <n v="0"/>
    <x v="1"/>
    <n v="6"/>
  </r>
  <r>
    <x v="7"/>
    <d v="2017-06-18T00:00:00"/>
    <n v="943.03"/>
    <n v="14.32"/>
    <n v="112.78995"/>
    <x v="0"/>
    <n v="6"/>
  </r>
  <r>
    <x v="7"/>
    <d v="2017-06-18T00:00:00"/>
    <n v="369.65499999999997"/>
    <n v="6.04"/>
    <n v="417.91230000000002"/>
    <x v="1"/>
    <n v="6"/>
  </r>
  <r>
    <x v="8"/>
    <d v="2017-06-18T00:00:00"/>
    <n v="14745.555"/>
    <n v="191.12"/>
    <n v="235.48134999999999"/>
    <x v="0"/>
    <n v="6"/>
  </r>
  <r>
    <x v="8"/>
    <d v="2017-06-18T00:00:00"/>
    <n v="3333.22"/>
    <n v="44.24"/>
    <n v="275.30489999999998"/>
    <x v="1"/>
    <n v="6"/>
  </r>
  <r>
    <x v="9"/>
    <d v="2017-06-18T00:00:00"/>
    <n v="10663.235000000001"/>
    <n v="164.84"/>
    <n v="1342.9566"/>
    <x v="0"/>
    <n v="6"/>
  </r>
  <r>
    <x v="9"/>
    <d v="2017-06-18T00:00:00"/>
    <n v="7560.0249999999996"/>
    <n v="126.64"/>
    <n v="9014.1265999999996"/>
    <x v="1"/>
    <n v="6"/>
  </r>
  <r>
    <x v="10"/>
    <d v="2017-06-18T00:00:00"/>
    <n v="3549.645"/>
    <n v="46.92"/>
    <n v="1.6158999999999999"/>
    <x v="0"/>
    <n v="6"/>
  </r>
  <r>
    <x v="10"/>
    <d v="2017-06-18T00:00:00"/>
    <n v="730.45500000000004"/>
    <n v="10.32"/>
    <n v="3.0745"/>
    <x v="1"/>
    <n v="6"/>
  </r>
  <r>
    <x v="11"/>
    <d v="2017-06-18T00:00:00"/>
    <n v="3425.125"/>
    <n v="49.2"/>
    <n v="1.8284499999999999"/>
    <x v="0"/>
    <n v="6"/>
  </r>
  <r>
    <x v="11"/>
    <d v="2017-06-18T00:00:00"/>
    <n v="2063.16"/>
    <n v="30.48"/>
    <n v="9.6128499999999999"/>
    <x v="1"/>
    <n v="6"/>
  </r>
  <r>
    <x v="12"/>
    <d v="2017-06-18T00:00:00"/>
    <n v="105.6"/>
    <n v="1.52"/>
    <n v="20.81495"/>
    <x v="0"/>
    <n v="6"/>
  </r>
  <r>
    <x v="12"/>
    <d v="2017-06-18T00:00:00"/>
    <n v="74.965000000000003"/>
    <n v="1.1599999999999999"/>
    <n v="152.0805"/>
    <x v="1"/>
    <n v="6"/>
  </r>
  <r>
    <x v="13"/>
    <d v="2017-06-25T00:00:00"/>
    <n v="0.22"/>
    <n v="0"/>
    <n v="0"/>
    <x v="0"/>
    <n v="6"/>
  </r>
  <r>
    <x v="0"/>
    <d v="2017-06-25T00:00:00"/>
    <n v="7084.11"/>
    <n v="94.04"/>
    <n v="250.35855000000001"/>
    <x v="0"/>
    <n v="6"/>
  </r>
  <r>
    <x v="0"/>
    <d v="2017-06-25T00:00:00"/>
    <n v="1789.9749999999999"/>
    <n v="25.64"/>
    <n v="247.13714999999999"/>
    <x v="1"/>
    <n v="6"/>
  </r>
  <r>
    <x v="1"/>
    <d v="2017-06-25T00:00:00"/>
    <n v="20580.174999999999"/>
    <n v="283"/>
    <n v="196.36369999999999"/>
    <x v="0"/>
    <n v="6"/>
  </r>
  <r>
    <x v="1"/>
    <d v="2017-06-25T00:00:00"/>
    <n v="1382.04"/>
    <n v="18.48"/>
    <n v="125.35509999999999"/>
    <x v="1"/>
    <n v="6"/>
  </r>
  <r>
    <x v="2"/>
    <d v="2017-06-25T00:00:00"/>
    <n v="36816.065000000002"/>
    <n v="466.36"/>
    <n v="0"/>
    <x v="0"/>
    <n v="6"/>
  </r>
  <r>
    <x v="2"/>
    <d v="2017-06-25T00:00:00"/>
    <n v="7756.43"/>
    <n v="107.24"/>
    <n v="0"/>
    <x v="1"/>
    <n v="6"/>
  </r>
  <r>
    <x v="3"/>
    <d v="2017-06-25T00:00:00"/>
    <n v="343.2"/>
    <n v="5.8"/>
    <n v="50.213799999999999"/>
    <x v="0"/>
    <n v="6"/>
  </r>
  <r>
    <x v="3"/>
    <d v="2017-06-25T00:00:00"/>
    <n v="315.755"/>
    <n v="5.92"/>
    <n v="401.8365"/>
    <x v="1"/>
    <n v="6"/>
  </r>
  <r>
    <x v="4"/>
    <d v="2017-06-25T00:00:00"/>
    <n v="4599.32"/>
    <n v="66.12"/>
    <n v="270.28429999999997"/>
    <x v="0"/>
    <n v="6"/>
  </r>
  <r>
    <x v="4"/>
    <d v="2017-06-25T00:00:00"/>
    <n v="1755.16"/>
    <n v="26.4"/>
    <n v="532.46960000000001"/>
    <x v="1"/>
    <n v="6"/>
  </r>
  <r>
    <x v="5"/>
    <d v="2017-06-25T00:00:00"/>
    <n v="1088.7249999999999"/>
    <n v="16.64"/>
    <n v="44.039450000000002"/>
    <x v="0"/>
    <n v="6"/>
  </r>
  <r>
    <x v="5"/>
    <d v="2017-06-25T00:00:00"/>
    <n v="713.95500000000004"/>
    <n v="12.56"/>
    <n v="80.839200000000005"/>
    <x v="1"/>
    <n v="6"/>
  </r>
  <r>
    <x v="6"/>
    <d v="2017-06-25T00:00:00"/>
    <n v="566.72"/>
    <n v="7.12"/>
    <n v="0"/>
    <x v="0"/>
    <n v="6"/>
  </r>
  <r>
    <x v="6"/>
    <d v="2017-06-25T00:00:00"/>
    <n v="210.70500000000001"/>
    <n v="2.64"/>
    <n v="0"/>
    <x v="1"/>
    <n v="6"/>
  </r>
  <r>
    <x v="7"/>
    <d v="2017-06-25T00:00:00"/>
    <n v="743.6"/>
    <n v="11.44"/>
    <n v="89.878100000000003"/>
    <x v="0"/>
    <n v="6"/>
  </r>
  <r>
    <x v="7"/>
    <d v="2017-06-25T00:00:00"/>
    <n v="255.75"/>
    <n v="4.2"/>
    <n v="352.4742"/>
    <x v="1"/>
    <n v="6"/>
  </r>
  <r>
    <x v="8"/>
    <d v="2017-06-25T00:00:00"/>
    <n v="16220.875"/>
    <n v="221.88"/>
    <n v="250.4606"/>
    <x v="0"/>
    <n v="6"/>
  </r>
  <r>
    <x v="8"/>
    <d v="2017-06-25T00:00:00"/>
    <n v="3877.17"/>
    <n v="52.6"/>
    <n v="275.88729999999998"/>
    <x v="1"/>
    <n v="6"/>
  </r>
  <r>
    <x v="9"/>
    <d v="2017-06-25T00:00:00"/>
    <n v="13791.084999999999"/>
    <n v="221.76"/>
    <n v="1937.9880000000001"/>
    <x v="0"/>
    <n v="6"/>
  </r>
  <r>
    <x v="9"/>
    <d v="2017-06-25T00:00:00"/>
    <n v="11189.2"/>
    <n v="185.84"/>
    <n v="12642.624"/>
    <x v="1"/>
    <n v="6"/>
  </r>
  <r>
    <x v="10"/>
    <d v="2017-06-25T00:00:00"/>
    <n v="3992.34"/>
    <n v="53.6"/>
    <n v="1.8226"/>
    <x v="0"/>
    <n v="6"/>
  </r>
  <r>
    <x v="10"/>
    <d v="2017-06-25T00:00:00"/>
    <n v="965.41499999999996"/>
    <n v="13.36"/>
    <n v="3.6920000000000002"/>
    <x v="1"/>
    <n v="6"/>
  </r>
  <r>
    <x v="11"/>
    <d v="2017-06-25T00:00:00"/>
    <n v="3477.21"/>
    <n v="51.52"/>
    <n v="1.87785"/>
    <x v="0"/>
    <n v="6"/>
  </r>
  <r>
    <x v="11"/>
    <d v="2017-06-25T00:00:00"/>
    <n v="2080.4850000000001"/>
    <n v="32.44"/>
    <n v="9.6212999999999997"/>
    <x v="1"/>
    <n v="6"/>
  </r>
  <r>
    <x v="12"/>
    <d v="2017-06-25T00:00:00"/>
    <n v="536.745"/>
    <n v="8.4"/>
    <n v="45.720350000000003"/>
    <x v="0"/>
    <n v="6"/>
  </r>
  <r>
    <x v="12"/>
    <d v="2017-06-25T00:00:00"/>
    <n v="651.20000000000005"/>
    <n v="9.9600000000000009"/>
    <n v="1404.5654999999999"/>
    <x v="1"/>
    <n v="6"/>
  </r>
  <r>
    <x v="13"/>
    <d v="2017-07-02T00:00:00"/>
    <n v="0.38500000000000001"/>
    <n v="0"/>
    <n v="0"/>
    <x v="0"/>
    <n v="7"/>
  </r>
  <r>
    <x v="0"/>
    <d v="2017-07-02T00:00:00"/>
    <n v="6591.585"/>
    <n v="84.88"/>
    <n v="302.96955000000003"/>
    <x v="0"/>
    <n v="7"/>
  </r>
  <r>
    <x v="0"/>
    <d v="2017-07-02T00:00:00"/>
    <n v="1902.45"/>
    <n v="26.64"/>
    <n v="318.67160000000001"/>
    <x v="1"/>
    <n v="7"/>
  </r>
  <r>
    <x v="1"/>
    <d v="2017-07-02T00:00:00"/>
    <n v="11813.945"/>
    <n v="165.4"/>
    <n v="153.95769999999999"/>
    <x v="0"/>
    <n v="7"/>
  </r>
  <r>
    <x v="1"/>
    <d v="2017-07-02T00:00:00"/>
    <n v="1205.93"/>
    <n v="15.44"/>
    <n v="115.9314"/>
    <x v="1"/>
    <n v="7"/>
  </r>
  <r>
    <x v="2"/>
    <d v="2017-07-02T00:00:00"/>
    <n v="29614.639999999999"/>
    <n v="390.92"/>
    <n v="0"/>
    <x v="0"/>
    <n v="7"/>
  </r>
  <r>
    <x v="2"/>
    <d v="2017-07-02T00:00:00"/>
    <n v="7344.26"/>
    <n v="99.24"/>
    <n v="0"/>
    <x v="1"/>
    <n v="7"/>
  </r>
  <r>
    <x v="3"/>
    <d v="2017-07-02T00:00:00"/>
    <n v="364.43"/>
    <n v="6.08"/>
    <n v="32.264699999999998"/>
    <x v="0"/>
    <n v="7"/>
  </r>
  <r>
    <x v="3"/>
    <d v="2017-07-02T00:00:00"/>
    <n v="471.9"/>
    <n v="8.16"/>
    <n v="399.14875000000001"/>
    <x v="1"/>
    <n v="7"/>
  </r>
  <r>
    <x v="4"/>
    <d v="2017-07-02T00:00:00"/>
    <n v="4841.43"/>
    <n v="69.12"/>
    <n v="384.92739999999998"/>
    <x v="0"/>
    <n v="7"/>
  </r>
  <r>
    <x v="4"/>
    <d v="2017-07-02T00:00:00"/>
    <n v="1935.12"/>
    <n v="27.88"/>
    <n v="787.77919999999995"/>
    <x v="1"/>
    <n v="7"/>
  </r>
  <r>
    <x v="5"/>
    <d v="2017-07-02T00:00:00"/>
    <n v="993.3"/>
    <n v="15.08"/>
    <n v="42.578249999999997"/>
    <x v="0"/>
    <n v="7"/>
  </r>
  <r>
    <x v="5"/>
    <d v="2017-07-02T00:00:00"/>
    <n v="689.97500000000002"/>
    <n v="10.84"/>
    <n v="74.917699999999996"/>
    <x v="1"/>
    <n v="7"/>
  </r>
  <r>
    <x v="6"/>
    <d v="2017-07-02T00:00:00"/>
    <n v="618.58500000000004"/>
    <n v="8.0399999999999991"/>
    <n v="0"/>
    <x v="0"/>
    <n v="7"/>
  </r>
  <r>
    <x v="6"/>
    <d v="2017-07-02T00:00:00"/>
    <n v="175.12"/>
    <n v="2.6"/>
    <n v="0"/>
    <x v="1"/>
    <n v="7"/>
  </r>
  <r>
    <x v="7"/>
    <d v="2017-07-02T00:00:00"/>
    <n v="791.28499999999997"/>
    <n v="12.56"/>
    <n v="73.395399999999995"/>
    <x v="0"/>
    <n v="7"/>
  </r>
  <r>
    <x v="7"/>
    <d v="2017-07-02T00:00:00"/>
    <n v="461.505"/>
    <n v="8.1199999999999992"/>
    <n v="347.96190000000001"/>
    <x v="1"/>
    <n v="7"/>
  </r>
  <r>
    <x v="8"/>
    <d v="2017-07-02T00:00:00"/>
    <n v="15288.79"/>
    <n v="206.04"/>
    <n v="228.11619999999999"/>
    <x v="0"/>
    <n v="7"/>
  </r>
  <r>
    <x v="8"/>
    <d v="2017-07-02T00:00:00"/>
    <n v="4005.54"/>
    <n v="53.28"/>
    <n v="282.80784999999997"/>
    <x v="1"/>
    <n v="7"/>
  </r>
  <r>
    <x v="9"/>
    <d v="2017-07-02T00:00:00"/>
    <n v="14105.684999999999"/>
    <n v="221.36"/>
    <n v="1784.0563"/>
    <x v="0"/>
    <n v="7"/>
  </r>
  <r>
    <x v="9"/>
    <d v="2017-07-02T00:00:00"/>
    <n v="11151.084999999999"/>
    <n v="180"/>
    <n v="10431.977000000001"/>
    <x v="1"/>
    <n v="7"/>
  </r>
  <r>
    <x v="10"/>
    <d v="2017-07-02T00:00:00"/>
    <n v="3391.63"/>
    <n v="45.56"/>
    <n v="1.72705"/>
    <x v="0"/>
    <n v="7"/>
  </r>
  <r>
    <x v="10"/>
    <d v="2017-07-02T00:00:00"/>
    <n v="900.57"/>
    <n v="12.28"/>
    <n v="3.96305"/>
    <x v="1"/>
    <n v="7"/>
  </r>
  <r>
    <x v="11"/>
    <d v="2017-07-02T00:00:00"/>
    <n v="3321.23"/>
    <n v="47.36"/>
    <n v="1.9200999999999999"/>
    <x v="0"/>
    <n v="7"/>
  </r>
  <r>
    <x v="11"/>
    <d v="2017-07-02T00:00:00"/>
    <n v="2084.0050000000001"/>
    <n v="31.68"/>
    <n v="10.66845"/>
    <x v="1"/>
    <n v="7"/>
  </r>
  <r>
    <x v="12"/>
    <d v="2017-07-02T00:00:00"/>
    <n v="116.435"/>
    <n v="1.56"/>
    <n v="19.953700000000001"/>
    <x v="0"/>
    <n v="7"/>
  </r>
  <r>
    <x v="12"/>
    <d v="2017-07-02T00:00:00"/>
    <n v="76.394999999999996"/>
    <n v="0.84"/>
    <n v="14.176500000000001"/>
    <x v="1"/>
    <n v="7"/>
  </r>
  <r>
    <x v="13"/>
    <d v="2017-07-09T00:00:00"/>
    <n v="3.9049999999999998"/>
    <n v="0.04"/>
    <n v="0"/>
    <x v="0"/>
    <n v="7"/>
  </r>
  <r>
    <x v="0"/>
    <d v="2017-07-09T00:00:00"/>
    <n v="9320.1350000000002"/>
    <n v="119.8"/>
    <n v="452.78025000000002"/>
    <x v="0"/>
    <n v="7"/>
  </r>
  <r>
    <x v="0"/>
    <d v="2017-07-09T00:00:00"/>
    <n v="2839.8150000000001"/>
    <n v="37.24"/>
    <n v="474.56175000000002"/>
    <x v="1"/>
    <n v="7"/>
  </r>
  <r>
    <x v="1"/>
    <d v="2017-07-09T00:00:00"/>
    <n v="15414.74"/>
    <n v="206.08"/>
    <n v="148.48599999999999"/>
    <x v="0"/>
    <n v="7"/>
  </r>
  <r>
    <x v="1"/>
    <d v="2017-07-09T00:00:00"/>
    <n v="1475.925"/>
    <n v="19.2"/>
    <n v="126.5329"/>
    <x v="1"/>
    <n v="7"/>
  </r>
  <r>
    <x v="2"/>
    <d v="2017-07-09T00:00:00"/>
    <n v="41165.135000000002"/>
    <n v="513.72"/>
    <n v="0"/>
    <x v="0"/>
    <n v="7"/>
  </r>
  <r>
    <x v="2"/>
    <d v="2017-07-09T00:00:00"/>
    <n v="8859.7849999999999"/>
    <n v="120.96"/>
    <n v="0"/>
    <x v="1"/>
    <n v="7"/>
  </r>
  <r>
    <x v="3"/>
    <d v="2017-07-09T00:00:00"/>
    <n v="624.79999999999995"/>
    <n v="9.64"/>
    <n v="148.3989"/>
    <x v="0"/>
    <n v="7"/>
  </r>
  <r>
    <x v="3"/>
    <d v="2017-07-09T00:00:00"/>
    <n v="792.33"/>
    <n v="11.88"/>
    <n v="1631.8783000000001"/>
    <x v="1"/>
    <n v="7"/>
  </r>
  <r>
    <x v="4"/>
    <d v="2017-07-09T00:00:00"/>
    <n v="6069.69"/>
    <n v="85.88"/>
    <n v="265.57504999999998"/>
    <x v="0"/>
    <n v="7"/>
  </r>
  <r>
    <x v="4"/>
    <d v="2017-07-09T00:00:00"/>
    <n v="2430.0100000000002"/>
    <n v="36.32"/>
    <n v="527.59199999999998"/>
    <x v="1"/>
    <n v="7"/>
  </r>
  <r>
    <x v="5"/>
    <d v="2017-07-09T00:00:00"/>
    <n v="1895.575"/>
    <n v="27.24"/>
    <n v="70.512"/>
    <x v="0"/>
    <n v="7"/>
  </r>
  <r>
    <x v="5"/>
    <d v="2017-07-09T00:00:00"/>
    <n v="1282.875"/>
    <n v="20.76"/>
    <n v="124.09865000000001"/>
    <x v="1"/>
    <n v="7"/>
  </r>
  <r>
    <x v="6"/>
    <d v="2017-07-09T00:00:00"/>
    <n v="875.65499999999997"/>
    <n v="10.28"/>
    <n v="0"/>
    <x v="0"/>
    <n v="7"/>
  </r>
  <r>
    <x v="6"/>
    <d v="2017-07-09T00:00:00"/>
    <n v="278.02499999999998"/>
    <n v="3.48"/>
    <n v="0"/>
    <x v="1"/>
    <n v="7"/>
  </r>
  <r>
    <x v="7"/>
    <d v="2017-07-09T00:00:00"/>
    <n v="719.89499999999998"/>
    <n v="10.96"/>
    <n v="69.319249999999997"/>
    <x v="0"/>
    <n v="7"/>
  </r>
  <r>
    <x v="7"/>
    <d v="2017-07-09T00:00:00"/>
    <n v="302.83"/>
    <n v="5.08"/>
    <n v="251.04235"/>
    <x v="1"/>
    <n v="7"/>
  </r>
  <r>
    <x v="8"/>
    <d v="2017-07-09T00:00:00"/>
    <n v="17938.580000000002"/>
    <n v="241.04"/>
    <n v="274.92335000000003"/>
    <x v="0"/>
    <n v="7"/>
  </r>
  <r>
    <x v="8"/>
    <d v="2017-07-09T00:00:00"/>
    <n v="4527.1049999999996"/>
    <n v="59.96"/>
    <n v="329.38229999999999"/>
    <x v="1"/>
    <n v="7"/>
  </r>
  <r>
    <x v="9"/>
    <d v="2017-07-09T00:00:00"/>
    <n v="15983.275"/>
    <n v="248.12"/>
    <n v="1948.7280000000001"/>
    <x v="0"/>
    <n v="7"/>
  </r>
  <r>
    <x v="9"/>
    <d v="2017-07-09T00:00:00"/>
    <n v="12817.695"/>
    <n v="203.48"/>
    <n v="11046.22"/>
    <x v="1"/>
    <n v="7"/>
  </r>
  <r>
    <x v="10"/>
    <d v="2017-07-09T00:00:00"/>
    <n v="4004.605"/>
    <n v="53.72"/>
    <n v="1.9175"/>
    <x v="0"/>
    <n v="7"/>
  </r>
  <r>
    <x v="10"/>
    <d v="2017-07-09T00:00:00"/>
    <n v="1158.08"/>
    <n v="14.64"/>
    <n v="4.1983499999999996"/>
    <x v="1"/>
    <n v="7"/>
  </r>
  <r>
    <x v="11"/>
    <d v="2017-07-09T00:00:00"/>
    <n v="3723.0050000000001"/>
    <n v="53.64"/>
    <n v="2.0644"/>
    <x v="0"/>
    <n v="7"/>
  </r>
  <r>
    <x v="11"/>
    <d v="2017-07-09T00:00:00"/>
    <n v="2422.42"/>
    <n v="35.44"/>
    <n v="10.9161"/>
    <x v="1"/>
    <n v="7"/>
  </r>
  <r>
    <x v="12"/>
    <d v="2017-07-09T00:00:00"/>
    <n v="241.065"/>
    <n v="3.08"/>
    <n v="65.781949999999995"/>
    <x v="0"/>
    <n v="7"/>
  </r>
  <r>
    <x v="12"/>
    <d v="2017-07-09T00:00:00"/>
    <n v="165.22"/>
    <n v="2.6"/>
    <n v="482.95974999999999"/>
    <x v="1"/>
    <n v="7"/>
  </r>
  <r>
    <x v="0"/>
    <d v="2017-07-16T00:00:00"/>
    <n v="8937.7749999999996"/>
    <n v="117.12"/>
    <n v="369.45740000000001"/>
    <x v="0"/>
    <n v="7"/>
  </r>
  <r>
    <x v="0"/>
    <d v="2017-07-16T00:00:00"/>
    <n v="2959.11"/>
    <n v="38.72"/>
    <n v="375.18520000000001"/>
    <x v="1"/>
    <n v="7"/>
  </r>
  <r>
    <x v="1"/>
    <d v="2017-07-16T00:00:00"/>
    <n v="14413.08"/>
    <n v="196.64"/>
    <n v="123.16200000000001"/>
    <x v="0"/>
    <n v="7"/>
  </r>
  <r>
    <x v="1"/>
    <d v="2017-07-16T00:00:00"/>
    <n v="1464.0450000000001"/>
    <n v="19.68"/>
    <n v="114.05355"/>
    <x v="1"/>
    <n v="7"/>
  </r>
  <r>
    <x v="2"/>
    <d v="2017-07-16T00:00:00"/>
    <n v="33381.040000000001"/>
    <n v="428.48"/>
    <n v="0"/>
    <x v="0"/>
    <n v="7"/>
  </r>
  <r>
    <x v="2"/>
    <d v="2017-07-16T00:00:00"/>
    <n v="8629.4449999999997"/>
    <n v="117.16"/>
    <n v="0"/>
    <x v="1"/>
    <n v="7"/>
  </r>
  <r>
    <x v="3"/>
    <d v="2017-07-16T00:00:00"/>
    <n v="1028.0050000000001"/>
    <n v="15.32"/>
    <n v="205.32135"/>
    <x v="0"/>
    <n v="7"/>
  </r>
  <r>
    <x v="3"/>
    <d v="2017-07-16T00:00:00"/>
    <n v="1110.23"/>
    <n v="17.239999999999998"/>
    <n v="2270.0236"/>
    <x v="1"/>
    <n v="7"/>
  </r>
  <r>
    <x v="4"/>
    <d v="2017-07-16T00:00:00"/>
    <n v="6493.9049999999997"/>
    <n v="91.6"/>
    <n v="536.64194999999995"/>
    <x v="0"/>
    <n v="7"/>
  </r>
  <r>
    <x v="4"/>
    <d v="2017-07-16T00:00:00"/>
    <n v="2269.52"/>
    <n v="34.119999999999997"/>
    <n v="758.32315000000006"/>
    <x v="1"/>
    <n v="7"/>
  </r>
  <r>
    <x v="5"/>
    <d v="2017-07-16T00:00:00"/>
    <n v="1701.645"/>
    <n v="25.96"/>
    <n v="67.375100000000003"/>
    <x v="0"/>
    <n v="7"/>
  </r>
  <r>
    <x v="5"/>
    <d v="2017-07-16T00:00:00"/>
    <n v="1394.7449999999999"/>
    <n v="23.44"/>
    <n v="137.56729999999999"/>
    <x v="1"/>
    <n v="7"/>
  </r>
  <r>
    <x v="6"/>
    <d v="2017-07-16T00:00:00"/>
    <n v="479.21499999999997"/>
    <n v="6.92"/>
    <n v="0"/>
    <x v="0"/>
    <n v="7"/>
  </r>
  <r>
    <x v="6"/>
    <d v="2017-07-16T00:00:00"/>
    <n v="148.22499999999999"/>
    <n v="2.16"/>
    <n v="0"/>
    <x v="1"/>
    <n v="7"/>
  </r>
  <r>
    <x v="7"/>
    <d v="2017-07-16T00:00:00"/>
    <n v="857.01"/>
    <n v="13.08"/>
    <n v="73.942700000000002"/>
    <x v="0"/>
    <n v="7"/>
  </r>
  <r>
    <x v="7"/>
    <d v="2017-07-16T00:00:00"/>
    <n v="342.70499999999998"/>
    <n v="5.6"/>
    <n v="365.82195000000002"/>
    <x v="1"/>
    <n v="7"/>
  </r>
  <r>
    <x v="8"/>
    <d v="2017-07-16T00:00:00"/>
    <n v="14604.315000000001"/>
    <n v="193.68"/>
    <n v="233.23560000000001"/>
    <x v="0"/>
    <n v="7"/>
  </r>
  <r>
    <x v="8"/>
    <d v="2017-07-16T00:00:00"/>
    <n v="4157.5050000000001"/>
    <n v="56.24"/>
    <n v="308.86505"/>
    <x v="1"/>
    <n v="7"/>
  </r>
  <r>
    <x v="9"/>
    <d v="2017-07-16T00:00:00"/>
    <n v="13565.035"/>
    <n v="210.76"/>
    <n v="1630.5237"/>
    <x v="0"/>
    <n v="7"/>
  </r>
  <r>
    <x v="9"/>
    <d v="2017-07-16T00:00:00"/>
    <n v="11948.53"/>
    <n v="192.12"/>
    <n v="10249.151"/>
    <x v="1"/>
    <n v="7"/>
  </r>
  <r>
    <x v="10"/>
    <d v="2017-07-16T00:00:00"/>
    <n v="3762.9349999999999"/>
    <n v="49.64"/>
    <n v="1.7920499999999999"/>
    <x v="0"/>
    <n v="7"/>
  </r>
  <r>
    <x v="10"/>
    <d v="2017-07-16T00:00:00"/>
    <n v="1104.4549999999999"/>
    <n v="14.16"/>
    <n v="4.0975999999999999"/>
    <x v="1"/>
    <n v="7"/>
  </r>
  <r>
    <x v="11"/>
    <d v="2017-07-16T00:00:00"/>
    <n v="3599.09"/>
    <n v="50.64"/>
    <n v="1.9382999999999999"/>
    <x v="0"/>
    <n v="7"/>
  </r>
  <r>
    <x v="11"/>
    <d v="2017-07-16T00:00:00"/>
    <n v="2365.7150000000001"/>
    <n v="34.56"/>
    <n v="10.5235"/>
    <x v="1"/>
    <n v="7"/>
  </r>
  <r>
    <x v="12"/>
    <d v="2017-07-16T00:00:00"/>
    <n v="808.17"/>
    <n v="13.28"/>
    <n v="36.794550000000001"/>
    <x v="0"/>
    <n v="7"/>
  </r>
  <r>
    <x v="12"/>
    <d v="2017-07-16T00:00:00"/>
    <n v="787.32500000000005"/>
    <n v="13.32"/>
    <n v="487.6651"/>
    <x v="1"/>
    <n v="7"/>
  </r>
  <r>
    <x v="13"/>
    <d v="2017-07-23T00:00:00"/>
    <n v="1.98"/>
    <n v="0.04"/>
    <n v="0"/>
    <x v="0"/>
    <n v="7"/>
  </r>
  <r>
    <x v="0"/>
    <d v="2017-07-23T00:00:00"/>
    <n v="7041.2650000000003"/>
    <n v="93.04"/>
    <n v="300.44754999999998"/>
    <x v="0"/>
    <n v="7"/>
  </r>
  <r>
    <x v="0"/>
    <d v="2017-07-23T00:00:00"/>
    <n v="2044.79"/>
    <n v="29.44"/>
    <n v="359.51889999999997"/>
    <x v="1"/>
    <n v="7"/>
  </r>
  <r>
    <x v="1"/>
    <d v="2017-07-23T00:00:00"/>
    <n v="13853.014999999999"/>
    <n v="181.96"/>
    <n v="122.92085"/>
    <x v="0"/>
    <n v="7"/>
  </r>
  <r>
    <x v="1"/>
    <d v="2017-07-23T00:00:00"/>
    <n v="1078.1099999999999"/>
    <n v="14.72"/>
    <n v="111.78505"/>
    <x v="1"/>
    <n v="7"/>
  </r>
  <r>
    <x v="2"/>
    <d v="2017-07-23T00:00:00"/>
    <n v="35857.910000000003"/>
    <n v="460.96"/>
    <n v="0"/>
    <x v="0"/>
    <n v="7"/>
  </r>
  <r>
    <x v="2"/>
    <d v="2017-07-23T00:00:00"/>
    <n v="8233.1149999999998"/>
    <n v="109.68"/>
    <n v="0"/>
    <x v="1"/>
    <n v="7"/>
  </r>
  <r>
    <x v="3"/>
    <d v="2017-07-23T00:00:00"/>
    <n v="803.71500000000003"/>
    <n v="12.28"/>
    <n v="202.41390000000001"/>
    <x v="0"/>
    <n v="7"/>
  </r>
  <r>
    <x v="3"/>
    <d v="2017-07-23T00:00:00"/>
    <n v="814.27499999999998"/>
    <n v="12.92"/>
    <n v="2062.567"/>
    <x v="1"/>
    <n v="7"/>
  </r>
  <r>
    <x v="4"/>
    <d v="2017-07-23T00:00:00"/>
    <n v="5353.59"/>
    <n v="75.319999999999993"/>
    <n v="289.35789999999997"/>
    <x v="0"/>
    <n v="7"/>
  </r>
  <r>
    <x v="4"/>
    <d v="2017-07-23T00:00:00"/>
    <n v="2017.345"/>
    <n v="29.6"/>
    <n v="497.32670000000002"/>
    <x v="1"/>
    <n v="7"/>
  </r>
  <r>
    <x v="5"/>
    <d v="2017-07-23T00:00:00"/>
    <n v="1305.04"/>
    <n v="20.52"/>
    <n v="53.743949999999998"/>
    <x v="0"/>
    <n v="7"/>
  </r>
  <r>
    <x v="5"/>
    <d v="2017-07-23T00:00:00"/>
    <n v="924.82500000000005"/>
    <n v="15.28"/>
    <n v="96.537350000000004"/>
    <x v="1"/>
    <n v="7"/>
  </r>
  <r>
    <x v="6"/>
    <d v="2017-07-23T00:00:00"/>
    <n v="507.375"/>
    <n v="6.68"/>
    <n v="0"/>
    <x v="0"/>
    <n v="7"/>
  </r>
  <r>
    <x v="6"/>
    <d v="2017-07-23T00:00:00"/>
    <n v="149.27000000000001"/>
    <n v="2.2000000000000002"/>
    <n v="0"/>
    <x v="1"/>
    <n v="7"/>
  </r>
  <r>
    <x v="7"/>
    <d v="2017-07-23T00:00:00"/>
    <n v="983.73"/>
    <n v="15.04"/>
    <n v="111.90335"/>
    <x v="0"/>
    <n v="7"/>
  </r>
  <r>
    <x v="7"/>
    <d v="2017-07-23T00:00:00"/>
    <n v="472.28500000000003"/>
    <n v="8.0399999999999991"/>
    <n v="971.36649999999997"/>
    <x v="1"/>
    <n v="7"/>
  </r>
  <r>
    <x v="8"/>
    <d v="2017-07-23T00:00:00"/>
    <n v="13611.18"/>
    <n v="183.04"/>
    <n v="231.61125000000001"/>
    <x v="0"/>
    <n v="7"/>
  </r>
  <r>
    <x v="8"/>
    <d v="2017-07-23T00:00:00"/>
    <n v="3571.81"/>
    <n v="46.96"/>
    <n v="287.57429999999999"/>
    <x v="1"/>
    <n v="7"/>
  </r>
  <r>
    <x v="9"/>
    <d v="2017-07-23T00:00:00"/>
    <n v="16219.334999999999"/>
    <n v="246.04"/>
    <n v="1798.838"/>
    <x v="0"/>
    <n v="7"/>
  </r>
  <r>
    <x v="9"/>
    <d v="2017-07-23T00:00:00"/>
    <n v="12371.37"/>
    <n v="194.68"/>
    <n v="9979.9518000000007"/>
    <x v="1"/>
    <n v="7"/>
  </r>
  <r>
    <x v="10"/>
    <d v="2017-07-23T00:00:00"/>
    <n v="3398.89"/>
    <n v="44"/>
    <n v="1.7459"/>
    <x v="0"/>
    <n v="7"/>
  </r>
  <r>
    <x v="10"/>
    <d v="2017-07-23T00:00:00"/>
    <n v="836.71500000000003"/>
    <n v="11.48"/>
    <n v="3.6614499999999999"/>
    <x v="1"/>
    <n v="7"/>
  </r>
  <r>
    <x v="11"/>
    <d v="2017-07-23T00:00:00"/>
    <n v="4033.37"/>
    <n v="55.56"/>
    <n v="2.2860499999999999"/>
    <x v="0"/>
    <n v="7"/>
  </r>
  <r>
    <x v="11"/>
    <d v="2017-07-23T00:00:00"/>
    <n v="2217.9299999999998"/>
    <n v="33.119999999999997"/>
    <n v="10.6873"/>
    <x v="1"/>
    <n v="7"/>
  </r>
  <r>
    <x v="12"/>
    <d v="2017-07-23T00:00:00"/>
    <n v="161.97499999999999"/>
    <n v="2.3199999999999998"/>
    <n v="24.414650000000002"/>
    <x v="0"/>
    <n v="7"/>
  </r>
  <r>
    <x v="12"/>
    <d v="2017-07-23T00:00:00"/>
    <n v="114.73"/>
    <n v="1.76"/>
    <n v="182.91714999999999"/>
    <x v="1"/>
    <n v="7"/>
  </r>
  <r>
    <x v="13"/>
    <d v="2017-07-30T00:00:00"/>
    <n v="5.0599999999999996"/>
    <n v="0.04"/>
    <n v="0"/>
    <x v="0"/>
    <n v="7"/>
  </r>
  <r>
    <x v="0"/>
    <d v="2017-07-30T00:00:00"/>
    <n v="10927.29"/>
    <n v="136.68"/>
    <n v="298.14134999999999"/>
    <x v="0"/>
    <n v="7"/>
  </r>
  <r>
    <x v="0"/>
    <d v="2017-07-30T00:00:00"/>
    <n v="3960.66"/>
    <n v="57.12"/>
    <n v="615.25424999999996"/>
    <x v="1"/>
    <n v="7"/>
  </r>
  <r>
    <x v="1"/>
    <d v="2017-07-30T00:00:00"/>
    <n v="19083.900000000001"/>
    <n v="230.52"/>
    <n v="125.2004"/>
    <x v="0"/>
    <n v="7"/>
  </r>
  <r>
    <x v="1"/>
    <d v="2017-07-30T00:00:00"/>
    <n v="1548.415"/>
    <n v="20.92"/>
    <n v="115.73054999999999"/>
    <x v="1"/>
    <n v="7"/>
  </r>
  <r>
    <x v="2"/>
    <d v="2017-07-30T00:00:00"/>
    <n v="41488.15"/>
    <n v="483.4"/>
    <n v="0"/>
    <x v="0"/>
    <n v="7"/>
  </r>
  <r>
    <x v="2"/>
    <d v="2017-07-30T00:00:00"/>
    <n v="10457.59"/>
    <n v="139.19999999999999"/>
    <n v="0"/>
    <x v="1"/>
    <n v="7"/>
  </r>
  <r>
    <x v="3"/>
    <d v="2017-07-30T00:00:00"/>
    <n v="921.14"/>
    <n v="13.44"/>
    <n v="231.47475"/>
    <x v="0"/>
    <n v="7"/>
  </r>
  <r>
    <x v="3"/>
    <d v="2017-07-30T00:00:00"/>
    <n v="960.13499999999999"/>
    <n v="15.6"/>
    <n v="2144.3728000000001"/>
    <x v="1"/>
    <n v="7"/>
  </r>
  <r>
    <x v="4"/>
    <d v="2017-07-30T00:00:00"/>
    <n v="6730.5150000000003"/>
    <n v="94.92"/>
    <n v="259.65550000000002"/>
    <x v="0"/>
    <n v="7"/>
  </r>
  <r>
    <x v="4"/>
    <d v="2017-07-30T00:00:00"/>
    <n v="2938.43"/>
    <n v="42.64"/>
    <n v="528.61704999999995"/>
    <x v="1"/>
    <n v="7"/>
  </r>
  <r>
    <x v="5"/>
    <d v="2017-07-30T00:00:00"/>
    <n v="1987.425"/>
    <n v="27.72"/>
    <n v="69.494749999999996"/>
    <x v="0"/>
    <n v="7"/>
  </r>
  <r>
    <x v="5"/>
    <d v="2017-07-30T00:00:00"/>
    <n v="1656.655"/>
    <n v="26.52"/>
    <n v="142.33244999999999"/>
    <x v="1"/>
    <n v="7"/>
  </r>
  <r>
    <x v="6"/>
    <d v="2017-07-30T00:00:00"/>
    <n v="553.08000000000004"/>
    <n v="6.48"/>
    <n v="0"/>
    <x v="0"/>
    <n v="7"/>
  </r>
  <r>
    <x v="6"/>
    <d v="2017-07-30T00:00:00"/>
    <n v="181.66499999999999"/>
    <n v="2.56"/>
    <n v="0"/>
    <x v="1"/>
    <n v="7"/>
  </r>
  <r>
    <x v="7"/>
    <d v="2017-07-30T00:00:00"/>
    <n v="1147.135"/>
    <n v="16.64"/>
    <n v="145.7456"/>
    <x v="0"/>
    <n v="7"/>
  </r>
  <r>
    <x v="7"/>
    <d v="2017-07-30T00:00:00"/>
    <n v="471.24"/>
    <n v="7.56"/>
    <n v="705.08489999999995"/>
    <x v="1"/>
    <n v="7"/>
  </r>
  <r>
    <x v="8"/>
    <d v="2017-07-30T00:00:00"/>
    <n v="14551.844999999999"/>
    <n v="186.2"/>
    <n v="250.65365"/>
    <x v="0"/>
    <n v="7"/>
  </r>
  <r>
    <x v="8"/>
    <d v="2017-07-30T00:00:00"/>
    <n v="4360.3450000000003"/>
    <n v="58"/>
    <n v="320.10354999999998"/>
    <x v="1"/>
    <n v="7"/>
  </r>
  <r>
    <x v="9"/>
    <d v="2017-07-30T00:00:00"/>
    <n v="16375.59"/>
    <n v="246.48"/>
    <n v="1857.0988"/>
    <x v="0"/>
    <n v="7"/>
  </r>
  <r>
    <x v="9"/>
    <d v="2017-07-30T00:00:00"/>
    <n v="15268"/>
    <n v="240.28"/>
    <n v="11786.075999999999"/>
    <x v="1"/>
    <n v="7"/>
  </r>
  <r>
    <x v="10"/>
    <d v="2017-07-30T00:00:00"/>
    <n v="4073.4650000000001"/>
    <n v="51.28"/>
    <n v="0.82940000000000003"/>
    <x v="0"/>
    <n v="7"/>
  </r>
  <r>
    <x v="10"/>
    <d v="2017-07-30T00:00:00"/>
    <n v="1149.5"/>
    <n v="15.4"/>
    <n v="1.3702000000000001"/>
    <x v="1"/>
    <n v="7"/>
  </r>
  <r>
    <x v="11"/>
    <d v="2017-07-30T00:00:00"/>
    <n v="4766.4650000000001"/>
    <n v="63.28"/>
    <n v="1.12385"/>
    <x v="0"/>
    <n v="7"/>
  </r>
  <r>
    <x v="11"/>
    <d v="2017-07-30T00:00:00"/>
    <n v="3208.5349999999999"/>
    <n v="45.48"/>
    <n v="4.5259499999999999"/>
    <x v="1"/>
    <n v="7"/>
  </r>
  <r>
    <x v="12"/>
    <d v="2017-07-30T00:00:00"/>
    <n v="141.29499999999999"/>
    <n v="1.96"/>
    <n v="59.539349999999999"/>
    <x v="0"/>
    <n v="7"/>
  </r>
  <r>
    <x v="12"/>
    <d v="2017-07-30T00:00:00"/>
    <n v="103.345"/>
    <n v="1.76"/>
    <n v="413.28429999999997"/>
    <x v="1"/>
    <n v="7"/>
  </r>
  <r>
    <x v="13"/>
    <d v="2017-08-06T00:00:00"/>
    <n v="0.22"/>
    <n v="0"/>
    <n v="0"/>
    <x v="0"/>
    <n v="8"/>
  </r>
  <r>
    <x v="0"/>
    <d v="2017-08-06T00:00:00"/>
    <n v="8892.51"/>
    <n v="116.92"/>
    <n v="270.39350000000002"/>
    <x v="0"/>
    <n v="8"/>
  </r>
  <r>
    <x v="0"/>
    <d v="2017-08-06T00:00:00"/>
    <n v="3092.43"/>
    <n v="42.88"/>
    <n v="496.678"/>
    <x v="1"/>
    <n v="8"/>
  </r>
  <r>
    <x v="1"/>
    <d v="2017-08-06T00:00:00"/>
    <n v="16528.875"/>
    <n v="223.08"/>
    <n v="120.20125"/>
    <x v="0"/>
    <n v="8"/>
  </r>
  <r>
    <x v="1"/>
    <d v="2017-08-06T00:00:00"/>
    <n v="1820.115"/>
    <n v="25.68"/>
    <n v="112.29205"/>
    <x v="1"/>
    <n v="8"/>
  </r>
  <r>
    <x v="2"/>
    <d v="2017-08-06T00:00:00"/>
    <n v="43056.254999999997"/>
    <n v="528.44000000000005"/>
    <n v="0"/>
    <x v="0"/>
    <n v="8"/>
  </r>
  <r>
    <x v="2"/>
    <d v="2017-08-06T00:00:00"/>
    <n v="9637.2649999999994"/>
    <n v="130.68"/>
    <n v="0"/>
    <x v="1"/>
    <n v="8"/>
  </r>
  <r>
    <x v="3"/>
    <d v="2017-08-06T00:00:00"/>
    <n v="768.84500000000003"/>
    <n v="11.88"/>
    <n v="174.91370000000001"/>
    <x v="0"/>
    <n v="8"/>
  </r>
  <r>
    <x v="3"/>
    <d v="2017-08-06T00:00:00"/>
    <n v="828.41"/>
    <n v="12.92"/>
    <n v="1383.3638000000001"/>
    <x v="1"/>
    <n v="8"/>
  </r>
  <r>
    <x v="4"/>
    <d v="2017-08-06T00:00:00"/>
    <n v="6326.2650000000003"/>
    <n v="90.24"/>
    <n v="254.8364"/>
    <x v="0"/>
    <n v="8"/>
  </r>
  <r>
    <x v="4"/>
    <d v="2017-08-06T00:00:00"/>
    <n v="2917.64"/>
    <n v="42.08"/>
    <n v="502.49419999999998"/>
    <x v="1"/>
    <n v="8"/>
  </r>
  <r>
    <x v="5"/>
    <d v="2017-08-06T00:00:00"/>
    <n v="1306.855"/>
    <n v="20"/>
    <n v="47.451949999999997"/>
    <x v="0"/>
    <n v="8"/>
  </r>
  <r>
    <x v="5"/>
    <d v="2017-08-06T00:00:00"/>
    <n v="926.14499999999998"/>
    <n v="15.96"/>
    <n v="106.20805"/>
    <x v="1"/>
    <n v="8"/>
  </r>
  <r>
    <x v="6"/>
    <d v="2017-08-06T00:00:00"/>
    <n v="565.17999999999995"/>
    <n v="6.88"/>
    <n v="0"/>
    <x v="0"/>
    <n v="8"/>
  </r>
  <r>
    <x v="6"/>
    <d v="2017-08-06T00:00:00"/>
    <n v="213.125"/>
    <n v="2.88"/>
    <n v="0"/>
    <x v="1"/>
    <n v="8"/>
  </r>
  <r>
    <x v="7"/>
    <d v="2017-08-06T00:00:00"/>
    <n v="1077.67"/>
    <n v="15.24"/>
    <n v="153.09514999999999"/>
    <x v="0"/>
    <n v="8"/>
  </r>
  <r>
    <x v="7"/>
    <d v="2017-08-06T00:00:00"/>
    <n v="357.17"/>
    <n v="6.08"/>
    <n v="566.96445000000006"/>
    <x v="1"/>
    <n v="8"/>
  </r>
  <r>
    <x v="8"/>
    <d v="2017-08-06T00:00:00"/>
    <n v="16007.75"/>
    <n v="210.28"/>
    <n v="266.28095000000002"/>
    <x v="0"/>
    <n v="8"/>
  </r>
  <r>
    <x v="8"/>
    <d v="2017-08-06T00:00:00"/>
    <n v="4325.2"/>
    <n v="57.96"/>
    <n v="313.82844999999998"/>
    <x v="1"/>
    <n v="8"/>
  </r>
  <r>
    <x v="9"/>
    <d v="2017-08-06T00:00:00"/>
    <n v="20531.665000000001"/>
    <n v="306.24"/>
    <n v="2258.1104"/>
    <x v="0"/>
    <n v="8"/>
  </r>
  <r>
    <x v="9"/>
    <d v="2017-08-06T00:00:00"/>
    <n v="16679.63"/>
    <n v="262.68"/>
    <n v="13198.050999999999"/>
    <x v="1"/>
    <n v="8"/>
  </r>
  <r>
    <x v="10"/>
    <d v="2017-08-06T00:00:00"/>
    <n v="4991.8549999999996"/>
    <n v="65.36"/>
    <n v="0.32695000000000002"/>
    <x v="0"/>
    <n v="8"/>
  </r>
  <r>
    <x v="10"/>
    <d v="2017-08-06T00:00:00"/>
    <n v="1487.4749999999999"/>
    <n v="18.88"/>
    <n v="0.26974999999999999"/>
    <x v="1"/>
    <n v="8"/>
  </r>
  <r>
    <x v="11"/>
    <d v="2017-08-06T00:00:00"/>
    <n v="4155.58"/>
    <n v="59.08"/>
    <n v="0.40365000000000001"/>
    <x v="0"/>
    <n v="8"/>
  </r>
  <r>
    <x v="11"/>
    <d v="2017-08-06T00:00:00"/>
    <n v="2832.0050000000001"/>
    <n v="40.96"/>
    <n v="0.85865000000000002"/>
    <x v="1"/>
    <n v="8"/>
  </r>
  <r>
    <x v="12"/>
    <d v="2017-08-06T00:00:00"/>
    <n v="208.94499999999999"/>
    <n v="2.64"/>
    <n v="61.231299999999997"/>
    <x v="0"/>
    <n v="8"/>
  </r>
  <r>
    <x v="12"/>
    <d v="2017-08-06T00:00:00"/>
    <n v="202.01499999999999"/>
    <n v="2.3199999999999998"/>
    <n v="578.65470000000005"/>
    <x v="1"/>
    <n v="8"/>
  </r>
  <r>
    <x v="0"/>
    <d v="2017-08-13T00:00:00"/>
    <n v="9642.7649999999994"/>
    <n v="118.96"/>
    <n v="367.57954999999998"/>
    <x v="0"/>
    <n v="8"/>
  </r>
  <r>
    <x v="0"/>
    <d v="2017-08-13T00:00:00"/>
    <n v="3788.84"/>
    <n v="52.4"/>
    <n v="580.83870000000002"/>
    <x v="1"/>
    <n v="8"/>
  </r>
  <r>
    <x v="1"/>
    <d v="2017-08-13T00:00:00"/>
    <n v="16499.34"/>
    <n v="219.2"/>
    <n v="121.15219999999999"/>
    <x v="0"/>
    <n v="8"/>
  </r>
  <r>
    <x v="1"/>
    <d v="2017-08-13T00:00:00"/>
    <n v="1844.81"/>
    <n v="24.12"/>
    <n v="114.4169"/>
    <x v="1"/>
    <n v="8"/>
  </r>
  <r>
    <x v="2"/>
    <d v="2017-08-13T00:00:00"/>
    <n v="41132.245000000003"/>
    <n v="499.08"/>
    <n v="0"/>
    <x v="0"/>
    <n v="8"/>
  </r>
  <r>
    <x v="2"/>
    <d v="2017-08-13T00:00:00"/>
    <n v="10323.334999999999"/>
    <n v="137.88"/>
    <n v="0"/>
    <x v="1"/>
    <n v="8"/>
  </r>
  <r>
    <x v="3"/>
    <d v="2017-08-13T00:00:00"/>
    <n v="681.78"/>
    <n v="10.44"/>
    <n v="177.94075000000001"/>
    <x v="0"/>
    <n v="8"/>
  </r>
  <r>
    <x v="3"/>
    <d v="2017-08-13T00:00:00"/>
    <n v="762.35500000000002"/>
    <n v="12.2"/>
    <n v="1296.8189"/>
    <x v="1"/>
    <n v="8"/>
  </r>
  <r>
    <x v="4"/>
    <d v="2017-08-13T00:00:00"/>
    <n v="5867.51"/>
    <n v="83.6"/>
    <n v="303.29259999999999"/>
    <x v="0"/>
    <n v="8"/>
  </r>
  <r>
    <x v="4"/>
    <d v="2017-08-13T00:00:00"/>
    <n v="2479.4"/>
    <n v="35.159999999999997"/>
    <n v="587.77940000000001"/>
    <x v="1"/>
    <n v="8"/>
  </r>
  <r>
    <x v="5"/>
    <d v="2017-08-13T00:00:00"/>
    <n v="1187.8900000000001"/>
    <n v="16.96"/>
    <n v="33.883200000000002"/>
    <x v="0"/>
    <n v="8"/>
  </r>
  <r>
    <x v="5"/>
    <d v="2017-08-13T00:00:00"/>
    <n v="838.97"/>
    <n v="14.2"/>
    <n v="184.21975"/>
    <x v="1"/>
    <n v="8"/>
  </r>
  <r>
    <x v="6"/>
    <d v="2017-08-13T00:00:00"/>
    <n v="563.91499999999996"/>
    <n v="6.6"/>
    <n v="0"/>
    <x v="0"/>
    <n v="8"/>
  </r>
  <r>
    <x v="6"/>
    <d v="2017-08-13T00:00:00"/>
    <n v="185.625"/>
    <n v="2.4"/>
    <n v="0"/>
    <x v="1"/>
    <n v="8"/>
  </r>
  <r>
    <x v="7"/>
    <d v="2017-08-13T00:00:00"/>
    <n v="855.85500000000002"/>
    <n v="12.48"/>
    <n v="116.40525"/>
    <x v="0"/>
    <n v="8"/>
  </r>
  <r>
    <x v="7"/>
    <d v="2017-08-13T00:00:00"/>
    <n v="357.11500000000001"/>
    <n v="5.36"/>
    <n v="455.01170000000002"/>
    <x v="1"/>
    <n v="8"/>
  </r>
  <r>
    <x v="8"/>
    <d v="2017-08-13T00:00:00"/>
    <n v="15999.775"/>
    <n v="210.8"/>
    <n v="250.09010000000001"/>
    <x v="0"/>
    <n v="8"/>
  </r>
  <r>
    <x v="8"/>
    <d v="2017-08-13T00:00:00"/>
    <n v="4276.5249999999996"/>
    <n v="58.36"/>
    <n v="298.01850000000002"/>
    <x v="1"/>
    <n v="8"/>
  </r>
  <r>
    <x v="9"/>
    <d v="2017-08-13T00:00:00"/>
    <n v="20526.88"/>
    <n v="309.56"/>
    <n v="2107.5626000000002"/>
    <x v="0"/>
    <n v="8"/>
  </r>
  <r>
    <x v="9"/>
    <d v="2017-08-13T00:00:00"/>
    <n v="17025.634999999998"/>
    <n v="260.64"/>
    <n v="12221.984"/>
    <x v="1"/>
    <n v="8"/>
  </r>
  <r>
    <x v="10"/>
    <d v="2017-08-13T00:00:00"/>
    <n v="5159.165"/>
    <n v="67.680000000000007"/>
    <n v="0.43809999999999999"/>
    <x v="0"/>
    <n v="8"/>
  </r>
  <r>
    <x v="10"/>
    <d v="2017-08-13T00:00:00"/>
    <n v="1665.62"/>
    <n v="20.72"/>
    <n v="0.78454999999999997"/>
    <x v="1"/>
    <n v="8"/>
  </r>
  <r>
    <x v="11"/>
    <d v="2017-08-13T00:00:00"/>
    <n v="4072.4749999999999"/>
    <n v="57.72"/>
    <n v="0.46539999999999998"/>
    <x v="0"/>
    <n v="8"/>
  </r>
  <r>
    <x v="11"/>
    <d v="2017-08-13T00:00:00"/>
    <n v="2880.8449999999998"/>
    <n v="40.799999999999997"/>
    <n v="1.8720000000000001"/>
    <x v="1"/>
    <n v="8"/>
  </r>
  <r>
    <x v="12"/>
    <d v="2017-08-13T00:00:00"/>
    <n v="312.23500000000001"/>
    <n v="4.68"/>
    <n v="56.597450000000002"/>
    <x v="0"/>
    <n v="8"/>
  </r>
  <r>
    <x v="12"/>
    <d v="2017-08-13T00:00:00"/>
    <n v="185.73500000000001"/>
    <n v="2.64"/>
    <n v="657.93584999999996"/>
    <x v="1"/>
    <n v="8"/>
  </r>
  <r>
    <x v="0"/>
    <d v="2017-08-20T00:00:00"/>
    <n v="10363.924999999999"/>
    <n v="130.91999999999999"/>
    <n v="471.97539999999998"/>
    <x v="0"/>
    <n v="8"/>
  </r>
  <r>
    <x v="0"/>
    <d v="2017-08-20T00:00:00"/>
    <n v="3737.855"/>
    <n v="53.28"/>
    <n v="675.85635000000002"/>
    <x v="1"/>
    <n v="8"/>
  </r>
  <r>
    <x v="1"/>
    <d v="2017-08-20T00:00:00"/>
    <n v="15451.48"/>
    <n v="207.4"/>
    <n v="117.84695000000001"/>
    <x v="0"/>
    <n v="8"/>
  </r>
  <r>
    <x v="1"/>
    <d v="2017-08-20T00:00:00"/>
    <n v="1559.8"/>
    <n v="20.399999999999999"/>
    <n v="111.17925"/>
    <x v="1"/>
    <n v="8"/>
  </r>
  <r>
    <x v="2"/>
    <d v="2017-08-20T00:00:00"/>
    <n v="41542.160000000003"/>
    <n v="513"/>
    <n v="0"/>
    <x v="0"/>
    <n v="8"/>
  </r>
  <r>
    <x v="2"/>
    <d v="2017-08-20T00:00:00"/>
    <n v="9807.9850000000006"/>
    <n v="135.91999999999999"/>
    <n v="0"/>
    <x v="1"/>
    <n v="8"/>
  </r>
  <r>
    <x v="3"/>
    <d v="2017-08-20T00:00:00"/>
    <n v="655.875"/>
    <n v="10.6"/>
    <n v="183.72964999999999"/>
    <x v="0"/>
    <n v="8"/>
  </r>
  <r>
    <x v="3"/>
    <d v="2017-08-20T00:00:00"/>
    <n v="819.61"/>
    <n v="13.04"/>
    <n v="1525.5246999999999"/>
    <x v="1"/>
    <n v="8"/>
  </r>
  <r>
    <x v="4"/>
    <d v="2017-08-20T00:00:00"/>
    <n v="5841.11"/>
    <n v="82.32"/>
    <n v="346.99664999999999"/>
    <x v="0"/>
    <n v="8"/>
  </r>
  <r>
    <x v="4"/>
    <d v="2017-08-20T00:00:00"/>
    <n v="2465.2649999999999"/>
    <n v="35.32"/>
    <n v="746.46585000000005"/>
    <x v="1"/>
    <n v="8"/>
  </r>
  <r>
    <x v="5"/>
    <d v="2017-08-20T00:00:00"/>
    <n v="1490.61"/>
    <n v="20.76"/>
    <n v="37.364600000000003"/>
    <x v="0"/>
    <n v="8"/>
  </r>
  <r>
    <x v="5"/>
    <d v="2017-08-20T00:00:00"/>
    <n v="1033.01"/>
    <n v="17.559999999999999"/>
    <n v="227.39599999999999"/>
    <x v="1"/>
    <n v="8"/>
  </r>
  <r>
    <x v="6"/>
    <d v="2017-08-20T00:00:00"/>
    <n v="519.03499999999997"/>
    <n v="6.64"/>
    <n v="0"/>
    <x v="0"/>
    <n v="8"/>
  </r>
  <r>
    <x v="6"/>
    <d v="2017-08-20T00:00:00"/>
    <n v="175.45"/>
    <n v="2.68"/>
    <n v="0"/>
    <x v="1"/>
    <n v="8"/>
  </r>
  <r>
    <x v="7"/>
    <d v="2017-08-20T00:00:00"/>
    <n v="859.76"/>
    <n v="12.84"/>
    <n v="124.32550000000001"/>
    <x v="0"/>
    <n v="8"/>
  </r>
  <r>
    <x v="7"/>
    <d v="2017-08-20T00:00:00"/>
    <n v="403.64499999999998"/>
    <n v="6.44"/>
    <n v="525.56595000000004"/>
    <x v="1"/>
    <n v="8"/>
  </r>
  <r>
    <x v="8"/>
    <d v="2017-08-20T00:00:00"/>
    <n v="14834.325000000001"/>
    <n v="195.24"/>
    <n v="233.636"/>
    <x v="0"/>
    <n v="8"/>
  </r>
  <r>
    <x v="8"/>
    <d v="2017-08-20T00:00:00"/>
    <n v="3906.32"/>
    <n v="51.08"/>
    <n v="272.55020000000002"/>
    <x v="1"/>
    <n v="8"/>
  </r>
  <r>
    <x v="9"/>
    <d v="2017-08-20T00:00:00"/>
    <n v="17992.48"/>
    <n v="268.60000000000002"/>
    <n v="1778.8804"/>
    <x v="0"/>
    <n v="8"/>
  </r>
  <r>
    <x v="9"/>
    <d v="2017-08-20T00:00:00"/>
    <n v="14701.39"/>
    <n v="225.72"/>
    <n v="10883.103999999999"/>
    <x v="1"/>
    <n v="8"/>
  </r>
  <r>
    <x v="10"/>
    <d v="2017-08-20T00:00:00"/>
    <n v="5027.3850000000002"/>
    <n v="67.400000000000006"/>
    <n v="1.9421999999999999"/>
    <x v="0"/>
    <n v="8"/>
  </r>
  <r>
    <x v="10"/>
    <d v="2017-08-20T00:00:00"/>
    <n v="1337.38"/>
    <n v="18.12"/>
    <n v="4.2750500000000002"/>
    <x v="1"/>
    <n v="8"/>
  </r>
  <r>
    <x v="11"/>
    <d v="2017-08-20T00:00:00"/>
    <n v="4082.7049999999999"/>
    <n v="57.36"/>
    <n v="1.6549"/>
    <x v="0"/>
    <n v="8"/>
  </r>
  <r>
    <x v="11"/>
    <d v="2017-08-20T00:00:00"/>
    <n v="2667.28"/>
    <n v="38.56"/>
    <n v="8.8491"/>
    <x v="1"/>
    <n v="8"/>
  </r>
  <r>
    <x v="12"/>
    <d v="2017-08-20T00:00:00"/>
    <n v="253.33"/>
    <n v="3.92"/>
    <n v="58.438249999999996"/>
    <x v="0"/>
    <n v="8"/>
  </r>
  <r>
    <x v="12"/>
    <d v="2017-08-20T00:00:00"/>
    <n v="197.83500000000001"/>
    <n v="2.92"/>
    <n v="527.31899999999996"/>
    <x v="1"/>
    <n v="8"/>
  </r>
  <r>
    <x v="13"/>
    <d v="2017-08-27T00:00:00"/>
    <n v="1.21"/>
    <n v="0.04"/>
    <n v="0"/>
    <x v="1"/>
    <n v="8"/>
  </r>
  <r>
    <x v="0"/>
    <d v="2017-08-27T00:00:00"/>
    <n v="10713.174999999999"/>
    <n v="132.32"/>
    <n v="495.24020000000002"/>
    <x v="0"/>
    <n v="8"/>
  </r>
  <r>
    <x v="0"/>
    <d v="2017-08-27T00:00:00"/>
    <n v="4089.8"/>
    <n v="53.72"/>
    <n v="564.57764999999995"/>
    <x v="1"/>
    <n v="8"/>
  </r>
  <r>
    <x v="1"/>
    <d v="2017-08-27T00:00:00"/>
    <n v="17957.72"/>
    <n v="225.84"/>
    <n v="132.91720000000001"/>
    <x v="0"/>
    <n v="8"/>
  </r>
  <r>
    <x v="1"/>
    <d v="2017-08-27T00:00:00"/>
    <n v="1974.94"/>
    <n v="24.08"/>
    <n v="118.95"/>
    <x v="1"/>
    <n v="8"/>
  </r>
  <r>
    <x v="2"/>
    <d v="2017-08-27T00:00:00"/>
    <n v="41350.65"/>
    <n v="466"/>
    <n v="0"/>
    <x v="0"/>
    <n v="8"/>
  </r>
  <r>
    <x v="2"/>
    <d v="2017-08-27T00:00:00"/>
    <n v="10761.41"/>
    <n v="140"/>
    <n v="0"/>
    <x v="1"/>
    <n v="8"/>
  </r>
  <r>
    <x v="3"/>
    <d v="2017-08-27T00:00:00"/>
    <n v="970.91499999999996"/>
    <n v="14.4"/>
    <n v="197.69945000000001"/>
    <x v="0"/>
    <n v="8"/>
  </r>
  <r>
    <x v="3"/>
    <d v="2017-08-27T00:00:00"/>
    <n v="1393.48"/>
    <n v="21.12"/>
    <n v="1681.4992999999999"/>
    <x v="1"/>
    <n v="8"/>
  </r>
  <r>
    <x v="4"/>
    <d v="2017-08-27T00:00:00"/>
    <n v="6791.18"/>
    <n v="96.16"/>
    <n v="340.24705"/>
    <x v="0"/>
    <n v="8"/>
  </r>
  <r>
    <x v="4"/>
    <d v="2017-08-27T00:00:00"/>
    <n v="2996.73"/>
    <n v="42.12"/>
    <n v="760.34984999999995"/>
    <x v="1"/>
    <n v="8"/>
  </r>
  <r>
    <x v="5"/>
    <d v="2017-08-27T00:00:00"/>
    <n v="2037.53"/>
    <n v="27.84"/>
    <n v="46.058349999999997"/>
    <x v="0"/>
    <n v="8"/>
  </r>
  <r>
    <x v="5"/>
    <d v="2017-08-27T00:00:00"/>
    <n v="1699.885"/>
    <n v="25.96"/>
    <n v="191.7825"/>
    <x v="1"/>
    <n v="8"/>
  </r>
  <r>
    <x v="6"/>
    <d v="2017-08-27T00:00:00"/>
    <n v="556.27"/>
    <n v="6.08"/>
    <n v="0"/>
    <x v="0"/>
    <n v="8"/>
  </r>
  <r>
    <x v="6"/>
    <d v="2017-08-27T00:00:00"/>
    <n v="254.21"/>
    <n v="3.16"/>
    <n v="0"/>
    <x v="1"/>
    <n v="8"/>
  </r>
  <r>
    <x v="7"/>
    <d v="2017-08-27T00:00:00"/>
    <n v="1265.8800000000001"/>
    <n v="17.920000000000002"/>
    <n v="150.11099999999999"/>
    <x v="0"/>
    <n v="8"/>
  </r>
  <r>
    <x v="7"/>
    <d v="2017-08-27T00:00:00"/>
    <n v="671.71500000000003"/>
    <n v="10.56"/>
    <n v="731.37869999999998"/>
    <x v="1"/>
    <n v="8"/>
  </r>
  <r>
    <x v="8"/>
    <d v="2017-08-27T00:00:00"/>
    <n v="16434.88"/>
    <n v="209.68"/>
    <n v="289.27924999999999"/>
    <x v="0"/>
    <n v="8"/>
  </r>
  <r>
    <x v="8"/>
    <d v="2017-08-27T00:00:00"/>
    <n v="5148.6049999999996"/>
    <n v="65.28"/>
    <n v="359.72885000000002"/>
    <x v="1"/>
    <n v="8"/>
  </r>
  <r>
    <x v="9"/>
    <d v="2017-08-27T00:00:00"/>
    <n v="19107.275000000001"/>
    <n v="275.44"/>
    <n v="1907.0597"/>
    <x v="0"/>
    <n v="8"/>
  </r>
  <r>
    <x v="9"/>
    <d v="2017-08-27T00:00:00"/>
    <n v="17504.355"/>
    <n v="265.72000000000003"/>
    <n v="12238.603999999999"/>
    <x v="1"/>
    <n v="8"/>
  </r>
  <r>
    <x v="10"/>
    <d v="2017-08-27T00:00:00"/>
    <n v="4253.37"/>
    <n v="53.96"/>
    <n v="2.7364999999999999"/>
    <x v="0"/>
    <n v="8"/>
  </r>
  <r>
    <x v="10"/>
    <d v="2017-08-27T00:00:00"/>
    <n v="1418.5050000000001"/>
    <n v="17.8"/>
    <n v="6.81785"/>
    <x v="1"/>
    <n v="8"/>
  </r>
  <r>
    <x v="11"/>
    <d v="2017-08-27T00:00:00"/>
    <n v="4206.62"/>
    <n v="56.96"/>
    <n v="3.0842499999999999"/>
    <x v="0"/>
    <n v="8"/>
  </r>
  <r>
    <x v="11"/>
    <d v="2017-08-27T00:00:00"/>
    <n v="3167.835"/>
    <n v="44.08"/>
    <n v="17.467449999999999"/>
    <x v="1"/>
    <n v="8"/>
  </r>
  <r>
    <x v="12"/>
    <d v="2017-08-27T00:00:00"/>
    <n v="203.28"/>
    <n v="2.56"/>
    <n v="35.938499999999998"/>
    <x v="0"/>
    <n v="8"/>
  </r>
  <r>
    <x v="12"/>
    <d v="2017-08-27T00:00:00"/>
    <n v="144.1"/>
    <n v="2.08"/>
    <n v="240.21985000000001"/>
    <x v="1"/>
    <n v="8"/>
  </r>
  <r>
    <x v="0"/>
    <d v="2017-09-03T00:00:00"/>
    <n v="8986.8349999999991"/>
    <n v="107.88"/>
    <n v="409.20164999999997"/>
    <x v="0"/>
    <n v="9"/>
  </r>
  <r>
    <x v="0"/>
    <d v="2017-09-03T00:00:00"/>
    <n v="2834.9749999999999"/>
    <n v="38.520000000000003"/>
    <n v="502.00409999999999"/>
    <x v="1"/>
    <n v="9"/>
  </r>
  <r>
    <x v="1"/>
    <d v="2017-09-03T00:00:00"/>
    <n v="15713.06"/>
    <n v="204.88"/>
    <n v="146.43915000000001"/>
    <x v="0"/>
    <n v="9"/>
  </r>
  <r>
    <x v="1"/>
    <d v="2017-09-03T00:00:00"/>
    <n v="1800.425"/>
    <n v="23.44"/>
    <n v="136.16655"/>
    <x v="1"/>
    <n v="9"/>
  </r>
  <r>
    <x v="2"/>
    <d v="2017-09-03T00:00:00"/>
    <n v="45674.915000000001"/>
    <n v="524.24"/>
    <n v="0"/>
    <x v="0"/>
    <n v="9"/>
  </r>
  <r>
    <x v="2"/>
    <d v="2017-09-03T00:00:00"/>
    <n v="9568.9"/>
    <n v="122.76"/>
    <n v="0"/>
    <x v="1"/>
    <n v="9"/>
  </r>
  <r>
    <x v="3"/>
    <d v="2017-09-03T00:00:00"/>
    <n v="661.375"/>
    <n v="9.2799999999999994"/>
    <n v="139.38339999999999"/>
    <x v="0"/>
    <n v="9"/>
  </r>
  <r>
    <x v="3"/>
    <d v="2017-09-03T00:00:00"/>
    <n v="901.12"/>
    <n v="13.72"/>
    <n v="1205.5271"/>
    <x v="1"/>
    <n v="9"/>
  </r>
  <r>
    <x v="4"/>
    <d v="2017-09-03T00:00:00"/>
    <n v="6449.6850000000004"/>
    <n v="89.88"/>
    <n v="296.49880000000002"/>
    <x v="0"/>
    <n v="9"/>
  </r>
  <r>
    <x v="4"/>
    <d v="2017-09-03T00:00:00"/>
    <n v="2742.3"/>
    <n v="39.479999999999997"/>
    <n v="603.10445000000004"/>
    <x v="1"/>
    <n v="9"/>
  </r>
  <r>
    <x v="5"/>
    <d v="2017-09-03T00:00:00"/>
    <n v="1773.53"/>
    <n v="25.6"/>
    <n v="36.965499999999999"/>
    <x v="0"/>
    <n v="9"/>
  </r>
  <r>
    <x v="5"/>
    <d v="2017-09-03T00:00:00"/>
    <n v="1341.0650000000001"/>
    <n v="22.32"/>
    <n v="170.35005000000001"/>
    <x v="1"/>
    <n v="9"/>
  </r>
  <r>
    <x v="6"/>
    <d v="2017-09-03T00:00:00"/>
    <n v="671.495"/>
    <n v="8.1199999999999992"/>
    <n v="0"/>
    <x v="0"/>
    <n v="9"/>
  </r>
  <r>
    <x v="6"/>
    <d v="2017-09-03T00:00:00"/>
    <n v="284.07499999999999"/>
    <n v="3.56"/>
    <n v="0"/>
    <x v="1"/>
    <n v="9"/>
  </r>
  <r>
    <x v="7"/>
    <d v="2017-09-03T00:00:00"/>
    <n v="1079.2650000000001"/>
    <n v="15.28"/>
    <n v="123.51365"/>
    <x v="0"/>
    <n v="9"/>
  </r>
  <r>
    <x v="7"/>
    <d v="2017-09-03T00:00:00"/>
    <n v="482.29500000000002"/>
    <n v="7.32"/>
    <n v="511.78399999999999"/>
    <x v="1"/>
    <n v="9"/>
  </r>
  <r>
    <x v="8"/>
    <d v="2017-09-03T00:00:00"/>
    <n v="20313.150000000001"/>
    <n v="257.95999999999998"/>
    <n v="317.47235000000001"/>
    <x v="0"/>
    <n v="9"/>
  </r>
  <r>
    <x v="8"/>
    <d v="2017-09-03T00:00:00"/>
    <n v="5793.15"/>
    <n v="74.88"/>
    <n v="386.73635000000002"/>
    <x v="1"/>
    <n v="9"/>
  </r>
  <r>
    <x v="9"/>
    <d v="2017-09-03T00:00:00"/>
    <n v="21373.88"/>
    <n v="314.8"/>
    <n v="2342.4881999999998"/>
    <x v="0"/>
    <n v="9"/>
  </r>
  <r>
    <x v="9"/>
    <d v="2017-09-03T00:00:00"/>
    <n v="18034.005000000001"/>
    <n v="278.2"/>
    <n v="15112.483"/>
    <x v="1"/>
    <n v="9"/>
  </r>
  <r>
    <x v="10"/>
    <d v="2017-09-03T00:00:00"/>
    <n v="4560.7650000000003"/>
    <n v="59.32"/>
    <n v="5.9267000000000003"/>
    <x v="0"/>
    <n v="9"/>
  </r>
  <r>
    <x v="10"/>
    <d v="2017-09-03T00:00:00"/>
    <n v="1202.96"/>
    <n v="16.079999999999998"/>
    <n v="12.18815"/>
    <x v="1"/>
    <n v="9"/>
  </r>
  <r>
    <x v="11"/>
    <d v="2017-09-03T00:00:00"/>
    <n v="4771.91"/>
    <n v="66.959999999999994"/>
    <n v="6.9621500000000003"/>
    <x v="0"/>
    <n v="9"/>
  </r>
  <r>
    <x v="11"/>
    <d v="2017-09-03T00:00:00"/>
    <n v="3305.4450000000002"/>
    <n v="48.2"/>
    <n v="39.081249999999997"/>
    <x v="1"/>
    <n v="9"/>
  </r>
  <r>
    <x v="12"/>
    <d v="2017-09-03T00:00:00"/>
    <n v="123.53"/>
    <n v="1.84"/>
    <n v="24.697399999999998"/>
    <x v="0"/>
    <n v="9"/>
  </r>
  <r>
    <x v="12"/>
    <d v="2017-09-03T00:00:00"/>
    <n v="91.795000000000002"/>
    <n v="1.36"/>
    <n v="156.61165"/>
    <x v="1"/>
    <n v="9"/>
  </r>
  <r>
    <x v="0"/>
    <d v="2017-09-10T00:00:00"/>
    <n v="11395.285"/>
    <n v="141.68"/>
    <n v="415.73545000000001"/>
    <x v="0"/>
    <n v="9"/>
  </r>
  <r>
    <x v="0"/>
    <d v="2017-09-10T00:00:00"/>
    <n v="3443.7150000000001"/>
    <n v="48.24"/>
    <n v="411.0548"/>
    <x v="1"/>
    <n v="9"/>
  </r>
  <r>
    <x v="1"/>
    <d v="2017-09-10T00:00:00"/>
    <n v="16774.34"/>
    <n v="222.52"/>
    <n v="146.28835000000001"/>
    <x v="0"/>
    <n v="9"/>
  </r>
  <r>
    <x v="1"/>
    <d v="2017-09-10T00:00:00"/>
    <n v="2046.7149999999999"/>
    <n v="26.68"/>
    <n v="139.80590000000001"/>
    <x v="1"/>
    <n v="9"/>
  </r>
  <r>
    <x v="2"/>
    <d v="2017-09-10T00:00:00"/>
    <n v="51353.94"/>
    <n v="585.52"/>
    <n v="0"/>
    <x v="0"/>
    <n v="9"/>
  </r>
  <r>
    <x v="2"/>
    <d v="2017-09-10T00:00:00"/>
    <n v="10533.764999999999"/>
    <n v="136.28"/>
    <n v="0"/>
    <x v="1"/>
    <n v="9"/>
  </r>
  <r>
    <x v="3"/>
    <d v="2017-09-10T00:00:00"/>
    <n v="696.02499999999998"/>
    <n v="11.2"/>
    <n v="162.41485"/>
    <x v="0"/>
    <n v="9"/>
  </r>
  <r>
    <x v="3"/>
    <d v="2017-09-10T00:00:00"/>
    <n v="997.09500000000003"/>
    <n v="15.4"/>
    <n v="1342.5392999999999"/>
    <x v="1"/>
    <n v="9"/>
  </r>
  <r>
    <x v="4"/>
    <d v="2017-09-10T00:00:00"/>
    <n v="6452.71"/>
    <n v="89"/>
    <n v="342.45249999999999"/>
    <x v="0"/>
    <n v="9"/>
  </r>
  <r>
    <x v="4"/>
    <d v="2017-09-10T00:00:00"/>
    <n v="2846.03"/>
    <n v="42.04"/>
    <n v="780.36919999999998"/>
    <x v="1"/>
    <n v="9"/>
  </r>
  <r>
    <x v="5"/>
    <d v="2017-09-10T00:00:00"/>
    <n v="2577.7950000000001"/>
    <n v="37.96"/>
    <n v="71.758049999999997"/>
    <x v="0"/>
    <n v="9"/>
  </r>
  <r>
    <x v="5"/>
    <d v="2017-09-10T00:00:00"/>
    <n v="2202.3649999999998"/>
    <n v="34.32"/>
    <n v="194.0471"/>
    <x v="1"/>
    <n v="9"/>
  </r>
  <r>
    <x v="6"/>
    <d v="2017-09-10T00:00:00"/>
    <n v="716.26499999999999"/>
    <n v="7.92"/>
    <n v="0"/>
    <x v="0"/>
    <n v="9"/>
  </r>
  <r>
    <x v="6"/>
    <d v="2017-09-10T00:00:00"/>
    <n v="245.74"/>
    <n v="3.64"/>
    <n v="0"/>
    <x v="1"/>
    <n v="9"/>
  </r>
  <r>
    <x v="7"/>
    <d v="2017-09-10T00:00:00"/>
    <n v="1444.08"/>
    <n v="21.56"/>
    <n v="169.15405000000001"/>
    <x v="0"/>
    <n v="9"/>
  </r>
  <r>
    <x v="7"/>
    <d v="2017-09-10T00:00:00"/>
    <n v="821.42499999999995"/>
    <n v="13.28"/>
    <n v="847.73389999999995"/>
    <x v="1"/>
    <n v="9"/>
  </r>
  <r>
    <x v="8"/>
    <d v="2017-09-10T00:00:00"/>
    <n v="19355.654999999999"/>
    <n v="255.24"/>
    <n v="309.26285000000001"/>
    <x v="0"/>
    <n v="9"/>
  </r>
  <r>
    <x v="8"/>
    <d v="2017-09-10T00:00:00"/>
    <n v="5283.2449999999999"/>
    <n v="72.08"/>
    <n v="364.87945000000002"/>
    <x v="1"/>
    <n v="9"/>
  </r>
  <r>
    <x v="9"/>
    <d v="2017-09-10T00:00:00"/>
    <n v="21384.494999999999"/>
    <n v="330"/>
    <n v="2598.3757000000001"/>
    <x v="0"/>
    <n v="9"/>
  </r>
  <r>
    <x v="9"/>
    <d v="2017-09-10T00:00:00"/>
    <n v="19596.060000000001"/>
    <n v="318.72000000000003"/>
    <n v="17685.294000000002"/>
    <x v="1"/>
    <n v="9"/>
  </r>
  <r>
    <x v="10"/>
    <d v="2017-09-10T00:00:00"/>
    <n v="4252.05"/>
    <n v="57.4"/>
    <n v="6.3361999999999998"/>
    <x v="0"/>
    <n v="9"/>
  </r>
  <r>
    <x v="10"/>
    <d v="2017-09-10T00:00:00"/>
    <n v="1232.7149999999999"/>
    <n v="16.64"/>
    <n v="12.308400000000001"/>
    <x v="1"/>
    <n v="9"/>
  </r>
  <r>
    <x v="11"/>
    <d v="2017-09-10T00:00:00"/>
    <n v="4745.3450000000003"/>
    <n v="66.12"/>
    <n v="7.7057500000000001"/>
    <x v="0"/>
    <n v="9"/>
  </r>
  <r>
    <x v="11"/>
    <d v="2017-09-10T00:00:00"/>
    <n v="3461.4250000000002"/>
    <n v="51.2"/>
    <n v="41.353650000000002"/>
    <x v="1"/>
    <n v="9"/>
  </r>
  <r>
    <x v="12"/>
    <d v="2017-09-10T00:00:00"/>
    <n v="145.80500000000001"/>
    <n v="2.08"/>
    <n v="26.5642"/>
    <x v="0"/>
    <n v="9"/>
  </r>
  <r>
    <x v="12"/>
    <d v="2017-09-10T00:00:00"/>
    <n v="94.16"/>
    <n v="1.04"/>
    <n v="156.37309999999999"/>
    <x v="1"/>
    <n v="9"/>
  </r>
  <r>
    <x v="0"/>
    <d v="2017-09-17T00:00:00"/>
    <n v="9911.7150000000001"/>
    <n v="124.76"/>
    <n v="363.76665000000003"/>
    <x v="0"/>
    <n v="9"/>
  </r>
  <r>
    <x v="0"/>
    <d v="2017-09-17T00:00:00"/>
    <n v="2829.3649999999998"/>
    <n v="38.72"/>
    <n v="391.7251"/>
    <x v="1"/>
    <n v="9"/>
  </r>
  <r>
    <x v="1"/>
    <d v="2017-09-17T00:00:00"/>
    <n v="21363.264999999999"/>
    <n v="289.56"/>
    <n v="797.76255000000003"/>
    <x v="0"/>
    <n v="9"/>
  </r>
  <r>
    <x v="1"/>
    <d v="2017-09-17T00:00:00"/>
    <n v="2517.4050000000002"/>
    <n v="32.200000000000003"/>
    <n v="829.29729999999995"/>
    <x v="1"/>
    <n v="9"/>
  </r>
  <r>
    <x v="2"/>
    <d v="2017-09-17T00:00:00"/>
    <n v="45621.62"/>
    <n v="546.67999999999995"/>
    <n v="0"/>
    <x v="0"/>
    <n v="9"/>
  </r>
  <r>
    <x v="2"/>
    <d v="2017-09-17T00:00:00"/>
    <n v="9525.7800000000007"/>
    <n v="121.28"/>
    <n v="0"/>
    <x v="1"/>
    <n v="9"/>
  </r>
  <r>
    <x v="3"/>
    <d v="2017-09-17T00:00:00"/>
    <n v="583.93499999999995"/>
    <n v="8.24"/>
    <n v="158.52005"/>
    <x v="0"/>
    <n v="9"/>
  </r>
  <r>
    <x v="3"/>
    <d v="2017-09-17T00:00:00"/>
    <n v="913.33"/>
    <n v="12.88"/>
    <n v="1214.1850999999999"/>
    <x v="1"/>
    <n v="9"/>
  </r>
  <r>
    <x v="4"/>
    <d v="2017-09-17T00:00:00"/>
    <n v="5646.19"/>
    <n v="79.760000000000005"/>
    <n v="288.66955000000002"/>
    <x v="0"/>
    <n v="9"/>
  </r>
  <r>
    <x v="4"/>
    <d v="2017-09-17T00:00:00"/>
    <n v="2464.88"/>
    <n v="36.119999999999997"/>
    <n v="570.726"/>
    <x v="1"/>
    <n v="9"/>
  </r>
  <r>
    <x v="5"/>
    <d v="2017-09-17T00:00:00"/>
    <n v="1999.1949999999999"/>
    <n v="30.28"/>
    <n v="71.19905"/>
    <x v="0"/>
    <n v="9"/>
  </r>
  <r>
    <x v="5"/>
    <d v="2017-09-17T00:00:00"/>
    <n v="1653.7950000000001"/>
    <n v="26.4"/>
    <n v="151.02555000000001"/>
    <x v="1"/>
    <n v="9"/>
  </r>
  <r>
    <x v="6"/>
    <d v="2017-09-17T00:00:00"/>
    <n v="588.005"/>
    <n v="7.64"/>
    <n v="0"/>
    <x v="0"/>
    <n v="9"/>
  </r>
  <r>
    <x v="6"/>
    <d v="2017-09-17T00:00:00"/>
    <n v="251.845"/>
    <n v="3.24"/>
    <n v="0"/>
    <x v="1"/>
    <n v="9"/>
  </r>
  <r>
    <x v="7"/>
    <d v="2017-09-17T00:00:00"/>
    <n v="1242.8900000000001"/>
    <n v="18.16"/>
    <n v="163.41"/>
    <x v="0"/>
    <n v="9"/>
  </r>
  <r>
    <x v="7"/>
    <d v="2017-09-17T00:00:00"/>
    <n v="575.08000000000004"/>
    <n v="9.48"/>
    <n v="855.87905000000001"/>
    <x v="1"/>
    <n v="9"/>
  </r>
  <r>
    <x v="8"/>
    <d v="2017-09-17T00:00:00"/>
    <n v="13681.58"/>
    <n v="181.6"/>
    <n v="251.54415"/>
    <x v="0"/>
    <n v="9"/>
  </r>
  <r>
    <x v="8"/>
    <d v="2017-09-17T00:00:00"/>
    <n v="3788.6750000000002"/>
    <n v="48.08"/>
    <n v="296.43639999999999"/>
    <x v="1"/>
    <n v="9"/>
  </r>
  <r>
    <x v="9"/>
    <d v="2017-09-17T00:00:00"/>
    <n v="18833.87"/>
    <n v="284.68"/>
    <n v="2268.721"/>
    <x v="0"/>
    <n v="9"/>
  </r>
  <r>
    <x v="9"/>
    <d v="2017-09-17T00:00:00"/>
    <n v="16342.754999999999"/>
    <n v="259"/>
    <n v="17274.735000000001"/>
    <x v="1"/>
    <n v="9"/>
  </r>
  <r>
    <x v="10"/>
    <d v="2017-09-17T00:00:00"/>
    <n v="6239.4750000000004"/>
    <n v="83.72"/>
    <n v="8.0073500000000006"/>
    <x v="0"/>
    <n v="9"/>
  </r>
  <r>
    <x v="10"/>
    <d v="2017-09-17T00:00:00"/>
    <n v="1768.7449999999999"/>
    <n v="22"/>
    <n v="15.02345"/>
    <x v="1"/>
    <n v="9"/>
  </r>
  <r>
    <x v="11"/>
    <d v="2017-09-17T00:00:00"/>
    <n v="4908.97"/>
    <n v="67.16"/>
    <n v="7.1610500000000004"/>
    <x v="0"/>
    <n v="9"/>
  </r>
  <r>
    <x v="11"/>
    <d v="2017-09-17T00:00:00"/>
    <n v="3219.9749999999999"/>
    <n v="44.24"/>
    <n v="34.635899999999999"/>
    <x v="1"/>
    <n v="9"/>
  </r>
  <r>
    <x v="12"/>
    <d v="2017-09-17T00:00:00"/>
    <n v="690.63499999999999"/>
    <n v="6.24"/>
    <n v="19.600100000000001"/>
    <x v="0"/>
    <n v="9"/>
  </r>
  <r>
    <x v="12"/>
    <d v="2017-09-17T00:00:00"/>
    <n v="1159.7850000000001"/>
    <n v="7.84"/>
    <n v="392.65199999999999"/>
    <x v="1"/>
    <n v="9"/>
  </r>
  <r>
    <x v="0"/>
    <d v="2017-09-24T00:00:00"/>
    <n v="11475.31"/>
    <n v="146.36000000000001"/>
    <n v="498.70925"/>
    <x v="0"/>
    <n v="9"/>
  </r>
  <r>
    <x v="0"/>
    <d v="2017-09-24T00:00:00"/>
    <n v="4004"/>
    <n v="55.44"/>
    <n v="601.41835000000003"/>
    <x v="1"/>
    <n v="9"/>
  </r>
  <r>
    <x v="1"/>
    <d v="2017-09-24T00:00:00"/>
    <n v="20510.27"/>
    <n v="267.16000000000003"/>
    <n v="1160.6198999999999"/>
    <x v="0"/>
    <n v="9"/>
  </r>
  <r>
    <x v="1"/>
    <d v="2017-09-24T00:00:00"/>
    <n v="2037.2"/>
    <n v="26.68"/>
    <n v="1117.8589999999999"/>
    <x v="1"/>
    <n v="9"/>
  </r>
  <r>
    <x v="2"/>
    <d v="2017-09-24T00:00:00"/>
    <n v="58094.080000000002"/>
    <n v="684.48"/>
    <n v="0"/>
    <x v="0"/>
    <n v="9"/>
  </r>
  <r>
    <x v="2"/>
    <d v="2017-09-24T00:00:00"/>
    <n v="11584.594999999999"/>
    <n v="148.96"/>
    <n v="0"/>
    <x v="1"/>
    <n v="9"/>
  </r>
  <r>
    <x v="3"/>
    <d v="2017-09-24T00:00:00"/>
    <n v="583.05499999999995"/>
    <n v="8.1199999999999992"/>
    <n v="152.09934999999999"/>
    <x v="0"/>
    <n v="9"/>
  </r>
  <r>
    <x v="3"/>
    <d v="2017-09-24T00:00:00"/>
    <n v="796.56500000000005"/>
    <n v="12.24"/>
    <n v="1261.4250999999999"/>
    <x v="1"/>
    <n v="9"/>
  </r>
  <r>
    <x v="4"/>
    <d v="2017-09-24T00:00:00"/>
    <n v="6559.19"/>
    <n v="92.68"/>
    <n v="367.19279999999998"/>
    <x v="0"/>
    <n v="9"/>
  </r>
  <r>
    <x v="4"/>
    <d v="2017-09-24T00:00:00"/>
    <n v="3050.52"/>
    <n v="44.96"/>
    <n v="921.87289999999996"/>
    <x v="1"/>
    <n v="9"/>
  </r>
  <r>
    <x v="5"/>
    <d v="2017-09-24T00:00:00"/>
    <n v="2425.2249999999999"/>
    <n v="35.880000000000003"/>
    <n v="77.946700000000007"/>
    <x v="0"/>
    <n v="9"/>
  </r>
  <r>
    <x v="5"/>
    <d v="2017-09-24T00:00:00"/>
    <n v="2055.1849999999999"/>
    <n v="33.840000000000003"/>
    <n v="201.3141"/>
    <x v="1"/>
    <n v="9"/>
  </r>
  <r>
    <x v="6"/>
    <d v="2017-09-24T00:00:00"/>
    <n v="762.74"/>
    <n v="9.52"/>
    <n v="0"/>
    <x v="0"/>
    <n v="9"/>
  </r>
  <r>
    <x v="6"/>
    <d v="2017-09-24T00:00:00"/>
    <n v="284.185"/>
    <n v="3.92"/>
    <n v="0"/>
    <x v="1"/>
    <n v="9"/>
  </r>
  <r>
    <x v="7"/>
    <d v="2017-09-24T00:00:00"/>
    <n v="1508.98"/>
    <n v="21.48"/>
    <n v="188.19059999999999"/>
    <x v="0"/>
    <n v="9"/>
  </r>
  <r>
    <x v="7"/>
    <d v="2017-09-24T00:00:00"/>
    <n v="797.44500000000005"/>
    <n v="12.32"/>
    <n v="1072.4259"/>
    <x v="1"/>
    <n v="9"/>
  </r>
  <r>
    <x v="8"/>
    <d v="2017-09-24T00:00:00"/>
    <n v="24073.5"/>
    <n v="319.76"/>
    <n v="373.63170000000002"/>
    <x v="0"/>
    <n v="9"/>
  </r>
  <r>
    <x v="8"/>
    <d v="2017-09-24T00:00:00"/>
    <n v="6104.0649999999996"/>
    <n v="79.44"/>
    <n v="429.46474999999998"/>
    <x v="1"/>
    <n v="9"/>
  </r>
  <r>
    <x v="9"/>
    <d v="2017-09-24T00:00:00"/>
    <n v="25178.01"/>
    <n v="377.12"/>
    <n v="2900.7251000000001"/>
    <x v="0"/>
    <n v="9"/>
  </r>
  <r>
    <x v="9"/>
    <d v="2017-09-24T00:00:00"/>
    <n v="22156.53"/>
    <n v="349.44"/>
    <n v="20119"/>
    <x v="1"/>
    <n v="9"/>
  </r>
  <r>
    <x v="10"/>
    <d v="2017-09-24T00:00:00"/>
    <n v="5253.1049999999996"/>
    <n v="68.680000000000007"/>
    <n v="7.3242000000000003"/>
    <x v="0"/>
    <n v="9"/>
  </r>
  <r>
    <x v="10"/>
    <d v="2017-09-24T00:00:00"/>
    <n v="1383.085"/>
    <n v="17.12"/>
    <n v="13.319800000000001"/>
    <x v="1"/>
    <n v="9"/>
  </r>
  <r>
    <x v="11"/>
    <d v="2017-09-24T00:00:00"/>
    <n v="5288.085"/>
    <n v="71.12"/>
    <n v="8.2640999999999991"/>
    <x v="0"/>
    <n v="9"/>
  </r>
  <r>
    <x v="11"/>
    <d v="2017-09-24T00:00:00"/>
    <n v="3440.9650000000001"/>
    <n v="48.32"/>
    <n v="39.47645"/>
    <x v="1"/>
    <n v="9"/>
  </r>
  <r>
    <x v="12"/>
    <d v="2017-09-24T00:00:00"/>
    <n v="413.38"/>
    <n v="6.24"/>
    <n v="88.79195"/>
    <x v="0"/>
    <n v="9"/>
  </r>
  <r>
    <x v="12"/>
    <d v="2017-09-24T00:00:00"/>
    <n v="491.315"/>
    <n v="5.68"/>
    <n v="1505.6574000000001"/>
    <x v="1"/>
    <n v="9"/>
  </r>
  <r>
    <x v="0"/>
    <d v="2017-10-01T00:00:00"/>
    <n v="13355.54"/>
    <n v="170.76"/>
    <n v="390.90674999999999"/>
    <x v="0"/>
    <n v="10"/>
  </r>
  <r>
    <x v="0"/>
    <d v="2017-10-01T00:00:00"/>
    <n v="4250.8950000000004"/>
    <n v="60.84"/>
    <n v="400.31290000000001"/>
    <x v="1"/>
    <n v="10"/>
  </r>
  <r>
    <x v="1"/>
    <d v="2017-10-01T00:00:00"/>
    <n v="18652.37"/>
    <n v="243.8"/>
    <n v="322.96224999999998"/>
    <x v="0"/>
    <n v="10"/>
  </r>
  <r>
    <x v="1"/>
    <d v="2017-10-01T00:00:00"/>
    <n v="2149.0700000000002"/>
    <n v="27.72"/>
    <n v="217.54005000000001"/>
    <x v="1"/>
    <n v="10"/>
  </r>
  <r>
    <x v="2"/>
    <d v="2017-10-01T00:00:00"/>
    <n v="65664.554999999993"/>
    <n v="763.28"/>
    <n v="0"/>
    <x v="0"/>
    <n v="10"/>
  </r>
  <r>
    <x v="2"/>
    <d v="2017-10-01T00:00:00"/>
    <n v="15323.495000000001"/>
    <n v="192.32"/>
    <n v="0"/>
    <x v="1"/>
    <n v="10"/>
  </r>
  <r>
    <x v="3"/>
    <d v="2017-10-01T00:00:00"/>
    <n v="719.67499999999995"/>
    <n v="10.56"/>
    <n v="146.64259999999999"/>
    <x v="0"/>
    <n v="10"/>
  </r>
  <r>
    <x v="3"/>
    <d v="2017-10-01T00:00:00"/>
    <n v="877.03"/>
    <n v="12.68"/>
    <n v="1165.8186000000001"/>
    <x v="1"/>
    <n v="10"/>
  </r>
  <r>
    <x v="4"/>
    <d v="2017-10-01T00:00:00"/>
    <n v="6363.17"/>
    <n v="88.08"/>
    <n v="360.12599999999998"/>
    <x v="0"/>
    <n v="10"/>
  </r>
  <r>
    <x v="4"/>
    <d v="2017-10-01T00:00:00"/>
    <n v="3319.5250000000001"/>
    <n v="46.96"/>
    <n v="757.78689999999995"/>
    <x v="1"/>
    <n v="10"/>
  </r>
  <r>
    <x v="5"/>
    <d v="2017-10-01T00:00:00"/>
    <n v="2708.8049999999998"/>
    <n v="40.68"/>
    <n v="99.290099999999995"/>
    <x v="0"/>
    <n v="10"/>
  </r>
  <r>
    <x v="5"/>
    <d v="2017-10-01T00:00:00"/>
    <n v="2442"/>
    <n v="39.479999999999997"/>
    <n v="228.3749"/>
    <x v="1"/>
    <n v="10"/>
  </r>
  <r>
    <x v="6"/>
    <d v="2017-10-01T00:00:00"/>
    <n v="875.82"/>
    <n v="11"/>
    <n v="0"/>
    <x v="0"/>
    <n v="10"/>
  </r>
  <r>
    <x v="6"/>
    <d v="2017-10-01T00:00:00"/>
    <n v="357.44499999999999"/>
    <n v="5.32"/>
    <n v="0"/>
    <x v="1"/>
    <n v="10"/>
  </r>
  <r>
    <x v="7"/>
    <d v="2017-10-01T00:00:00"/>
    <n v="1794.98"/>
    <n v="25.64"/>
    <n v="206.58494999999999"/>
    <x v="0"/>
    <n v="10"/>
  </r>
  <r>
    <x v="7"/>
    <d v="2017-10-01T00:00:00"/>
    <n v="1014.86"/>
    <n v="14.16"/>
    <n v="1079.6226999999999"/>
    <x v="1"/>
    <n v="10"/>
  </r>
  <r>
    <x v="8"/>
    <d v="2017-10-01T00:00:00"/>
    <n v="22648.285"/>
    <n v="298.76"/>
    <n v="356.02904999999998"/>
    <x v="0"/>
    <n v="10"/>
  </r>
  <r>
    <x v="8"/>
    <d v="2017-10-01T00:00:00"/>
    <n v="7171.2849999999999"/>
    <n v="93.24"/>
    <n v="403.56225000000001"/>
    <x v="1"/>
    <n v="10"/>
  </r>
  <r>
    <x v="9"/>
    <d v="2017-10-01T00:00:00"/>
    <n v="27517.764999999999"/>
    <n v="412.76"/>
    <n v="2792.8283999999999"/>
    <x v="0"/>
    <n v="10"/>
  </r>
  <r>
    <x v="9"/>
    <d v="2017-10-01T00:00:00"/>
    <n v="24721.4"/>
    <n v="390.56"/>
    <n v="16839.384999999998"/>
    <x v="1"/>
    <n v="10"/>
  </r>
  <r>
    <x v="10"/>
    <d v="2017-10-01T00:00:00"/>
    <n v="4857.82"/>
    <n v="62.76"/>
    <n v="6.4993499999999997"/>
    <x v="0"/>
    <n v="10"/>
  </r>
  <r>
    <x v="10"/>
    <d v="2017-10-01T00:00:00"/>
    <n v="1478.345"/>
    <n v="19.36"/>
    <n v="11.38735"/>
    <x v="1"/>
    <n v="10"/>
  </r>
  <r>
    <x v="11"/>
    <d v="2017-10-01T00:00:00"/>
    <n v="5794.8"/>
    <n v="80.28"/>
    <n v="8.9803999999999995"/>
    <x v="0"/>
    <n v="10"/>
  </r>
  <r>
    <x v="11"/>
    <d v="2017-10-01T00:00:00"/>
    <n v="4220.3149999999996"/>
    <n v="60.8"/>
    <n v="40.598350000000003"/>
    <x v="1"/>
    <n v="10"/>
  </r>
  <r>
    <x v="12"/>
    <d v="2017-10-01T00:00:00"/>
    <n v="364.70499999999998"/>
    <n v="5.24"/>
    <n v="21.41685"/>
    <x v="0"/>
    <n v="10"/>
  </r>
  <r>
    <x v="12"/>
    <d v="2017-10-01T00:00:00"/>
    <n v="469.53500000000003"/>
    <n v="6.52"/>
    <n v="365.64384999999999"/>
    <x v="1"/>
    <n v="10"/>
  </r>
  <r>
    <x v="0"/>
    <d v="2017-10-08T00:00:00"/>
    <n v="14556.08"/>
    <n v="187.8"/>
    <n v="510.25779999999997"/>
    <x v="0"/>
    <n v="10"/>
  </r>
  <r>
    <x v="0"/>
    <d v="2017-10-08T00:00:00"/>
    <n v="4780.05"/>
    <n v="64.64"/>
    <n v="568.25014999999996"/>
    <x v="1"/>
    <n v="10"/>
  </r>
  <r>
    <x v="1"/>
    <d v="2017-10-08T00:00:00"/>
    <n v="21835.55"/>
    <n v="278.76"/>
    <n v="276.88959999999997"/>
    <x v="0"/>
    <n v="10"/>
  </r>
  <r>
    <x v="1"/>
    <d v="2017-10-08T00:00:00"/>
    <n v="2012.175"/>
    <n v="24.4"/>
    <n v="178.23065"/>
    <x v="1"/>
    <n v="10"/>
  </r>
  <r>
    <x v="2"/>
    <d v="2017-10-08T00:00:00"/>
    <n v="64152.275000000001"/>
    <n v="781.6"/>
    <n v="0"/>
    <x v="0"/>
    <n v="10"/>
  </r>
  <r>
    <x v="2"/>
    <d v="2017-10-08T00:00:00"/>
    <n v="15037.385"/>
    <n v="196.36"/>
    <n v="0"/>
    <x v="1"/>
    <n v="10"/>
  </r>
  <r>
    <x v="3"/>
    <d v="2017-10-08T00:00:00"/>
    <n v="713.24"/>
    <n v="9.68"/>
    <n v="142.41239999999999"/>
    <x v="0"/>
    <n v="10"/>
  </r>
  <r>
    <x v="3"/>
    <d v="2017-10-08T00:00:00"/>
    <n v="679.47"/>
    <n v="9.1199999999999992"/>
    <n v="1070.9958999999999"/>
    <x v="1"/>
    <n v="10"/>
  </r>
  <r>
    <x v="4"/>
    <d v="2017-10-08T00:00:00"/>
    <n v="7288.875"/>
    <n v="99.72"/>
    <n v="409.3297"/>
    <x v="0"/>
    <n v="10"/>
  </r>
  <r>
    <x v="4"/>
    <d v="2017-10-08T00:00:00"/>
    <n v="3590.18"/>
    <n v="49.6"/>
    <n v="1044.3966"/>
    <x v="1"/>
    <n v="10"/>
  </r>
  <r>
    <x v="5"/>
    <d v="2017-10-08T00:00:00"/>
    <n v="2354.2199999999998"/>
    <n v="35.64"/>
    <n v="95.757999999999996"/>
    <x v="0"/>
    <n v="10"/>
  </r>
  <r>
    <x v="5"/>
    <d v="2017-10-08T00:00:00"/>
    <n v="1806.585"/>
    <n v="28.28"/>
    <n v="191.1754"/>
    <x v="1"/>
    <n v="10"/>
  </r>
  <r>
    <x v="6"/>
    <d v="2017-10-08T00:00:00"/>
    <n v="969.76"/>
    <n v="11.96"/>
    <n v="0"/>
    <x v="0"/>
    <n v="10"/>
  </r>
  <r>
    <x v="6"/>
    <d v="2017-10-08T00:00:00"/>
    <n v="288.47500000000002"/>
    <n v="4.12"/>
    <n v="0"/>
    <x v="1"/>
    <n v="10"/>
  </r>
  <r>
    <x v="7"/>
    <d v="2017-10-08T00:00:00"/>
    <n v="1849.21"/>
    <n v="24.92"/>
    <n v="214.27119999999999"/>
    <x v="0"/>
    <n v="10"/>
  </r>
  <r>
    <x v="7"/>
    <d v="2017-10-08T00:00:00"/>
    <n v="747.505"/>
    <n v="10.48"/>
    <n v="945.58945000000006"/>
    <x v="1"/>
    <n v="10"/>
  </r>
  <r>
    <x v="8"/>
    <d v="2017-10-08T00:00:00"/>
    <n v="23766.71"/>
    <n v="308.92"/>
    <n v="306.37099999999998"/>
    <x v="0"/>
    <n v="10"/>
  </r>
  <r>
    <x v="8"/>
    <d v="2017-10-08T00:00:00"/>
    <n v="7937.49"/>
    <n v="101.88"/>
    <n v="343.94229999999999"/>
    <x v="1"/>
    <n v="10"/>
  </r>
  <r>
    <x v="9"/>
    <d v="2017-10-08T00:00:00"/>
    <n v="25406.535"/>
    <n v="363.52"/>
    <n v="2884.3081000000002"/>
    <x v="0"/>
    <n v="10"/>
  </r>
  <r>
    <x v="9"/>
    <d v="2017-10-08T00:00:00"/>
    <n v="19732.79"/>
    <n v="294.52"/>
    <n v="17115.861000000001"/>
    <x v="1"/>
    <n v="10"/>
  </r>
  <r>
    <x v="10"/>
    <d v="2017-10-08T00:00:00"/>
    <n v="5683.9750000000004"/>
    <n v="72.760000000000005"/>
    <n v="7.1044999999999998"/>
    <x v="0"/>
    <n v="10"/>
  </r>
  <r>
    <x v="10"/>
    <d v="2017-10-08T00:00:00"/>
    <n v="1872.64"/>
    <n v="23.88"/>
    <n v="15.132"/>
    <x v="1"/>
    <n v="10"/>
  </r>
  <r>
    <x v="11"/>
    <d v="2017-10-08T00:00:00"/>
    <n v="5808.7150000000001"/>
    <n v="80.56"/>
    <n v="8.6534499999999994"/>
    <x v="0"/>
    <n v="10"/>
  </r>
  <r>
    <x v="11"/>
    <d v="2017-10-08T00:00:00"/>
    <n v="3708.65"/>
    <n v="51.04"/>
    <n v="36.270650000000003"/>
    <x v="1"/>
    <n v="10"/>
  </r>
  <r>
    <x v="12"/>
    <d v="2017-10-08T00:00:00"/>
    <n v="860.91499999999996"/>
    <n v="12.92"/>
    <n v="19.903649999999999"/>
    <x v="0"/>
    <n v="10"/>
  </r>
  <r>
    <x v="12"/>
    <d v="2017-10-08T00:00:00"/>
    <n v="1242.8900000000001"/>
    <n v="17.84"/>
    <n v="383.8562"/>
    <x v="1"/>
    <n v="10"/>
  </r>
  <r>
    <x v="0"/>
    <d v="2017-10-15T00:00:00"/>
    <n v="19689.395"/>
    <n v="234.64"/>
    <n v="844.35649999999998"/>
    <x v="0"/>
    <n v="10"/>
  </r>
  <r>
    <x v="0"/>
    <d v="2017-10-15T00:00:00"/>
    <n v="6404.42"/>
    <n v="95.08"/>
    <n v="1073.384"/>
    <x v="1"/>
    <n v="10"/>
  </r>
  <r>
    <x v="1"/>
    <d v="2017-10-15T00:00:00"/>
    <n v="19473.52"/>
    <n v="249.04"/>
    <n v="212.4616"/>
    <x v="0"/>
    <n v="10"/>
  </r>
  <r>
    <x v="1"/>
    <d v="2017-10-15T00:00:00"/>
    <n v="2252.3049999999998"/>
    <n v="27.24"/>
    <n v="147.86850000000001"/>
    <x v="1"/>
    <n v="10"/>
  </r>
  <r>
    <x v="2"/>
    <d v="2017-10-15T00:00:00"/>
    <n v="60398.58"/>
    <n v="646.12"/>
    <n v="0"/>
    <x v="0"/>
    <n v="10"/>
  </r>
  <r>
    <x v="2"/>
    <d v="2017-10-15T00:00:00"/>
    <n v="13924.514999999999"/>
    <n v="256.60000000000002"/>
    <n v="0"/>
    <x v="1"/>
    <n v="10"/>
  </r>
  <r>
    <x v="3"/>
    <d v="2017-10-15T00:00:00"/>
    <n v="411.4"/>
    <n v="5.6"/>
    <n v="135.26044999999999"/>
    <x v="0"/>
    <n v="10"/>
  </r>
  <r>
    <x v="3"/>
    <d v="2017-10-15T00:00:00"/>
    <n v="469.42500000000001"/>
    <n v="7.32"/>
    <n v="1667.8025"/>
    <x v="1"/>
    <n v="10"/>
  </r>
  <r>
    <x v="4"/>
    <d v="2017-10-15T00:00:00"/>
    <n v="5917.56"/>
    <n v="80.760000000000005"/>
    <n v="297.04349999999999"/>
    <x v="0"/>
    <n v="10"/>
  </r>
  <r>
    <x v="4"/>
    <d v="2017-10-15T00:00:00"/>
    <n v="2313.2449999999999"/>
    <n v="32.4"/>
    <n v="617.64234999999996"/>
    <x v="1"/>
    <n v="10"/>
  </r>
  <r>
    <x v="5"/>
    <d v="2017-10-15T00:00:00"/>
    <n v="1690.37"/>
    <n v="24.88"/>
    <n v="83.994299999999996"/>
    <x v="0"/>
    <n v="10"/>
  </r>
  <r>
    <x v="5"/>
    <d v="2017-10-15T00:00:00"/>
    <n v="1272.81"/>
    <n v="21"/>
    <n v="180.84819999999999"/>
    <x v="1"/>
    <n v="10"/>
  </r>
  <r>
    <x v="6"/>
    <d v="2017-10-15T00:00:00"/>
    <n v="1057.43"/>
    <n v="12.32"/>
    <n v="0"/>
    <x v="0"/>
    <n v="10"/>
  </r>
  <r>
    <x v="6"/>
    <d v="2017-10-15T00:00:00"/>
    <n v="341.99"/>
    <n v="5.52"/>
    <n v="0"/>
    <x v="1"/>
    <n v="10"/>
  </r>
  <r>
    <x v="7"/>
    <d v="2017-10-15T00:00:00"/>
    <n v="1792.67"/>
    <n v="24.16"/>
    <n v="209.42869999999999"/>
    <x v="0"/>
    <n v="10"/>
  </r>
  <r>
    <x v="7"/>
    <d v="2017-10-15T00:00:00"/>
    <n v="814.11"/>
    <n v="12.88"/>
    <n v="1043.9527"/>
    <x v="1"/>
    <n v="10"/>
  </r>
  <r>
    <x v="8"/>
    <d v="2017-10-15T00:00:00"/>
    <n v="20485.465"/>
    <n v="262.12"/>
    <n v="315.91494999999998"/>
    <x v="0"/>
    <n v="10"/>
  </r>
  <r>
    <x v="8"/>
    <d v="2017-10-15T00:00:00"/>
    <n v="6102.03"/>
    <n v="93.68"/>
    <n v="415.93239999999997"/>
    <x v="1"/>
    <n v="10"/>
  </r>
  <r>
    <x v="9"/>
    <d v="2017-10-15T00:00:00"/>
    <n v="23124.97"/>
    <n v="338.4"/>
    <n v="2529.1936000000001"/>
    <x v="0"/>
    <n v="10"/>
  </r>
  <r>
    <x v="9"/>
    <d v="2017-10-15T00:00:00"/>
    <n v="19710.294999999998"/>
    <n v="307.08"/>
    <n v="14941.286"/>
    <x v="1"/>
    <n v="10"/>
  </r>
  <r>
    <x v="10"/>
    <d v="2017-10-15T00:00:00"/>
    <n v="4581.72"/>
    <n v="60.08"/>
    <n v="6.0046999999999997"/>
    <x v="0"/>
    <n v="10"/>
  </r>
  <r>
    <x v="10"/>
    <d v="2017-10-15T00:00:00"/>
    <n v="1365.65"/>
    <n v="22.76"/>
    <n v="14.625"/>
    <x v="1"/>
    <n v="10"/>
  </r>
  <r>
    <x v="11"/>
    <d v="2017-10-15T00:00:00"/>
    <n v="5275.38"/>
    <n v="71.84"/>
    <n v="7.7031499999999999"/>
    <x v="0"/>
    <n v="10"/>
  </r>
  <r>
    <x v="11"/>
    <d v="2017-10-15T00:00:00"/>
    <n v="3600.41"/>
    <n v="51.28"/>
    <n v="35.681100000000001"/>
    <x v="1"/>
    <n v="10"/>
  </r>
  <r>
    <x v="12"/>
    <d v="2017-10-15T00:00:00"/>
    <n v="403.7"/>
    <n v="6.72"/>
    <n v="84.669650000000004"/>
    <x v="0"/>
    <n v="10"/>
  </r>
  <r>
    <x v="12"/>
    <d v="2017-10-15T00:00:00"/>
    <n v="521.51"/>
    <n v="9.24"/>
    <n v="1564.5513000000001"/>
    <x v="1"/>
    <n v="10"/>
  </r>
  <r>
    <x v="0"/>
    <d v="2017-10-22T00:00:00"/>
    <n v="14206.225"/>
    <n v="176.12"/>
    <n v="1057.0027"/>
    <x v="0"/>
    <n v="10"/>
  </r>
  <r>
    <x v="0"/>
    <d v="2017-10-22T00:00:00"/>
    <n v="4863.54"/>
    <n v="68.239999999999995"/>
    <n v="1584.7182"/>
    <x v="1"/>
    <n v="10"/>
  </r>
  <r>
    <x v="1"/>
    <d v="2017-10-22T00:00:00"/>
    <n v="19490.404999999999"/>
    <n v="253.2"/>
    <n v="172.4385"/>
    <x v="0"/>
    <n v="10"/>
  </r>
  <r>
    <x v="1"/>
    <d v="2017-10-22T00:00:00"/>
    <n v="2299.88"/>
    <n v="28.96"/>
    <n v="141.96455"/>
    <x v="1"/>
    <n v="10"/>
  </r>
  <r>
    <x v="2"/>
    <d v="2017-10-22T00:00:00"/>
    <n v="58494.315000000002"/>
    <n v="646.64"/>
    <n v="0"/>
    <x v="0"/>
    <n v="10"/>
  </r>
  <r>
    <x v="2"/>
    <d v="2017-10-22T00:00:00"/>
    <n v="12940.125"/>
    <n v="161.12"/>
    <n v="0"/>
    <x v="1"/>
    <n v="10"/>
  </r>
  <r>
    <x v="3"/>
    <d v="2017-10-22T00:00:00"/>
    <n v="503.19499999999999"/>
    <n v="7.08"/>
    <n v="143.78"/>
    <x v="0"/>
    <n v="10"/>
  </r>
  <r>
    <x v="3"/>
    <d v="2017-10-22T00:00:00"/>
    <n v="604.505"/>
    <n v="9.2799999999999994"/>
    <n v="1899.6179"/>
    <x v="1"/>
    <n v="10"/>
  </r>
  <r>
    <x v="4"/>
    <d v="2017-10-22T00:00:00"/>
    <n v="5828.46"/>
    <n v="78.760000000000005"/>
    <n v="247.91194999999999"/>
    <x v="0"/>
    <n v="10"/>
  </r>
  <r>
    <x v="4"/>
    <d v="2017-10-22T00:00:00"/>
    <n v="2434.96"/>
    <n v="32.76"/>
    <n v="599.12125000000003"/>
    <x v="1"/>
    <n v="10"/>
  </r>
  <r>
    <x v="5"/>
    <d v="2017-10-22T00:00:00"/>
    <n v="2183.7750000000001"/>
    <n v="32.159999999999997"/>
    <n v="96.236400000000003"/>
    <x v="0"/>
    <n v="10"/>
  </r>
  <r>
    <x v="5"/>
    <d v="2017-10-22T00:00:00"/>
    <n v="1735.47"/>
    <n v="28.72"/>
    <n v="211.51259999999999"/>
    <x v="1"/>
    <n v="10"/>
  </r>
  <r>
    <x v="6"/>
    <d v="2017-10-22T00:00:00"/>
    <n v="1202.7950000000001"/>
    <n v="14.28"/>
    <n v="0"/>
    <x v="0"/>
    <n v="10"/>
  </r>
  <r>
    <x v="6"/>
    <d v="2017-10-22T00:00:00"/>
    <n v="390.83"/>
    <n v="4.6399999999999997"/>
    <n v="0"/>
    <x v="1"/>
    <n v="10"/>
  </r>
  <r>
    <x v="7"/>
    <d v="2017-10-22T00:00:00"/>
    <n v="1765.83"/>
    <n v="24.32"/>
    <n v="228.65375"/>
    <x v="0"/>
    <n v="10"/>
  </r>
  <r>
    <x v="7"/>
    <d v="2017-10-22T00:00:00"/>
    <n v="868.67"/>
    <n v="12.8"/>
    <n v="1004.9176"/>
    <x v="1"/>
    <n v="10"/>
  </r>
  <r>
    <x v="8"/>
    <d v="2017-10-22T00:00:00"/>
    <n v="21432.95"/>
    <n v="280.64"/>
    <n v="326.86615"/>
    <x v="0"/>
    <n v="10"/>
  </r>
  <r>
    <x v="8"/>
    <d v="2017-10-22T00:00:00"/>
    <n v="6412.23"/>
    <n v="82.48"/>
    <n v="405.19049999999999"/>
    <x v="1"/>
    <n v="10"/>
  </r>
  <r>
    <x v="9"/>
    <d v="2017-10-22T00:00:00"/>
    <n v="24383.37"/>
    <n v="357.6"/>
    <n v="2773.9776999999999"/>
    <x v="0"/>
    <n v="10"/>
  </r>
  <r>
    <x v="9"/>
    <d v="2017-10-22T00:00:00"/>
    <n v="21142.494999999999"/>
    <n v="321.48"/>
    <n v="16280.956"/>
    <x v="1"/>
    <n v="10"/>
  </r>
  <r>
    <x v="10"/>
    <d v="2017-10-22T00:00:00"/>
    <n v="4226.3100000000004"/>
    <n v="55.12"/>
    <n v="5.8227000000000002"/>
    <x v="0"/>
    <n v="10"/>
  </r>
  <r>
    <x v="10"/>
    <d v="2017-10-22T00:00:00"/>
    <n v="1225.29"/>
    <n v="15.44"/>
    <n v="11.5037"/>
    <x v="1"/>
    <n v="10"/>
  </r>
  <r>
    <x v="11"/>
    <d v="2017-10-22T00:00:00"/>
    <n v="5092.7250000000004"/>
    <n v="68.8"/>
    <n v="7.8201499999999999"/>
    <x v="0"/>
    <n v="10"/>
  </r>
  <r>
    <x v="11"/>
    <d v="2017-10-22T00:00:00"/>
    <n v="3331.24"/>
    <n v="46.92"/>
    <n v="38.132899999999999"/>
    <x v="1"/>
    <n v="10"/>
  </r>
  <r>
    <x v="12"/>
    <d v="2017-10-22T00:00:00"/>
    <n v="404.19499999999999"/>
    <n v="4.4800000000000004"/>
    <n v="30.374500000000001"/>
    <x v="0"/>
    <n v="10"/>
  </r>
  <r>
    <x v="12"/>
    <d v="2017-10-22T00:00:00"/>
    <n v="456.33499999999998"/>
    <n v="5"/>
    <n v="543.88229999999999"/>
    <x v="1"/>
    <n v="10"/>
  </r>
  <r>
    <x v="0"/>
    <d v="2017-10-29T00:00:00"/>
    <n v="14691.6"/>
    <n v="176.2"/>
    <n v="688.08219999999994"/>
    <x v="0"/>
    <n v="10"/>
  </r>
  <r>
    <x v="0"/>
    <d v="2017-10-29T00:00:00"/>
    <n v="5740.02"/>
    <n v="82.52"/>
    <n v="1010.2716"/>
    <x v="1"/>
    <n v="10"/>
  </r>
  <r>
    <x v="1"/>
    <d v="2017-10-29T00:00:00"/>
    <n v="21676.325000000001"/>
    <n v="270"/>
    <n v="460.49900000000002"/>
    <x v="0"/>
    <n v="10"/>
  </r>
  <r>
    <x v="1"/>
    <d v="2017-10-29T00:00:00"/>
    <n v="2201.87"/>
    <n v="27.52"/>
    <n v="488.20850000000002"/>
    <x v="1"/>
    <n v="10"/>
  </r>
  <r>
    <x v="2"/>
    <d v="2017-10-29T00:00:00"/>
    <n v="64351.705000000002"/>
    <n v="730.64"/>
    <n v="0"/>
    <x v="0"/>
    <n v="10"/>
  </r>
  <r>
    <x v="2"/>
    <d v="2017-10-29T00:00:00"/>
    <n v="14407.635"/>
    <n v="182.8"/>
    <n v="0"/>
    <x v="1"/>
    <n v="10"/>
  </r>
  <r>
    <x v="3"/>
    <d v="2017-10-29T00:00:00"/>
    <n v="603.02"/>
    <n v="8.2799999999999994"/>
    <n v="196.4521"/>
    <x v="0"/>
    <n v="10"/>
  </r>
  <r>
    <x v="3"/>
    <d v="2017-10-29T00:00:00"/>
    <n v="764.11500000000001"/>
    <n v="11.04"/>
    <n v="1967.799"/>
    <x v="1"/>
    <n v="10"/>
  </r>
  <r>
    <x v="4"/>
    <d v="2017-10-29T00:00:00"/>
    <n v="8195.6049999999996"/>
    <n v="110.32"/>
    <n v="278.81619999999998"/>
    <x v="0"/>
    <n v="10"/>
  </r>
  <r>
    <x v="4"/>
    <d v="2017-10-29T00:00:00"/>
    <n v="4264.26"/>
    <n v="58.76"/>
    <n v="687.95479999999998"/>
    <x v="1"/>
    <n v="10"/>
  </r>
  <r>
    <x v="5"/>
    <d v="2017-10-29T00:00:00"/>
    <n v="2711.61"/>
    <n v="38.72"/>
    <n v="107.536"/>
    <x v="0"/>
    <n v="10"/>
  </r>
  <r>
    <x v="5"/>
    <d v="2017-10-29T00:00:00"/>
    <n v="2376.3850000000002"/>
    <n v="35.96"/>
    <n v="250.8792"/>
    <x v="1"/>
    <n v="10"/>
  </r>
  <r>
    <x v="6"/>
    <d v="2017-10-29T00:00:00"/>
    <n v="1177.825"/>
    <n v="13.92"/>
    <n v="0"/>
    <x v="0"/>
    <n v="10"/>
  </r>
  <r>
    <x v="6"/>
    <d v="2017-10-29T00:00:00"/>
    <n v="302.61"/>
    <n v="4.3600000000000003"/>
    <n v="0"/>
    <x v="1"/>
    <n v="10"/>
  </r>
  <r>
    <x v="7"/>
    <d v="2017-10-29T00:00:00"/>
    <n v="1986.71"/>
    <n v="26.44"/>
    <n v="246.7062"/>
    <x v="0"/>
    <n v="10"/>
  </r>
  <r>
    <x v="7"/>
    <d v="2017-10-29T00:00:00"/>
    <n v="822.8"/>
    <n v="12.04"/>
    <n v="895.57910000000004"/>
    <x v="1"/>
    <n v="10"/>
  </r>
  <r>
    <x v="8"/>
    <d v="2017-10-29T00:00:00"/>
    <n v="25942.62"/>
    <n v="326.68"/>
    <n v="402.09584999999998"/>
    <x v="0"/>
    <n v="10"/>
  </r>
  <r>
    <x v="8"/>
    <d v="2017-10-29T00:00:00"/>
    <n v="8107.22"/>
    <n v="102.04"/>
    <n v="518.11955"/>
    <x v="1"/>
    <n v="10"/>
  </r>
  <r>
    <x v="9"/>
    <d v="2017-10-29T00:00:00"/>
    <n v="28662.974999999999"/>
    <n v="404.36"/>
    <n v="2839.0817000000002"/>
    <x v="0"/>
    <n v="10"/>
  </r>
  <r>
    <x v="9"/>
    <d v="2017-10-29T00:00:00"/>
    <n v="22636.294999999998"/>
    <n v="332.64"/>
    <n v="16089.525"/>
    <x v="1"/>
    <n v="10"/>
  </r>
  <r>
    <x v="10"/>
    <d v="2017-10-29T00:00:00"/>
    <n v="4947.3599999999997"/>
    <n v="61.68"/>
    <n v="5.7466499999999998"/>
    <x v="0"/>
    <n v="10"/>
  </r>
  <r>
    <x v="10"/>
    <d v="2017-10-29T00:00:00"/>
    <n v="1554.4649999999999"/>
    <n v="20.16"/>
    <n v="13.48685"/>
    <x v="1"/>
    <n v="10"/>
  </r>
  <r>
    <x v="11"/>
    <d v="2017-10-29T00:00:00"/>
    <n v="5892.9750000000004"/>
    <n v="77.36"/>
    <n v="7.6492000000000004"/>
    <x v="0"/>
    <n v="10"/>
  </r>
  <r>
    <x v="11"/>
    <d v="2017-10-29T00:00:00"/>
    <n v="3817.44"/>
    <n v="53.2"/>
    <n v="37.67465"/>
    <x v="1"/>
    <n v="10"/>
  </r>
  <r>
    <x v="12"/>
    <d v="2017-10-29T00:00:00"/>
    <n v="362.23"/>
    <n v="5"/>
    <n v="23.057449999999999"/>
    <x v="0"/>
    <n v="10"/>
  </r>
  <r>
    <x v="12"/>
    <d v="2017-10-29T00:00:00"/>
    <n v="325.38"/>
    <n v="4.2"/>
    <n v="368.12554999999998"/>
    <x v="1"/>
    <n v="10"/>
  </r>
  <r>
    <x v="0"/>
    <d v="2017-11-05T00:00:00"/>
    <n v="26569.564999999999"/>
    <n v="298.32"/>
    <n v="974.51120000000003"/>
    <x v="0"/>
    <n v="11"/>
  </r>
  <r>
    <x v="0"/>
    <d v="2017-11-05T00:00:00"/>
    <n v="9985.3050000000003"/>
    <n v="141.88"/>
    <n v="1255.6270999999999"/>
    <x v="1"/>
    <n v="11"/>
  </r>
  <r>
    <x v="1"/>
    <d v="2017-11-05T00:00:00"/>
    <n v="33405.129999999997"/>
    <n v="402.72"/>
    <n v="550.45119999999997"/>
    <x v="0"/>
    <n v="11"/>
  </r>
  <r>
    <x v="1"/>
    <d v="2017-11-05T00:00:00"/>
    <n v="3588.0349999999999"/>
    <n v="42.24"/>
    <n v="525.02189999999996"/>
    <x v="1"/>
    <n v="11"/>
  </r>
  <r>
    <x v="2"/>
    <d v="2017-11-05T00:00:00"/>
    <n v="103052.785"/>
    <n v="1015.68"/>
    <n v="0"/>
    <x v="0"/>
    <n v="11"/>
  </r>
  <r>
    <x v="2"/>
    <d v="2017-11-05T00:00:00"/>
    <n v="21871.244999999999"/>
    <n v="264.68"/>
    <n v="0"/>
    <x v="1"/>
    <n v="11"/>
  </r>
  <r>
    <x v="3"/>
    <d v="2017-11-05T00:00:00"/>
    <n v="744.04"/>
    <n v="10.32"/>
    <n v="207.0445"/>
    <x v="0"/>
    <n v="11"/>
  </r>
  <r>
    <x v="3"/>
    <d v="2017-11-05T00:00:00"/>
    <n v="1011.12"/>
    <n v="14.4"/>
    <n v="2174.3656999999998"/>
    <x v="1"/>
    <n v="11"/>
  </r>
  <r>
    <x v="4"/>
    <d v="2017-11-05T00:00:00"/>
    <n v="10234.565000000001"/>
    <n v="141.68"/>
    <n v="460.73104999999998"/>
    <x v="0"/>
    <n v="11"/>
  </r>
  <r>
    <x v="4"/>
    <d v="2017-11-05T00:00:00"/>
    <n v="5424.21"/>
    <n v="78.2"/>
    <n v="1265.5364"/>
    <x v="1"/>
    <n v="11"/>
  </r>
  <r>
    <x v="5"/>
    <d v="2017-11-05T00:00:00"/>
    <n v="3497.23"/>
    <n v="47.44"/>
    <n v="134.27440000000001"/>
    <x v="0"/>
    <n v="11"/>
  </r>
  <r>
    <x v="5"/>
    <d v="2017-11-05T00:00:00"/>
    <n v="2759.0749999999998"/>
    <n v="46.72"/>
    <n v="299.85345000000001"/>
    <x v="1"/>
    <n v="11"/>
  </r>
  <r>
    <x v="6"/>
    <d v="2017-11-05T00:00:00"/>
    <n v="1755.16"/>
    <n v="19.96"/>
    <n v="0"/>
    <x v="0"/>
    <n v="11"/>
  </r>
  <r>
    <x v="6"/>
    <d v="2017-11-05T00:00:00"/>
    <n v="474.76"/>
    <n v="6.68"/>
    <n v="0"/>
    <x v="1"/>
    <n v="11"/>
  </r>
  <r>
    <x v="7"/>
    <d v="2017-11-05T00:00:00"/>
    <n v="2291.5749999999998"/>
    <n v="31.48"/>
    <n v="304.4366"/>
    <x v="0"/>
    <n v="11"/>
  </r>
  <r>
    <x v="7"/>
    <d v="2017-11-05T00:00:00"/>
    <n v="1112.7049999999999"/>
    <n v="17.16"/>
    <n v="1137.0255"/>
    <x v="1"/>
    <n v="11"/>
  </r>
  <r>
    <x v="8"/>
    <d v="2017-11-05T00:00:00"/>
    <n v="35178.275000000001"/>
    <n v="438.56"/>
    <n v="504.03924999999998"/>
    <x v="0"/>
    <n v="11"/>
  </r>
  <r>
    <x v="8"/>
    <d v="2017-11-05T00:00:00"/>
    <n v="10094.370000000001"/>
    <n v="132.56"/>
    <n v="665.23145"/>
    <x v="1"/>
    <n v="11"/>
  </r>
  <r>
    <x v="9"/>
    <d v="2017-11-05T00:00:00"/>
    <n v="37382.785000000003"/>
    <n v="523.28"/>
    <n v="3979.8337000000001"/>
    <x v="0"/>
    <n v="11"/>
  </r>
  <r>
    <x v="9"/>
    <d v="2017-11-05T00:00:00"/>
    <n v="30223.654999999999"/>
    <n v="466.52"/>
    <n v="23708.724999999999"/>
    <x v="1"/>
    <n v="11"/>
  </r>
  <r>
    <x v="10"/>
    <d v="2017-11-05T00:00:00"/>
    <n v="6556.3850000000002"/>
    <n v="79.8"/>
    <n v="6.3777999999999997"/>
    <x v="0"/>
    <n v="11"/>
  </r>
  <r>
    <x v="10"/>
    <d v="2017-11-05T00:00:00"/>
    <n v="1891.5050000000001"/>
    <n v="24.96"/>
    <n v="13.61295"/>
    <x v="1"/>
    <n v="11"/>
  </r>
  <r>
    <x v="11"/>
    <d v="2017-11-05T00:00:00"/>
    <n v="6815.3249999999998"/>
    <n v="90.76"/>
    <n v="8.1275999999999993"/>
    <x v="0"/>
    <n v="11"/>
  </r>
  <r>
    <x v="11"/>
    <d v="2017-11-05T00:00:00"/>
    <n v="4561.04"/>
    <n v="65.84"/>
    <n v="39.19435"/>
    <x v="1"/>
    <n v="11"/>
  </r>
  <r>
    <x v="12"/>
    <d v="2017-11-05T00:00:00"/>
    <n v="429.77"/>
    <n v="6"/>
    <n v="28.041"/>
    <x v="0"/>
    <n v="11"/>
  </r>
  <r>
    <x v="12"/>
    <d v="2017-11-05T00:00:00"/>
    <n v="424.54500000000002"/>
    <n v="6.76"/>
    <n v="423.74995000000001"/>
    <x v="1"/>
    <n v="11"/>
  </r>
  <r>
    <x v="13"/>
    <d v="2017-11-12T00:00:00"/>
    <n v="1.1000000000000001"/>
    <n v="0"/>
    <n v="0"/>
    <x v="0"/>
    <n v="11"/>
  </r>
  <r>
    <x v="0"/>
    <d v="2017-11-12T00:00:00"/>
    <n v="20074.34"/>
    <n v="252.92"/>
    <n v="839.33135000000004"/>
    <x v="0"/>
    <n v="11"/>
  </r>
  <r>
    <x v="0"/>
    <d v="2017-11-12T00:00:00"/>
    <n v="8848.4"/>
    <n v="119.88"/>
    <n v="1111.5878"/>
    <x v="1"/>
    <n v="11"/>
  </r>
  <r>
    <x v="1"/>
    <d v="2017-11-12T00:00:00"/>
    <n v="36185.764999999999"/>
    <n v="472.48"/>
    <n v="658.54165"/>
    <x v="0"/>
    <n v="11"/>
  </r>
  <r>
    <x v="1"/>
    <d v="2017-11-12T00:00:00"/>
    <n v="3447.84"/>
    <n v="44.4"/>
    <n v="587.55060000000003"/>
    <x v="1"/>
    <n v="11"/>
  </r>
  <r>
    <x v="2"/>
    <d v="2017-11-12T00:00:00"/>
    <n v="92393.565000000002"/>
    <n v="1103.24"/>
    <n v="0"/>
    <x v="0"/>
    <n v="11"/>
  </r>
  <r>
    <x v="2"/>
    <d v="2017-11-12T00:00:00"/>
    <n v="23502.6"/>
    <n v="302.76"/>
    <n v="0"/>
    <x v="1"/>
    <n v="11"/>
  </r>
  <r>
    <x v="3"/>
    <d v="2017-11-12T00:00:00"/>
    <n v="924.66"/>
    <n v="13"/>
    <n v="175.73269999999999"/>
    <x v="0"/>
    <n v="11"/>
  </r>
  <r>
    <x v="3"/>
    <d v="2017-11-12T00:00:00"/>
    <n v="1231.78"/>
    <n v="18.84"/>
    <n v="2224.9760000000001"/>
    <x v="1"/>
    <n v="11"/>
  </r>
  <r>
    <x v="4"/>
    <d v="2017-11-12T00:00:00"/>
    <n v="9345.1049999999996"/>
    <n v="130.08000000000001"/>
    <n v="355.46875"/>
    <x v="0"/>
    <n v="11"/>
  </r>
  <r>
    <x v="4"/>
    <d v="2017-11-12T00:00:00"/>
    <n v="5237.8149999999996"/>
    <n v="75.319999999999993"/>
    <n v="939.07709999999997"/>
    <x v="1"/>
    <n v="11"/>
  </r>
  <r>
    <x v="5"/>
    <d v="2017-11-12T00:00:00"/>
    <n v="2705.0650000000001"/>
    <n v="38.44"/>
    <n v="114.91415000000001"/>
    <x v="0"/>
    <n v="11"/>
  </r>
  <r>
    <x v="5"/>
    <d v="2017-11-12T00:00:00"/>
    <n v="2503.38"/>
    <n v="39.28"/>
    <n v="249.3673"/>
    <x v="1"/>
    <n v="11"/>
  </r>
  <r>
    <x v="6"/>
    <d v="2017-11-12T00:00:00"/>
    <n v="1788.7650000000001"/>
    <n v="22.16"/>
    <n v="0"/>
    <x v="0"/>
    <n v="11"/>
  </r>
  <r>
    <x v="6"/>
    <d v="2017-11-12T00:00:00"/>
    <n v="572.60500000000002"/>
    <n v="8.24"/>
    <n v="0"/>
    <x v="1"/>
    <n v="11"/>
  </r>
  <r>
    <x v="7"/>
    <d v="2017-11-12T00:00:00"/>
    <n v="2717.9349999999999"/>
    <n v="40.119999999999997"/>
    <n v="408.23575"/>
    <x v="0"/>
    <n v="11"/>
  </r>
  <r>
    <x v="7"/>
    <d v="2017-11-12T00:00:00"/>
    <n v="1339.415"/>
    <n v="19.28"/>
    <n v="1270.8534"/>
    <x v="1"/>
    <n v="11"/>
  </r>
  <r>
    <x v="8"/>
    <d v="2017-11-12T00:00:00"/>
    <n v="36064.6"/>
    <n v="462.4"/>
    <n v="545.06074999999998"/>
    <x v="0"/>
    <n v="11"/>
  </r>
  <r>
    <x v="8"/>
    <d v="2017-11-12T00:00:00"/>
    <n v="11160.27"/>
    <n v="146.08000000000001"/>
    <n v="664.3143"/>
    <x v="1"/>
    <n v="11"/>
  </r>
  <r>
    <x v="9"/>
    <d v="2017-11-12T00:00:00"/>
    <n v="39947.93"/>
    <n v="589.32000000000005"/>
    <n v="4161.2557999999999"/>
    <x v="0"/>
    <n v="11"/>
  </r>
  <r>
    <x v="9"/>
    <d v="2017-11-12T00:00:00"/>
    <n v="33445.445"/>
    <n v="519.76"/>
    <n v="22560.361000000001"/>
    <x v="1"/>
    <n v="11"/>
  </r>
  <r>
    <x v="10"/>
    <d v="2017-11-12T00:00:00"/>
    <n v="6261.1450000000004"/>
    <n v="81.64"/>
    <n v="6.7027999999999999"/>
    <x v="0"/>
    <n v="11"/>
  </r>
  <r>
    <x v="10"/>
    <d v="2017-11-12T00:00:00"/>
    <n v="1915.4849999999999"/>
    <n v="25.68"/>
    <n v="13.0806"/>
    <x v="1"/>
    <n v="11"/>
  </r>
  <r>
    <x v="11"/>
    <d v="2017-11-12T00:00:00"/>
    <n v="7127.45"/>
    <n v="97.12"/>
    <n v="8.7126000000000001"/>
    <x v="0"/>
    <n v="11"/>
  </r>
  <r>
    <x v="11"/>
    <d v="2017-11-12T00:00:00"/>
    <n v="4775.9250000000002"/>
    <n v="68.680000000000007"/>
    <n v="38.207650000000001"/>
    <x v="1"/>
    <n v="11"/>
  </r>
  <r>
    <x v="12"/>
    <d v="2017-11-12T00:00:00"/>
    <n v="427.625"/>
    <n v="5.16"/>
    <n v="28.360150000000001"/>
    <x v="0"/>
    <n v="11"/>
  </r>
  <r>
    <x v="12"/>
    <d v="2017-11-12T00:00:00"/>
    <n v="470.745"/>
    <n v="5.36"/>
    <n v="531.91060000000004"/>
    <x v="1"/>
    <n v="11"/>
  </r>
  <r>
    <x v="13"/>
    <d v="2017-11-19T00:00:00"/>
    <n v="0.16500000000000001"/>
    <n v="0"/>
    <n v="0"/>
    <x v="0"/>
    <n v="11"/>
  </r>
  <r>
    <x v="0"/>
    <d v="2017-11-19T00:00:00"/>
    <n v="15280.924999999999"/>
    <n v="190.12"/>
    <n v="695.85424999999998"/>
    <x v="0"/>
    <n v="11"/>
  </r>
  <r>
    <x v="0"/>
    <d v="2017-11-19T00:00:00"/>
    <n v="6087.7849999999999"/>
    <n v="82.24"/>
    <n v="916.18214999999998"/>
    <x v="1"/>
    <n v="11"/>
  </r>
  <r>
    <x v="1"/>
    <d v="2017-11-19T00:00:00"/>
    <n v="33366.410000000003"/>
    <n v="443.56"/>
    <n v="1038.0533"/>
    <x v="0"/>
    <n v="11"/>
  </r>
  <r>
    <x v="1"/>
    <d v="2017-11-19T00:00:00"/>
    <n v="3250.83"/>
    <n v="40.96"/>
    <n v="985.46434999999997"/>
    <x v="1"/>
    <n v="11"/>
  </r>
  <r>
    <x v="2"/>
    <d v="2017-11-19T00:00:00"/>
    <n v="96538.42"/>
    <n v="1130.48"/>
    <n v="0"/>
    <x v="0"/>
    <n v="11"/>
  </r>
  <r>
    <x v="2"/>
    <d v="2017-11-19T00:00:00"/>
    <n v="25896.805"/>
    <n v="335.52"/>
    <n v="0"/>
    <x v="1"/>
    <n v="11"/>
  </r>
  <r>
    <x v="3"/>
    <d v="2017-11-19T00:00:00"/>
    <n v="1020.91"/>
    <n v="14.96"/>
    <n v="197.4102"/>
    <x v="0"/>
    <n v="11"/>
  </r>
  <r>
    <x v="3"/>
    <d v="2017-11-19T00:00:00"/>
    <n v="929.995"/>
    <n v="14.52"/>
    <n v="2220.5963000000002"/>
    <x v="1"/>
    <n v="11"/>
  </r>
  <r>
    <x v="4"/>
    <d v="2017-11-19T00:00:00"/>
    <n v="11000.495000000001"/>
    <n v="147.52000000000001"/>
    <n v="495.74459999999999"/>
    <x v="0"/>
    <n v="11"/>
  </r>
  <r>
    <x v="4"/>
    <d v="2017-11-19T00:00:00"/>
    <n v="6216.76"/>
    <n v="84.8"/>
    <n v="1388.9395"/>
    <x v="1"/>
    <n v="11"/>
  </r>
  <r>
    <x v="5"/>
    <d v="2017-11-19T00:00:00"/>
    <n v="3156.45"/>
    <n v="46.32"/>
    <n v="148.9956"/>
    <x v="0"/>
    <n v="11"/>
  </r>
  <r>
    <x v="5"/>
    <d v="2017-11-19T00:00:00"/>
    <n v="2471.37"/>
    <n v="39.119999999999997"/>
    <n v="330.38069999999999"/>
    <x v="1"/>
    <n v="11"/>
  </r>
  <r>
    <x v="6"/>
    <d v="2017-11-19T00:00:00"/>
    <n v="1573.55"/>
    <n v="20.079999999999998"/>
    <n v="0"/>
    <x v="0"/>
    <n v="11"/>
  </r>
  <r>
    <x v="6"/>
    <d v="2017-11-19T00:00:00"/>
    <n v="468.93"/>
    <n v="5.92"/>
    <n v="0"/>
    <x v="1"/>
    <n v="11"/>
  </r>
  <r>
    <x v="7"/>
    <d v="2017-11-19T00:00:00"/>
    <n v="2568.335"/>
    <n v="35.44"/>
    <n v="372.27969999999999"/>
    <x v="0"/>
    <n v="11"/>
  </r>
  <r>
    <x v="7"/>
    <d v="2017-11-19T00:00:00"/>
    <n v="1036.145"/>
    <n v="15.28"/>
    <n v="1257.5823"/>
    <x v="1"/>
    <n v="11"/>
  </r>
  <r>
    <x v="8"/>
    <d v="2017-11-19T00:00:00"/>
    <n v="37364.195"/>
    <n v="479.16"/>
    <n v="543.67755"/>
    <x v="0"/>
    <n v="11"/>
  </r>
  <r>
    <x v="8"/>
    <d v="2017-11-19T00:00:00"/>
    <n v="12420.264999999999"/>
    <n v="160.24"/>
    <n v="727.16215"/>
    <x v="1"/>
    <n v="11"/>
  </r>
  <r>
    <x v="9"/>
    <d v="2017-11-19T00:00:00"/>
    <n v="39819.724999999999"/>
    <n v="574.32000000000005"/>
    <n v="3852.3251"/>
    <x v="0"/>
    <n v="11"/>
  </r>
  <r>
    <x v="9"/>
    <d v="2017-11-19T00:00:00"/>
    <n v="32225.435000000001"/>
    <n v="485.48"/>
    <n v="20696.455000000002"/>
    <x v="1"/>
    <n v="11"/>
  </r>
  <r>
    <x v="10"/>
    <d v="2017-11-19T00:00:00"/>
    <n v="6094.2749999999996"/>
    <n v="78.36"/>
    <n v="6.0014500000000002"/>
    <x v="0"/>
    <n v="11"/>
  </r>
  <r>
    <x v="10"/>
    <d v="2017-11-19T00:00:00"/>
    <n v="2358.5650000000001"/>
    <n v="29.08"/>
    <n v="13.3926"/>
    <x v="1"/>
    <n v="11"/>
  </r>
  <r>
    <x v="11"/>
    <d v="2017-11-19T00:00:00"/>
    <n v="7588.5150000000003"/>
    <n v="101.8"/>
    <n v="8.4214000000000002"/>
    <x v="0"/>
    <n v="11"/>
  </r>
  <r>
    <x v="11"/>
    <d v="2017-11-19T00:00:00"/>
    <n v="4969.8"/>
    <n v="69.239999999999995"/>
    <n v="34.807499999999997"/>
    <x v="1"/>
    <n v="11"/>
  </r>
  <r>
    <x v="12"/>
    <d v="2017-11-19T00:00:00"/>
    <n v="892.375"/>
    <n v="14.24"/>
    <n v="195.8398"/>
    <x v="0"/>
    <n v="11"/>
  </r>
  <r>
    <x v="12"/>
    <d v="2017-11-19T00:00:00"/>
    <n v="1295.47"/>
    <n v="21.8"/>
    <n v="4805.9681"/>
    <x v="1"/>
    <n v="11"/>
  </r>
  <r>
    <x v="0"/>
    <d v="2017-11-26T00:00:00"/>
    <n v="42084.57"/>
    <n v="476.08"/>
    <n v="2966.9666000000002"/>
    <x v="0"/>
    <n v="11"/>
  </r>
  <r>
    <x v="0"/>
    <d v="2017-11-26T00:00:00"/>
    <n v="23601.105"/>
    <n v="278.56"/>
    <n v="4834.8099000000002"/>
    <x v="1"/>
    <n v="11"/>
  </r>
  <r>
    <x v="1"/>
    <d v="2017-11-26T00:00:00"/>
    <n v="67910.975000000006"/>
    <n v="847.96"/>
    <n v="856.21445000000006"/>
    <x v="0"/>
    <n v="11"/>
  </r>
  <r>
    <x v="1"/>
    <d v="2017-11-26T00:00:00"/>
    <n v="9235.6550000000007"/>
    <n v="102.48"/>
    <n v="618.61604999999997"/>
    <x v="1"/>
    <n v="11"/>
  </r>
  <r>
    <x v="2"/>
    <d v="2017-11-26T00:00:00"/>
    <n v="251366.66500000001"/>
    <n v="2848.36"/>
    <n v="0"/>
    <x v="0"/>
    <n v="11"/>
  </r>
  <r>
    <x v="2"/>
    <d v="2017-11-26T00:00:00"/>
    <n v="92912.764999999999"/>
    <n v="1109.24"/>
    <n v="0"/>
    <x v="1"/>
    <n v="11"/>
  </r>
  <r>
    <x v="3"/>
    <d v="2017-11-26T00:00:00"/>
    <n v="1961.2449999999999"/>
    <n v="25.32"/>
    <n v="348.31225000000001"/>
    <x v="0"/>
    <n v="11"/>
  </r>
  <r>
    <x v="3"/>
    <d v="2017-11-26T00:00:00"/>
    <n v="1484.01"/>
    <n v="21.52"/>
    <n v="2346.1815000000001"/>
    <x v="1"/>
    <n v="11"/>
  </r>
  <r>
    <x v="4"/>
    <d v="2017-11-26T00:00:00"/>
    <n v="24940.244999999999"/>
    <n v="317.36"/>
    <n v="812.53510000000006"/>
    <x v="0"/>
    <n v="11"/>
  </r>
  <r>
    <x v="4"/>
    <d v="2017-11-26T00:00:00"/>
    <n v="16563.47"/>
    <n v="210.84"/>
    <n v="2478.5430000000001"/>
    <x v="1"/>
    <n v="11"/>
  </r>
  <r>
    <x v="5"/>
    <d v="2017-11-26T00:00:00"/>
    <n v="6541.2049999999999"/>
    <n v="72.8"/>
    <n v="217.36779999999999"/>
    <x v="0"/>
    <n v="11"/>
  </r>
  <r>
    <x v="5"/>
    <d v="2017-11-26T00:00:00"/>
    <n v="8404.0550000000003"/>
    <n v="85.36"/>
    <n v="546.82159999999999"/>
    <x v="1"/>
    <n v="11"/>
  </r>
  <r>
    <x v="6"/>
    <d v="2017-11-26T00:00:00"/>
    <n v="4750.68"/>
    <n v="56.56"/>
    <n v="0"/>
    <x v="0"/>
    <n v="11"/>
  </r>
  <r>
    <x v="6"/>
    <d v="2017-11-26T00:00:00"/>
    <n v="1973.84"/>
    <n v="21.48"/>
    <n v="0"/>
    <x v="1"/>
    <n v="11"/>
  </r>
  <r>
    <x v="7"/>
    <d v="2017-11-26T00:00:00"/>
    <n v="5263.83"/>
    <n v="67.760000000000005"/>
    <n v="681.81944999999996"/>
    <x v="0"/>
    <n v="11"/>
  </r>
  <r>
    <x v="7"/>
    <d v="2017-11-26T00:00:00"/>
    <n v="2217.16"/>
    <n v="28.96"/>
    <n v="2134.8782000000001"/>
    <x v="1"/>
    <n v="11"/>
  </r>
  <r>
    <x v="8"/>
    <d v="2017-11-26T00:00:00"/>
    <n v="107911.265"/>
    <n v="1303.4000000000001"/>
    <n v="1265.617"/>
    <x v="0"/>
    <n v="11"/>
  </r>
  <r>
    <x v="8"/>
    <d v="2017-11-26T00:00:00"/>
    <n v="50206.53"/>
    <n v="618.24"/>
    <n v="1872.4224999999999"/>
    <x v="1"/>
    <n v="11"/>
  </r>
  <r>
    <x v="9"/>
    <d v="2017-11-26T00:00:00"/>
    <n v="101031.37"/>
    <n v="1333.52"/>
    <n v="8395.4935999999998"/>
    <x v="0"/>
    <n v="11"/>
  </r>
  <r>
    <x v="9"/>
    <d v="2017-11-26T00:00:00"/>
    <n v="106604.13499999999"/>
    <n v="1404.44"/>
    <n v="41339.567999999999"/>
    <x v="1"/>
    <n v="11"/>
  </r>
  <r>
    <x v="10"/>
    <d v="2017-11-26T00:00:00"/>
    <n v="16325.54"/>
    <n v="198.12"/>
    <n v="8.4233499999999992"/>
    <x v="0"/>
    <n v="11"/>
  </r>
  <r>
    <x v="10"/>
    <d v="2017-11-26T00:00:00"/>
    <n v="7618.05"/>
    <n v="92.08"/>
    <n v="17.746949999999998"/>
    <x v="1"/>
    <n v="11"/>
  </r>
  <r>
    <x v="11"/>
    <d v="2017-11-26T00:00:00"/>
    <n v="18651.490000000002"/>
    <n v="236.64"/>
    <n v="11.360049999999999"/>
    <x v="0"/>
    <n v="11"/>
  </r>
  <r>
    <x v="11"/>
    <d v="2017-11-26T00:00:00"/>
    <n v="15457.42"/>
    <n v="204.08"/>
    <n v="43.955599999999997"/>
    <x v="1"/>
    <n v="11"/>
  </r>
  <r>
    <x v="12"/>
    <d v="2017-11-26T00:00:00"/>
    <n v="2033.24"/>
    <n v="28.24"/>
    <n v="196.15764999999999"/>
    <x v="0"/>
    <n v="11"/>
  </r>
  <r>
    <x v="12"/>
    <d v="2017-11-26T00:00:00"/>
    <n v="2871"/>
    <n v="42.52"/>
    <n v="2951.2548000000002"/>
    <x v="1"/>
    <n v="11"/>
  </r>
  <r>
    <x v="0"/>
    <d v="2017-12-03T00:00:00"/>
    <n v="18853.945"/>
    <n v="246.8"/>
    <n v="807.02829999999994"/>
    <x v="0"/>
    <n v="12"/>
  </r>
  <r>
    <x v="0"/>
    <d v="2017-12-03T00:00:00"/>
    <n v="9542.1149999999998"/>
    <n v="131.88"/>
    <n v="1316.9988000000001"/>
    <x v="1"/>
    <n v="12"/>
  </r>
  <r>
    <x v="1"/>
    <d v="2017-12-03T00:00:00"/>
    <n v="32897.425000000003"/>
    <n v="455.36"/>
    <n v="808.28409999999997"/>
    <x v="0"/>
    <n v="12"/>
  </r>
  <r>
    <x v="1"/>
    <d v="2017-12-03T00:00:00"/>
    <n v="4206.125"/>
    <n v="52.52"/>
    <n v="683.64335000000005"/>
    <x v="1"/>
    <n v="12"/>
  </r>
  <r>
    <x v="2"/>
    <d v="2017-12-03T00:00:00"/>
    <n v="104224.56"/>
    <n v="1304.96"/>
    <n v="0"/>
    <x v="0"/>
    <n v="12"/>
  </r>
  <r>
    <x v="2"/>
    <d v="2017-12-03T00:00:00"/>
    <n v="33693.22"/>
    <n v="455.88"/>
    <n v="0"/>
    <x v="1"/>
    <n v="12"/>
  </r>
  <r>
    <x v="3"/>
    <d v="2017-12-03T00:00:00"/>
    <n v="1155.33"/>
    <n v="16.760000000000002"/>
    <n v="247.79949999999999"/>
    <x v="0"/>
    <n v="12"/>
  </r>
  <r>
    <x v="3"/>
    <d v="2017-12-03T00:00:00"/>
    <n v="1236.18"/>
    <n v="18.760000000000002"/>
    <n v="2228.3177000000001"/>
    <x v="1"/>
    <n v="12"/>
  </r>
  <r>
    <x v="4"/>
    <d v="2017-12-03T00:00:00"/>
    <n v="12332.87"/>
    <n v="172.76"/>
    <n v="447.58089999999999"/>
    <x v="0"/>
    <n v="12"/>
  </r>
  <r>
    <x v="4"/>
    <d v="2017-12-03T00:00:00"/>
    <n v="7494.7950000000001"/>
    <n v="105.8"/>
    <n v="1076.2095999999999"/>
    <x v="1"/>
    <n v="12"/>
  </r>
  <r>
    <x v="5"/>
    <d v="2017-12-03T00:00:00"/>
    <n v="2063.38"/>
    <n v="28.32"/>
    <n v="89.280100000000004"/>
    <x v="0"/>
    <n v="12"/>
  </r>
  <r>
    <x v="5"/>
    <d v="2017-12-03T00:00:00"/>
    <n v="2535.83"/>
    <n v="31.8"/>
    <n v="216.62549999999999"/>
    <x v="1"/>
    <n v="12"/>
  </r>
  <r>
    <x v="6"/>
    <d v="2017-12-03T00:00:00"/>
    <n v="1986.82"/>
    <n v="26.96"/>
    <n v="0"/>
    <x v="0"/>
    <n v="12"/>
  </r>
  <r>
    <x v="6"/>
    <d v="2017-12-03T00:00:00"/>
    <n v="719.29"/>
    <n v="9.2799999999999994"/>
    <n v="0"/>
    <x v="1"/>
    <n v="12"/>
  </r>
  <r>
    <x v="7"/>
    <d v="2017-12-03T00:00:00"/>
    <n v="2810.72"/>
    <n v="40.880000000000003"/>
    <n v="416.45370000000003"/>
    <x v="0"/>
    <n v="12"/>
  </r>
  <r>
    <x v="7"/>
    <d v="2017-12-03T00:00:00"/>
    <n v="1613.37"/>
    <n v="25.36"/>
    <n v="1645.3931"/>
    <x v="1"/>
    <n v="12"/>
  </r>
  <r>
    <x v="8"/>
    <d v="2017-12-03T00:00:00"/>
    <n v="43969.97"/>
    <n v="580.79999999999995"/>
    <n v="762.44479999999999"/>
    <x v="0"/>
    <n v="12"/>
  </r>
  <r>
    <x v="8"/>
    <d v="2017-12-03T00:00:00"/>
    <n v="17400.294999999998"/>
    <n v="236.6"/>
    <n v="1012.7773999999999"/>
    <x v="1"/>
    <n v="12"/>
  </r>
  <r>
    <x v="9"/>
    <d v="2017-12-03T00:00:00"/>
    <n v="47972.76"/>
    <n v="714.36"/>
    <n v="5986.4089999999997"/>
    <x v="0"/>
    <n v="12"/>
  </r>
  <r>
    <x v="9"/>
    <d v="2017-12-03T00:00:00"/>
    <n v="51336.945"/>
    <n v="770.68"/>
    <n v="35461.137000000002"/>
    <x v="1"/>
    <n v="12"/>
  </r>
  <r>
    <x v="10"/>
    <d v="2017-12-03T00:00:00"/>
    <n v="6712.0349999999999"/>
    <n v="88.64"/>
    <n v="5.99885"/>
    <x v="0"/>
    <n v="12"/>
  </r>
  <r>
    <x v="10"/>
    <d v="2017-12-03T00:00:00"/>
    <n v="2732.895"/>
    <n v="36.799999999999997"/>
    <n v="13.13325"/>
    <x v="1"/>
    <n v="12"/>
  </r>
  <r>
    <x v="11"/>
    <d v="2017-12-03T00:00:00"/>
    <n v="8344.2150000000001"/>
    <n v="117.96"/>
    <n v="8.5676500000000004"/>
    <x v="0"/>
    <n v="12"/>
  </r>
  <r>
    <x v="11"/>
    <d v="2017-12-03T00:00:00"/>
    <n v="6745.09"/>
    <n v="98.52"/>
    <n v="36.996049999999997"/>
    <x v="1"/>
    <n v="12"/>
  </r>
  <r>
    <x v="12"/>
    <d v="2017-12-03T00:00:00"/>
    <n v="408.70499999999998"/>
    <n v="5.68"/>
    <n v="59.681049999999999"/>
    <x v="0"/>
    <n v="12"/>
  </r>
  <r>
    <x v="12"/>
    <d v="2017-12-03T00:00:00"/>
    <n v="316.85500000000002"/>
    <n v="4.6399999999999997"/>
    <n v="976.64644999999996"/>
    <x v="1"/>
    <n v="12"/>
  </r>
  <r>
    <x v="0"/>
    <d v="2017-12-10T00:00:00"/>
    <n v="27331.865000000002"/>
    <n v="336.68"/>
    <n v="1064.2671"/>
    <x v="0"/>
    <n v="12"/>
  </r>
  <r>
    <x v="0"/>
    <d v="2017-12-10T00:00:00"/>
    <n v="13203.74"/>
    <n v="183.16"/>
    <n v="1639.6496999999999"/>
    <x v="1"/>
    <n v="12"/>
  </r>
  <r>
    <x v="1"/>
    <d v="2017-12-10T00:00:00"/>
    <n v="40948.105000000003"/>
    <n v="545.20000000000005"/>
    <n v="976.89475000000004"/>
    <x v="0"/>
    <n v="12"/>
  </r>
  <r>
    <x v="1"/>
    <d v="2017-12-10T00:00:00"/>
    <n v="5100.04"/>
    <n v="61.32"/>
    <n v="768.81415000000004"/>
    <x v="1"/>
    <n v="12"/>
  </r>
  <r>
    <x v="2"/>
    <d v="2017-12-10T00:00:00"/>
    <n v="150333.315"/>
    <n v="1754.6"/>
    <n v="0"/>
    <x v="0"/>
    <n v="12"/>
  </r>
  <r>
    <x v="2"/>
    <d v="2017-12-10T00:00:00"/>
    <n v="46614.15"/>
    <n v="631.36"/>
    <n v="0"/>
    <x v="1"/>
    <n v="12"/>
  </r>
  <r>
    <x v="3"/>
    <d v="2017-12-10T00:00:00"/>
    <n v="1220.615"/>
    <n v="18"/>
    <n v="287.70429999999999"/>
    <x v="0"/>
    <n v="12"/>
  </r>
  <r>
    <x v="3"/>
    <d v="2017-12-10T00:00:00"/>
    <n v="1416.58"/>
    <n v="21.96"/>
    <n v="2778.4353999999998"/>
    <x v="1"/>
    <n v="12"/>
  </r>
  <r>
    <x v="4"/>
    <d v="2017-12-10T00:00:00"/>
    <n v="15690.674999999999"/>
    <n v="219.72"/>
    <n v="600.45764999999994"/>
    <x v="0"/>
    <n v="12"/>
  </r>
  <r>
    <x v="4"/>
    <d v="2017-12-10T00:00:00"/>
    <n v="9428.76"/>
    <n v="133.84"/>
    <n v="1454.7741000000001"/>
    <x v="1"/>
    <n v="12"/>
  </r>
  <r>
    <x v="5"/>
    <d v="2017-12-10T00:00:00"/>
    <n v="2924.24"/>
    <n v="38.76"/>
    <n v="113.41589999999999"/>
    <x v="0"/>
    <n v="12"/>
  </r>
  <r>
    <x v="5"/>
    <d v="2017-12-10T00:00:00"/>
    <n v="4453.24"/>
    <n v="49.88"/>
    <n v="278.92865"/>
    <x v="1"/>
    <n v="12"/>
  </r>
  <r>
    <x v="6"/>
    <d v="2017-12-10T00:00:00"/>
    <n v="2887.72"/>
    <n v="36.479999999999997"/>
    <n v="0"/>
    <x v="0"/>
    <n v="12"/>
  </r>
  <r>
    <x v="6"/>
    <d v="2017-12-10T00:00:00"/>
    <n v="828.63"/>
    <n v="11.08"/>
    <n v="0"/>
    <x v="1"/>
    <n v="12"/>
  </r>
  <r>
    <x v="7"/>
    <d v="2017-12-10T00:00:00"/>
    <n v="3114.7049999999999"/>
    <n v="43.48"/>
    <n v="465.74450000000002"/>
    <x v="0"/>
    <n v="12"/>
  </r>
  <r>
    <x v="7"/>
    <d v="2017-12-10T00:00:00"/>
    <n v="1582.625"/>
    <n v="24.92"/>
    <n v="1911.1234999999999"/>
    <x v="1"/>
    <n v="12"/>
  </r>
  <r>
    <x v="8"/>
    <d v="2017-12-10T00:00:00"/>
    <n v="57657.27"/>
    <n v="760.68"/>
    <n v="937.87720000000002"/>
    <x v="0"/>
    <n v="12"/>
  </r>
  <r>
    <x v="8"/>
    <d v="2017-12-10T00:00:00"/>
    <n v="23991.494999999999"/>
    <n v="322.04000000000002"/>
    <n v="1252.1041"/>
    <x v="1"/>
    <n v="12"/>
  </r>
  <r>
    <x v="9"/>
    <d v="2017-12-10T00:00:00"/>
    <n v="60613.574999999997"/>
    <n v="874.16"/>
    <n v="7007.9120000000003"/>
    <x v="0"/>
    <n v="12"/>
  </r>
  <r>
    <x v="9"/>
    <d v="2017-12-10T00:00:00"/>
    <n v="62741.69"/>
    <n v="912.32"/>
    <n v="37113.07"/>
    <x v="1"/>
    <n v="12"/>
  </r>
  <r>
    <x v="10"/>
    <d v="2017-12-10T00:00:00"/>
    <n v="8739.3349999999991"/>
    <n v="114.32"/>
    <n v="6.6612"/>
    <x v="0"/>
    <n v="12"/>
  </r>
  <r>
    <x v="10"/>
    <d v="2017-12-10T00:00:00"/>
    <n v="3621.145"/>
    <n v="50.08"/>
    <n v="13.41145"/>
    <x v="1"/>
    <n v="12"/>
  </r>
  <r>
    <x v="11"/>
    <d v="2017-12-10T00:00:00"/>
    <n v="11575.465"/>
    <n v="158"/>
    <n v="9.8331999999999997"/>
    <x v="0"/>
    <n v="12"/>
  </r>
  <r>
    <x v="11"/>
    <d v="2017-12-10T00:00:00"/>
    <n v="9986.1299999999992"/>
    <n v="143"/>
    <n v="41.351050000000001"/>
    <x v="1"/>
    <n v="12"/>
  </r>
  <r>
    <x v="12"/>
    <d v="2017-12-10T00:00:00"/>
    <n v="1403.4349999999999"/>
    <n v="22.24"/>
    <n v="135.09145000000001"/>
    <x v="0"/>
    <n v="12"/>
  </r>
  <r>
    <x v="12"/>
    <d v="2017-12-10T00:00:00"/>
    <n v="1513.875"/>
    <n v="26.56"/>
    <n v="2710.8874000000001"/>
    <x v="1"/>
    <n v="12"/>
  </r>
  <r>
    <x v="13"/>
    <d v="2017-12-17T00:00:00"/>
    <n v="0.495"/>
    <n v="0"/>
    <n v="0"/>
    <x v="1"/>
    <n v="12"/>
  </r>
  <r>
    <x v="0"/>
    <d v="2017-12-17T00:00:00"/>
    <n v="20175.87"/>
    <n v="277.83999999999997"/>
    <n v="800.34370000000001"/>
    <x v="0"/>
    <n v="12"/>
  </r>
  <r>
    <x v="0"/>
    <d v="2017-12-17T00:00:00"/>
    <n v="9154.75"/>
    <n v="151.72"/>
    <n v="1456.6116999999999"/>
    <x v="1"/>
    <n v="12"/>
  </r>
  <r>
    <x v="1"/>
    <d v="2017-12-17T00:00:00"/>
    <n v="28037.845000000001"/>
    <n v="395.04"/>
    <n v="896.04255000000001"/>
    <x v="0"/>
    <n v="12"/>
  </r>
  <r>
    <x v="1"/>
    <d v="2017-12-17T00:00:00"/>
    <n v="3116.4650000000001"/>
    <n v="43.8"/>
    <n v="762.53319999999997"/>
    <x v="1"/>
    <n v="12"/>
  </r>
  <r>
    <x v="2"/>
    <d v="2017-12-17T00:00:00"/>
    <n v="103991.63499999999"/>
    <n v="1310.1199999999999"/>
    <n v="0"/>
    <x v="0"/>
    <n v="12"/>
  </r>
  <r>
    <x v="2"/>
    <d v="2017-12-17T00:00:00"/>
    <n v="28179.415000000001"/>
    <n v="411.2"/>
    <n v="0"/>
    <x v="1"/>
    <n v="12"/>
  </r>
  <r>
    <x v="3"/>
    <d v="2017-12-17T00:00:00"/>
    <n v="2603.81"/>
    <n v="37.92"/>
    <n v="338.89895000000001"/>
    <x v="0"/>
    <n v="12"/>
  </r>
  <r>
    <x v="3"/>
    <d v="2017-12-17T00:00:00"/>
    <n v="2214.7950000000001"/>
    <n v="33.159999999999997"/>
    <n v="3089.7035000000001"/>
    <x v="1"/>
    <n v="12"/>
  </r>
  <r>
    <x v="4"/>
    <d v="2017-12-17T00:00:00"/>
    <n v="9107.89"/>
    <n v="133.47999999999999"/>
    <n v="381.00984999999997"/>
    <x v="0"/>
    <n v="12"/>
  </r>
  <r>
    <x v="4"/>
    <d v="2017-12-17T00:00:00"/>
    <n v="4771.3599999999997"/>
    <n v="70.88"/>
    <n v="849.63385000000005"/>
    <x v="1"/>
    <n v="12"/>
  </r>
  <r>
    <x v="5"/>
    <d v="2017-12-17T00:00:00"/>
    <n v="1436.71"/>
    <n v="22.6"/>
    <n v="81.100499999999997"/>
    <x v="0"/>
    <n v="12"/>
  </r>
  <r>
    <x v="5"/>
    <d v="2017-12-17T00:00:00"/>
    <n v="1227.27"/>
    <n v="21.08"/>
    <n v="176.59460000000001"/>
    <x v="1"/>
    <n v="12"/>
  </r>
  <r>
    <x v="6"/>
    <d v="2017-12-17T00:00:00"/>
    <n v="1922.635"/>
    <n v="25.52"/>
    <n v="0"/>
    <x v="0"/>
    <n v="12"/>
  </r>
  <r>
    <x v="6"/>
    <d v="2017-12-17T00:00:00"/>
    <n v="549.34"/>
    <n v="7.88"/>
    <n v="0"/>
    <x v="1"/>
    <n v="12"/>
  </r>
  <r>
    <x v="7"/>
    <d v="2017-12-17T00:00:00"/>
    <n v="2156.9899999999998"/>
    <n v="32.56"/>
    <n v="435.05020000000002"/>
    <x v="0"/>
    <n v="12"/>
  </r>
  <r>
    <x v="7"/>
    <d v="2017-12-17T00:00:00"/>
    <n v="931.26"/>
    <n v="15.08"/>
    <n v="1815.1608000000001"/>
    <x v="1"/>
    <n v="12"/>
  </r>
  <r>
    <x v="8"/>
    <d v="2017-12-17T00:00:00"/>
    <n v="41284.980000000003"/>
    <n v="569.6"/>
    <n v="733.39239999999995"/>
    <x v="0"/>
    <n v="12"/>
  </r>
  <r>
    <x v="8"/>
    <d v="2017-12-17T00:00:00"/>
    <n v="14521.924999999999"/>
    <n v="203.88"/>
    <n v="954.61794999999995"/>
    <x v="1"/>
    <n v="12"/>
  </r>
  <r>
    <x v="9"/>
    <d v="2017-12-17T00:00:00"/>
    <n v="39562.93"/>
    <n v="599.64"/>
    <n v="5294.6347999999998"/>
    <x v="0"/>
    <n v="12"/>
  </r>
  <r>
    <x v="9"/>
    <d v="2017-12-17T00:00:00"/>
    <n v="34985.555"/>
    <n v="533.04"/>
    <n v="28654.124"/>
    <x v="1"/>
    <n v="12"/>
  </r>
  <r>
    <x v="10"/>
    <d v="2017-12-17T00:00:00"/>
    <n v="5919.76"/>
    <n v="82.32"/>
    <n v="6.1177999999999999"/>
    <x v="0"/>
    <n v="12"/>
  </r>
  <r>
    <x v="10"/>
    <d v="2017-12-17T00:00:00"/>
    <n v="2070.4749999999999"/>
    <n v="31.2"/>
    <n v="13.82095"/>
    <x v="1"/>
    <n v="12"/>
  </r>
  <r>
    <x v="11"/>
    <d v="2017-12-17T00:00:00"/>
    <n v="7832.6049999999996"/>
    <n v="112.2"/>
    <n v="8.7684999999999995"/>
    <x v="0"/>
    <n v="12"/>
  </r>
  <r>
    <x v="11"/>
    <d v="2017-12-17T00:00:00"/>
    <n v="5673.03"/>
    <n v="83.12"/>
    <n v="38.530050000000003"/>
    <x v="1"/>
    <n v="12"/>
  </r>
  <r>
    <x v="12"/>
    <d v="2017-12-17T00:00:00"/>
    <n v="1014.97"/>
    <n v="15.48"/>
    <n v="92.755650000000003"/>
    <x v="0"/>
    <n v="12"/>
  </r>
  <r>
    <x v="12"/>
    <d v="2017-12-17T00:00:00"/>
    <n v="1117.71"/>
    <n v="16.52"/>
    <n v="1902.6085"/>
    <x v="1"/>
    <n v="12"/>
  </r>
  <r>
    <x v="0"/>
    <d v="2017-12-24T00:00:00"/>
    <n v="9274.32"/>
    <n v="130.12"/>
    <n v="435.86595"/>
    <x v="0"/>
    <n v="12"/>
  </r>
  <r>
    <x v="0"/>
    <d v="2017-12-24T00:00:00"/>
    <n v="3325.4650000000001"/>
    <n v="47.76"/>
    <n v="734.40705000000003"/>
    <x v="1"/>
    <n v="12"/>
  </r>
  <r>
    <x v="1"/>
    <d v="2017-12-24T00:00:00"/>
    <n v="12641.09"/>
    <n v="185.52"/>
    <n v="784.30039999999997"/>
    <x v="0"/>
    <n v="12"/>
  </r>
  <r>
    <x v="1"/>
    <d v="2017-12-24T00:00:00"/>
    <n v="1227.71"/>
    <n v="16.2"/>
    <n v="766.78354999999999"/>
    <x v="1"/>
    <n v="12"/>
  </r>
  <r>
    <x v="2"/>
    <d v="2017-12-24T00:00:00"/>
    <n v="53311.555"/>
    <n v="716.6"/>
    <n v="0"/>
    <x v="0"/>
    <n v="12"/>
  </r>
  <r>
    <x v="2"/>
    <d v="2017-12-24T00:00:00"/>
    <n v="11582.78"/>
    <n v="154.47999999999999"/>
    <n v="0"/>
    <x v="1"/>
    <n v="12"/>
  </r>
  <r>
    <x v="3"/>
    <d v="2017-12-24T00:00:00"/>
    <n v="375.26499999999999"/>
    <n v="6"/>
    <n v="100.75585"/>
    <x v="0"/>
    <n v="12"/>
  </r>
  <r>
    <x v="3"/>
    <d v="2017-12-24T00:00:00"/>
    <n v="444.51"/>
    <n v="7.56"/>
    <n v="1526.0453"/>
    <x v="1"/>
    <n v="12"/>
  </r>
  <r>
    <x v="4"/>
    <d v="2017-12-24T00:00:00"/>
    <n v="4979.5349999999999"/>
    <n v="70.2"/>
    <n v="230.12535"/>
    <x v="0"/>
    <n v="12"/>
  </r>
  <r>
    <x v="4"/>
    <d v="2017-12-24T00:00:00"/>
    <n v="2325.895"/>
    <n v="33.479999999999997"/>
    <n v="550.30494999999996"/>
    <x v="1"/>
    <n v="12"/>
  </r>
  <r>
    <x v="5"/>
    <d v="2017-12-24T00:00:00"/>
    <n v="813.06500000000005"/>
    <n v="13.04"/>
    <n v="59.265050000000002"/>
    <x v="0"/>
    <n v="12"/>
  </r>
  <r>
    <x v="5"/>
    <d v="2017-12-24T00:00:00"/>
    <n v="536.30499999999995"/>
    <n v="9.4"/>
    <n v="112.92905"/>
    <x v="1"/>
    <n v="12"/>
  </r>
  <r>
    <x v="6"/>
    <d v="2017-12-24T00:00:00"/>
    <n v="866.41499999999996"/>
    <n v="12.08"/>
    <n v="0"/>
    <x v="0"/>
    <n v="12"/>
  </r>
  <r>
    <x v="6"/>
    <d v="2017-12-24T00:00:00"/>
    <n v="208.45"/>
    <n v="2.96"/>
    <n v="0"/>
    <x v="1"/>
    <n v="12"/>
  </r>
  <r>
    <x v="7"/>
    <d v="2017-12-24T00:00:00"/>
    <n v="1042.1949999999999"/>
    <n v="15.84"/>
    <n v="206.2099"/>
    <x v="0"/>
    <n v="12"/>
  </r>
  <r>
    <x v="7"/>
    <d v="2017-12-24T00:00:00"/>
    <n v="439.94499999999999"/>
    <n v="7.52"/>
    <n v="1110.2949000000001"/>
    <x v="1"/>
    <n v="12"/>
  </r>
  <r>
    <x v="8"/>
    <d v="2017-12-24T00:00:00"/>
    <n v="19808.8"/>
    <n v="279.76"/>
    <n v="475.11750000000001"/>
    <x v="0"/>
    <n v="12"/>
  </r>
  <r>
    <x v="8"/>
    <d v="2017-12-24T00:00:00"/>
    <n v="5177.4799999999996"/>
    <n v="70.400000000000006"/>
    <n v="576.75864999999999"/>
    <x v="1"/>
    <n v="12"/>
  </r>
  <r>
    <x v="9"/>
    <d v="2017-12-24T00:00:00"/>
    <n v="19113.490000000002"/>
    <n v="296.16000000000003"/>
    <n v="2373.0889000000002"/>
    <x v="0"/>
    <n v="12"/>
  </r>
  <r>
    <x v="9"/>
    <d v="2017-12-24T00:00:00"/>
    <n v="13184.545"/>
    <n v="198.24"/>
    <n v="11896.575999999999"/>
    <x v="1"/>
    <n v="12"/>
  </r>
  <r>
    <x v="10"/>
    <d v="2017-12-24T00:00:00"/>
    <n v="3224.54"/>
    <n v="44.88"/>
    <n v="5.2221000000000002"/>
    <x v="0"/>
    <n v="12"/>
  </r>
  <r>
    <x v="10"/>
    <d v="2017-12-24T00:00:00"/>
    <n v="930.93"/>
    <n v="11.96"/>
    <n v="12.944750000000001"/>
    <x v="1"/>
    <n v="12"/>
  </r>
  <r>
    <x v="11"/>
    <d v="2017-12-24T00:00:00"/>
    <n v="4174.665"/>
    <n v="60.76"/>
    <n v="7.7466999999999997"/>
    <x v="0"/>
    <n v="12"/>
  </r>
  <r>
    <x v="11"/>
    <d v="2017-12-24T00:00:00"/>
    <n v="2245.3200000000002"/>
    <n v="32.92"/>
    <n v="37.21705"/>
    <x v="1"/>
    <n v="12"/>
  </r>
  <r>
    <x v="12"/>
    <d v="2017-12-24T00:00:00"/>
    <n v="187.11"/>
    <n v="2.8"/>
    <n v="10.263500000000001"/>
    <x v="0"/>
    <n v="12"/>
  </r>
  <r>
    <x v="12"/>
    <d v="2017-12-24T00:00:00"/>
    <n v="121.825"/>
    <n v="1.8"/>
    <n v="172.34229999999999"/>
    <x v="1"/>
    <n v="12"/>
  </r>
  <r>
    <x v="0"/>
    <d v="2017-12-31T00:00:00"/>
    <n v="1088.7249999999999"/>
    <n v="14.52"/>
    <n v="61.205950000000001"/>
    <x v="0"/>
    <n v="12"/>
  </r>
  <r>
    <x v="0"/>
    <d v="2017-12-31T00:00:00"/>
    <n v="343.91500000000002"/>
    <n v="4.76"/>
    <n v="88.195250000000001"/>
    <x v="1"/>
    <n v="12"/>
  </r>
  <r>
    <x v="1"/>
    <d v="2017-12-31T00:00:00"/>
    <n v="1802.405"/>
    <n v="25.8"/>
    <n v="106.55905"/>
    <x v="0"/>
    <n v="12"/>
  </r>
  <r>
    <x v="1"/>
    <d v="2017-12-31T00:00:00"/>
    <n v="148.88499999999999"/>
    <n v="1.8"/>
    <n v="106.4622"/>
    <x v="1"/>
    <n v="12"/>
  </r>
  <r>
    <x v="2"/>
    <d v="2017-12-31T00:00:00"/>
    <n v="6397.38"/>
    <n v="84.56"/>
    <n v="0"/>
    <x v="0"/>
    <n v="12"/>
  </r>
  <r>
    <x v="2"/>
    <d v="2017-12-31T00:00:00"/>
    <n v="1223.365"/>
    <n v="16.04"/>
    <n v="0"/>
    <x v="1"/>
    <n v="12"/>
  </r>
  <r>
    <x v="3"/>
    <d v="2017-12-31T00:00:00"/>
    <n v="60.005000000000003"/>
    <n v="0.8"/>
    <n v="10.167949999999999"/>
    <x v="0"/>
    <n v="12"/>
  </r>
  <r>
    <x v="3"/>
    <d v="2017-12-31T00:00:00"/>
    <n v="30.305"/>
    <n v="0.76"/>
    <n v="180.30545000000001"/>
    <x v="1"/>
    <n v="12"/>
  </r>
  <r>
    <x v="4"/>
    <d v="2017-12-31T00:00:00"/>
    <n v="506.60500000000002"/>
    <n v="7.36"/>
    <n v="25.810199999999998"/>
    <x v="0"/>
    <n v="12"/>
  </r>
  <r>
    <x v="4"/>
    <d v="2017-12-31T00:00:00"/>
    <n v="262.73500000000001"/>
    <n v="3.4"/>
    <n v="60.774999999999999"/>
    <x v="1"/>
    <n v="12"/>
  </r>
  <r>
    <x v="5"/>
    <d v="2017-12-31T00:00:00"/>
    <n v="69.685000000000002"/>
    <n v="1.32"/>
    <n v="5.8987499999999997"/>
    <x v="0"/>
    <n v="12"/>
  </r>
  <r>
    <x v="5"/>
    <d v="2017-12-31T00:00:00"/>
    <n v="71.995000000000005"/>
    <n v="1.2"/>
    <n v="9.9202999999999992"/>
    <x v="1"/>
    <n v="12"/>
  </r>
  <r>
    <x v="6"/>
    <d v="2017-12-31T00:00:00"/>
    <n v="140.36000000000001"/>
    <n v="1.84"/>
    <n v="0"/>
    <x v="0"/>
    <n v="12"/>
  </r>
  <r>
    <x v="6"/>
    <d v="2017-12-31T00:00:00"/>
    <n v="24.585000000000001"/>
    <n v="0.36"/>
    <n v="0"/>
    <x v="1"/>
    <n v="12"/>
  </r>
  <r>
    <x v="7"/>
    <d v="2017-12-31T00:00:00"/>
    <n v="138.82"/>
    <n v="2.12"/>
    <n v="26.86515"/>
    <x v="0"/>
    <n v="12"/>
  </r>
  <r>
    <x v="7"/>
    <d v="2017-12-31T00:00:00"/>
    <n v="33.055"/>
    <n v="0.64"/>
    <n v="121.31144999999999"/>
    <x v="1"/>
    <n v="12"/>
  </r>
  <r>
    <x v="8"/>
    <d v="2017-12-31T00:00:00"/>
    <n v="2395.69"/>
    <n v="32.28"/>
    <n v="55.087499999999999"/>
    <x v="0"/>
    <n v="12"/>
  </r>
  <r>
    <x v="8"/>
    <d v="2017-12-31T00:00:00"/>
    <n v="536.47"/>
    <n v="6.52"/>
    <n v="54.780700000000003"/>
    <x v="1"/>
    <n v="12"/>
  </r>
  <r>
    <x v="9"/>
    <d v="2017-12-31T00:00:00"/>
    <n v="1775.73"/>
    <n v="27.8"/>
    <n v="188.7379"/>
    <x v="0"/>
    <n v="12"/>
  </r>
  <r>
    <x v="9"/>
    <d v="2017-12-31T00:00:00"/>
    <n v="1116.9949999999999"/>
    <n v="15.92"/>
    <n v="723.56179999999995"/>
    <x v="1"/>
    <n v="12"/>
  </r>
  <r>
    <x v="10"/>
    <d v="2017-12-31T00:00:00"/>
    <n v="521.45500000000004"/>
    <n v="6.92"/>
    <n v="1.0387"/>
    <x v="0"/>
    <n v="12"/>
  </r>
  <r>
    <x v="10"/>
    <d v="2017-12-31T00:00:00"/>
    <n v="112.80500000000001"/>
    <n v="1.48"/>
    <n v="1.9357"/>
    <x v="1"/>
    <n v="12"/>
  </r>
  <r>
    <x v="11"/>
    <d v="2017-12-31T00:00:00"/>
    <n v="504.57"/>
    <n v="7.16"/>
    <n v="1.1394500000000001"/>
    <x v="0"/>
    <n v="12"/>
  </r>
  <r>
    <x v="11"/>
    <d v="2017-12-31T00:00:00"/>
    <n v="257.73"/>
    <n v="3.56"/>
    <n v="5.0544000000000002"/>
    <x v="1"/>
    <n v="12"/>
  </r>
  <r>
    <x v="12"/>
    <d v="2017-12-31T00:00:00"/>
    <n v="22.274999999999999"/>
    <n v="0.24"/>
    <n v="0.871"/>
    <x v="0"/>
    <n v="12"/>
  </r>
  <r>
    <x v="12"/>
    <d v="2017-12-31T00:00:00"/>
    <n v="4.62"/>
    <n v="0.08"/>
    <n v="19.362850000000002"/>
    <x v="1"/>
    <n v="12"/>
  </r>
  <r>
    <x v="0"/>
    <d v="2018-01-01T00:00:00"/>
    <n v="8252.2000000000007"/>
    <n v="114.24"/>
    <n v="300.404"/>
    <x v="0"/>
    <n v="1"/>
  </r>
  <r>
    <x v="0"/>
    <d v="2018-01-01T00:00:00"/>
    <n v="2856.37"/>
    <n v="41.92"/>
    <n v="507.12220000000002"/>
    <x v="1"/>
    <n v="1"/>
  </r>
  <r>
    <x v="1"/>
    <d v="2018-01-01T00:00:00"/>
    <n v="10339.395"/>
    <n v="149.24"/>
    <n v="113.93980000000001"/>
    <x v="0"/>
    <n v="1"/>
  </r>
  <r>
    <x v="1"/>
    <d v="2018-01-01T00:00:00"/>
    <n v="1069.8050000000001"/>
    <n v="13.76"/>
    <n v="97.583849999999998"/>
    <x v="1"/>
    <n v="1"/>
  </r>
  <r>
    <x v="2"/>
    <d v="2018-01-01T00:00:00"/>
    <n v="30170.744999999999"/>
    <n v="398.16"/>
    <n v="0"/>
    <x v="0"/>
    <n v="1"/>
  </r>
  <r>
    <x v="2"/>
    <d v="2018-01-01T00:00:00"/>
    <n v="7950.7449999999999"/>
    <n v="107.56"/>
    <n v="0"/>
    <x v="1"/>
    <n v="1"/>
  </r>
  <r>
    <x v="3"/>
    <d v="2018-01-01T00:00:00"/>
    <n v="323.73"/>
    <n v="4.8"/>
    <n v="58.365450000000003"/>
    <x v="0"/>
    <n v="1"/>
  </r>
  <r>
    <x v="3"/>
    <d v="2018-01-01T00:00:00"/>
    <n v="364.04500000000002"/>
    <n v="6.08"/>
    <n v="847.24575000000004"/>
    <x v="1"/>
    <n v="1"/>
  </r>
  <r>
    <x v="4"/>
    <d v="2018-01-01T00:00:00"/>
    <n v="4414.6850000000004"/>
    <n v="65.44"/>
    <n v="220.53980000000001"/>
    <x v="0"/>
    <n v="1"/>
  </r>
  <r>
    <x v="4"/>
    <d v="2018-01-01T00:00:00"/>
    <n v="1998.7"/>
    <n v="30.12"/>
    <n v="427.21834999999999"/>
    <x v="1"/>
    <n v="1"/>
  </r>
  <r>
    <x v="5"/>
    <d v="2018-01-01T00:00:00"/>
    <n v="587.23500000000001"/>
    <n v="9.56"/>
    <n v="41.732599999999998"/>
    <x v="0"/>
    <n v="1"/>
  </r>
  <r>
    <x v="5"/>
    <d v="2018-01-01T00:00:00"/>
    <n v="392.26"/>
    <n v="7.84"/>
    <n v="99.56765"/>
    <x v="1"/>
    <n v="1"/>
  </r>
  <r>
    <x v="6"/>
    <d v="2018-01-01T00:00:00"/>
    <n v="625.79"/>
    <n v="8.44"/>
    <n v="0"/>
    <x v="0"/>
    <n v="1"/>
  </r>
  <r>
    <x v="6"/>
    <d v="2018-01-01T00:00:00"/>
    <n v="176.935"/>
    <n v="2.44"/>
    <n v="0"/>
    <x v="1"/>
    <n v="1"/>
  </r>
  <r>
    <x v="7"/>
    <d v="2018-01-01T00:00:00"/>
    <n v="555.5"/>
    <n v="8.32"/>
    <n v="104.98605000000001"/>
    <x v="0"/>
    <n v="1"/>
  </r>
  <r>
    <x v="7"/>
    <d v="2018-01-01T00:00:00"/>
    <n v="271.48"/>
    <n v="4.68"/>
    <n v="609.56674999999996"/>
    <x v="1"/>
    <n v="1"/>
  </r>
  <r>
    <x v="8"/>
    <d v="2018-01-01T00:00:00"/>
    <n v="11213.455"/>
    <n v="158"/>
    <n v="336.21055000000001"/>
    <x v="0"/>
    <n v="1"/>
  </r>
  <r>
    <x v="8"/>
    <d v="2018-01-01T00:00:00"/>
    <n v="3135.4949999999999"/>
    <n v="42.24"/>
    <n v="451.31515000000002"/>
    <x v="1"/>
    <n v="1"/>
  </r>
  <r>
    <x v="9"/>
    <d v="2018-01-01T00:00:00"/>
    <n v="11333.135"/>
    <n v="185.2"/>
    <n v="1358.9999"/>
    <x v="0"/>
    <n v="1"/>
  </r>
  <r>
    <x v="9"/>
    <d v="2018-01-01T00:00:00"/>
    <n v="8474.07"/>
    <n v="140.36000000000001"/>
    <n v="6683.8739999999998"/>
    <x v="1"/>
    <n v="1"/>
  </r>
  <r>
    <x v="10"/>
    <d v="2018-01-01T00:00:00"/>
    <n v="1826.88"/>
    <n v="25.48"/>
    <n v="0"/>
    <x v="0"/>
    <n v="1"/>
  </r>
  <r>
    <x v="10"/>
    <d v="2018-01-01T00:00:00"/>
    <n v="660.44"/>
    <n v="8.68"/>
    <n v="0"/>
    <x v="1"/>
    <n v="1"/>
  </r>
  <r>
    <x v="11"/>
    <d v="2018-01-01T00:00:00"/>
    <n v="2793.34"/>
    <n v="40.56"/>
    <n v="16.523"/>
    <x v="0"/>
    <n v="1"/>
  </r>
  <r>
    <x v="11"/>
    <d v="2018-01-01T00:00:00"/>
    <n v="2174.15"/>
    <n v="32.04"/>
    <n v="92.643199999999993"/>
    <x v="1"/>
    <n v="1"/>
  </r>
  <r>
    <x v="12"/>
    <d v="2018-01-01T00:00:00"/>
    <n v="85.58"/>
    <n v="1.2"/>
    <n v="5.3124500000000001"/>
    <x v="0"/>
    <n v="1"/>
  </r>
  <r>
    <x v="12"/>
    <d v="2018-01-01T00:00:00"/>
    <n v="61.215000000000003"/>
    <n v="0.84"/>
    <n v="74.263149999999996"/>
    <x v="1"/>
    <n v="1"/>
  </r>
  <r>
    <x v="0"/>
    <d v="2018-01-08T00:00:00"/>
    <n v="7839.81"/>
    <n v="108.56"/>
    <n v="239.28514999999999"/>
    <x v="0"/>
    <n v="1"/>
  </r>
  <r>
    <x v="0"/>
    <d v="2018-01-08T00:00:00"/>
    <n v="2373.14"/>
    <n v="35.92"/>
    <n v="432.55484999999999"/>
    <x v="1"/>
    <n v="1"/>
  </r>
  <r>
    <x v="1"/>
    <d v="2018-01-08T00:00:00"/>
    <n v="10743.315000000001"/>
    <n v="156.96"/>
    <n v="88.965500000000006"/>
    <x v="0"/>
    <n v="1"/>
  </r>
  <r>
    <x v="1"/>
    <d v="2018-01-08T00:00:00"/>
    <n v="1206.3150000000001"/>
    <n v="16.32"/>
    <n v="75.697699999999998"/>
    <x v="1"/>
    <n v="1"/>
  </r>
  <r>
    <x v="2"/>
    <d v="2018-01-08T00:00:00"/>
    <n v="36338.06"/>
    <n v="465.68"/>
    <n v="0"/>
    <x v="0"/>
    <n v="1"/>
  </r>
  <r>
    <x v="2"/>
    <d v="2018-01-08T00:00:00"/>
    <n v="8446.1299999999992"/>
    <n v="118.68"/>
    <n v="0"/>
    <x v="1"/>
    <n v="1"/>
  </r>
  <r>
    <x v="3"/>
    <d v="2018-01-08T00:00:00"/>
    <n v="217.25"/>
    <n v="3.24"/>
    <n v="76.608350000000002"/>
    <x v="0"/>
    <n v="1"/>
  </r>
  <r>
    <x v="3"/>
    <d v="2018-01-08T00:00:00"/>
    <n v="256.57499999999999"/>
    <n v="4.04"/>
    <n v="593.73469999999998"/>
    <x v="1"/>
    <n v="1"/>
  </r>
  <r>
    <x v="4"/>
    <d v="2018-01-08T00:00:00"/>
    <n v="5224.5600000000004"/>
    <n v="78.44"/>
    <n v="217.5498"/>
    <x v="0"/>
    <n v="1"/>
  </r>
  <r>
    <x v="4"/>
    <d v="2018-01-08T00:00:00"/>
    <n v="2084.4450000000002"/>
    <n v="30.52"/>
    <n v="421.93254999999999"/>
    <x v="1"/>
    <n v="1"/>
  </r>
  <r>
    <x v="5"/>
    <d v="2018-01-08T00:00:00"/>
    <n v="502.86500000000001"/>
    <n v="8.52"/>
    <n v="39.646749999999997"/>
    <x v="0"/>
    <n v="1"/>
  </r>
  <r>
    <x v="5"/>
    <d v="2018-01-08T00:00:00"/>
    <n v="401.22500000000002"/>
    <n v="7.52"/>
    <n v="92.901250000000005"/>
    <x v="1"/>
    <n v="1"/>
  </r>
  <r>
    <x v="6"/>
    <d v="2018-01-08T00:00:00"/>
    <n v="746.68"/>
    <n v="9.84"/>
    <n v="0"/>
    <x v="0"/>
    <n v="1"/>
  </r>
  <r>
    <x v="6"/>
    <d v="2018-01-08T00:00:00"/>
    <n v="217.19499999999999"/>
    <n v="3.44"/>
    <n v="0"/>
    <x v="1"/>
    <n v="1"/>
  </r>
  <r>
    <x v="7"/>
    <d v="2018-01-08T00:00:00"/>
    <n v="600.04999999999995"/>
    <n v="9.1999999999999993"/>
    <n v="103.6737"/>
    <x v="0"/>
    <n v="1"/>
  </r>
  <r>
    <x v="7"/>
    <d v="2018-01-08T00:00:00"/>
    <n v="236.33500000000001"/>
    <n v="4"/>
    <n v="470.41604999999998"/>
    <x v="1"/>
    <n v="1"/>
  </r>
  <r>
    <x v="8"/>
    <d v="2018-01-08T00:00:00"/>
    <n v="13209.9"/>
    <n v="180.4"/>
    <n v="353.30360000000002"/>
    <x v="0"/>
    <n v="1"/>
  </r>
  <r>
    <x v="8"/>
    <d v="2018-01-08T00:00:00"/>
    <n v="3423.2550000000001"/>
    <n v="46.28"/>
    <n v="439.61905000000002"/>
    <x v="1"/>
    <n v="1"/>
  </r>
  <r>
    <x v="9"/>
    <d v="2018-01-08T00:00:00"/>
    <n v="13038.63"/>
    <n v="207.36"/>
    <n v="1541.7954999999999"/>
    <x v="0"/>
    <n v="1"/>
  </r>
  <r>
    <x v="9"/>
    <d v="2018-01-08T00:00:00"/>
    <n v="9282.7350000000006"/>
    <n v="152.28"/>
    <n v="8138.7807000000003"/>
    <x v="1"/>
    <n v="1"/>
  </r>
  <r>
    <x v="10"/>
    <d v="2018-01-08T00:00:00"/>
    <n v="2087.415"/>
    <n v="29.12"/>
    <n v="0"/>
    <x v="0"/>
    <n v="1"/>
  </r>
  <r>
    <x v="10"/>
    <d v="2018-01-08T00:00:00"/>
    <n v="600.6"/>
    <n v="8.32"/>
    <n v="0"/>
    <x v="1"/>
    <n v="1"/>
  </r>
  <r>
    <x v="11"/>
    <d v="2018-01-08T00:00:00"/>
    <n v="3309.0749999999998"/>
    <n v="48"/>
    <n v="19.49935"/>
    <x v="0"/>
    <n v="1"/>
  </r>
  <r>
    <x v="11"/>
    <d v="2018-01-08T00:00:00"/>
    <n v="1970.4849999999999"/>
    <n v="30.4"/>
    <n v="96.394350000000003"/>
    <x v="1"/>
    <n v="1"/>
  </r>
  <r>
    <x v="12"/>
    <d v="2018-01-08T00:00:00"/>
    <n v="93.114999999999995"/>
    <n v="1.48"/>
    <n v="4.5376500000000002"/>
    <x v="0"/>
    <n v="1"/>
  </r>
  <r>
    <x v="12"/>
    <d v="2018-01-08T00:00:00"/>
    <n v="51.534999999999997"/>
    <n v="0.84"/>
    <n v="103.84139999999999"/>
    <x v="1"/>
    <n v="1"/>
  </r>
  <r>
    <x v="0"/>
    <d v="2018-01-15T00:00:00"/>
    <n v="8908.02"/>
    <n v="125.68"/>
    <n v="297.32170000000002"/>
    <x v="0"/>
    <n v="1"/>
  </r>
  <r>
    <x v="0"/>
    <d v="2018-01-15T00:00:00"/>
    <n v="2377.0450000000001"/>
    <n v="35.76"/>
    <n v="391.37020000000001"/>
    <x v="1"/>
    <n v="1"/>
  </r>
  <r>
    <x v="1"/>
    <d v="2018-01-15T00:00:00"/>
    <n v="12041.15"/>
    <n v="177.4"/>
    <n v="84.506500000000003"/>
    <x v="0"/>
    <n v="1"/>
  </r>
  <r>
    <x v="1"/>
    <d v="2018-01-15T00:00:00"/>
    <n v="1167.21"/>
    <n v="15.96"/>
    <n v="70.573099999999997"/>
    <x v="1"/>
    <n v="1"/>
  </r>
  <r>
    <x v="2"/>
    <d v="2018-01-15T00:00:00"/>
    <n v="37990.315000000002"/>
    <n v="486.2"/>
    <n v="0"/>
    <x v="0"/>
    <n v="1"/>
  </r>
  <r>
    <x v="2"/>
    <d v="2018-01-15T00:00:00"/>
    <n v="8099.52"/>
    <n v="115.48"/>
    <n v="0"/>
    <x v="1"/>
    <n v="1"/>
  </r>
  <r>
    <x v="3"/>
    <d v="2018-01-15T00:00:00"/>
    <n v="297.33"/>
    <n v="4.32"/>
    <n v="59.219549999999998"/>
    <x v="0"/>
    <n v="1"/>
  </r>
  <r>
    <x v="3"/>
    <d v="2018-01-15T00:00:00"/>
    <n v="176.495"/>
    <n v="2.72"/>
    <n v="410.22865000000002"/>
    <x v="1"/>
    <n v="1"/>
  </r>
  <r>
    <x v="4"/>
    <d v="2018-01-15T00:00:00"/>
    <n v="5675.9449999999997"/>
    <n v="83.12"/>
    <n v="234.23464999999999"/>
    <x v="0"/>
    <n v="1"/>
  </r>
  <r>
    <x v="4"/>
    <d v="2018-01-15T00:00:00"/>
    <n v="2242.2399999999998"/>
    <n v="33.44"/>
    <n v="494.60645"/>
    <x v="1"/>
    <n v="1"/>
  </r>
  <r>
    <x v="5"/>
    <d v="2018-01-15T00:00:00"/>
    <n v="589.92999999999995"/>
    <n v="9.7200000000000006"/>
    <n v="39.217750000000002"/>
    <x v="0"/>
    <n v="1"/>
  </r>
  <r>
    <x v="5"/>
    <d v="2018-01-15T00:00:00"/>
    <n v="405.79"/>
    <n v="7.56"/>
    <n v="89.488100000000003"/>
    <x v="1"/>
    <n v="1"/>
  </r>
  <r>
    <x v="6"/>
    <d v="2018-01-15T00:00:00"/>
    <n v="766.37"/>
    <n v="10.88"/>
    <n v="0"/>
    <x v="0"/>
    <n v="1"/>
  </r>
  <r>
    <x v="6"/>
    <d v="2018-01-15T00:00:00"/>
    <n v="316.91000000000003"/>
    <n v="4.32"/>
    <n v="0"/>
    <x v="1"/>
    <n v="1"/>
  </r>
  <r>
    <x v="7"/>
    <d v="2018-01-15T00:00:00"/>
    <n v="592.13"/>
    <n v="8.76"/>
    <n v="98.835099999999997"/>
    <x v="0"/>
    <n v="1"/>
  </r>
  <r>
    <x v="7"/>
    <d v="2018-01-15T00:00:00"/>
    <n v="221.32"/>
    <n v="3.8"/>
    <n v="372.8218"/>
    <x v="1"/>
    <n v="1"/>
  </r>
  <r>
    <x v="8"/>
    <d v="2018-01-15T00:00:00"/>
    <n v="13369.51"/>
    <n v="187.96"/>
    <n v="354.71215000000001"/>
    <x v="0"/>
    <n v="1"/>
  </r>
  <r>
    <x v="8"/>
    <d v="2018-01-15T00:00:00"/>
    <n v="3092.5949999999998"/>
    <n v="41.44"/>
    <n v="423.36644999999999"/>
    <x v="1"/>
    <n v="1"/>
  </r>
  <r>
    <x v="9"/>
    <d v="2018-01-15T00:00:00"/>
    <n v="13826.174999999999"/>
    <n v="220.52"/>
    <n v="1595.0272"/>
    <x v="0"/>
    <n v="1"/>
  </r>
  <r>
    <x v="9"/>
    <d v="2018-01-15T00:00:00"/>
    <n v="9646.5049999999992"/>
    <n v="156.44"/>
    <n v="8670.9830999999995"/>
    <x v="1"/>
    <n v="1"/>
  </r>
  <r>
    <x v="10"/>
    <d v="2018-01-15T00:00:00"/>
    <n v="2375.67"/>
    <n v="32.96"/>
    <n v="0"/>
    <x v="0"/>
    <n v="1"/>
  </r>
  <r>
    <x v="10"/>
    <d v="2018-01-15T00:00:00"/>
    <n v="503.63499999999999"/>
    <n v="6.84"/>
    <n v="0"/>
    <x v="1"/>
    <n v="1"/>
  </r>
  <r>
    <x v="11"/>
    <d v="2018-01-15T00:00:00"/>
    <n v="3393.06"/>
    <n v="50.92"/>
    <n v="19.839300000000001"/>
    <x v="0"/>
    <n v="1"/>
  </r>
  <r>
    <x v="11"/>
    <d v="2018-01-15T00:00:00"/>
    <n v="1951.0150000000001"/>
    <n v="28.36"/>
    <n v="101.58199999999999"/>
    <x v="1"/>
    <n v="1"/>
  </r>
  <r>
    <x v="12"/>
    <d v="2018-01-15T00:00:00"/>
    <n v="50.71"/>
    <n v="0.88"/>
    <n v="14.16675"/>
    <x v="0"/>
    <n v="1"/>
  </r>
  <r>
    <x v="12"/>
    <d v="2018-01-15T00:00:00"/>
    <n v="42.9"/>
    <n v="0.56000000000000005"/>
    <n v="122.4704"/>
    <x v="1"/>
    <n v="1"/>
  </r>
  <r>
    <x v="13"/>
    <d v="2018-01-22T00:00:00"/>
    <n v="0.44"/>
    <n v="0"/>
    <n v="0"/>
    <x v="0"/>
    <n v="1"/>
  </r>
  <r>
    <x v="0"/>
    <d v="2018-01-22T00:00:00"/>
    <n v="10096.735000000001"/>
    <n v="141.44"/>
    <n v="346.55529999999999"/>
    <x v="0"/>
    <n v="1"/>
  </r>
  <r>
    <x v="0"/>
    <d v="2018-01-22T00:00:00"/>
    <n v="2775.41"/>
    <n v="42"/>
    <n v="525.05700000000002"/>
    <x v="1"/>
    <n v="1"/>
  </r>
  <r>
    <x v="1"/>
    <d v="2018-01-22T00:00:00"/>
    <n v="15121.7"/>
    <n v="219.12"/>
    <n v="146.42679999999999"/>
    <x v="0"/>
    <n v="1"/>
  </r>
  <r>
    <x v="1"/>
    <d v="2018-01-22T00:00:00"/>
    <n v="1313.4"/>
    <n v="17.88"/>
    <n v="173.07485"/>
    <x v="1"/>
    <n v="1"/>
  </r>
  <r>
    <x v="2"/>
    <d v="2018-01-22T00:00:00"/>
    <n v="38515.125"/>
    <n v="500.56"/>
    <n v="0"/>
    <x v="0"/>
    <n v="1"/>
  </r>
  <r>
    <x v="2"/>
    <d v="2018-01-22T00:00:00"/>
    <n v="8477.5349999999999"/>
    <n v="115.24"/>
    <n v="0"/>
    <x v="1"/>
    <n v="1"/>
  </r>
  <r>
    <x v="3"/>
    <d v="2018-01-22T00:00:00"/>
    <n v="507.1"/>
    <n v="7.12"/>
    <n v="100.7032"/>
    <x v="0"/>
    <n v="1"/>
  </r>
  <r>
    <x v="3"/>
    <d v="2018-01-22T00:00:00"/>
    <n v="381.64499999999998"/>
    <n v="6.48"/>
    <n v="943.3424"/>
    <x v="1"/>
    <n v="1"/>
  </r>
  <r>
    <x v="4"/>
    <d v="2018-01-22T00:00:00"/>
    <n v="6213.0749999999998"/>
    <n v="91.4"/>
    <n v="254.0395"/>
    <x v="0"/>
    <n v="1"/>
  </r>
  <r>
    <x v="4"/>
    <d v="2018-01-22T00:00:00"/>
    <n v="2381.5549999999998"/>
    <n v="35.36"/>
    <n v="510.79469999999998"/>
    <x v="1"/>
    <n v="1"/>
  </r>
  <r>
    <x v="5"/>
    <d v="2018-01-22T00:00:00"/>
    <n v="910.14"/>
    <n v="11.12"/>
    <n v="39.305500000000002"/>
    <x v="0"/>
    <n v="1"/>
  </r>
  <r>
    <x v="5"/>
    <d v="2018-01-22T00:00:00"/>
    <n v="441.92500000000001"/>
    <n v="7.96"/>
    <n v="95.906850000000006"/>
    <x v="1"/>
    <n v="1"/>
  </r>
  <r>
    <x v="6"/>
    <d v="2018-01-22T00:00:00"/>
    <n v="736.56"/>
    <n v="9.92"/>
    <n v="0"/>
    <x v="0"/>
    <n v="1"/>
  </r>
  <r>
    <x v="6"/>
    <d v="2018-01-22T00:00:00"/>
    <n v="201.08"/>
    <n v="2.68"/>
    <n v="0"/>
    <x v="1"/>
    <n v="1"/>
  </r>
  <r>
    <x v="7"/>
    <d v="2018-01-22T00:00:00"/>
    <n v="698.77499999999998"/>
    <n v="10.28"/>
    <n v="101.12765"/>
    <x v="0"/>
    <n v="1"/>
  </r>
  <r>
    <x v="7"/>
    <d v="2018-01-22T00:00:00"/>
    <n v="255.75"/>
    <n v="3.52"/>
    <n v="308.80720000000002"/>
    <x v="1"/>
    <n v="1"/>
  </r>
  <r>
    <x v="8"/>
    <d v="2018-01-22T00:00:00"/>
    <n v="14994.815000000001"/>
    <n v="203.36"/>
    <n v="352.27075000000002"/>
    <x v="0"/>
    <n v="1"/>
  </r>
  <r>
    <x v="8"/>
    <d v="2018-01-22T00:00:00"/>
    <n v="3230.645"/>
    <n v="43.84"/>
    <n v="418.81970000000001"/>
    <x v="1"/>
    <n v="1"/>
  </r>
  <r>
    <x v="9"/>
    <d v="2018-01-22T00:00:00"/>
    <n v="15612.52"/>
    <n v="245.8"/>
    <n v="1738.2755"/>
    <x v="0"/>
    <n v="1"/>
  </r>
  <r>
    <x v="9"/>
    <d v="2018-01-22T00:00:00"/>
    <n v="10647.89"/>
    <n v="173.88"/>
    <n v="10208.998"/>
    <x v="1"/>
    <n v="1"/>
  </r>
  <r>
    <x v="10"/>
    <d v="2018-01-22T00:00:00"/>
    <n v="2510.5300000000002"/>
    <n v="34.08"/>
    <n v="0"/>
    <x v="0"/>
    <n v="1"/>
  </r>
  <r>
    <x v="10"/>
    <d v="2018-01-22T00:00:00"/>
    <n v="534.875"/>
    <n v="7.44"/>
    <n v="0"/>
    <x v="1"/>
    <n v="1"/>
  </r>
  <r>
    <x v="11"/>
    <d v="2018-01-22T00:00:00"/>
    <n v="3549.7"/>
    <n v="49.8"/>
    <n v="20.158449999999998"/>
    <x v="0"/>
    <n v="1"/>
  </r>
  <r>
    <x v="11"/>
    <d v="2018-01-22T00:00:00"/>
    <n v="1881.44"/>
    <n v="27.72"/>
    <n v="101.0945"/>
    <x v="1"/>
    <n v="1"/>
  </r>
  <r>
    <x v="12"/>
    <d v="2018-01-22T00:00:00"/>
    <n v="436.81"/>
    <n v="6.8"/>
    <n v="61.631050000000002"/>
    <x v="0"/>
    <n v="1"/>
  </r>
  <r>
    <x v="12"/>
    <d v="2018-01-22T00:00:00"/>
    <n v="413.875"/>
    <n v="6.8"/>
    <n v="569.56510000000003"/>
    <x v="1"/>
    <n v="1"/>
  </r>
  <r>
    <x v="13"/>
    <d v="2018-01-29T00:00:00"/>
    <n v="1.32"/>
    <n v="0.04"/>
    <n v="0"/>
    <x v="0"/>
    <n v="1"/>
  </r>
  <r>
    <x v="0"/>
    <d v="2018-01-29T00:00:00"/>
    <n v="11818.51"/>
    <n v="157"/>
    <n v="472.40375"/>
    <x v="0"/>
    <n v="1"/>
  </r>
  <r>
    <x v="0"/>
    <d v="2018-01-29T00:00:00"/>
    <n v="3272.9949999999999"/>
    <n v="47.4"/>
    <n v="638.1336"/>
    <x v="1"/>
    <n v="1"/>
  </r>
  <r>
    <x v="1"/>
    <d v="2018-01-29T00:00:00"/>
    <n v="15276.305"/>
    <n v="226.76"/>
    <n v="322.1465"/>
    <x v="0"/>
    <n v="1"/>
  </r>
  <r>
    <x v="1"/>
    <d v="2018-01-29T00:00:00"/>
    <n v="1394.8"/>
    <n v="19.68"/>
    <n v="394.90814999999998"/>
    <x v="1"/>
    <n v="1"/>
  </r>
  <r>
    <x v="2"/>
    <d v="2018-01-29T00:00:00"/>
    <n v="44890.614999999998"/>
    <n v="578"/>
    <n v="0"/>
    <x v="0"/>
    <n v="1"/>
  </r>
  <r>
    <x v="2"/>
    <d v="2018-01-29T00:00:00"/>
    <n v="9657.01"/>
    <n v="134"/>
    <n v="0"/>
    <x v="1"/>
    <n v="1"/>
  </r>
  <r>
    <x v="3"/>
    <d v="2018-01-29T00:00:00"/>
    <n v="334.95"/>
    <n v="5.2"/>
    <n v="91.162499999999994"/>
    <x v="0"/>
    <n v="1"/>
  </r>
  <r>
    <x v="3"/>
    <d v="2018-01-29T00:00:00"/>
    <n v="273.35000000000002"/>
    <n v="4.16"/>
    <n v="625.79335000000003"/>
    <x v="1"/>
    <n v="1"/>
  </r>
  <r>
    <x v="4"/>
    <d v="2018-01-29T00:00:00"/>
    <n v="7114.8549999999996"/>
    <n v="103.16"/>
    <n v="371.4984"/>
    <x v="0"/>
    <n v="1"/>
  </r>
  <r>
    <x v="4"/>
    <d v="2018-01-29T00:00:00"/>
    <n v="2786.3"/>
    <n v="41.44"/>
    <n v="822.13300000000004"/>
    <x v="1"/>
    <n v="1"/>
  </r>
  <r>
    <x v="5"/>
    <d v="2018-01-29T00:00:00"/>
    <n v="903.92499999999995"/>
    <n v="11.92"/>
    <n v="40.277250000000002"/>
    <x v="0"/>
    <n v="1"/>
  </r>
  <r>
    <x v="5"/>
    <d v="2018-01-29T00:00:00"/>
    <n v="482.84500000000003"/>
    <n v="8.6"/>
    <n v="99.031400000000005"/>
    <x v="1"/>
    <n v="1"/>
  </r>
  <r>
    <x v="6"/>
    <d v="2018-01-29T00:00:00"/>
    <n v="780.34"/>
    <n v="10.92"/>
    <n v="0"/>
    <x v="0"/>
    <n v="1"/>
  </r>
  <r>
    <x v="6"/>
    <d v="2018-01-29T00:00:00"/>
    <n v="268.07"/>
    <n v="3.32"/>
    <n v="0"/>
    <x v="1"/>
    <n v="1"/>
  </r>
  <r>
    <x v="7"/>
    <d v="2018-01-29T00:00:00"/>
    <n v="821.48"/>
    <n v="12"/>
    <n v="107.56785000000001"/>
    <x v="0"/>
    <n v="1"/>
  </r>
  <r>
    <x v="7"/>
    <d v="2018-01-29T00:00:00"/>
    <n v="300.13499999999999"/>
    <n v="4.8"/>
    <n v="368.25555000000003"/>
    <x v="1"/>
    <n v="1"/>
  </r>
  <r>
    <x v="8"/>
    <d v="2018-01-29T00:00:00"/>
    <n v="16923.5"/>
    <n v="230.48"/>
    <n v="399.11885000000001"/>
    <x v="0"/>
    <n v="1"/>
  </r>
  <r>
    <x v="8"/>
    <d v="2018-01-29T00:00:00"/>
    <n v="3745.4450000000002"/>
    <n v="51.88"/>
    <n v="500.77364999999998"/>
    <x v="1"/>
    <n v="1"/>
  </r>
  <r>
    <x v="9"/>
    <d v="2018-01-29T00:00:00"/>
    <n v="19158.37"/>
    <n v="299.83999999999997"/>
    <n v="2175.6689999999999"/>
    <x v="0"/>
    <n v="1"/>
  </r>
  <r>
    <x v="9"/>
    <d v="2018-01-29T00:00:00"/>
    <n v="13216.445"/>
    <n v="220.8"/>
    <n v="12809.2"/>
    <x v="1"/>
    <n v="1"/>
  </r>
  <r>
    <x v="10"/>
    <d v="2018-01-29T00:00:00"/>
    <n v="2742.1350000000002"/>
    <n v="38.799999999999997"/>
    <n v="0"/>
    <x v="0"/>
    <n v="1"/>
  </r>
  <r>
    <x v="10"/>
    <d v="2018-01-29T00:00:00"/>
    <n v="665.005"/>
    <n v="9.16"/>
    <n v="0"/>
    <x v="1"/>
    <n v="1"/>
  </r>
  <r>
    <x v="11"/>
    <d v="2018-01-29T00:00:00"/>
    <n v="4251.665"/>
    <n v="57.92"/>
    <n v="17.034549999999999"/>
    <x v="0"/>
    <n v="1"/>
  </r>
  <r>
    <x v="11"/>
    <d v="2018-01-29T00:00:00"/>
    <n v="2063.105"/>
    <n v="29.68"/>
    <n v="74.743499999999997"/>
    <x v="1"/>
    <n v="1"/>
  </r>
  <r>
    <x v="12"/>
    <d v="2018-01-29T00:00:00"/>
    <n v="522.72"/>
    <n v="8.56"/>
    <n v="117.676"/>
    <x v="0"/>
    <n v="1"/>
  </r>
  <r>
    <x v="12"/>
    <d v="2018-01-29T00:00:00"/>
    <n v="416.29500000000002"/>
    <n v="7.04"/>
    <n v="2177.1614"/>
    <x v="1"/>
    <n v="1"/>
  </r>
  <r>
    <x v="0"/>
    <d v="2018-02-05T00:00:00"/>
    <n v="15756.07"/>
    <n v="189.88"/>
    <n v="828.80394999999999"/>
    <x v="0"/>
    <n v="2"/>
  </r>
  <r>
    <x v="0"/>
    <d v="2018-02-05T00:00:00"/>
    <n v="4108.2250000000004"/>
    <n v="53.84"/>
    <n v="1037.8511000000001"/>
    <x v="1"/>
    <n v="2"/>
  </r>
  <r>
    <x v="1"/>
    <d v="2018-02-05T00:00:00"/>
    <n v="18838.325000000001"/>
    <n v="261.27999999999997"/>
    <n v="282.78769999999997"/>
    <x v="0"/>
    <n v="2"/>
  </r>
  <r>
    <x v="1"/>
    <d v="2018-02-05T00:00:00"/>
    <n v="1456.4549999999999"/>
    <n v="19.04"/>
    <n v="291.91825"/>
    <x v="1"/>
    <n v="2"/>
  </r>
  <r>
    <x v="2"/>
    <d v="2018-02-05T00:00:00"/>
    <n v="59313.154999999999"/>
    <n v="713.52"/>
    <n v="0"/>
    <x v="0"/>
    <n v="2"/>
  </r>
  <r>
    <x v="2"/>
    <d v="2018-02-05T00:00:00"/>
    <n v="10054.165000000001"/>
    <n v="137.24"/>
    <n v="0"/>
    <x v="1"/>
    <n v="2"/>
  </r>
  <r>
    <x v="3"/>
    <d v="2018-02-05T00:00:00"/>
    <n v="545.92999999999995"/>
    <n v="8.64"/>
    <n v="89.616799999999998"/>
    <x v="0"/>
    <n v="2"/>
  </r>
  <r>
    <x v="3"/>
    <d v="2018-02-05T00:00:00"/>
    <n v="429.82499999999999"/>
    <n v="6.12"/>
    <n v="562.27080000000001"/>
    <x v="1"/>
    <n v="2"/>
  </r>
  <r>
    <x v="4"/>
    <d v="2018-02-05T00:00:00"/>
    <n v="7498.5349999999999"/>
    <n v="106.12"/>
    <n v="340.93150000000003"/>
    <x v="0"/>
    <n v="2"/>
  </r>
  <r>
    <x v="4"/>
    <d v="2018-02-05T00:00:00"/>
    <n v="2670.9650000000001"/>
    <n v="40.36"/>
    <n v="579.73760000000004"/>
    <x v="1"/>
    <n v="2"/>
  </r>
  <r>
    <x v="5"/>
    <d v="2018-02-05T00:00:00"/>
    <n v="744.26"/>
    <n v="10.039999999999999"/>
    <n v="35.8904"/>
    <x v="0"/>
    <n v="2"/>
  </r>
  <r>
    <x v="5"/>
    <d v="2018-02-05T00:00:00"/>
    <n v="447.26"/>
    <n v="7.64"/>
    <n v="77.756249999999994"/>
    <x v="1"/>
    <n v="2"/>
  </r>
  <r>
    <x v="6"/>
    <d v="2018-02-05T00:00:00"/>
    <n v="927.52"/>
    <n v="12.8"/>
    <n v="0"/>
    <x v="0"/>
    <n v="2"/>
  </r>
  <r>
    <x v="6"/>
    <d v="2018-02-05T00:00:00"/>
    <n v="252.23"/>
    <n v="3.76"/>
    <n v="0"/>
    <x v="1"/>
    <n v="2"/>
  </r>
  <r>
    <x v="7"/>
    <d v="2018-02-05T00:00:00"/>
    <n v="1000.12"/>
    <n v="14.8"/>
    <n v="121.1639"/>
    <x v="0"/>
    <n v="2"/>
  </r>
  <r>
    <x v="7"/>
    <d v="2018-02-05T00:00:00"/>
    <n v="250.19499999999999"/>
    <n v="4.4000000000000004"/>
    <n v="385.01904999999999"/>
    <x v="1"/>
    <n v="2"/>
  </r>
  <r>
    <x v="8"/>
    <d v="2018-02-05T00:00:00"/>
    <n v="20668.834999999999"/>
    <n v="276.04000000000002"/>
    <n v="450.2407"/>
    <x v="0"/>
    <n v="2"/>
  </r>
  <r>
    <x v="8"/>
    <d v="2018-02-05T00:00:00"/>
    <n v="4051.96"/>
    <n v="56"/>
    <n v="538.58285000000001"/>
    <x v="1"/>
    <n v="2"/>
  </r>
  <r>
    <x v="9"/>
    <d v="2018-02-05T00:00:00"/>
    <n v="20150.13"/>
    <n v="310.27999999999997"/>
    <n v="1973.7101"/>
    <x v="0"/>
    <n v="2"/>
  </r>
  <r>
    <x v="9"/>
    <d v="2018-02-05T00:00:00"/>
    <n v="12258.014999999999"/>
    <n v="199.4"/>
    <n v="9781.3248000000003"/>
    <x v="1"/>
    <n v="2"/>
  </r>
  <r>
    <x v="10"/>
    <d v="2018-02-05T00:00:00"/>
    <n v="3447.4549999999999"/>
    <n v="46.04"/>
    <n v="0"/>
    <x v="0"/>
    <n v="2"/>
  </r>
  <r>
    <x v="10"/>
    <d v="2018-02-05T00:00:00"/>
    <n v="648.94500000000005"/>
    <n v="9.1199999999999992"/>
    <n v="0"/>
    <x v="1"/>
    <n v="2"/>
  </r>
  <r>
    <x v="11"/>
    <d v="2018-02-05T00:00:00"/>
    <n v="4719.55"/>
    <n v="66.28"/>
    <n v="12.069850000000001"/>
    <x v="0"/>
    <n v="2"/>
  </r>
  <r>
    <x v="11"/>
    <d v="2018-02-05T00:00:00"/>
    <n v="2322.8150000000001"/>
    <n v="32.479999999999997"/>
    <n v="55.589950000000002"/>
    <x v="1"/>
    <n v="2"/>
  </r>
  <r>
    <x v="12"/>
    <d v="2018-02-05T00:00:00"/>
    <n v="610.22500000000002"/>
    <n v="10.52"/>
    <n v="168.50274999999999"/>
    <x v="0"/>
    <n v="2"/>
  </r>
  <r>
    <x v="12"/>
    <d v="2018-02-05T00:00:00"/>
    <n v="647.35"/>
    <n v="10.199999999999999"/>
    <n v="2796.105"/>
    <x v="1"/>
    <n v="2"/>
  </r>
  <r>
    <x v="0"/>
    <d v="2018-02-12T00:00:00"/>
    <n v="12121.065000000001"/>
    <n v="148.24"/>
    <n v="546.33214999999996"/>
    <x v="0"/>
    <n v="2"/>
  </r>
  <r>
    <x v="0"/>
    <d v="2018-02-12T00:00:00"/>
    <n v="3536.8850000000002"/>
    <n v="47.8"/>
    <n v="610.40589999999997"/>
    <x v="1"/>
    <n v="2"/>
  </r>
  <r>
    <x v="1"/>
    <d v="2018-02-12T00:00:00"/>
    <n v="16832.474999999999"/>
    <n v="243.28"/>
    <n v="100.7045"/>
    <x v="0"/>
    <n v="2"/>
  </r>
  <r>
    <x v="1"/>
    <d v="2018-02-12T00:00:00"/>
    <n v="1621.51"/>
    <n v="21.96"/>
    <n v="109.40864999999999"/>
    <x v="1"/>
    <n v="2"/>
  </r>
  <r>
    <x v="2"/>
    <d v="2018-02-12T00:00:00"/>
    <n v="53730.434999999998"/>
    <n v="609.96"/>
    <n v="0"/>
    <x v="0"/>
    <n v="2"/>
  </r>
  <r>
    <x v="2"/>
    <d v="2018-02-12T00:00:00"/>
    <n v="10152.23"/>
    <n v="135.36000000000001"/>
    <n v="0"/>
    <x v="1"/>
    <n v="2"/>
  </r>
  <r>
    <x v="3"/>
    <d v="2018-02-12T00:00:00"/>
    <n v="814.60500000000002"/>
    <n v="12.88"/>
    <n v="101.71720000000001"/>
    <x v="0"/>
    <n v="2"/>
  </r>
  <r>
    <x v="3"/>
    <d v="2018-02-12T00:00:00"/>
    <n v="523.27"/>
    <n v="8.64"/>
    <n v="698.42825000000005"/>
    <x v="1"/>
    <n v="2"/>
  </r>
  <r>
    <x v="4"/>
    <d v="2018-02-12T00:00:00"/>
    <n v="6280.34"/>
    <n v="89.4"/>
    <n v="223.06245000000001"/>
    <x v="0"/>
    <n v="2"/>
  </r>
  <r>
    <x v="4"/>
    <d v="2018-02-12T00:00:00"/>
    <n v="2249.0050000000001"/>
    <n v="33.520000000000003"/>
    <n v="394.66895"/>
    <x v="1"/>
    <n v="2"/>
  </r>
  <r>
    <x v="5"/>
    <d v="2018-02-12T00:00:00"/>
    <n v="895.125"/>
    <n v="11.68"/>
    <n v="41.362099999999998"/>
    <x v="0"/>
    <n v="2"/>
  </r>
  <r>
    <x v="5"/>
    <d v="2018-02-12T00:00:00"/>
    <n v="575.13499999999999"/>
    <n v="9.8000000000000007"/>
    <n v="94.552899999999994"/>
    <x v="1"/>
    <n v="2"/>
  </r>
  <r>
    <x v="6"/>
    <d v="2018-02-12T00:00:00"/>
    <n v="866.69"/>
    <n v="10.96"/>
    <n v="0"/>
    <x v="0"/>
    <n v="2"/>
  </r>
  <r>
    <x v="6"/>
    <d v="2018-02-12T00:00:00"/>
    <n v="181.28"/>
    <n v="2.72"/>
    <n v="0"/>
    <x v="1"/>
    <n v="2"/>
  </r>
  <r>
    <x v="7"/>
    <d v="2018-02-12T00:00:00"/>
    <n v="1058.2"/>
    <n v="15.24"/>
    <n v="119.66045"/>
    <x v="0"/>
    <n v="2"/>
  </r>
  <r>
    <x v="7"/>
    <d v="2018-02-12T00:00:00"/>
    <n v="381.86500000000001"/>
    <n v="6.16"/>
    <n v="443.00815"/>
    <x v="1"/>
    <n v="2"/>
  </r>
  <r>
    <x v="8"/>
    <d v="2018-02-12T00:00:00"/>
    <n v="18746.64"/>
    <n v="247.08"/>
    <n v="441.84075000000001"/>
    <x v="0"/>
    <n v="2"/>
  </r>
  <r>
    <x v="8"/>
    <d v="2018-02-12T00:00:00"/>
    <n v="4233.7349999999997"/>
    <n v="58.12"/>
    <n v="555.84294999999997"/>
    <x v="1"/>
    <n v="2"/>
  </r>
  <r>
    <x v="9"/>
    <d v="2018-02-12T00:00:00"/>
    <n v="17267.525000000001"/>
    <n v="271.48"/>
    <n v="1677.47"/>
    <x v="0"/>
    <n v="2"/>
  </r>
  <r>
    <x v="9"/>
    <d v="2018-02-12T00:00:00"/>
    <n v="12146.42"/>
    <n v="197.92"/>
    <n v="8712.3394000000008"/>
    <x v="1"/>
    <n v="2"/>
  </r>
  <r>
    <x v="10"/>
    <d v="2018-02-12T00:00:00"/>
    <n v="2785.2"/>
    <n v="37.840000000000003"/>
    <n v="0"/>
    <x v="0"/>
    <n v="2"/>
  </r>
  <r>
    <x v="10"/>
    <d v="2018-02-12T00:00:00"/>
    <n v="633.32500000000005"/>
    <n v="9.36"/>
    <n v="0"/>
    <x v="1"/>
    <n v="2"/>
  </r>
  <r>
    <x v="11"/>
    <d v="2018-02-12T00:00:00"/>
    <n v="4304.96"/>
    <n v="61.08"/>
    <n v="10.3324"/>
    <x v="0"/>
    <n v="2"/>
  </r>
  <r>
    <x v="11"/>
    <d v="2018-02-12T00:00:00"/>
    <n v="2571.6350000000002"/>
    <n v="37.479999999999997"/>
    <n v="57.971550000000001"/>
    <x v="1"/>
    <n v="2"/>
  </r>
  <r>
    <x v="12"/>
    <d v="2018-02-12T00:00:00"/>
    <n v="443.02499999999998"/>
    <n v="6.84"/>
    <n v="54.477150000000002"/>
    <x v="0"/>
    <n v="2"/>
  </r>
  <r>
    <x v="12"/>
    <d v="2018-02-12T00:00:00"/>
    <n v="383.40499999999997"/>
    <n v="6.8"/>
    <n v="566.28845000000001"/>
    <x v="1"/>
    <n v="2"/>
  </r>
  <r>
    <x v="0"/>
    <d v="2018-02-19T00:00:00"/>
    <n v="8223.16"/>
    <n v="111.44"/>
    <n v="454.12509999999997"/>
    <x v="0"/>
    <n v="2"/>
  </r>
  <r>
    <x v="0"/>
    <d v="2018-02-19T00:00:00"/>
    <n v="2066.2399999999998"/>
    <n v="31.92"/>
    <n v="577.36054999999999"/>
    <x v="1"/>
    <n v="2"/>
  </r>
  <r>
    <x v="1"/>
    <d v="2018-02-19T00:00:00"/>
    <n v="17075.794999999998"/>
    <n v="247.88"/>
    <n v="97.205550000000002"/>
    <x v="0"/>
    <n v="2"/>
  </r>
  <r>
    <x v="1"/>
    <d v="2018-02-19T00:00:00"/>
    <n v="1277.155"/>
    <n v="16.64"/>
    <n v="91.260649999999998"/>
    <x v="1"/>
    <n v="2"/>
  </r>
  <r>
    <x v="2"/>
    <d v="2018-02-19T00:00:00"/>
    <n v="55855.635000000002"/>
    <n v="668.8"/>
    <n v="0"/>
    <x v="0"/>
    <n v="2"/>
  </r>
  <r>
    <x v="2"/>
    <d v="2018-02-19T00:00:00"/>
    <n v="8581.65"/>
    <n v="117.68"/>
    <n v="0"/>
    <x v="1"/>
    <n v="2"/>
  </r>
  <r>
    <x v="3"/>
    <d v="2018-02-19T00:00:00"/>
    <n v="855.85500000000002"/>
    <n v="12.8"/>
    <n v="113.78055000000001"/>
    <x v="0"/>
    <n v="2"/>
  </r>
  <r>
    <x v="3"/>
    <d v="2018-02-19T00:00:00"/>
    <n v="507.04500000000002"/>
    <n v="7.8"/>
    <n v="836.97704999999996"/>
    <x v="1"/>
    <n v="2"/>
  </r>
  <r>
    <x v="4"/>
    <d v="2018-02-19T00:00:00"/>
    <n v="5627.9849999999997"/>
    <n v="80.08"/>
    <n v="239.07454999999999"/>
    <x v="0"/>
    <n v="2"/>
  </r>
  <r>
    <x v="4"/>
    <d v="2018-02-19T00:00:00"/>
    <n v="2194.94"/>
    <n v="31.92"/>
    <n v="474.4649"/>
    <x v="1"/>
    <n v="2"/>
  </r>
  <r>
    <x v="5"/>
    <d v="2018-02-19T00:00:00"/>
    <n v="866.36"/>
    <n v="9.44"/>
    <n v="32.487000000000002"/>
    <x v="0"/>
    <n v="2"/>
  </r>
  <r>
    <x v="5"/>
    <d v="2018-02-19T00:00:00"/>
    <n v="372.79"/>
    <n v="6.6"/>
    <n v="62.641150000000003"/>
    <x v="1"/>
    <n v="2"/>
  </r>
  <r>
    <x v="6"/>
    <d v="2018-02-19T00:00:00"/>
    <n v="846.56"/>
    <n v="11.96"/>
    <n v="0"/>
    <x v="0"/>
    <n v="2"/>
  </r>
  <r>
    <x v="6"/>
    <d v="2018-02-19T00:00:00"/>
    <n v="225.94"/>
    <n v="3.04"/>
    <n v="0"/>
    <x v="1"/>
    <n v="2"/>
  </r>
  <r>
    <x v="7"/>
    <d v="2018-02-19T00:00:00"/>
    <n v="966.18499999999995"/>
    <n v="14.76"/>
    <n v="124.19355"/>
    <x v="0"/>
    <n v="2"/>
  </r>
  <r>
    <x v="7"/>
    <d v="2018-02-19T00:00:00"/>
    <n v="343.14499999999998"/>
    <n v="4.96"/>
    <n v="440.5102"/>
    <x v="1"/>
    <n v="2"/>
  </r>
  <r>
    <x v="8"/>
    <d v="2018-02-19T00:00:00"/>
    <n v="18327.814999999999"/>
    <n v="248.24"/>
    <n v="468.1053"/>
    <x v="0"/>
    <n v="2"/>
  </r>
  <r>
    <x v="8"/>
    <d v="2018-02-19T00:00:00"/>
    <n v="3665.3649999999998"/>
    <n v="48.6"/>
    <n v="526.73595"/>
    <x v="1"/>
    <n v="2"/>
  </r>
  <r>
    <x v="9"/>
    <d v="2018-02-19T00:00:00"/>
    <n v="19058.105"/>
    <n v="296.12"/>
    <n v="1816.4386999999999"/>
    <x v="0"/>
    <n v="2"/>
  </r>
  <r>
    <x v="9"/>
    <d v="2018-02-19T00:00:00"/>
    <n v="10739.08"/>
    <n v="174.96"/>
    <n v="8844.8575000000001"/>
    <x v="1"/>
    <n v="2"/>
  </r>
  <r>
    <x v="10"/>
    <d v="2018-02-19T00:00:00"/>
    <n v="2878.7"/>
    <n v="37.880000000000003"/>
    <n v="0"/>
    <x v="0"/>
    <n v="2"/>
  </r>
  <r>
    <x v="10"/>
    <d v="2018-02-19T00:00:00"/>
    <n v="625.40499999999997"/>
    <n v="8.0399999999999991"/>
    <n v="0"/>
    <x v="1"/>
    <n v="2"/>
  </r>
  <r>
    <x v="11"/>
    <d v="2018-02-19T00:00:00"/>
    <n v="4116.75"/>
    <n v="58.04"/>
    <n v="10.247249999999999"/>
    <x v="0"/>
    <n v="2"/>
  </r>
  <r>
    <x v="11"/>
    <d v="2018-02-19T00:00:00"/>
    <n v="2115.355"/>
    <n v="30.64"/>
    <n v="52.675350000000002"/>
    <x v="1"/>
    <n v="2"/>
  </r>
  <r>
    <x v="12"/>
    <d v="2018-02-19T00:00:00"/>
    <n v="455.62"/>
    <n v="7.08"/>
    <n v="71.44735"/>
    <x v="0"/>
    <n v="2"/>
  </r>
  <r>
    <x v="12"/>
    <d v="2018-02-19T00:00:00"/>
    <n v="438.185"/>
    <n v="6.52"/>
    <n v="1056.6829"/>
    <x v="1"/>
    <n v="2"/>
  </r>
  <r>
    <x v="13"/>
    <d v="2018-02-26T00:00:00"/>
    <n v="1.1000000000000001"/>
    <n v="0.04"/>
    <n v="0"/>
    <x v="0"/>
    <n v="2"/>
  </r>
  <r>
    <x v="0"/>
    <d v="2018-02-26T00:00:00"/>
    <n v="12534.72"/>
    <n v="150.72"/>
    <n v="649.44230000000005"/>
    <x v="0"/>
    <n v="2"/>
  </r>
  <r>
    <x v="0"/>
    <d v="2018-02-26T00:00:00"/>
    <n v="3420.01"/>
    <n v="49.08"/>
    <n v="921.09029999999996"/>
    <x v="1"/>
    <n v="2"/>
  </r>
  <r>
    <x v="1"/>
    <d v="2018-02-26T00:00:00"/>
    <n v="22601.974999999999"/>
    <n v="324.12"/>
    <n v="93.181399999999996"/>
    <x v="0"/>
    <n v="2"/>
  </r>
  <r>
    <x v="1"/>
    <d v="2018-02-26T00:00:00"/>
    <n v="1871.925"/>
    <n v="24.88"/>
    <n v="75.549499999999995"/>
    <x v="1"/>
    <n v="2"/>
  </r>
  <r>
    <x v="2"/>
    <d v="2018-02-26T00:00:00"/>
    <n v="73256.755000000005"/>
    <n v="841.8"/>
    <n v="0"/>
    <x v="0"/>
    <n v="2"/>
  </r>
  <r>
    <x v="2"/>
    <d v="2018-02-26T00:00:00"/>
    <n v="13312.09"/>
    <n v="176.44"/>
    <n v="0"/>
    <x v="1"/>
    <n v="2"/>
  </r>
  <r>
    <x v="3"/>
    <d v="2018-02-26T00:00:00"/>
    <n v="1322.53"/>
    <n v="20.399999999999999"/>
    <n v="133.15575000000001"/>
    <x v="0"/>
    <n v="2"/>
  </r>
  <r>
    <x v="3"/>
    <d v="2018-02-26T00:00:00"/>
    <n v="888.52499999999998"/>
    <n v="13.2"/>
    <n v="1010.2567"/>
    <x v="1"/>
    <n v="2"/>
  </r>
  <r>
    <x v="4"/>
    <d v="2018-02-26T00:00:00"/>
    <n v="7395.96"/>
    <n v="108.16"/>
    <n v="311.31164999999999"/>
    <x v="0"/>
    <n v="2"/>
  </r>
  <r>
    <x v="4"/>
    <d v="2018-02-26T00:00:00"/>
    <n v="3080.55"/>
    <n v="45.32"/>
    <n v="625.91880000000003"/>
    <x v="1"/>
    <n v="2"/>
  </r>
  <r>
    <x v="5"/>
    <d v="2018-02-26T00:00:00"/>
    <n v="1177.77"/>
    <n v="16.72"/>
    <n v="48.655749999999998"/>
    <x v="0"/>
    <n v="2"/>
  </r>
  <r>
    <x v="5"/>
    <d v="2018-02-26T00:00:00"/>
    <n v="618.36500000000001"/>
    <n v="11.92"/>
    <n v="95.364750000000001"/>
    <x v="1"/>
    <n v="2"/>
  </r>
  <r>
    <x v="6"/>
    <d v="2018-02-26T00:00:00"/>
    <n v="1256.75"/>
    <n v="15"/>
    <n v="0"/>
    <x v="0"/>
    <n v="2"/>
  </r>
  <r>
    <x v="6"/>
    <d v="2018-02-26T00:00:00"/>
    <n v="252.39500000000001"/>
    <n v="4"/>
    <n v="0"/>
    <x v="1"/>
    <n v="2"/>
  </r>
  <r>
    <x v="7"/>
    <d v="2018-02-26T00:00:00"/>
    <n v="1887.71"/>
    <n v="28.68"/>
    <n v="224.7011"/>
    <x v="0"/>
    <n v="2"/>
  </r>
  <r>
    <x v="7"/>
    <d v="2018-02-26T00:00:00"/>
    <n v="565.01499999999999"/>
    <n v="9.6"/>
    <n v="701.88495"/>
    <x v="1"/>
    <n v="2"/>
  </r>
  <r>
    <x v="8"/>
    <d v="2018-02-26T00:00:00"/>
    <n v="24090.494999999999"/>
    <n v="328.6"/>
    <n v="567.06129999999996"/>
    <x v="0"/>
    <n v="2"/>
  </r>
  <r>
    <x v="8"/>
    <d v="2018-02-26T00:00:00"/>
    <n v="5600.1"/>
    <n v="75.88"/>
    <n v="618.57704999999999"/>
    <x v="1"/>
    <n v="2"/>
  </r>
  <r>
    <x v="9"/>
    <d v="2018-02-26T00:00:00"/>
    <n v="26486.625"/>
    <n v="416.76"/>
    <n v="2422.5351000000001"/>
    <x v="0"/>
    <n v="2"/>
  </r>
  <r>
    <x v="9"/>
    <d v="2018-02-26T00:00:00"/>
    <n v="16548.895"/>
    <n v="270.52"/>
    <n v="11601.862999999999"/>
    <x v="1"/>
    <n v="2"/>
  </r>
  <r>
    <x v="10"/>
    <d v="2018-02-26T00:00:00"/>
    <n v="3511.6950000000002"/>
    <n v="47.68"/>
    <n v="0"/>
    <x v="0"/>
    <n v="2"/>
  </r>
  <r>
    <x v="10"/>
    <d v="2018-02-26T00:00:00"/>
    <n v="791.67"/>
    <n v="10.72"/>
    <n v="0"/>
    <x v="1"/>
    <n v="2"/>
  </r>
  <r>
    <x v="11"/>
    <d v="2018-02-26T00:00:00"/>
    <n v="5335.33"/>
    <n v="75.84"/>
    <n v="7.8565500000000004"/>
    <x v="0"/>
    <n v="2"/>
  </r>
  <r>
    <x v="11"/>
    <d v="2018-02-26T00:00:00"/>
    <n v="2678.7750000000001"/>
    <n v="40"/>
    <n v="43.7697"/>
    <x v="1"/>
    <n v="2"/>
  </r>
  <r>
    <x v="12"/>
    <d v="2018-02-26T00:00:00"/>
    <n v="894.46500000000003"/>
    <n v="13.04"/>
    <n v="108.94065000000001"/>
    <x v="0"/>
    <n v="2"/>
  </r>
  <r>
    <x v="12"/>
    <d v="2018-02-26T00:00:00"/>
    <n v="738.375"/>
    <n v="10.56"/>
    <n v="1728.1492000000001"/>
    <x v="1"/>
    <n v="2"/>
  </r>
  <r>
    <x v="0"/>
    <d v="2018-03-05T00:00:00"/>
    <n v="11018.865"/>
    <n v="129.36000000000001"/>
    <n v="561.71765000000005"/>
    <x v="0"/>
    <n v="3"/>
  </r>
  <r>
    <x v="0"/>
    <d v="2018-03-05T00:00:00"/>
    <n v="3100.8449999999998"/>
    <n v="40.479999999999997"/>
    <n v="787.74929999999995"/>
    <x v="1"/>
    <n v="3"/>
  </r>
  <r>
    <x v="1"/>
    <d v="2018-03-05T00:00:00"/>
    <n v="23980.99"/>
    <n v="315.72000000000003"/>
    <n v="70.751850000000005"/>
    <x v="0"/>
    <n v="3"/>
  </r>
  <r>
    <x v="1"/>
    <d v="2018-03-05T00:00:00"/>
    <n v="1874.675"/>
    <n v="22.04"/>
    <n v="71.583849999999998"/>
    <x v="1"/>
    <n v="3"/>
  </r>
  <r>
    <x v="2"/>
    <d v="2018-03-05T00:00:00"/>
    <n v="72259.44"/>
    <n v="759.48"/>
    <n v="0"/>
    <x v="0"/>
    <n v="3"/>
  </r>
  <r>
    <x v="2"/>
    <d v="2018-03-05T00:00:00"/>
    <n v="13123.495000000001"/>
    <n v="155.56"/>
    <n v="0"/>
    <x v="1"/>
    <n v="3"/>
  </r>
  <r>
    <x v="3"/>
    <d v="2018-03-05T00:00:00"/>
    <n v="1290.905"/>
    <n v="17.88"/>
    <n v="145.4401"/>
    <x v="0"/>
    <n v="3"/>
  </r>
  <r>
    <x v="3"/>
    <d v="2018-03-05T00:00:00"/>
    <n v="786.61"/>
    <n v="11.36"/>
    <n v="903.03070000000002"/>
    <x v="1"/>
    <n v="3"/>
  </r>
  <r>
    <x v="4"/>
    <d v="2018-03-05T00:00:00"/>
    <n v="7598.47"/>
    <n v="104.84"/>
    <n v="360.1"/>
    <x v="0"/>
    <n v="3"/>
  </r>
  <r>
    <x v="4"/>
    <d v="2018-03-05T00:00:00"/>
    <n v="2913.9"/>
    <n v="41.52"/>
    <n v="627.36505"/>
    <x v="1"/>
    <n v="3"/>
  </r>
  <r>
    <x v="5"/>
    <d v="2018-03-05T00:00:00"/>
    <n v="1049.29"/>
    <n v="12.32"/>
    <n v="39.624650000000003"/>
    <x v="0"/>
    <n v="3"/>
  </r>
  <r>
    <x v="5"/>
    <d v="2018-03-05T00:00:00"/>
    <n v="530.75"/>
    <n v="8.92"/>
    <n v="78.614249999999998"/>
    <x v="1"/>
    <n v="3"/>
  </r>
  <r>
    <x v="6"/>
    <d v="2018-03-05T00:00:00"/>
    <n v="1083.17"/>
    <n v="13.04"/>
    <n v="0"/>
    <x v="0"/>
    <n v="3"/>
  </r>
  <r>
    <x v="6"/>
    <d v="2018-03-05T00:00:00"/>
    <n v="283.69"/>
    <n v="3.76"/>
    <n v="0"/>
    <x v="1"/>
    <n v="3"/>
  </r>
  <r>
    <x v="7"/>
    <d v="2018-03-05T00:00:00"/>
    <n v="1859.2750000000001"/>
    <n v="24.6"/>
    <n v="216.36680000000001"/>
    <x v="0"/>
    <n v="3"/>
  </r>
  <r>
    <x v="7"/>
    <d v="2018-03-05T00:00:00"/>
    <n v="478.72"/>
    <n v="7.04"/>
    <n v="617.05539999999996"/>
    <x v="1"/>
    <n v="3"/>
  </r>
  <r>
    <x v="8"/>
    <d v="2018-03-05T00:00:00"/>
    <n v="24822.49"/>
    <n v="311.83999999999997"/>
    <n v="535.20870000000002"/>
    <x v="0"/>
    <n v="3"/>
  </r>
  <r>
    <x v="8"/>
    <d v="2018-03-05T00:00:00"/>
    <n v="5038.0550000000003"/>
    <n v="64.239999999999995"/>
    <n v="573.49824999999998"/>
    <x v="1"/>
    <n v="3"/>
  </r>
  <r>
    <x v="9"/>
    <d v="2018-03-05T00:00:00"/>
    <n v="27293.474999999999"/>
    <n v="387.2"/>
    <n v="2514.1109999999999"/>
    <x v="0"/>
    <n v="3"/>
  </r>
  <r>
    <x v="9"/>
    <d v="2018-03-05T00:00:00"/>
    <n v="16527.775000000001"/>
    <n v="255.12"/>
    <n v="12929.248"/>
    <x v="1"/>
    <n v="3"/>
  </r>
  <r>
    <x v="10"/>
    <d v="2018-03-05T00:00:00"/>
    <n v="3765.7950000000001"/>
    <n v="45.96"/>
    <n v="0"/>
    <x v="0"/>
    <n v="3"/>
  </r>
  <r>
    <x v="10"/>
    <d v="2018-03-05T00:00:00"/>
    <n v="1002.485"/>
    <n v="11.48"/>
    <n v="0"/>
    <x v="1"/>
    <n v="3"/>
  </r>
  <r>
    <x v="11"/>
    <d v="2018-03-05T00:00:00"/>
    <n v="4996.8050000000003"/>
    <n v="65.72"/>
    <n v="2.0988500000000001"/>
    <x v="0"/>
    <n v="3"/>
  </r>
  <r>
    <x v="11"/>
    <d v="2018-03-05T00:00:00"/>
    <n v="2720.355"/>
    <n v="37.799999999999997"/>
    <n v="12.8726"/>
    <x v="1"/>
    <n v="3"/>
  </r>
  <r>
    <x v="12"/>
    <d v="2018-03-05T00:00:00"/>
    <n v="263.83499999999998"/>
    <n v="3"/>
    <n v="21.652799999999999"/>
    <x v="0"/>
    <n v="3"/>
  </r>
  <r>
    <x v="12"/>
    <d v="2018-03-05T00:00:00"/>
    <n v="131.44999999999999"/>
    <n v="1.64"/>
    <n v="355.49214999999998"/>
    <x v="1"/>
    <n v="3"/>
  </r>
  <r>
    <x v="0"/>
    <d v="2018-03-12T00:00:00"/>
    <n v="11082.225"/>
    <n v="142.88"/>
    <n v="603.52175"/>
    <x v="0"/>
    <n v="3"/>
  </r>
  <r>
    <x v="0"/>
    <d v="2018-03-12T00:00:00"/>
    <n v="3604.59"/>
    <n v="47.24"/>
    <n v="876.29100000000005"/>
    <x v="1"/>
    <n v="3"/>
  </r>
  <r>
    <x v="1"/>
    <d v="2018-03-12T00:00:00"/>
    <n v="17790.3"/>
    <n v="252.56"/>
    <n v="54.648099999999999"/>
    <x v="0"/>
    <n v="3"/>
  </r>
  <r>
    <x v="1"/>
    <d v="2018-03-12T00:00:00"/>
    <n v="1384.7349999999999"/>
    <n v="18"/>
    <n v="60.421399999999998"/>
    <x v="1"/>
    <n v="3"/>
  </r>
  <r>
    <x v="2"/>
    <d v="2018-03-12T00:00:00"/>
    <n v="61305.64"/>
    <n v="696.64"/>
    <n v="0"/>
    <x v="0"/>
    <n v="3"/>
  </r>
  <r>
    <x v="2"/>
    <d v="2018-03-12T00:00:00"/>
    <n v="9636.1650000000009"/>
    <n v="127.04"/>
    <n v="0"/>
    <x v="1"/>
    <n v="3"/>
  </r>
  <r>
    <x v="3"/>
    <d v="2018-03-12T00:00:00"/>
    <n v="496.48500000000001"/>
    <n v="7.8"/>
    <n v="83.161000000000001"/>
    <x v="0"/>
    <n v="3"/>
  </r>
  <r>
    <x v="3"/>
    <d v="2018-03-12T00:00:00"/>
    <n v="345.29"/>
    <n v="5.32"/>
    <n v="594.34505000000001"/>
    <x v="1"/>
    <n v="3"/>
  </r>
  <r>
    <x v="4"/>
    <d v="2018-03-12T00:00:00"/>
    <n v="6142.4"/>
    <n v="86.12"/>
    <n v="262.15800000000002"/>
    <x v="0"/>
    <n v="3"/>
  </r>
  <r>
    <x v="4"/>
    <d v="2018-03-12T00:00:00"/>
    <n v="2179.21"/>
    <n v="32"/>
    <n v="514.09799999999996"/>
    <x v="1"/>
    <n v="3"/>
  </r>
  <r>
    <x v="5"/>
    <d v="2018-03-12T00:00:00"/>
    <n v="782.65"/>
    <n v="10.039999999999999"/>
    <n v="31.524349999999998"/>
    <x v="0"/>
    <n v="3"/>
  </r>
  <r>
    <x v="5"/>
    <d v="2018-03-12T00:00:00"/>
    <n v="379.88499999999999"/>
    <n v="7.16"/>
    <n v="65.296400000000006"/>
    <x v="1"/>
    <n v="3"/>
  </r>
  <r>
    <x v="6"/>
    <d v="2018-03-12T00:00:00"/>
    <n v="997.04"/>
    <n v="12.68"/>
    <n v="0"/>
    <x v="0"/>
    <n v="3"/>
  </r>
  <r>
    <x v="6"/>
    <d v="2018-03-12T00:00:00"/>
    <n v="299.75"/>
    <n v="4.04"/>
    <n v="0"/>
    <x v="1"/>
    <n v="3"/>
  </r>
  <r>
    <x v="7"/>
    <d v="2018-03-12T00:00:00"/>
    <n v="1502.71"/>
    <n v="19.28"/>
    <n v="176.3723"/>
    <x v="0"/>
    <n v="3"/>
  </r>
  <r>
    <x v="7"/>
    <d v="2018-03-12T00:00:00"/>
    <n v="283.08499999999998"/>
    <n v="4.5599999999999996"/>
    <n v="409.71839999999997"/>
    <x v="1"/>
    <n v="3"/>
  </r>
  <r>
    <x v="8"/>
    <d v="2018-03-12T00:00:00"/>
    <n v="20666.14"/>
    <n v="273.88"/>
    <n v="431.64030000000002"/>
    <x v="0"/>
    <n v="3"/>
  </r>
  <r>
    <x v="8"/>
    <d v="2018-03-12T00:00:00"/>
    <n v="3876.4549999999999"/>
    <n v="50.24"/>
    <n v="417.4599"/>
    <x v="1"/>
    <n v="3"/>
  </r>
  <r>
    <x v="9"/>
    <d v="2018-03-12T00:00:00"/>
    <n v="22275.66"/>
    <n v="336.76"/>
    <n v="2272.2031000000002"/>
    <x v="0"/>
    <n v="3"/>
  </r>
  <r>
    <x v="9"/>
    <d v="2018-03-12T00:00:00"/>
    <n v="13312.145"/>
    <n v="208.96"/>
    <n v="10634.63"/>
    <x v="1"/>
    <n v="3"/>
  </r>
  <r>
    <x v="10"/>
    <d v="2018-03-12T00:00:00"/>
    <n v="3113.9349999999999"/>
    <n v="41.6"/>
    <n v="0"/>
    <x v="0"/>
    <n v="3"/>
  </r>
  <r>
    <x v="10"/>
    <d v="2018-03-12T00:00:00"/>
    <n v="643.22500000000002"/>
    <n v="8.32"/>
    <n v="0"/>
    <x v="1"/>
    <n v="3"/>
  </r>
  <r>
    <x v="11"/>
    <d v="2018-03-12T00:00:00"/>
    <n v="4149.42"/>
    <n v="57.04"/>
    <n v="1.2363"/>
    <x v="0"/>
    <n v="3"/>
  </r>
  <r>
    <x v="11"/>
    <d v="2018-03-12T00:00:00"/>
    <n v="2023.395"/>
    <n v="30.96"/>
    <n v="10.5885"/>
    <x v="1"/>
    <n v="3"/>
  </r>
  <r>
    <x v="12"/>
    <d v="2018-03-12T00:00:00"/>
    <n v="117.7"/>
    <n v="2.04"/>
    <n v="18.735600000000002"/>
    <x v="0"/>
    <n v="3"/>
  </r>
  <r>
    <x v="12"/>
    <d v="2018-03-12T00:00:00"/>
    <n v="47.74"/>
    <n v="0.56000000000000005"/>
    <n v="123.44085"/>
    <x v="1"/>
    <n v="3"/>
  </r>
  <r>
    <x v="0"/>
    <d v="2018-03-19T00:00:00"/>
    <n v="9900.2199999999993"/>
    <n v="132.47999999999999"/>
    <n v="559.33540000000005"/>
    <x v="0"/>
    <n v="3"/>
  </r>
  <r>
    <x v="0"/>
    <d v="2018-03-19T00:00:00"/>
    <n v="3200.395"/>
    <n v="47.08"/>
    <n v="799.16004999999996"/>
    <x v="1"/>
    <n v="3"/>
  </r>
  <r>
    <x v="1"/>
    <d v="2018-03-19T00:00:00"/>
    <n v="16316.85"/>
    <n v="226.64"/>
    <n v="52.850850000000001"/>
    <x v="0"/>
    <n v="3"/>
  </r>
  <r>
    <x v="1"/>
    <d v="2018-03-19T00:00:00"/>
    <n v="1450.1849999999999"/>
    <n v="18.559999999999999"/>
    <n v="59.060299999999998"/>
    <x v="1"/>
    <n v="3"/>
  </r>
  <r>
    <x v="2"/>
    <d v="2018-03-19T00:00:00"/>
    <n v="52445.25"/>
    <n v="614.79999999999995"/>
    <n v="0"/>
    <x v="0"/>
    <n v="3"/>
  </r>
  <r>
    <x v="2"/>
    <d v="2018-03-19T00:00:00"/>
    <n v="10856.065000000001"/>
    <n v="147.52000000000001"/>
    <n v="0"/>
    <x v="1"/>
    <n v="3"/>
  </r>
  <r>
    <x v="3"/>
    <d v="2018-03-19T00:00:00"/>
    <n v="346.55500000000001"/>
    <n v="5.32"/>
    <n v="28.700749999999999"/>
    <x v="0"/>
    <n v="3"/>
  </r>
  <r>
    <x v="3"/>
    <d v="2018-03-19T00:00:00"/>
    <n v="138.27000000000001"/>
    <n v="1.92"/>
    <n v="104.4225"/>
    <x v="1"/>
    <n v="3"/>
  </r>
  <r>
    <x v="4"/>
    <d v="2018-03-19T00:00:00"/>
    <n v="6035.81"/>
    <n v="86.12"/>
    <n v="210.0215"/>
    <x v="0"/>
    <n v="3"/>
  </r>
  <r>
    <x v="4"/>
    <d v="2018-03-19T00:00:00"/>
    <n v="2291.19"/>
    <n v="33.6"/>
    <n v="413.94664999999998"/>
    <x v="1"/>
    <n v="3"/>
  </r>
  <r>
    <x v="5"/>
    <d v="2018-03-19T00:00:00"/>
    <n v="990.38499999999999"/>
    <n v="12.84"/>
    <n v="46.688200000000002"/>
    <x v="0"/>
    <n v="3"/>
  </r>
  <r>
    <x v="5"/>
    <d v="2018-03-19T00:00:00"/>
    <n v="602.85500000000002"/>
    <n v="12.28"/>
    <n v="134.82235"/>
    <x v="1"/>
    <n v="3"/>
  </r>
  <r>
    <x v="6"/>
    <d v="2018-03-19T00:00:00"/>
    <n v="1008.48"/>
    <n v="12.44"/>
    <n v="0"/>
    <x v="0"/>
    <n v="3"/>
  </r>
  <r>
    <x v="6"/>
    <d v="2018-03-19T00:00:00"/>
    <n v="338.41500000000002"/>
    <n v="5.12"/>
    <n v="0"/>
    <x v="1"/>
    <n v="3"/>
  </r>
  <r>
    <x v="7"/>
    <d v="2018-03-19T00:00:00"/>
    <n v="1120.24"/>
    <n v="15"/>
    <n v="145.03579999999999"/>
    <x v="0"/>
    <n v="3"/>
  </r>
  <r>
    <x v="7"/>
    <d v="2018-03-19T00:00:00"/>
    <n v="255.14500000000001"/>
    <n v="3.28"/>
    <n v="271.42894999999999"/>
    <x v="1"/>
    <n v="3"/>
  </r>
  <r>
    <x v="8"/>
    <d v="2018-03-19T00:00:00"/>
    <n v="19216.89"/>
    <n v="252.32"/>
    <n v="373.85399999999998"/>
    <x v="0"/>
    <n v="3"/>
  </r>
  <r>
    <x v="8"/>
    <d v="2018-03-19T00:00:00"/>
    <n v="4585.0749999999998"/>
    <n v="57.04"/>
    <n v="413.01065"/>
    <x v="1"/>
    <n v="3"/>
  </r>
  <r>
    <x v="9"/>
    <d v="2018-03-19T00:00:00"/>
    <n v="20907.37"/>
    <n v="326.16000000000003"/>
    <n v="2263.7433000000001"/>
    <x v="0"/>
    <n v="3"/>
  </r>
  <r>
    <x v="9"/>
    <d v="2018-03-19T00:00:00"/>
    <n v="16690.189999999999"/>
    <n v="270.72000000000003"/>
    <n v="10823.08"/>
    <x v="1"/>
    <n v="3"/>
  </r>
  <r>
    <x v="10"/>
    <d v="2018-03-19T00:00:00"/>
    <n v="2825.7350000000001"/>
    <n v="37.520000000000003"/>
    <n v="0"/>
    <x v="0"/>
    <n v="3"/>
  </r>
  <r>
    <x v="10"/>
    <d v="2018-03-19T00:00:00"/>
    <n v="758.56"/>
    <n v="9.6"/>
    <n v="0"/>
    <x v="1"/>
    <n v="3"/>
  </r>
  <r>
    <x v="11"/>
    <d v="2018-03-19T00:00:00"/>
    <n v="4101.8999999999996"/>
    <n v="57.96"/>
    <n v="0.64024999999999999"/>
    <x v="0"/>
    <n v="3"/>
  </r>
  <r>
    <x v="11"/>
    <d v="2018-03-19T00:00:00"/>
    <n v="2898.5"/>
    <n v="44.56"/>
    <n v="11.279450000000001"/>
    <x v="1"/>
    <n v="3"/>
  </r>
  <r>
    <x v="12"/>
    <d v="2018-03-19T00:00:00"/>
    <n v="290.18"/>
    <n v="4.16"/>
    <n v="56.320549999999997"/>
    <x v="0"/>
    <n v="3"/>
  </r>
  <r>
    <x v="12"/>
    <d v="2018-03-19T00:00:00"/>
    <n v="256.46499999999997"/>
    <n v="4.24"/>
    <n v="866.13995"/>
    <x v="1"/>
    <n v="3"/>
  </r>
  <r>
    <x v="13"/>
    <d v="2018-03-26T00:00:00"/>
    <n v="0.77"/>
    <n v="0"/>
    <n v="0"/>
    <x v="0"/>
    <n v="3"/>
  </r>
  <r>
    <x v="0"/>
    <d v="2018-03-26T00:00:00"/>
    <n v="14845.82"/>
    <n v="188.6"/>
    <n v="803.86540000000002"/>
    <x v="0"/>
    <n v="3"/>
  </r>
  <r>
    <x v="0"/>
    <d v="2018-03-26T00:00:00"/>
    <n v="5537.5649999999996"/>
    <n v="80.28"/>
    <n v="1202.9179999999999"/>
    <x v="1"/>
    <n v="3"/>
  </r>
  <r>
    <x v="1"/>
    <d v="2018-03-26T00:00:00"/>
    <n v="22653.455000000002"/>
    <n v="309.08"/>
    <n v="58.494799999999998"/>
    <x v="0"/>
    <n v="3"/>
  </r>
  <r>
    <x v="1"/>
    <d v="2018-03-26T00:00:00"/>
    <n v="2177.56"/>
    <n v="28.96"/>
    <n v="70.819450000000003"/>
    <x v="1"/>
    <n v="3"/>
  </r>
  <r>
    <x v="2"/>
    <d v="2018-03-26T00:00:00"/>
    <n v="64446.8"/>
    <n v="754.52"/>
    <n v="0"/>
    <x v="0"/>
    <n v="3"/>
  </r>
  <r>
    <x v="2"/>
    <d v="2018-03-26T00:00:00"/>
    <n v="15534.695"/>
    <n v="208.16"/>
    <n v="0"/>
    <x v="1"/>
    <n v="3"/>
  </r>
  <r>
    <x v="3"/>
    <d v="2018-03-26T00:00:00"/>
    <n v="304.315"/>
    <n v="4.16"/>
    <n v="29.897400000000001"/>
    <x v="0"/>
    <n v="3"/>
  </r>
  <r>
    <x v="3"/>
    <d v="2018-03-26T00:00:00"/>
    <n v="151.19499999999999"/>
    <n v="2.2400000000000002"/>
    <n v="126.83775"/>
    <x v="1"/>
    <n v="3"/>
  </r>
  <r>
    <x v="4"/>
    <d v="2018-03-26T00:00:00"/>
    <n v="8134.8850000000002"/>
    <n v="114.88"/>
    <n v="274.37734999999998"/>
    <x v="0"/>
    <n v="3"/>
  </r>
  <r>
    <x v="4"/>
    <d v="2018-03-26T00:00:00"/>
    <n v="3472.3150000000001"/>
    <n v="49.76"/>
    <n v="559.76895000000002"/>
    <x v="1"/>
    <n v="3"/>
  </r>
  <r>
    <x v="5"/>
    <d v="2018-03-26T00:00:00"/>
    <n v="1002.595"/>
    <n v="17.52"/>
    <n v="56.308199999999999"/>
    <x v="0"/>
    <n v="3"/>
  </r>
  <r>
    <x v="5"/>
    <d v="2018-03-26T00:00:00"/>
    <n v="930.49"/>
    <n v="18.48"/>
    <n v="176.1422"/>
    <x v="1"/>
    <n v="3"/>
  </r>
  <r>
    <x v="6"/>
    <d v="2018-03-26T00:00:00"/>
    <n v="1251.47"/>
    <n v="16.12"/>
    <n v="0"/>
    <x v="0"/>
    <n v="3"/>
  </r>
  <r>
    <x v="6"/>
    <d v="2018-03-26T00:00:00"/>
    <n v="480.15"/>
    <n v="7.88"/>
    <n v="0"/>
    <x v="1"/>
    <n v="3"/>
  </r>
  <r>
    <x v="7"/>
    <d v="2018-03-26T00:00:00"/>
    <n v="1339.855"/>
    <n v="18.64"/>
    <n v="140.22515000000001"/>
    <x v="0"/>
    <n v="3"/>
  </r>
  <r>
    <x v="7"/>
    <d v="2018-03-26T00:00:00"/>
    <n v="404.69"/>
    <n v="5.76"/>
    <n v="353.86845"/>
    <x v="1"/>
    <n v="3"/>
  </r>
  <r>
    <x v="8"/>
    <d v="2018-03-26T00:00:00"/>
    <n v="24149.785"/>
    <n v="308.04000000000002"/>
    <n v="437.2901"/>
    <x v="0"/>
    <n v="3"/>
  </r>
  <r>
    <x v="8"/>
    <d v="2018-03-26T00:00:00"/>
    <n v="6839.5249999999996"/>
    <n v="86.32"/>
    <n v="519.7192"/>
    <x v="1"/>
    <n v="3"/>
  </r>
  <r>
    <x v="9"/>
    <d v="2018-03-26T00:00:00"/>
    <n v="24864.674999999999"/>
    <n v="369.04"/>
    <n v="2341.0178999999998"/>
    <x v="0"/>
    <n v="3"/>
  </r>
  <r>
    <x v="9"/>
    <d v="2018-03-26T00:00:00"/>
    <n v="20479.855"/>
    <n v="319.68"/>
    <n v="10282.163"/>
    <x v="1"/>
    <n v="3"/>
  </r>
  <r>
    <x v="10"/>
    <d v="2018-03-26T00:00:00"/>
    <n v="3652.0549999999998"/>
    <n v="48.32"/>
    <n v="0"/>
    <x v="0"/>
    <n v="3"/>
  </r>
  <r>
    <x v="10"/>
    <d v="2018-03-26T00:00:00"/>
    <n v="1223.2550000000001"/>
    <n v="14.64"/>
    <n v="0"/>
    <x v="1"/>
    <n v="3"/>
  </r>
  <r>
    <x v="11"/>
    <d v="2018-03-26T00:00:00"/>
    <n v="6380.6049999999996"/>
    <n v="89.08"/>
    <n v="0.32500000000000001"/>
    <x v="0"/>
    <n v="3"/>
  </r>
  <r>
    <x v="11"/>
    <d v="2018-03-26T00:00:00"/>
    <n v="5122.8649999999998"/>
    <n v="76.48"/>
    <n v="10.940799999999999"/>
    <x v="1"/>
    <n v="3"/>
  </r>
  <r>
    <x v="12"/>
    <d v="2018-03-26T00:00:00"/>
    <n v="404.8"/>
    <n v="5.84"/>
    <n v="42.375450000000001"/>
    <x v="0"/>
    <n v="3"/>
  </r>
  <r>
    <x v="12"/>
    <d v="2018-03-26T00:00:00"/>
    <n v="286.16500000000002"/>
    <n v="4.8"/>
    <n v="406.19929999999999"/>
    <x v="1"/>
    <n v="3"/>
  </r>
  <r>
    <x v="0"/>
    <d v="2018-04-02T00:00:00"/>
    <n v="16802.169999999998"/>
    <n v="224.12"/>
    <n v="764.63075000000003"/>
    <x v="0"/>
    <n v="4"/>
  </r>
  <r>
    <x v="0"/>
    <d v="2018-04-02T00:00:00"/>
    <n v="6254.6549999999997"/>
    <n v="97.16"/>
    <n v="1222.3341"/>
    <x v="1"/>
    <n v="4"/>
  </r>
  <r>
    <x v="1"/>
    <d v="2018-04-02T00:00:00"/>
    <n v="24123.715"/>
    <n v="312.48"/>
    <n v="55.580199999999998"/>
    <x v="0"/>
    <n v="4"/>
  </r>
  <r>
    <x v="1"/>
    <d v="2018-04-02T00:00:00"/>
    <n v="2403.61"/>
    <n v="30.2"/>
    <n v="66.346800000000002"/>
    <x v="1"/>
    <n v="4"/>
  </r>
  <r>
    <x v="2"/>
    <d v="2018-04-02T00:00:00"/>
    <n v="75106.350000000006"/>
    <n v="875"/>
    <n v="0"/>
    <x v="0"/>
    <n v="4"/>
  </r>
  <r>
    <x v="2"/>
    <d v="2018-04-02T00:00:00"/>
    <n v="20230.099999999999"/>
    <n v="269.92"/>
    <n v="0"/>
    <x v="1"/>
    <n v="4"/>
  </r>
  <r>
    <x v="3"/>
    <d v="2018-04-02T00:00:00"/>
    <n v="899.52499999999998"/>
    <n v="12.52"/>
    <n v="83.703749999999999"/>
    <x v="0"/>
    <n v="4"/>
  </r>
  <r>
    <x v="3"/>
    <d v="2018-04-02T00:00:00"/>
    <n v="659.01"/>
    <n v="9.08"/>
    <n v="605.38919999999996"/>
    <x v="1"/>
    <n v="4"/>
  </r>
  <r>
    <x v="4"/>
    <d v="2018-04-02T00:00:00"/>
    <n v="9537.4950000000008"/>
    <n v="134.24"/>
    <n v="428.05554999999998"/>
    <x v="0"/>
    <n v="4"/>
  </r>
  <r>
    <x v="4"/>
    <d v="2018-04-02T00:00:00"/>
    <n v="4401.32"/>
    <n v="63.2"/>
    <n v="1006.7603"/>
    <x v="1"/>
    <n v="4"/>
  </r>
  <r>
    <x v="5"/>
    <d v="2018-04-02T00:00:00"/>
    <n v="1449.9649999999999"/>
    <n v="21.52"/>
    <n v="63.739649999999997"/>
    <x v="0"/>
    <n v="4"/>
  </r>
  <r>
    <x v="5"/>
    <d v="2018-04-02T00:00:00"/>
    <n v="1167.4849999999999"/>
    <n v="23.08"/>
    <n v="247.56874999999999"/>
    <x v="1"/>
    <n v="4"/>
  </r>
  <r>
    <x v="6"/>
    <d v="2018-04-02T00:00:00"/>
    <n v="1636.5250000000001"/>
    <n v="21.4"/>
    <n v="0"/>
    <x v="0"/>
    <n v="4"/>
  </r>
  <r>
    <x v="6"/>
    <d v="2018-04-02T00:00:00"/>
    <n v="658.35"/>
    <n v="9.7200000000000006"/>
    <n v="0"/>
    <x v="1"/>
    <n v="4"/>
  </r>
  <r>
    <x v="7"/>
    <d v="2018-04-02T00:00:00"/>
    <n v="1492.15"/>
    <n v="19.72"/>
    <n v="150.99695"/>
    <x v="0"/>
    <n v="4"/>
  </r>
  <r>
    <x v="7"/>
    <d v="2018-04-02T00:00:00"/>
    <n v="506.60500000000002"/>
    <n v="7.32"/>
    <n v="526.63"/>
    <x v="1"/>
    <n v="4"/>
  </r>
  <r>
    <x v="8"/>
    <d v="2018-04-02T00:00:00"/>
    <n v="27432.735000000001"/>
    <n v="347.4"/>
    <n v="519.58659999999998"/>
    <x v="0"/>
    <n v="4"/>
  </r>
  <r>
    <x v="8"/>
    <d v="2018-04-02T00:00:00"/>
    <n v="9325.58"/>
    <n v="118.44"/>
    <n v="702.01430000000005"/>
    <x v="1"/>
    <n v="4"/>
  </r>
  <r>
    <x v="9"/>
    <d v="2018-04-02T00:00:00"/>
    <n v="25526.71"/>
    <n v="383.84"/>
    <n v="2461.3589000000002"/>
    <x v="0"/>
    <n v="4"/>
  </r>
  <r>
    <x v="9"/>
    <d v="2018-04-02T00:00:00"/>
    <n v="23103.41"/>
    <n v="360.24"/>
    <n v="11257.458000000001"/>
    <x v="1"/>
    <n v="4"/>
  </r>
  <r>
    <x v="10"/>
    <d v="2018-04-02T00:00:00"/>
    <n v="4328.7749999999996"/>
    <n v="55.96"/>
    <n v="0"/>
    <x v="0"/>
    <n v="4"/>
  </r>
  <r>
    <x v="10"/>
    <d v="2018-04-02T00:00:00"/>
    <n v="1517.78"/>
    <n v="19.440000000000001"/>
    <n v="0"/>
    <x v="1"/>
    <n v="4"/>
  </r>
  <r>
    <x v="11"/>
    <d v="2018-04-02T00:00:00"/>
    <n v="7496.94"/>
    <n v="101.56"/>
    <n v="5.3949999999999998E-2"/>
    <x v="0"/>
    <n v="4"/>
  </r>
  <r>
    <x v="11"/>
    <d v="2018-04-02T00:00:00"/>
    <n v="6385.06"/>
    <n v="92.48"/>
    <n v="4.3133999999999997"/>
    <x v="1"/>
    <n v="4"/>
  </r>
  <r>
    <x v="12"/>
    <d v="2018-04-02T00:00:00"/>
    <n v="187.77"/>
    <n v="2.48"/>
    <n v="23.011299999999999"/>
    <x v="0"/>
    <n v="4"/>
  </r>
  <r>
    <x v="12"/>
    <d v="2018-04-02T00:00:00"/>
    <n v="170.5"/>
    <n v="1.68"/>
    <n v="280.34890000000001"/>
    <x v="1"/>
    <n v="4"/>
  </r>
  <r>
    <x v="0"/>
    <d v="2018-04-09T00:00:00"/>
    <n v="16980.755000000001"/>
    <n v="228.64"/>
    <n v="829.54300000000001"/>
    <x v="0"/>
    <n v="4"/>
  </r>
  <r>
    <x v="0"/>
    <d v="2018-04-09T00:00:00"/>
    <n v="7124.3149999999996"/>
    <n v="109.36"/>
    <n v="1384.9882"/>
    <x v="1"/>
    <n v="4"/>
  </r>
  <r>
    <x v="1"/>
    <d v="2018-04-09T00:00:00"/>
    <n v="21838.025000000001"/>
    <n v="292.08"/>
    <n v="50.971049999999998"/>
    <x v="0"/>
    <n v="4"/>
  </r>
  <r>
    <x v="1"/>
    <d v="2018-04-09T00:00:00"/>
    <n v="2340.3049999999998"/>
    <n v="30.24"/>
    <n v="60.00215"/>
    <x v="1"/>
    <n v="4"/>
  </r>
  <r>
    <x v="2"/>
    <d v="2018-04-09T00:00:00"/>
    <n v="70532.494999999995"/>
    <n v="871.04"/>
    <n v="0"/>
    <x v="0"/>
    <n v="4"/>
  </r>
  <r>
    <x v="2"/>
    <d v="2018-04-09T00:00:00"/>
    <n v="21270.04"/>
    <n v="282.83999999999997"/>
    <n v="0"/>
    <x v="1"/>
    <n v="4"/>
  </r>
  <r>
    <x v="3"/>
    <d v="2018-04-09T00:00:00"/>
    <n v="661.92499999999995"/>
    <n v="9.76"/>
    <n v="86.382400000000004"/>
    <x v="0"/>
    <n v="4"/>
  </r>
  <r>
    <x v="3"/>
    <d v="2018-04-09T00:00:00"/>
    <n v="672.375"/>
    <n v="9.2799999999999994"/>
    <n v="908.99639999999999"/>
    <x v="1"/>
    <n v="4"/>
  </r>
  <r>
    <x v="4"/>
    <d v="2018-04-09T00:00:00"/>
    <n v="8433.48"/>
    <n v="115.68"/>
    <n v="363.14004999999997"/>
    <x v="0"/>
    <n v="4"/>
  </r>
  <r>
    <x v="4"/>
    <d v="2018-04-09T00:00:00"/>
    <n v="3688.74"/>
    <n v="53.2"/>
    <n v="785.89745000000005"/>
    <x v="1"/>
    <n v="4"/>
  </r>
  <r>
    <x v="5"/>
    <d v="2018-04-09T00:00:00"/>
    <n v="1706.87"/>
    <n v="25.48"/>
    <n v="82.241249999999994"/>
    <x v="0"/>
    <n v="4"/>
  </r>
  <r>
    <x v="5"/>
    <d v="2018-04-09T00:00:00"/>
    <n v="1393.15"/>
    <n v="27.6"/>
    <n v="261.32339999999999"/>
    <x v="1"/>
    <n v="4"/>
  </r>
  <r>
    <x v="6"/>
    <d v="2018-04-09T00:00:00"/>
    <n v="1624.2049999999999"/>
    <n v="21.24"/>
    <n v="0"/>
    <x v="0"/>
    <n v="4"/>
  </r>
  <r>
    <x v="6"/>
    <d v="2018-04-09T00:00:00"/>
    <n v="726.22"/>
    <n v="10.119999999999999"/>
    <n v="0"/>
    <x v="1"/>
    <n v="4"/>
  </r>
  <r>
    <x v="7"/>
    <d v="2018-04-09T00:00:00"/>
    <n v="1338.04"/>
    <n v="19.16"/>
    <n v="130.45044999999999"/>
    <x v="0"/>
    <n v="4"/>
  </r>
  <r>
    <x v="7"/>
    <d v="2018-04-09T00:00:00"/>
    <n v="513.48"/>
    <n v="8.64"/>
    <n v="515.42984999999999"/>
    <x v="1"/>
    <n v="4"/>
  </r>
  <r>
    <x v="8"/>
    <d v="2018-04-09T00:00:00"/>
    <n v="24595.064999999999"/>
    <n v="317.08"/>
    <n v="505.75330000000002"/>
    <x v="0"/>
    <n v="4"/>
  </r>
  <r>
    <x v="8"/>
    <d v="2018-04-09T00:00:00"/>
    <n v="9166.41"/>
    <n v="116.84"/>
    <n v="664.64644999999996"/>
    <x v="1"/>
    <n v="4"/>
  </r>
  <r>
    <x v="9"/>
    <d v="2018-04-09T00:00:00"/>
    <n v="29160.285"/>
    <n v="436.44"/>
    <n v="3398.9209000000001"/>
    <x v="0"/>
    <n v="4"/>
  </r>
  <r>
    <x v="9"/>
    <d v="2018-04-09T00:00:00"/>
    <n v="27528.05"/>
    <n v="420.08"/>
    <n v="16963.422999999999"/>
    <x v="1"/>
    <n v="4"/>
  </r>
  <r>
    <x v="10"/>
    <d v="2018-04-09T00:00:00"/>
    <n v="3691.3249999999998"/>
    <n v="48.04"/>
    <n v="0"/>
    <x v="0"/>
    <n v="4"/>
  </r>
  <r>
    <x v="10"/>
    <d v="2018-04-09T00:00:00"/>
    <n v="1529.7149999999999"/>
    <n v="19.72"/>
    <n v="0"/>
    <x v="1"/>
    <n v="4"/>
  </r>
  <r>
    <x v="11"/>
    <d v="2018-04-09T00:00:00"/>
    <n v="6242.8850000000002"/>
    <n v="89.48"/>
    <n v="0.10205"/>
    <x v="0"/>
    <n v="4"/>
  </r>
  <r>
    <x v="11"/>
    <d v="2018-04-09T00:00:00"/>
    <n v="5376.36"/>
    <n v="76.88"/>
    <n v="0.11310000000000001"/>
    <x v="1"/>
    <n v="4"/>
  </r>
  <r>
    <x v="12"/>
    <d v="2018-04-09T00:00:00"/>
    <n v="939.62"/>
    <n v="13.12"/>
    <n v="28.41865"/>
    <x v="0"/>
    <n v="4"/>
  </r>
  <r>
    <x v="12"/>
    <d v="2018-04-09T00:00:00"/>
    <n v="1014.97"/>
    <n v="15.48"/>
    <n v="300.49369999999999"/>
    <x v="1"/>
    <n v="4"/>
  </r>
  <r>
    <x v="0"/>
    <d v="2018-04-16T00:00:00"/>
    <n v="12599.4"/>
    <n v="161.6"/>
    <n v="561.49469999999997"/>
    <x v="0"/>
    <n v="4"/>
  </r>
  <r>
    <x v="0"/>
    <d v="2018-04-16T00:00:00"/>
    <n v="5525.5749999999998"/>
    <n v="83.28"/>
    <n v="1072.2361000000001"/>
    <x v="1"/>
    <n v="4"/>
  </r>
  <r>
    <x v="1"/>
    <d v="2018-04-16T00:00:00"/>
    <n v="24081.86"/>
    <n v="310.60000000000002"/>
    <n v="49.960299999999997"/>
    <x v="0"/>
    <n v="4"/>
  </r>
  <r>
    <x v="1"/>
    <d v="2018-04-16T00:00:00"/>
    <n v="2213.3649999999998"/>
    <n v="29.2"/>
    <n v="57.954000000000001"/>
    <x v="1"/>
    <n v="4"/>
  </r>
  <r>
    <x v="2"/>
    <d v="2018-04-16T00:00:00"/>
    <n v="62158.8"/>
    <n v="719.56"/>
    <n v="0"/>
    <x v="0"/>
    <n v="4"/>
  </r>
  <r>
    <x v="2"/>
    <d v="2018-04-16T00:00:00"/>
    <n v="15103.44"/>
    <n v="198.6"/>
    <n v="0"/>
    <x v="1"/>
    <n v="4"/>
  </r>
  <r>
    <x v="3"/>
    <d v="2018-04-16T00:00:00"/>
    <n v="611.49"/>
    <n v="7.88"/>
    <n v="64.922650000000004"/>
    <x v="0"/>
    <n v="4"/>
  </r>
  <r>
    <x v="3"/>
    <d v="2018-04-16T00:00:00"/>
    <n v="437.85500000000002"/>
    <n v="6.84"/>
    <n v="772.55555000000004"/>
    <x v="1"/>
    <n v="4"/>
  </r>
  <r>
    <x v="4"/>
    <d v="2018-04-16T00:00:00"/>
    <n v="6995.34"/>
    <n v="95.72"/>
    <n v="228.82145"/>
    <x v="0"/>
    <n v="4"/>
  </r>
  <r>
    <x v="4"/>
    <d v="2018-04-16T00:00:00"/>
    <n v="2956.91"/>
    <n v="39.32"/>
    <n v="423.17275000000001"/>
    <x v="1"/>
    <n v="4"/>
  </r>
  <r>
    <x v="5"/>
    <d v="2018-04-16T00:00:00"/>
    <n v="1312.575"/>
    <n v="19.36"/>
    <n v="61.928750000000001"/>
    <x v="0"/>
    <n v="4"/>
  </r>
  <r>
    <x v="5"/>
    <d v="2018-04-16T00:00:00"/>
    <n v="1116.115"/>
    <n v="23.12"/>
    <n v="248.48134999999999"/>
    <x v="1"/>
    <n v="4"/>
  </r>
  <r>
    <x v="6"/>
    <d v="2018-04-16T00:00:00"/>
    <n v="1418.12"/>
    <n v="18"/>
    <n v="0"/>
    <x v="0"/>
    <n v="4"/>
  </r>
  <r>
    <x v="6"/>
    <d v="2018-04-16T00:00:00"/>
    <n v="625.57000000000005"/>
    <n v="8.48"/>
    <n v="0"/>
    <x v="1"/>
    <n v="4"/>
  </r>
  <r>
    <x v="7"/>
    <d v="2018-04-16T00:00:00"/>
    <n v="1276.385"/>
    <n v="16.84"/>
    <n v="110.30305"/>
    <x v="0"/>
    <n v="4"/>
  </r>
  <r>
    <x v="7"/>
    <d v="2018-04-16T00:00:00"/>
    <n v="389.67500000000001"/>
    <n v="6.4"/>
    <n v="397.36189999999999"/>
    <x v="1"/>
    <n v="4"/>
  </r>
  <r>
    <x v="8"/>
    <d v="2018-04-16T00:00:00"/>
    <n v="18934.134999999998"/>
    <n v="232.84"/>
    <n v="299.03250000000003"/>
    <x v="0"/>
    <n v="4"/>
  </r>
  <r>
    <x v="8"/>
    <d v="2018-04-16T00:00:00"/>
    <n v="5301.3950000000004"/>
    <n v="62.8"/>
    <n v="335.34994999999998"/>
    <x v="1"/>
    <n v="4"/>
  </r>
  <r>
    <x v="9"/>
    <d v="2018-04-16T00:00:00"/>
    <n v="25037.154999999999"/>
    <n v="352.96"/>
    <n v="2430.2057"/>
    <x v="0"/>
    <n v="4"/>
  </r>
  <r>
    <x v="9"/>
    <d v="2018-04-16T00:00:00"/>
    <n v="20534.25"/>
    <n v="310.24"/>
    <n v="11490.995999999999"/>
    <x v="1"/>
    <n v="4"/>
  </r>
  <r>
    <x v="10"/>
    <d v="2018-04-16T00:00:00"/>
    <n v="5985.65"/>
    <n v="72.48"/>
    <n v="0"/>
    <x v="0"/>
    <n v="4"/>
  </r>
  <r>
    <x v="10"/>
    <d v="2018-04-16T00:00:00"/>
    <n v="2053.3150000000001"/>
    <n v="25.08"/>
    <n v="0"/>
    <x v="1"/>
    <n v="4"/>
  </r>
  <r>
    <x v="11"/>
    <d v="2018-04-16T00:00:00"/>
    <n v="5960.625"/>
    <n v="80.88"/>
    <n v="6.2399999999999997E-2"/>
    <x v="0"/>
    <n v="4"/>
  </r>
  <r>
    <x v="11"/>
    <d v="2018-04-16T00:00:00"/>
    <n v="4364.415"/>
    <n v="61.96"/>
    <n v="0.71955000000000002"/>
    <x v="1"/>
    <n v="4"/>
  </r>
  <r>
    <x v="12"/>
    <d v="2018-04-16T00:00:00"/>
    <n v="460.68"/>
    <n v="6.88"/>
    <n v="22.610250000000001"/>
    <x v="0"/>
    <n v="4"/>
  </r>
  <r>
    <x v="12"/>
    <d v="2018-04-16T00:00:00"/>
    <n v="321.64"/>
    <n v="5.72"/>
    <n v="368.26594999999998"/>
    <x v="1"/>
    <n v="4"/>
  </r>
  <r>
    <x v="0"/>
    <d v="2018-04-23T00:00:00"/>
    <n v="12128.875"/>
    <n v="160.08000000000001"/>
    <n v="675.90380000000005"/>
    <x v="0"/>
    <n v="4"/>
  </r>
  <r>
    <x v="0"/>
    <d v="2018-04-23T00:00:00"/>
    <n v="4684.0200000000004"/>
    <n v="71.08"/>
    <n v="1215.5930000000001"/>
    <x v="1"/>
    <n v="4"/>
  </r>
  <r>
    <x v="1"/>
    <d v="2018-04-23T00:00:00"/>
    <n v="21717.355"/>
    <n v="288.24"/>
    <n v="688.85829999999999"/>
    <x v="0"/>
    <n v="4"/>
  </r>
  <r>
    <x v="1"/>
    <d v="2018-04-23T00:00:00"/>
    <n v="2128.83"/>
    <n v="28.24"/>
    <n v="808.20349999999996"/>
    <x v="1"/>
    <n v="4"/>
  </r>
  <r>
    <x v="2"/>
    <d v="2018-04-23T00:00:00"/>
    <n v="62934.245000000003"/>
    <n v="756.16"/>
    <n v="0"/>
    <x v="0"/>
    <n v="4"/>
  </r>
  <r>
    <x v="2"/>
    <d v="2018-04-23T00:00:00"/>
    <n v="15457.254999999999"/>
    <n v="198.12"/>
    <n v="0"/>
    <x v="1"/>
    <n v="4"/>
  </r>
  <r>
    <x v="3"/>
    <d v="2018-04-23T00:00:00"/>
    <n v="837.59500000000003"/>
    <n v="10.76"/>
    <n v="62.394150000000003"/>
    <x v="0"/>
    <n v="4"/>
  </r>
  <r>
    <x v="3"/>
    <d v="2018-04-23T00:00:00"/>
    <n v="560.72500000000002"/>
    <n v="8.36"/>
    <n v="749.78150000000005"/>
    <x v="1"/>
    <n v="4"/>
  </r>
  <r>
    <x v="4"/>
    <d v="2018-04-23T00:00:00"/>
    <n v="7365.5450000000001"/>
    <n v="97.6"/>
    <n v="210.54345000000001"/>
    <x v="0"/>
    <n v="4"/>
  </r>
  <r>
    <x v="4"/>
    <d v="2018-04-23T00:00:00"/>
    <n v="3151.17"/>
    <n v="42.04"/>
    <n v="384.16559999999998"/>
    <x v="1"/>
    <n v="4"/>
  </r>
  <r>
    <x v="5"/>
    <d v="2018-04-23T00:00:00"/>
    <n v="1525.81"/>
    <n v="24.84"/>
    <n v="75.19265"/>
    <x v="0"/>
    <n v="4"/>
  </r>
  <r>
    <x v="5"/>
    <d v="2018-04-23T00:00:00"/>
    <n v="1452.0550000000001"/>
    <n v="33.64"/>
    <n v="348.36360000000002"/>
    <x v="1"/>
    <n v="4"/>
  </r>
  <r>
    <x v="6"/>
    <d v="2018-04-23T00:00:00"/>
    <n v="1487.86"/>
    <n v="19"/>
    <n v="0"/>
    <x v="0"/>
    <n v="4"/>
  </r>
  <r>
    <x v="6"/>
    <d v="2018-04-23T00:00:00"/>
    <n v="559.07500000000005"/>
    <n v="7.76"/>
    <n v="0"/>
    <x v="1"/>
    <n v="4"/>
  </r>
  <r>
    <x v="7"/>
    <d v="2018-04-23T00:00:00"/>
    <n v="1387.32"/>
    <n v="18.12"/>
    <n v="115.77345"/>
    <x v="0"/>
    <n v="4"/>
  </r>
  <r>
    <x v="7"/>
    <d v="2018-04-23T00:00:00"/>
    <n v="471.46"/>
    <n v="6.8"/>
    <n v="417.57690000000002"/>
    <x v="1"/>
    <n v="4"/>
  </r>
  <r>
    <x v="8"/>
    <d v="2018-04-23T00:00:00"/>
    <n v="21247.215"/>
    <n v="259.08"/>
    <n v="254.17925"/>
    <x v="0"/>
    <n v="4"/>
  </r>
  <r>
    <x v="8"/>
    <d v="2018-04-23T00:00:00"/>
    <n v="5138.8149999999996"/>
    <n v="61.4"/>
    <n v="260.85865000000001"/>
    <x v="1"/>
    <n v="4"/>
  </r>
  <r>
    <x v="9"/>
    <d v="2018-04-23T00:00:00"/>
    <n v="26276.744999999999"/>
    <n v="362.96"/>
    <n v="2300.8004999999998"/>
    <x v="0"/>
    <n v="4"/>
  </r>
  <r>
    <x v="9"/>
    <d v="2018-04-23T00:00:00"/>
    <n v="19799.945"/>
    <n v="293.32"/>
    <n v="10033.620000000001"/>
    <x v="1"/>
    <n v="4"/>
  </r>
  <r>
    <x v="10"/>
    <d v="2018-04-23T00:00:00"/>
    <n v="7079.1049999999996"/>
    <n v="87"/>
    <n v="0"/>
    <x v="0"/>
    <n v="4"/>
  </r>
  <r>
    <x v="10"/>
    <d v="2018-04-23T00:00:00"/>
    <n v="2078.0650000000001"/>
    <n v="25.68"/>
    <n v="0"/>
    <x v="1"/>
    <n v="4"/>
  </r>
  <r>
    <x v="11"/>
    <d v="2018-04-23T00:00:00"/>
    <n v="6836.335"/>
    <n v="90.28"/>
    <n v="0"/>
    <x v="0"/>
    <n v="4"/>
  </r>
  <r>
    <x v="11"/>
    <d v="2018-04-23T00:00:00"/>
    <n v="4088.48"/>
    <n v="57.68"/>
    <n v="0.79559999999999997"/>
    <x v="1"/>
    <n v="4"/>
  </r>
  <r>
    <x v="12"/>
    <d v="2018-04-23T00:00:00"/>
    <n v="1636.14"/>
    <n v="19.28"/>
    <n v="116.1914"/>
    <x v="0"/>
    <n v="4"/>
  </r>
  <r>
    <x v="12"/>
    <d v="2018-04-23T00:00:00"/>
    <n v="1494.46"/>
    <n v="17.559999999999999"/>
    <n v="2065.2638999999999"/>
    <x v="1"/>
    <n v="4"/>
  </r>
  <r>
    <x v="0"/>
    <d v="2018-04-30T00:00:00"/>
    <n v="30145.445"/>
    <n v="343.4"/>
    <n v="1956.2068999999999"/>
    <x v="0"/>
    <n v="4"/>
  </r>
  <r>
    <x v="0"/>
    <d v="2018-04-30T00:00:00"/>
    <n v="9882.3449999999993"/>
    <n v="132.16"/>
    <n v="2882.3229999999999"/>
    <x v="1"/>
    <n v="4"/>
  </r>
  <r>
    <x v="1"/>
    <d v="2018-04-30T00:00:00"/>
    <n v="23266.485000000001"/>
    <n v="300.88"/>
    <n v="375.26515000000001"/>
    <x v="0"/>
    <n v="4"/>
  </r>
  <r>
    <x v="1"/>
    <d v="2018-04-30T00:00:00"/>
    <n v="2337.2249999999999"/>
    <n v="31"/>
    <n v="411.11135000000002"/>
    <x v="1"/>
    <n v="4"/>
  </r>
  <r>
    <x v="2"/>
    <d v="2018-04-30T00:00:00"/>
    <n v="82934.83"/>
    <n v="943.08"/>
    <n v="0"/>
    <x v="0"/>
    <n v="4"/>
  </r>
  <r>
    <x v="2"/>
    <d v="2018-04-30T00:00:00"/>
    <n v="19565.645"/>
    <n v="239.28"/>
    <n v="0"/>
    <x v="1"/>
    <n v="4"/>
  </r>
  <r>
    <x v="3"/>
    <d v="2018-04-30T00:00:00"/>
    <n v="1118.3699999999999"/>
    <n v="13.32"/>
    <n v="89.874849999999995"/>
    <x v="0"/>
    <n v="4"/>
  </r>
  <r>
    <x v="3"/>
    <d v="2018-04-30T00:00:00"/>
    <n v="864.32500000000005"/>
    <n v="11.32"/>
    <n v="1092.6149"/>
    <x v="1"/>
    <n v="4"/>
  </r>
  <r>
    <x v="4"/>
    <d v="2018-04-30T00:00:00"/>
    <n v="11004.18"/>
    <n v="143.32"/>
    <n v="323.0942"/>
    <x v="0"/>
    <n v="4"/>
  </r>
  <r>
    <x v="4"/>
    <d v="2018-04-30T00:00:00"/>
    <n v="5811.52"/>
    <n v="76.84"/>
    <n v="775.08860000000004"/>
    <x v="1"/>
    <n v="4"/>
  </r>
  <r>
    <x v="5"/>
    <d v="2018-04-30T00:00:00"/>
    <n v="1732.4449999999999"/>
    <n v="28.12"/>
    <n v="92.441699999999997"/>
    <x v="0"/>
    <n v="4"/>
  </r>
  <r>
    <x v="5"/>
    <d v="2018-04-30T00:00:00"/>
    <n v="1416.8"/>
    <n v="32.159999999999997"/>
    <n v="501.0668"/>
    <x v="1"/>
    <n v="4"/>
  </r>
  <r>
    <x v="6"/>
    <d v="2018-04-30T00:00:00"/>
    <n v="2059.3649999999998"/>
    <n v="25.24"/>
    <n v="0"/>
    <x v="0"/>
    <n v="4"/>
  </r>
  <r>
    <x v="6"/>
    <d v="2018-04-30T00:00:00"/>
    <n v="661.43"/>
    <n v="9.48"/>
    <n v="0"/>
    <x v="1"/>
    <n v="4"/>
  </r>
  <r>
    <x v="7"/>
    <d v="2018-04-30T00:00:00"/>
    <n v="1685.8050000000001"/>
    <n v="21.4"/>
    <n v="141.68049999999999"/>
    <x v="0"/>
    <n v="4"/>
  </r>
  <r>
    <x v="7"/>
    <d v="2018-04-30T00:00:00"/>
    <n v="513.70000000000005"/>
    <n v="7.24"/>
    <n v="569.62879999999996"/>
    <x v="1"/>
    <n v="4"/>
  </r>
  <r>
    <x v="8"/>
    <d v="2018-04-30T00:00:00"/>
    <n v="29708.14"/>
    <n v="349.84"/>
    <n v="356.91565000000003"/>
    <x v="0"/>
    <n v="4"/>
  </r>
  <r>
    <x v="8"/>
    <d v="2018-04-30T00:00:00"/>
    <n v="7835.74"/>
    <n v="93.08"/>
    <n v="469.60550000000001"/>
    <x v="1"/>
    <n v="4"/>
  </r>
  <r>
    <x v="9"/>
    <d v="2018-04-30T00:00:00"/>
    <n v="31617.025000000001"/>
    <n v="421.96"/>
    <n v="2810.9587999999999"/>
    <x v="0"/>
    <n v="4"/>
  </r>
  <r>
    <x v="9"/>
    <d v="2018-04-30T00:00:00"/>
    <n v="22529.54"/>
    <n v="327.8"/>
    <n v="13829.183000000001"/>
    <x v="1"/>
    <n v="4"/>
  </r>
  <r>
    <x v="10"/>
    <d v="2018-04-30T00:00:00"/>
    <n v="7632.4049999999997"/>
    <n v="89.68"/>
    <n v="0"/>
    <x v="0"/>
    <n v="4"/>
  </r>
  <r>
    <x v="10"/>
    <d v="2018-04-30T00:00:00"/>
    <n v="2146.7600000000002"/>
    <n v="25.88"/>
    <n v="0"/>
    <x v="1"/>
    <n v="4"/>
  </r>
  <r>
    <x v="11"/>
    <d v="2018-04-30T00:00:00"/>
    <n v="8538.64"/>
    <n v="106.92"/>
    <n v="0"/>
    <x v="0"/>
    <n v="4"/>
  </r>
  <r>
    <x v="11"/>
    <d v="2018-04-30T00:00:00"/>
    <n v="4950.165"/>
    <n v="68.239999999999995"/>
    <n v="0"/>
    <x v="1"/>
    <n v="4"/>
  </r>
  <r>
    <x v="12"/>
    <d v="2018-04-30T00:00:00"/>
    <n v="983.84"/>
    <n v="11.48"/>
    <n v="55.828499999999998"/>
    <x v="0"/>
    <n v="4"/>
  </r>
  <r>
    <x v="12"/>
    <d v="2018-04-30T00:00:00"/>
    <n v="729.13499999999999"/>
    <n v="7.52"/>
    <n v="713.33015"/>
    <x v="1"/>
    <n v="4"/>
  </r>
  <r>
    <x v="0"/>
    <d v="2018-05-07T00:00:00"/>
    <n v="11808.995000000001"/>
    <n v="157.32"/>
    <n v="539.25819999999999"/>
    <x v="0"/>
    <n v="5"/>
  </r>
  <r>
    <x v="0"/>
    <d v="2018-05-07T00:00:00"/>
    <n v="4364.3050000000003"/>
    <n v="63.64"/>
    <n v="802.44515000000001"/>
    <x v="1"/>
    <n v="5"/>
  </r>
  <r>
    <x v="1"/>
    <d v="2018-05-07T00:00:00"/>
    <n v="20002.564999999999"/>
    <n v="270.56"/>
    <n v="564.02644999999995"/>
    <x v="0"/>
    <n v="5"/>
  </r>
  <r>
    <x v="1"/>
    <d v="2018-05-07T00:00:00"/>
    <n v="1777.875"/>
    <n v="24.88"/>
    <n v="624.00845000000004"/>
    <x v="1"/>
    <n v="5"/>
  </r>
  <r>
    <x v="2"/>
    <d v="2018-05-07T00:00:00"/>
    <n v="66881.044999999998"/>
    <n v="829.32"/>
    <n v="0"/>
    <x v="0"/>
    <n v="5"/>
  </r>
  <r>
    <x v="2"/>
    <d v="2018-05-07T00:00:00"/>
    <n v="14451.855"/>
    <n v="193.68"/>
    <n v="0"/>
    <x v="1"/>
    <n v="5"/>
  </r>
  <r>
    <x v="3"/>
    <d v="2018-05-07T00:00:00"/>
    <n v="845.40499999999997"/>
    <n v="11.36"/>
    <n v="69.136600000000001"/>
    <x v="0"/>
    <n v="5"/>
  </r>
  <r>
    <x v="3"/>
    <d v="2018-05-07T00:00:00"/>
    <n v="464.255"/>
    <n v="6.64"/>
    <n v="977.17489999999998"/>
    <x v="1"/>
    <n v="5"/>
  </r>
  <r>
    <x v="4"/>
    <d v="2018-05-07T00:00:00"/>
    <n v="7567.01"/>
    <n v="102"/>
    <n v="187.0076"/>
    <x v="0"/>
    <n v="5"/>
  </r>
  <r>
    <x v="4"/>
    <d v="2018-05-07T00:00:00"/>
    <n v="3433.76"/>
    <n v="45.48"/>
    <n v="408.44504999999998"/>
    <x v="1"/>
    <n v="5"/>
  </r>
  <r>
    <x v="5"/>
    <d v="2018-05-07T00:00:00"/>
    <n v="1432.53"/>
    <n v="25.04"/>
    <n v="83.758349999999993"/>
    <x v="0"/>
    <n v="5"/>
  </r>
  <r>
    <x v="5"/>
    <d v="2018-05-07T00:00:00"/>
    <n v="998.36"/>
    <n v="21.88"/>
    <n v="410.15974999999997"/>
    <x v="1"/>
    <n v="5"/>
  </r>
  <r>
    <x v="6"/>
    <d v="2018-05-07T00:00:00"/>
    <n v="1493.47"/>
    <n v="18.72"/>
    <n v="0"/>
    <x v="0"/>
    <n v="5"/>
  </r>
  <r>
    <x v="6"/>
    <d v="2018-05-07T00:00:00"/>
    <n v="506.16500000000002"/>
    <n v="7.64"/>
    <n v="0"/>
    <x v="1"/>
    <n v="5"/>
  </r>
  <r>
    <x v="7"/>
    <d v="2018-05-07T00:00:00"/>
    <n v="1688.39"/>
    <n v="22.84"/>
    <n v="160.38749999999999"/>
    <x v="0"/>
    <n v="5"/>
  </r>
  <r>
    <x v="7"/>
    <d v="2018-05-07T00:00:00"/>
    <n v="375.375"/>
    <n v="5.92"/>
    <n v="531.06299999999999"/>
    <x v="1"/>
    <n v="5"/>
  </r>
  <r>
    <x v="8"/>
    <d v="2018-05-07T00:00:00"/>
    <n v="23697.244999999999"/>
    <n v="308.92"/>
    <n v="360.68434999999999"/>
    <x v="0"/>
    <n v="5"/>
  </r>
  <r>
    <x v="8"/>
    <d v="2018-05-07T00:00:00"/>
    <n v="5576.78"/>
    <n v="71.44"/>
    <n v="418.78654999999998"/>
    <x v="1"/>
    <n v="5"/>
  </r>
  <r>
    <x v="9"/>
    <d v="2018-05-07T00:00:00"/>
    <n v="28818.735000000001"/>
    <n v="422.44"/>
    <n v="2918.3726000000001"/>
    <x v="0"/>
    <n v="5"/>
  </r>
  <r>
    <x v="9"/>
    <d v="2018-05-07T00:00:00"/>
    <n v="19950.974999999999"/>
    <n v="303.76"/>
    <n v="14289.159"/>
    <x v="1"/>
    <n v="5"/>
  </r>
  <r>
    <x v="10"/>
    <d v="2018-05-07T00:00:00"/>
    <n v="5343.25"/>
    <n v="68.400000000000006"/>
    <n v="0"/>
    <x v="0"/>
    <n v="5"/>
  </r>
  <r>
    <x v="10"/>
    <d v="2018-05-07T00:00:00"/>
    <n v="1320.7149999999999"/>
    <n v="16.72"/>
    <n v="0"/>
    <x v="1"/>
    <n v="5"/>
  </r>
  <r>
    <x v="11"/>
    <d v="2018-05-07T00:00:00"/>
    <n v="6342.5450000000001"/>
    <n v="89.36"/>
    <n v="0"/>
    <x v="0"/>
    <n v="5"/>
  </r>
  <r>
    <x v="11"/>
    <d v="2018-05-07T00:00:00"/>
    <n v="3790.4349999999999"/>
    <n v="54.72"/>
    <n v="0"/>
    <x v="1"/>
    <n v="5"/>
  </r>
  <r>
    <x v="12"/>
    <d v="2018-05-07T00:00:00"/>
    <n v="278.35500000000002"/>
    <n v="4.08"/>
    <n v="17.806100000000001"/>
    <x v="0"/>
    <n v="5"/>
  </r>
  <r>
    <x v="12"/>
    <d v="2018-05-07T00:00:00"/>
    <n v="181.39"/>
    <n v="2.64"/>
    <n v="326.95195000000001"/>
    <x v="1"/>
    <n v="5"/>
  </r>
  <r>
    <x v="0"/>
    <d v="2018-05-14T00:00:00"/>
    <n v="12674.584999999999"/>
    <n v="155.19999999999999"/>
    <n v="594.71685000000002"/>
    <x v="0"/>
    <n v="5"/>
  </r>
  <r>
    <x v="0"/>
    <d v="2018-05-14T00:00:00"/>
    <n v="5168.0749999999998"/>
    <n v="71.48"/>
    <n v="889.87144999999998"/>
    <x v="1"/>
    <n v="5"/>
  </r>
  <r>
    <x v="1"/>
    <d v="2018-05-14T00:00:00"/>
    <n v="19776.075000000001"/>
    <n v="250.96"/>
    <n v="167.03505000000001"/>
    <x v="0"/>
    <n v="5"/>
  </r>
  <r>
    <x v="1"/>
    <d v="2018-05-14T00:00:00"/>
    <n v="1720.4549999999999"/>
    <n v="23.08"/>
    <n v="126.49455"/>
    <x v="1"/>
    <n v="5"/>
  </r>
  <r>
    <x v="2"/>
    <d v="2018-05-14T00:00:00"/>
    <n v="68375.835000000006"/>
    <n v="770.04"/>
    <n v="0"/>
    <x v="0"/>
    <n v="5"/>
  </r>
  <r>
    <x v="2"/>
    <d v="2018-05-14T00:00:00"/>
    <n v="15766.575000000001"/>
    <n v="195.4"/>
    <n v="0"/>
    <x v="1"/>
    <n v="5"/>
  </r>
  <r>
    <x v="3"/>
    <d v="2018-05-14T00:00:00"/>
    <n v="1105.885"/>
    <n v="13.68"/>
    <n v="65.534300000000002"/>
    <x v="0"/>
    <n v="5"/>
  </r>
  <r>
    <x v="3"/>
    <d v="2018-05-14T00:00:00"/>
    <n v="834.46"/>
    <n v="10.199999999999999"/>
    <n v="1051.4329"/>
    <x v="1"/>
    <n v="5"/>
  </r>
  <r>
    <x v="4"/>
    <d v="2018-05-14T00:00:00"/>
    <n v="7205.6049999999996"/>
    <n v="97.48"/>
    <n v="189.33785"/>
    <x v="0"/>
    <n v="5"/>
  </r>
  <r>
    <x v="4"/>
    <d v="2018-05-14T00:00:00"/>
    <n v="3165.25"/>
    <n v="42.32"/>
    <n v="383.35505000000001"/>
    <x v="1"/>
    <n v="5"/>
  </r>
  <r>
    <x v="5"/>
    <d v="2018-05-14T00:00:00"/>
    <n v="1476.0350000000001"/>
    <n v="23.72"/>
    <n v="75.690550000000002"/>
    <x v="0"/>
    <n v="5"/>
  </r>
  <r>
    <x v="5"/>
    <d v="2018-05-14T00:00:00"/>
    <n v="1244.4849999999999"/>
    <n v="26.32"/>
    <n v="409.69824999999997"/>
    <x v="1"/>
    <n v="5"/>
  </r>
  <r>
    <x v="6"/>
    <d v="2018-05-14T00:00:00"/>
    <n v="1561.7249999999999"/>
    <n v="17.32"/>
    <n v="0"/>
    <x v="0"/>
    <n v="5"/>
  </r>
  <r>
    <x v="6"/>
    <d v="2018-05-14T00:00:00"/>
    <n v="553.29999999999995"/>
    <n v="7.36"/>
    <n v="0"/>
    <x v="1"/>
    <n v="5"/>
  </r>
  <r>
    <x v="7"/>
    <d v="2018-05-14T00:00:00"/>
    <n v="1818.135"/>
    <n v="23"/>
    <n v="163.56274999999999"/>
    <x v="0"/>
    <n v="5"/>
  </r>
  <r>
    <x v="7"/>
    <d v="2018-05-14T00:00:00"/>
    <n v="569.96500000000003"/>
    <n v="7.72"/>
    <n v="611.91845000000001"/>
    <x v="1"/>
    <n v="5"/>
  </r>
  <r>
    <x v="8"/>
    <d v="2018-05-14T00:00:00"/>
    <n v="24095.224999999999"/>
    <n v="285.39999999999998"/>
    <n v="352.71730000000002"/>
    <x v="0"/>
    <n v="5"/>
  </r>
  <r>
    <x v="8"/>
    <d v="2018-05-14T00:00:00"/>
    <n v="5877.74"/>
    <n v="70.12"/>
    <n v="432.76220000000001"/>
    <x v="1"/>
    <n v="5"/>
  </r>
  <r>
    <x v="9"/>
    <d v="2018-05-14T00:00:00"/>
    <n v="26209.040000000001"/>
    <n v="353.04"/>
    <n v="2458.0477999999998"/>
    <x v="0"/>
    <n v="5"/>
  </r>
  <r>
    <x v="9"/>
    <d v="2018-05-14T00:00:00"/>
    <n v="19001.345000000001"/>
    <n v="275.44"/>
    <n v="13219.31"/>
    <x v="1"/>
    <n v="5"/>
  </r>
  <r>
    <x v="10"/>
    <d v="2018-05-14T00:00:00"/>
    <n v="4758.7650000000003"/>
    <n v="56.2"/>
    <n v="0"/>
    <x v="0"/>
    <n v="5"/>
  </r>
  <r>
    <x v="10"/>
    <d v="2018-05-14T00:00:00"/>
    <n v="1220.615"/>
    <n v="15.64"/>
    <n v="0"/>
    <x v="1"/>
    <n v="5"/>
  </r>
  <r>
    <x v="11"/>
    <d v="2018-05-14T00:00:00"/>
    <n v="6484.7749999999996"/>
    <n v="83.56"/>
    <n v="13.7254"/>
    <x v="0"/>
    <n v="5"/>
  </r>
  <r>
    <x v="11"/>
    <d v="2018-05-14T00:00:00"/>
    <n v="4052.4"/>
    <n v="55.64"/>
    <n v="72.284549999999996"/>
    <x v="1"/>
    <n v="5"/>
  </r>
  <r>
    <x v="12"/>
    <d v="2018-05-14T00:00:00"/>
    <n v="690.58"/>
    <n v="8.6"/>
    <n v="71.773650000000004"/>
    <x v="0"/>
    <n v="5"/>
  </r>
  <r>
    <x v="12"/>
    <d v="2018-05-14T00:00:00"/>
    <n v="567.54499999999996"/>
    <n v="7.72"/>
    <n v="988.06370000000004"/>
    <x v="1"/>
    <n v="5"/>
  </r>
  <r>
    <x v="13"/>
    <d v="2018-05-21T00:00:00"/>
    <n v="3.4649999999999999"/>
    <n v="0.04"/>
    <n v="0"/>
    <x v="1"/>
    <n v="5"/>
  </r>
  <r>
    <x v="0"/>
    <d v="2018-05-21T00:00:00"/>
    <n v="13450.415000000001"/>
    <n v="172.92"/>
    <n v="545.53980000000001"/>
    <x v="0"/>
    <n v="5"/>
  </r>
  <r>
    <x v="0"/>
    <d v="2018-05-21T00:00:00"/>
    <n v="5645.4750000000004"/>
    <n v="82.28"/>
    <n v="865.46590000000003"/>
    <x v="1"/>
    <n v="5"/>
  </r>
  <r>
    <x v="1"/>
    <d v="2018-05-21T00:00:00"/>
    <n v="21452.86"/>
    <n v="274.32"/>
    <n v="118.7563"/>
    <x v="0"/>
    <n v="5"/>
  </r>
  <r>
    <x v="1"/>
    <d v="2018-05-21T00:00:00"/>
    <n v="1962.4549999999999"/>
    <n v="25.32"/>
    <n v="102.86445000000001"/>
    <x v="1"/>
    <n v="5"/>
  </r>
  <r>
    <x v="2"/>
    <d v="2018-05-21T00:00:00"/>
    <n v="66380.544999999998"/>
    <n v="765.68"/>
    <n v="0"/>
    <x v="0"/>
    <n v="5"/>
  </r>
  <r>
    <x v="2"/>
    <d v="2018-05-21T00:00:00"/>
    <n v="17250.09"/>
    <n v="212.16"/>
    <n v="0"/>
    <x v="1"/>
    <n v="5"/>
  </r>
  <r>
    <x v="3"/>
    <d v="2018-05-21T00:00:00"/>
    <n v="636.13"/>
    <n v="7.96"/>
    <n v="38.933050000000001"/>
    <x v="0"/>
    <n v="5"/>
  </r>
  <r>
    <x v="3"/>
    <d v="2018-05-21T00:00:00"/>
    <n v="395.67"/>
    <n v="5.48"/>
    <n v="583.25670000000002"/>
    <x v="1"/>
    <n v="5"/>
  </r>
  <r>
    <x v="4"/>
    <d v="2018-05-21T00:00:00"/>
    <n v="7315.44"/>
    <n v="97.44"/>
    <n v="150.08760000000001"/>
    <x v="0"/>
    <n v="5"/>
  </r>
  <r>
    <x v="4"/>
    <d v="2018-05-21T00:00:00"/>
    <n v="3100.79"/>
    <n v="41.24"/>
    <n v="300.67245000000003"/>
    <x v="1"/>
    <n v="5"/>
  </r>
  <r>
    <x v="5"/>
    <d v="2018-05-21T00:00:00"/>
    <n v="1917.575"/>
    <n v="31.44"/>
    <n v="83.961150000000004"/>
    <x v="0"/>
    <n v="5"/>
  </r>
  <r>
    <x v="5"/>
    <d v="2018-05-21T00:00:00"/>
    <n v="1650.66"/>
    <n v="33.76"/>
    <n v="410.40935000000002"/>
    <x v="1"/>
    <n v="5"/>
  </r>
  <r>
    <x v="6"/>
    <d v="2018-05-21T00:00:00"/>
    <n v="1579.49"/>
    <n v="19.36"/>
    <n v="0"/>
    <x v="0"/>
    <n v="5"/>
  </r>
  <r>
    <x v="6"/>
    <d v="2018-05-21T00:00:00"/>
    <n v="585.97"/>
    <n v="8.4"/>
    <n v="0"/>
    <x v="1"/>
    <n v="5"/>
  </r>
  <r>
    <x v="7"/>
    <d v="2018-05-21T00:00:00"/>
    <n v="1756.865"/>
    <n v="23.08"/>
    <n v="161.03229999999999"/>
    <x v="0"/>
    <n v="5"/>
  </r>
  <r>
    <x v="7"/>
    <d v="2018-05-21T00:00:00"/>
    <n v="478.77499999999998"/>
    <n v="6.88"/>
    <n v="555.61545000000001"/>
    <x v="1"/>
    <n v="5"/>
  </r>
  <r>
    <x v="8"/>
    <d v="2018-05-21T00:00:00"/>
    <n v="23575.09"/>
    <n v="278.52"/>
    <n v="378.82260000000002"/>
    <x v="0"/>
    <n v="5"/>
  </r>
  <r>
    <x v="8"/>
    <d v="2018-05-21T00:00:00"/>
    <n v="6212.3050000000003"/>
    <n v="74.239999999999995"/>
    <n v="500.26405"/>
    <x v="1"/>
    <n v="5"/>
  </r>
  <r>
    <x v="9"/>
    <d v="2018-05-21T00:00:00"/>
    <n v="25387.724999999999"/>
    <n v="343.56"/>
    <n v="2257.1244000000002"/>
    <x v="0"/>
    <n v="5"/>
  </r>
  <r>
    <x v="9"/>
    <d v="2018-05-21T00:00:00"/>
    <n v="17898.32"/>
    <n v="270.88"/>
    <n v="11795.966"/>
    <x v="1"/>
    <n v="5"/>
  </r>
  <r>
    <x v="10"/>
    <d v="2018-05-21T00:00:00"/>
    <n v="4042.83"/>
    <n v="50.08"/>
    <n v="0"/>
    <x v="0"/>
    <n v="5"/>
  </r>
  <r>
    <x v="10"/>
    <d v="2018-05-21T00:00:00"/>
    <n v="1243.9349999999999"/>
    <n v="15"/>
    <n v="0"/>
    <x v="1"/>
    <n v="5"/>
  </r>
  <r>
    <x v="11"/>
    <d v="2018-05-21T00:00:00"/>
    <n v="6979.06"/>
    <n v="90.32"/>
    <n v="21.312200000000001"/>
    <x v="0"/>
    <n v="5"/>
  </r>
  <r>
    <x v="11"/>
    <d v="2018-05-21T00:00:00"/>
    <n v="4245.2299999999996"/>
    <n v="58"/>
    <n v="107.60165000000001"/>
    <x v="1"/>
    <n v="5"/>
  </r>
  <r>
    <x v="12"/>
    <d v="2018-05-21T00:00:00"/>
    <n v="2603.15"/>
    <n v="30.36"/>
    <n v="137.46785"/>
    <x v="0"/>
    <n v="5"/>
  </r>
  <r>
    <x v="12"/>
    <d v="2018-05-21T00:00:00"/>
    <n v="2285.14"/>
    <n v="28.52"/>
    <n v="2140.8868000000002"/>
    <x v="1"/>
    <n v="5"/>
  </r>
  <r>
    <x v="0"/>
    <d v="2018-05-28T00:00:00"/>
    <n v="14911.38"/>
    <n v="211.24"/>
    <n v="675.00874999999996"/>
    <x v="0"/>
    <n v="5"/>
  </r>
  <r>
    <x v="0"/>
    <d v="2018-05-28T00:00:00"/>
    <n v="6362.5649999999996"/>
    <n v="91.68"/>
    <n v="1153.5479"/>
    <x v="1"/>
    <n v="5"/>
  </r>
  <r>
    <x v="1"/>
    <d v="2018-05-28T00:00:00"/>
    <n v="21131.494999999999"/>
    <n v="280"/>
    <n v="104.99124999999999"/>
    <x v="0"/>
    <n v="5"/>
  </r>
  <r>
    <x v="1"/>
    <d v="2018-05-28T00:00:00"/>
    <n v="1745.865"/>
    <n v="23.04"/>
    <n v="101.6314"/>
    <x v="1"/>
    <n v="5"/>
  </r>
  <r>
    <x v="2"/>
    <d v="2018-05-28T00:00:00"/>
    <n v="67539.23"/>
    <n v="864.36"/>
    <n v="0"/>
    <x v="0"/>
    <n v="5"/>
  </r>
  <r>
    <x v="2"/>
    <d v="2018-05-28T00:00:00"/>
    <n v="15285.764999999999"/>
    <n v="204.72"/>
    <n v="0"/>
    <x v="1"/>
    <n v="5"/>
  </r>
  <r>
    <x v="3"/>
    <d v="2018-05-28T00:00:00"/>
    <n v="732.71"/>
    <n v="9.1199999999999992"/>
    <n v="45.102849999999997"/>
    <x v="0"/>
    <n v="5"/>
  </r>
  <r>
    <x v="3"/>
    <d v="2018-05-28T00:00:00"/>
    <n v="489.94"/>
    <n v="6.44"/>
    <n v="733.82725000000005"/>
    <x v="1"/>
    <n v="5"/>
  </r>
  <r>
    <x v="4"/>
    <d v="2018-05-28T00:00:00"/>
    <n v="7031.09"/>
    <n v="92.68"/>
    <n v="204.37755000000001"/>
    <x v="0"/>
    <n v="5"/>
  </r>
  <r>
    <x v="4"/>
    <d v="2018-05-28T00:00:00"/>
    <n v="2748.46"/>
    <n v="36.24"/>
    <n v="366.41475000000003"/>
    <x v="1"/>
    <n v="5"/>
  </r>
  <r>
    <x v="5"/>
    <d v="2018-05-28T00:00:00"/>
    <n v="1716.55"/>
    <n v="26.88"/>
    <n v="91.289900000000003"/>
    <x v="0"/>
    <n v="5"/>
  </r>
  <r>
    <x v="5"/>
    <d v="2018-05-28T00:00:00"/>
    <n v="1188.4949999999999"/>
    <n v="26.24"/>
    <n v="564.56269999999995"/>
    <x v="1"/>
    <n v="5"/>
  </r>
  <r>
    <x v="6"/>
    <d v="2018-05-28T00:00:00"/>
    <n v="1573.4949999999999"/>
    <n v="22.6"/>
    <n v="0"/>
    <x v="0"/>
    <n v="5"/>
  </r>
  <r>
    <x v="6"/>
    <d v="2018-05-28T00:00:00"/>
    <n v="514.19500000000005"/>
    <n v="8.1199999999999992"/>
    <n v="0"/>
    <x v="1"/>
    <n v="5"/>
  </r>
  <r>
    <x v="7"/>
    <d v="2018-05-28T00:00:00"/>
    <n v="1779.085"/>
    <n v="23.92"/>
    <n v="182.32955000000001"/>
    <x v="0"/>
    <n v="5"/>
  </r>
  <r>
    <x v="7"/>
    <d v="2018-05-28T00:00:00"/>
    <n v="554.78499999999997"/>
    <n v="7.56"/>
    <n v="656.62739999999997"/>
    <x v="1"/>
    <n v="5"/>
  </r>
  <r>
    <x v="8"/>
    <d v="2018-05-28T00:00:00"/>
    <n v="22579.865000000002"/>
    <n v="287.08"/>
    <n v="366.73325"/>
    <x v="0"/>
    <n v="5"/>
  </r>
  <r>
    <x v="8"/>
    <d v="2018-05-28T00:00:00"/>
    <n v="5597.2950000000001"/>
    <n v="69"/>
    <n v="472.59289999999999"/>
    <x v="1"/>
    <n v="5"/>
  </r>
  <r>
    <x v="9"/>
    <d v="2018-05-28T00:00:00"/>
    <n v="23883.09"/>
    <n v="337.16"/>
    <n v="2208.2743"/>
    <x v="0"/>
    <n v="5"/>
  </r>
  <r>
    <x v="9"/>
    <d v="2018-05-28T00:00:00"/>
    <n v="16706.084999999999"/>
    <n v="246.04"/>
    <n v="11140.904"/>
    <x v="1"/>
    <n v="5"/>
  </r>
  <r>
    <x v="10"/>
    <d v="2018-05-28T00:00:00"/>
    <n v="4225.8149999999996"/>
    <n v="57.88"/>
    <n v="0"/>
    <x v="0"/>
    <n v="5"/>
  </r>
  <r>
    <x v="10"/>
    <d v="2018-05-28T00:00:00"/>
    <n v="1000.01"/>
    <n v="14.16"/>
    <n v="0"/>
    <x v="1"/>
    <n v="5"/>
  </r>
  <r>
    <x v="11"/>
    <d v="2018-05-28T00:00:00"/>
    <n v="6257.8450000000003"/>
    <n v="86.36"/>
    <n v="6.3114999999999997"/>
    <x v="0"/>
    <n v="5"/>
  </r>
  <r>
    <x v="11"/>
    <d v="2018-05-28T00:00:00"/>
    <n v="3723.0050000000001"/>
    <n v="51.68"/>
    <n v="21.950500000000002"/>
    <x v="1"/>
    <n v="5"/>
  </r>
  <r>
    <x v="12"/>
    <d v="2018-05-28T00:00:00"/>
    <n v="1805.7049999999999"/>
    <n v="21.52"/>
    <n v="127.82835"/>
    <x v="0"/>
    <n v="5"/>
  </r>
  <r>
    <x v="12"/>
    <d v="2018-05-28T00:00:00"/>
    <n v="1361.1949999999999"/>
    <n v="16.36"/>
    <n v="2015.9880000000001"/>
    <x v="1"/>
    <n v="5"/>
  </r>
  <r>
    <x v="0"/>
    <d v="2018-06-04T00:00:00"/>
    <n v="16678.805"/>
    <n v="204.72"/>
    <n v="675.48519999999996"/>
    <x v="0"/>
    <n v="6"/>
  </r>
  <r>
    <x v="0"/>
    <d v="2018-06-04T00:00:00"/>
    <n v="5965.1350000000002"/>
    <n v="79.2"/>
    <n v="1113.8758"/>
    <x v="1"/>
    <n v="6"/>
  </r>
  <r>
    <x v="1"/>
    <d v="2018-06-04T00:00:00"/>
    <n v="27600.21"/>
    <n v="346.8"/>
    <n v="302.0992"/>
    <x v="0"/>
    <n v="6"/>
  </r>
  <r>
    <x v="1"/>
    <d v="2018-06-04T00:00:00"/>
    <n v="2552.9899999999998"/>
    <n v="32.68"/>
    <n v="384.08370000000002"/>
    <x v="1"/>
    <n v="6"/>
  </r>
  <r>
    <x v="2"/>
    <d v="2018-06-04T00:00:00"/>
    <n v="65871.19"/>
    <n v="752.48"/>
    <n v="0"/>
    <x v="0"/>
    <n v="6"/>
  </r>
  <r>
    <x v="2"/>
    <d v="2018-06-04T00:00:00"/>
    <n v="13374.184999999999"/>
    <n v="167.92"/>
    <n v="0"/>
    <x v="1"/>
    <n v="6"/>
  </r>
  <r>
    <x v="3"/>
    <d v="2018-06-04T00:00:00"/>
    <n v="655.71"/>
    <n v="8.52"/>
    <n v="44.66865"/>
    <x v="0"/>
    <n v="6"/>
  </r>
  <r>
    <x v="3"/>
    <d v="2018-06-04T00:00:00"/>
    <n v="399.35500000000002"/>
    <n v="5.52"/>
    <n v="473.21820000000002"/>
    <x v="1"/>
    <n v="6"/>
  </r>
  <r>
    <x v="4"/>
    <d v="2018-06-04T00:00:00"/>
    <n v="7746.42"/>
    <n v="102.2"/>
    <n v="184.9991"/>
    <x v="0"/>
    <n v="6"/>
  </r>
  <r>
    <x v="4"/>
    <d v="2018-06-04T00:00:00"/>
    <n v="2749.9450000000002"/>
    <n v="36.68"/>
    <n v="342.90230000000003"/>
    <x v="1"/>
    <n v="6"/>
  </r>
  <r>
    <x v="5"/>
    <d v="2018-06-04T00:00:00"/>
    <n v="1526.8"/>
    <n v="25.28"/>
    <n v="86.228999999999999"/>
    <x v="0"/>
    <n v="6"/>
  </r>
  <r>
    <x v="5"/>
    <d v="2018-06-04T00:00:00"/>
    <n v="1188.4949999999999"/>
    <n v="25.4"/>
    <n v="512.42295000000001"/>
    <x v="1"/>
    <n v="6"/>
  </r>
  <r>
    <x v="6"/>
    <d v="2018-06-04T00:00:00"/>
    <n v="1399.53"/>
    <n v="16.96"/>
    <n v="0"/>
    <x v="0"/>
    <n v="6"/>
  </r>
  <r>
    <x v="6"/>
    <d v="2018-06-04T00:00:00"/>
    <n v="560.89"/>
    <n v="7.72"/>
    <n v="0"/>
    <x v="1"/>
    <n v="6"/>
  </r>
  <r>
    <x v="7"/>
    <d v="2018-06-04T00:00:00"/>
    <n v="1841.95"/>
    <n v="23.04"/>
    <n v="199.11189999999999"/>
    <x v="0"/>
    <n v="6"/>
  </r>
  <r>
    <x v="7"/>
    <d v="2018-06-04T00:00:00"/>
    <n v="397.70499999999998"/>
    <n v="5.96"/>
    <n v="546.73514999999998"/>
    <x v="1"/>
    <n v="6"/>
  </r>
  <r>
    <x v="8"/>
    <d v="2018-06-04T00:00:00"/>
    <n v="23713.305"/>
    <n v="284.76"/>
    <n v="386.64015000000001"/>
    <x v="0"/>
    <n v="6"/>
  </r>
  <r>
    <x v="8"/>
    <d v="2018-06-04T00:00:00"/>
    <n v="5101.25"/>
    <n v="61.44"/>
    <n v="519.2174"/>
    <x v="1"/>
    <n v="6"/>
  </r>
  <r>
    <x v="9"/>
    <d v="2018-06-04T00:00:00"/>
    <n v="26583.59"/>
    <n v="365"/>
    <n v="2558.3968"/>
    <x v="0"/>
    <n v="6"/>
  </r>
  <r>
    <x v="9"/>
    <d v="2018-06-04T00:00:00"/>
    <n v="17867.355"/>
    <n v="268.12"/>
    <n v="14249.561"/>
    <x v="1"/>
    <n v="6"/>
  </r>
  <r>
    <x v="10"/>
    <d v="2018-06-04T00:00:00"/>
    <n v="3963.4650000000001"/>
    <n v="47.64"/>
    <n v="0"/>
    <x v="0"/>
    <n v="6"/>
  </r>
  <r>
    <x v="10"/>
    <d v="2018-06-04T00:00:00"/>
    <n v="820.875"/>
    <n v="10.64"/>
    <n v="0"/>
    <x v="1"/>
    <n v="6"/>
  </r>
  <r>
    <x v="11"/>
    <d v="2018-06-04T00:00:00"/>
    <n v="6363.5550000000003"/>
    <n v="83.96"/>
    <n v="6.9562999999999997"/>
    <x v="0"/>
    <n v="6"/>
  </r>
  <r>
    <x v="11"/>
    <d v="2018-06-04T00:00:00"/>
    <n v="3692.7550000000001"/>
    <n v="51.4"/>
    <n v="28.982849999999999"/>
    <x v="1"/>
    <n v="6"/>
  </r>
  <r>
    <x v="12"/>
    <d v="2018-06-04T00:00:00"/>
    <n v="500.77499999999998"/>
    <n v="6.28"/>
    <n v="21.593"/>
    <x v="0"/>
    <n v="6"/>
  </r>
  <r>
    <x v="12"/>
    <d v="2018-06-04T00:00:00"/>
    <n v="277.80500000000001"/>
    <n v="4.24"/>
    <n v="400.38634999999999"/>
    <x v="1"/>
    <n v="6"/>
  </r>
  <r>
    <x v="0"/>
    <d v="2018-06-11T00:00:00"/>
    <n v="10222.629999999999"/>
    <n v="131.68"/>
    <n v="365.98444999999998"/>
    <x v="0"/>
    <n v="6"/>
  </r>
  <r>
    <x v="0"/>
    <d v="2018-06-11T00:00:00"/>
    <n v="3760.7350000000001"/>
    <n v="54.52"/>
    <n v="611.44524999999999"/>
    <x v="1"/>
    <n v="6"/>
  </r>
  <r>
    <x v="1"/>
    <d v="2018-06-11T00:00:00"/>
    <n v="22831.764999999999"/>
    <n v="295"/>
    <n v="96.948149999999998"/>
    <x v="0"/>
    <n v="6"/>
  </r>
  <r>
    <x v="1"/>
    <d v="2018-06-11T00:00:00"/>
    <n v="2063.38"/>
    <n v="27.44"/>
    <n v="122.29944999999999"/>
    <x v="1"/>
    <n v="6"/>
  </r>
  <r>
    <x v="2"/>
    <d v="2018-06-11T00:00:00"/>
    <n v="58683.404999999999"/>
    <n v="666.44"/>
    <n v="0"/>
    <x v="0"/>
    <n v="6"/>
  </r>
  <r>
    <x v="2"/>
    <d v="2018-06-11T00:00:00"/>
    <n v="12659.02"/>
    <n v="154.96"/>
    <n v="0"/>
    <x v="1"/>
    <n v="6"/>
  </r>
  <r>
    <x v="3"/>
    <d v="2018-06-11T00:00:00"/>
    <n v="915.97"/>
    <n v="11.32"/>
    <n v="62.707450000000001"/>
    <x v="0"/>
    <n v="6"/>
  </r>
  <r>
    <x v="3"/>
    <d v="2018-06-11T00:00:00"/>
    <n v="560.89"/>
    <n v="7.6"/>
    <n v="1198.7066"/>
    <x v="1"/>
    <n v="6"/>
  </r>
  <r>
    <x v="4"/>
    <d v="2018-06-11T00:00:00"/>
    <n v="6517.335"/>
    <n v="86.76"/>
    <n v="175.23285000000001"/>
    <x v="0"/>
    <n v="6"/>
  </r>
  <r>
    <x v="4"/>
    <d v="2018-06-11T00:00:00"/>
    <n v="2769.085"/>
    <n v="34.119999999999997"/>
    <n v="374.49554999999998"/>
    <x v="1"/>
    <n v="6"/>
  </r>
  <r>
    <x v="5"/>
    <d v="2018-06-11T00:00:00"/>
    <n v="1253.45"/>
    <n v="21.88"/>
    <n v="71.962149999999994"/>
    <x v="0"/>
    <n v="6"/>
  </r>
  <r>
    <x v="5"/>
    <d v="2018-06-11T00:00:00"/>
    <n v="933.35"/>
    <n v="22.72"/>
    <n v="482.69779999999997"/>
    <x v="1"/>
    <n v="6"/>
  </r>
  <r>
    <x v="6"/>
    <d v="2018-06-11T00:00:00"/>
    <n v="1314.665"/>
    <n v="16.079999999999998"/>
    <n v="0"/>
    <x v="0"/>
    <n v="6"/>
  </r>
  <r>
    <x v="6"/>
    <d v="2018-06-11T00:00:00"/>
    <n v="430.70499999999998"/>
    <n v="6.08"/>
    <n v="0"/>
    <x v="1"/>
    <n v="6"/>
  </r>
  <r>
    <x v="7"/>
    <d v="2018-06-11T00:00:00"/>
    <n v="1194.3800000000001"/>
    <n v="16.8"/>
    <n v="154.232"/>
    <x v="0"/>
    <n v="6"/>
  </r>
  <r>
    <x v="7"/>
    <d v="2018-06-11T00:00:00"/>
    <n v="371.19499999999999"/>
    <n v="5.24"/>
    <n v="414.73185000000001"/>
    <x v="1"/>
    <n v="6"/>
  </r>
  <r>
    <x v="8"/>
    <d v="2018-06-11T00:00:00"/>
    <n v="22118.744999999999"/>
    <n v="263.76"/>
    <n v="294.41944999999998"/>
    <x v="0"/>
    <n v="6"/>
  </r>
  <r>
    <x v="8"/>
    <d v="2018-06-11T00:00:00"/>
    <n v="5328.8950000000004"/>
    <n v="62.6"/>
    <n v="398.24525"/>
    <x v="1"/>
    <n v="6"/>
  </r>
  <r>
    <x v="9"/>
    <d v="2018-06-11T00:00:00"/>
    <n v="22677.764999999999"/>
    <n v="306.83999999999997"/>
    <n v="2184.6572000000001"/>
    <x v="0"/>
    <n v="6"/>
  </r>
  <r>
    <x v="9"/>
    <d v="2018-06-11T00:00:00"/>
    <n v="14926.504999999999"/>
    <n v="220.8"/>
    <n v="12335.235000000001"/>
    <x v="1"/>
    <n v="6"/>
  </r>
  <r>
    <x v="10"/>
    <d v="2018-06-11T00:00:00"/>
    <n v="3614.7649999999999"/>
    <n v="44.8"/>
    <n v="0"/>
    <x v="0"/>
    <n v="6"/>
  </r>
  <r>
    <x v="10"/>
    <d v="2018-06-11T00:00:00"/>
    <n v="835.39499999999998"/>
    <n v="10.6"/>
    <n v="0"/>
    <x v="1"/>
    <n v="6"/>
  </r>
  <r>
    <x v="11"/>
    <d v="2018-06-11T00:00:00"/>
    <n v="5842.43"/>
    <n v="76.44"/>
    <n v="6.6631499999999999"/>
    <x v="0"/>
    <n v="6"/>
  </r>
  <r>
    <x v="11"/>
    <d v="2018-06-11T00:00:00"/>
    <n v="3580.17"/>
    <n v="48.36"/>
    <n v="29.87595"/>
    <x v="1"/>
    <n v="6"/>
  </r>
  <r>
    <x v="12"/>
    <d v="2018-06-11T00:00:00"/>
    <n v="773.52"/>
    <n v="9.52"/>
    <n v="55.563299999999998"/>
    <x v="0"/>
    <n v="6"/>
  </r>
  <r>
    <x v="12"/>
    <d v="2018-06-11T00:00:00"/>
    <n v="714.12"/>
    <n v="8.52"/>
    <n v="1113.2284"/>
    <x v="1"/>
    <n v="6"/>
  </r>
  <r>
    <x v="0"/>
    <d v="2018-06-18T00:00:00"/>
    <n v="10077.594999999999"/>
    <n v="127.88"/>
    <n v="363.23039999999997"/>
    <x v="0"/>
    <n v="6"/>
  </r>
  <r>
    <x v="0"/>
    <d v="2018-06-18T00:00:00"/>
    <n v="3370.95"/>
    <n v="50.44"/>
    <n v="649.00940000000003"/>
    <x v="1"/>
    <n v="6"/>
  </r>
  <r>
    <x v="1"/>
    <d v="2018-06-18T00:00:00"/>
    <n v="22253.165000000001"/>
    <n v="294.44"/>
    <n v="93.934100000000001"/>
    <x v="0"/>
    <n v="6"/>
  </r>
  <r>
    <x v="1"/>
    <d v="2018-06-18T00:00:00"/>
    <n v="1733.655"/>
    <n v="23.76"/>
    <n v="107.8077"/>
    <x v="1"/>
    <n v="6"/>
  </r>
  <r>
    <x v="2"/>
    <d v="2018-06-18T00:00:00"/>
    <n v="56753.675000000003"/>
    <n v="674.12"/>
    <n v="0"/>
    <x v="0"/>
    <n v="6"/>
  </r>
  <r>
    <x v="2"/>
    <d v="2018-06-18T00:00:00"/>
    <n v="12658.47"/>
    <n v="156.12"/>
    <n v="0"/>
    <x v="1"/>
    <n v="6"/>
  </r>
  <r>
    <x v="3"/>
    <d v="2018-06-18T00:00:00"/>
    <n v="703.28499999999997"/>
    <n v="8.1999999999999993"/>
    <n v="50.530349999999999"/>
    <x v="0"/>
    <n v="6"/>
  </r>
  <r>
    <x v="3"/>
    <d v="2018-06-18T00:00:00"/>
    <n v="405.13"/>
    <n v="4.88"/>
    <n v="883.07180000000005"/>
    <x v="1"/>
    <n v="6"/>
  </r>
  <r>
    <x v="4"/>
    <d v="2018-06-18T00:00:00"/>
    <n v="6416.7950000000001"/>
    <n v="85.04"/>
    <n v="192.7757"/>
    <x v="0"/>
    <n v="6"/>
  </r>
  <r>
    <x v="4"/>
    <d v="2018-06-18T00:00:00"/>
    <n v="2703.36"/>
    <n v="34.72"/>
    <n v="416.16964999999999"/>
    <x v="1"/>
    <n v="6"/>
  </r>
  <r>
    <x v="5"/>
    <d v="2018-06-18T00:00:00"/>
    <n v="1089.385"/>
    <n v="18.239999999999998"/>
    <n v="61.021999999999998"/>
    <x v="0"/>
    <n v="6"/>
  </r>
  <r>
    <x v="5"/>
    <d v="2018-06-18T00:00:00"/>
    <n v="784.57500000000005"/>
    <n v="17.84"/>
    <n v="381.66699999999997"/>
    <x v="1"/>
    <n v="6"/>
  </r>
  <r>
    <x v="6"/>
    <d v="2018-06-18T00:00:00"/>
    <n v="1280.4549999999999"/>
    <n v="14.88"/>
    <n v="0"/>
    <x v="0"/>
    <n v="6"/>
  </r>
  <r>
    <x v="6"/>
    <d v="2018-06-18T00:00:00"/>
    <n v="394.68"/>
    <n v="6.08"/>
    <n v="0"/>
    <x v="1"/>
    <n v="6"/>
  </r>
  <r>
    <x v="7"/>
    <d v="2018-06-18T00:00:00"/>
    <n v="1269.51"/>
    <n v="17.2"/>
    <n v="148.00565"/>
    <x v="0"/>
    <n v="6"/>
  </r>
  <r>
    <x v="7"/>
    <d v="2018-06-18T00:00:00"/>
    <n v="295.29500000000002"/>
    <n v="4.5599999999999996"/>
    <n v="404.24214999999998"/>
    <x v="1"/>
    <n v="6"/>
  </r>
  <r>
    <x v="8"/>
    <d v="2018-06-18T00:00:00"/>
    <n v="20639.080000000002"/>
    <n v="248.44"/>
    <n v="284.77735000000001"/>
    <x v="0"/>
    <n v="6"/>
  </r>
  <r>
    <x v="8"/>
    <d v="2018-06-18T00:00:00"/>
    <n v="4543.4949999999999"/>
    <n v="53.4"/>
    <n v="376.86545000000001"/>
    <x v="1"/>
    <n v="6"/>
  </r>
  <r>
    <x v="9"/>
    <d v="2018-06-18T00:00:00"/>
    <n v="22501.654999999999"/>
    <n v="314.52"/>
    <n v="2303.0578999999998"/>
    <x v="0"/>
    <n v="6"/>
  </r>
  <r>
    <x v="9"/>
    <d v="2018-06-18T00:00:00"/>
    <n v="15293.19"/>
    <n v="224.76"/>
    <n v="13999.848"/>
    <x v="1"/>
    <n v="6"/>
  </r>
  <r>
    <x v="10"/>
    <d v="2018-06-18T00:00:00"/>
    <n v="4083.75"/>
    <n v="49.36"/>
    <n v="0"/>
    <x v="0"/>
    <n v="6"/>
  </r>
  <r>
    <x v="10"/>
    <d v="2018-06-18T00:00:00"/>
    <n v="895.78499999999997"/>
    <n v="11.16"/>
    <n v="0"/>
    <x v="1"/>
    <n v="6"/>
  </r>
  <r>
    <x v="11"/>
    <d v="2018-06-18T00:00:00"/>
    <n v="5565.45"/>
    <n v="72.72"/>
    <n v="6.0612500000000002"/>
    <x v="0"/>
    <n v="6"/>
  </r>
  <r>
    <x v="11"/>
    <d v="2018-06-18T00:00:00"/>
    <n v="3078.46"/>
    <n v="42.52"/>
    <n v="27.931799999999999"/>
    <x v="1"/>
    <n v="6"/>
  </r>
  <r>
    <x v="12"/>
    <d v="2018-06-18T00:00:00"/>
    <n v="1779.1949999999999"/>
    <n v="21.28"/>
    <n v="95.292599999999993"/>
    <x v="0"/>
    <n v="6"/>
  </r>
  <r>
    <x v="12"/>
    <d v="2018-06-18T00:00:00"/>
    <n v="1329.7349999999999"/>
    <n v="17.16"/>
    <n v="2161.7121999999999"/>
    <x v="1"/>
    <n v="6"/>
  </r>
  <r>
    <x v="0"/>
    <d v="2018-06-25T00:00:00"/>
    <n v="8132.96"/>
    <n v="98"/>
    <n v="335.95835"/>
    <x v="0"/>
    <n v="6"/>
  </r>
  <r>
    <x v="0"/>
    <d v="2018-06-25T00:00:00"/>
    <n v="3055.58"/>
    <n v="43"/>
    <n v="920.69574999999998"/>
    <x v="1"/>
    <n v="6"/>
  </r>
  <r>
    <x v="1"/>
    <d v="2018-06-25T00:00:00"/>
    <n v="17190.580000000002"/>
    <n v="221.52"/>
    <n v="70.596500000000006"/>
    <x v="0"/>
    <n v="6"/>
  </r>
  <r>
    <x v="1"/>
    <d v="2018-06-25T00:00:00"/>
    <n v="1699.06"/>
    <n v="23.36"/>
    <n v="159.53145000000001"/>
    <x v="1"/>
    <n v="6"/>
  </r>
  <r>
    <x v="2"/>
    <d v="2018-06-25T00:00:00"/>
    <n v="110456.39"/>
    <n v="1336.8"/>
    <n v="0"/>
    <x v="0"/>
    <n v="6"/>
  </r>
  <r>
    <x v="2"/>
    <d v="2018-06-25T00:00:00"/>
    <n v="22723.360000000001"/>
    <n v="305.48"/>
    <n v="0"/>
    <x v="1"/>
    <n v="6"/>
  </r>
  <r>
    <x v="3"/>
    <d v="2018-06-25T00:00:00"/>
    <n v="476.79500000000002"/>
    <n v="5.64"/>
    <n v="33.950800000000001"/>
    <x v="0"/>
    <n v="6"/>
  </r>
  <r>
    <x v="3"/>
    <d v="2018-06-25T00:00:00"/>
    <n v="292.93"/>
    <n v="3.72"/>
    <n v="872.48069999999996"/>
    <x v="1"/>
    <n v="6"/>
  </r>
  <r>
    <x v="4"/>
    <d v="2018-06-25T00:00:00"/>
    <n v="3445.86"/>
    <n v="44.72"/>
    <n v="201.79705000000001"/>
    <x v="0"/>
    <n v="6"/>
  </r>
  <r>
    <x v="4"/>
    <d v="2018-06-25T00:00:00"/>
    <n v="1957.34"/>
    <n v="25.32"/>
    <n v="640.15639999999996"/>
    <x v="1"/>
    <n v="6"/>
  </r>
  <r>
    <x v="5"/>
    <d v="2018-06-25T00:00:00"/>
    <n v="653.73"/>
    <n v="9.16"/>
    <n v="38.845300000000002"/>
    <x v="0"/>
    <n v="6"/>
  </r>
  <r>
    <x v="5"/>
    <d v="2018-06-25T00:00:00"/>
    <n v="547.69000000000005"/>
    <n v="10.08"/>
    <n v="297.74029999999999"/>
    <x v="1"/>
    <n v="6"/>
  </r>
  <r>
    <x v="6"/>
    <d v="2018-06-25T00:00:00"/>
    <n v="1178.0999999999999"/>
    <n v="13.8"/>
    <n v="0"/>
    <x v="0"/>
    <n v="6"/>
  </r>
  <r>
    <x v="6"/>
    <d v="2018-06-25T00:00:00"/>
    <n v="442.80500000000001"/>
    <n v="5.88"/>
    <n v="0"/>
    <x v="1"/>
    <n v="6"/>
  </r>
  <r>
    <x v="7"/>
    <d v="2018-06-25T00:00:00"/>
    <n v="1299.925"/>
    <n v="16.16"/>
    <n v="143.23984999999999"/>
    <x v="0"/>
    <n v="6"/>
  </r>
  <r>
    <x v="7"/>
    <d v="2018-06-25T00:00:00"/>
    <n v="333.41"/>
    <n v="4.4400000000000004"/>
    <n v="612.40139999999997"/>
    <x v="1"/>
    <n v="6"/>
  </r>
  <r>
    <x v="8"/>
    <d v="2018-06-25T00:00:00"/>
    <n v="14003.99"/>
    <n v="163.04"/>
    <n v="150.22149999999999"/>
    <x v="0"/>
    <n v="6"/>
  </r>
  <r>
    <x v="8"/>
    <d v="2018-06-25T00:00:00"/>
    <n v="3148.915"/>
    <n v="37.4"/>
    <n v="280.80455000000001"/>
    <x v="1"/>
    <n v="6"/>
  </r>
  <r>
    <x v="9"/>
    <d v="2018-06-25T00:00:00"/>
    <n v="14132.36"/>
    <n v="187.24"/>
    <n v="1284.7230999999999"/>
    <x v="0"/>
    <n v="6"/>
  </r>
  <r>
    <x v="9"/>
    <d v="2018-06-25T00:00:00"/>
    <n v="9648.8150000000005"/>
    <n v="141.88"/>
    <n v="12609.316999999999"/>
    <x v="1"/>
    <n v="6"/>
  </r>
  <r>
    <x v="10"/>
    <d v="2018-06-25T00:00:00"/>
    <n v="3749.13"/>
    <n v="43.36"/>
    <n v="0"/>
    <x v="0"/>
    <n v="6"/>
  </r>
  <r>
    <x v="10"/>
    <d v="2018-06-25T00:00:00"/>
    <n v="891.38499999999999"/>
    <n v="11.28"/>
    <n v="0"/>
    <x v="1"/>
    <n v="6"/>
  </r>
  <r>
    <x v="11"/>
    <d v="2018-06-25T00:00:00"/>
    <n v="4227.5749999999998"/>
    <n v="53.48"/>
    <n v="4.0410500000000003"/>
    <x v="0"/>
    <n v="6"/>
  </r>
  <r>
    <x v="11"/>
    <d v="2018-06-25T00:00:00"/>
    <n v="2138.0700000000002"/>
    <n v="29.8"/>
    <n v="31.33455"/>
    <x v="1"/>
    <n v="6"/>
  </r>
  <r>
    <x v="12"/>
    <d v="2018-06-25T00:00:00"/>
    <n v="1469.71"/>
    <n v="17.96"/>
    <n v="83.442449999999994"/>
    <x v="0"/>
    <n v="6"/>
  </r>
  <r>
    <x v="12"/>
    <d v="2018-06-25T00:00:00"/>
    <n v="1690.7550000000001"/>
    <n v="22.92"/>
    <n v="2170.5241999999998"/>
    <x v="1"/>
    <n v="6"/>
  </r>
  <r>
    <x v="0"/>
    <d v="2018-07-02T00:00:00"/>
    <n v="8672.8950000000004"/>
    <n v="98.76"/>
    <n v="229.46234999999999"/>
    <x v="0"/>
    <n v="7"/>
  </r>
  <r>
    <x v="0"/>
    <d v="2018-07-02T00:00:00"/>
    <n v="3369.63"/>
    <n v="43.84"/>
    <n v="559.60905000000002"/>
    <x v="1"/>
    <n v="7"/>
  </r>
  <r>
    <x v="1"/>
    <d v="2018-07-02T00:00:00"/>
    <n v="19446.349999999999"/>
    <n v="238.84"/>
    <n v="70.9709"/>
    <x v="0"/>
    <n v="7"/>
  </r>
  <r>
    <x v="1"/>
    <d v="2018-07-02T00:00:00"/>
    <n v="2053.48"/>
    <n v="27.04"/>
    <n v="139.27744999999999"/>
    <x v="1"/>
    <n v="7"/>
  </r>
  <r>
    <x v="2"/>
    <d v="2018-07-02T00:00:00"/>
    <n v="77965.58"/>
    <n v="890.28"/>
    <n v="0"/>
    <x v="0"/>
    <n v="7"/>
  </r>
  <r>
    <x v="2"/>
    <d v="2018-07-02T00:00:00"/>
    <n v="18529.665000000001"/>
    <n v="223.56"/>
    <n v="0"/>
    <x v="1"/>
    <n v="7"/>
  </r>
  <r>
    <x v="3"/>
    <d v="2018-07-02T00:00:00"/>
    <n v="755.97500000000002"/>
    <n v="8.8800000000000008"/>
    <n v="39.702649999999998"/>
    <x v="0"/>
    <n v="7"/>
  </r>
  <r>
    <x v="3"/>
    <d v="2018-07-02T00:00:00"/>
    <n v="474.59500000000003"/>
    <n v="5.96"/>
    <n v="787.52829999999994"/>
    <x v="1"/>
    <n v="7"/>
  </r>
  <r>
    <x v="4"/>
    <d v="2018-07-02T00:00:00"/>
    <n v="7903.94"/>
    <n v="99.64"/>
    <n v="481.17225000000002"/>
    <x v="0"/>
    <n v="7"/>
  </r>
  <r>
    <x v="4"/>
    <d v="2018-07-02T00:00:00"/>
    <n v="3040.6750000000002"/>
    <n v="39.72"/>
    <n v="1223.5171"/>
    <x v="1"/>
    <n v="7"/>
  </r>
  <r>
    <x v="5"/>
    <d v="2018-07-02T00:00:00"/>
    <n v="1216.105"/>
    <n v="17"/>
    <n v="52.333449999999999"/>
    <x v="0"/>
    <n v="7"/>
  </r>
  <r>
    <x v="5"/>
    <d v="2018-07-02T00:00:00"/>
    <n v="1140.645"/>
    <n v="20.04"/>
    <n v="328.61335000000003"/>
    <x v="1"/>
    <n v="7"/>
  </r>
  <r>
    <x v="6"/>
    <d v="2018-07-02T00:00:00"/>
    <n v="1594.56"/>
    <n v="18.04"/>
    <n v="0"/>
    <x v="0"/>
    <n v="7"/>
  </r>
  <r>
    <x v="6"/>
    <d v="2018-07-02T00:00:00"/>
    <n v="588.11500000000001"/>
    <n v="7.96"/>
    <n v="0"/>
    <x v="1"/>
    <n v="7"/>
  </r>
  <r>
    <x v="7"/>
    <d v="2018-07-02T00:00:00"/>
    <n v="1379.675"/>
    <n v="16.68"/>
    <n v="120.04655"/>
    <x v="0"/>
    <n v="7"/>
  </r>
  <r>
    <x v="7"/>
    <d v="2018-07-02T00:00:00"/>
    <n v="407.38499999999999"/>
    <n v="5.72"/>
    <n v="457.04360000000003"/>
    <x v="1"/>
    <n v="7"/>
  </r>
  <r>
    <x v="8"/>
    <d v="2018-07-02T00:00:00"/>
    <n v="19259.955000000002"/>
    <n v="222.84"/>
    <n v="186.17234999999999"/>
    <x v="0"/>
    <n v="7"/>
  </r>
  <r>
    <x v="8"/>
    <d v="2018-07-02T00:00:00"/>
    <n v="4727.1949999999997"/>
    <n v="54.64"/>
    <n v="308.60309999999998"/>
    <x v="1"/>
    <n v="7"/>
  </r>
  <r>
    <x v="9"/>
    <d v="2018-07-02T00:00:00"/>
    <n v="21766.91"/>
    <n v="286"/>
    <n v="1737.4"/>
    <x v="0"/>
    <n v="7"/>
  </r>
  <r>
    <x v="9"/>
    <d v="2018-07-02T00:00:00"/>
    <n v="16172.475"/>
    <n v="234.72"/>
    <n v="12570.743"/>
    <x v="1"/>
    <n v="7"/>
  </r>
  <r>
    <x v="10"/>
    <d v="2018-07-02T00:00:00"/>
    <n v="3355.4949999999999"/>
    <n v="37.68"/>
    <n v="0"/>
    <x v="0"/>
    <n v="7"/>
  </r>
  <r>
    <x v="10"/>
    <d v="2018-07-02T00:00:00"/>
    <n v="679.36"/>
    <n v="8"/>
    <n v="0"/>
    <x v="1"/>
    <n v="7"/>
  </r>
  <r>
    <x v="11"/>
    <d v="2018-07-02T00:00:00"/>
    <n v="4933.6099999999997"/>
    <n v="59.32"/>
    <n v="12.34155"/>
    <x v="0"/>
    <n v="7"/>
  </r>
  <r>
    <x v="11"/>
    <d v="2018-07-02T00:00:00"/>
    <n v="2820.18"/>
    <n v="37.840000000000003"/>
    <n v="94.164199999999994"/>
    <x v="1"/>
    <n v="7"/>
  </r>
  <r>
    <x v="12"/>
    <d v="2018-07-02T00:00:00"/>
    <n v="466.73"/>
    <n v="5.44"/>
    <n v="15.8743"/>
    <x v="0"/>
    <n v="7"/>
  </r>
  <r>
    <x v="12"/>
    <d v="2018-07-02T00:00:00"/>
    <n v="215.38"/>
    <n v="2.68"/>
    <n v="254.0187"/>
    <x v="1"/>
    <n v="7"/>
  </r>
  <r>
    <x v="0"/>
    <d v="2018-07-09T00:00:00"/>
    <n v="8637.5849999999991"/>
    <n v="101"/>
    <n v="204.04474999999999"/>
    <x v="0"/>
    <n v="7"/>
  </r>
  <r>
    <x v="0"/>
    <d v="2018-07-09T00:00:00"/>
    <n v="3232.46"/>
    <n v="41.64"/>
    <n v="446.05144999999999"/>
    <x v="1"/>
    <n v="7"/>
  </r>
  <r>
    <x v="1"/>
    <d v="2018-07-09T00:00:00"/>
    <n v="20823.66"/>
    <n v="258"/>
    <n v="253.00794999999999"/>
    <x v="0"/>
    <n v="7"/>
  </r>
  <r>
    <x v="1"/>
    <d v="2018-07-09T00:00:00"/>
    <n v="2186.1950000000002"/>
    <n v="28.04"/>
    <n v="417.76735000000002"/>
    <x v="1"/>
    <n v="7"/>
  </r>
  <r>
    <x v="2"/>
    <d v="2018-07-09T00:00:00"/>
    <n v="55064.57"/>
    <n v="613.52"/>
    <n v="0"/>
    <x v="0"/>
    <n v="7"/>
  </r>
  <r>
    <x v="2"/>
    <d v="2018-07-09T00:00:00"/>
    <n v="11230.945"/>
    <n v="137.6"/>
    <n v="0"/>
    <x v="1"/>
    <n v="7"/>
  </r>
  <r>
    <x v="3"/>
    <d v="2018-07-09T00:00:00"/>
    <n v="817.85"/>
    <n v="9.36"/>
    <n v="46.129199999999997"/>
    <x v="0"/>
    <n v="7"/>
  </r>
  <r>
    <x v="3"/>
    <d v="2018-07-09T00:00:00"/>
    <n v="348.81"/>
    <n v="4.4400000000000004"/>
    <n v="587.11575000000005"/>
    <x v="1"/>
    <n v="7"/>
  </r>
  <r>
    <x v="4"/>
    <d v="2018-07-09T00:00:00"/>
    <n v="14935.03"/>
    <n v="177.08"/>
    <n v="1531.9915000000001"/>
    <x v="0"/>
    <n v="7"/>
  </r>
  <r>
    <x v="4"/>
    <d v="2018-07-09T00:00:00"/>
    <n v="5089.7"/>
    <n v="63.56"/>
    <n v="2436.9279999999999"/>
    <x v="1"/>
    <n v="7"/>
  </r>
  <r>
    <x v="5"/>
    <d v="2018-07-09T00:00:00"/>
    <n v="1254.4949999999999"/>
    <n v="17.920000000000002"/>
    <n v="55.847999999999999"/>
    <x v="0"/>
    <n v="7"/>
  </r>
  <r>
    <x v="5"/>
    <d v="2018-07-09T00:00:00"/>
    <n v="975.53499999999997"/>
    <n v="17.440000000000001"/>
    <n v="281.88029999999998"/>
    <x v="1"/>
    <n v="7"/>
  </r>
  <r>
    <x v="6"/>
    <d v="2018-07-09T00:00:00"/>
    <n v="1329.9"/>
    <n v="15.24"/>
    <n v="0"/>
    <x v="0"/>
    <n v="7"/>
  </r>
  <r>
    <x v="6"/>
    <d v="2018-07-09T00:00:00"/>
    <n v="447.53500000000003"/>
    <n v="6.76"/>
    <n v="0"/>
    <x v="1"/>
    <n v="7"/>
  </r>
  <r>
    <x v="7"/>
    <d v="2018-07-09T00:00:00"/>
    <n v="1343.7049999999999"/>
    <n v="17.36"/>
    <n v="130.41665"/>
    <x v="0"/>
    <n v="7"/>
  </r>
  <r>
    <x v="7"/>
    <d v="2018-07-09T00:00:00"/>
    <n v="342.98"/>
    <n v="4.32"/>
    <n v="355.11970000000002"/>
    <x v="1"/>
    <n v="7"/>
  </r>
  <r>
    <x v="8"/>
    <d v="2018-07-09T00:00:00"/>
    <n v="21583.375"/>
    <n v="253.64"/>
    <n v="263.52949999999998"/>
    <x v="0"/>
    <n v="7"/>
  </r>
  <r>
    <x v="8"/>
    <d v="2018-07-09T00:00:00"/>
    <n v="4966.3900000000003"/>
    <n v="55.88"/>
    <n v="361.59890000000001"/>
    <x v="1"/>
    <n v="7"/>
  </r>
  <r>
    <x v="9"/>
    <d v="2018-07-09T00:00:00"/>
    <n v="21729.455000000002"/>
    <n v="288.76"/>
    <n v="1948.7117000000001"/>
    <x v="0"/>
    <n v="7"/>
  </r>
  <r>
    <x v="9"/>
    <d v="2018-07-09T00:00:00"/>
    <n v="14573.955"/>
    <n v="214.68"/>
    <n v="11671.647999999999"/>
    <x v="1"/>
    <n v="7"/>
  </r>
  <r>
    <x v="10"/>
    <d v="2018-07-09T00:00:00"/>
    <n v="3413.41"/>
    <n v="39.880000000000003"/>
    <n v="0"/>
    <x v="0"/>
    <n v="7"/>
  </r>
  <r>
    <x v="10"/>
    <d v="2018-07-09T00:00:00"/>
    <n v="763.29"/>
    <n v="8.84"/>
    <n v="0"/>
    <x v="1"/>
    <n v="7"/>
  </r>
  <r>
    <x v="11"/>
    <d v="2018-07-09T00:00:00"/>
    <n v="5264.7650000000003"/>
    <n v="65.72"/>
    <n v="15.564249999999999"/>
    <x v="0"/>
    <n v="7"/>
  </r>
  <r>
    <x v="11"/>
    <d v="2018-07-09T00:00:00"/>
    <n v="2967.36"/>
    <n v="40.68"/>
    <n v="89.417249999999996"/>
    <x v="1"/>
    <n v="7"/>
  </r>
  <r>
    <x v="12"/>
    <d v="2018-07-09T00:00:00"/>
    <n v="1623.49"/>
    <n v="18.88"/>
    <n v="99.717150000000004"/>
    <x v="0"/>
    <n v="7"/>
  </r>
  <r>
    <x v="12"/>
    <d v="2018-07-09T00:00:00"/>
    <n v="975.37"/>
    <n v="11.56"/>
    <n v="1358.1860999999999"/>
    <x v="1"/>
    <n v="7"/>
  </r>
  <r>
    <x v="0"/>
    <d v="2018-07-16T00:00:00"/>
    <n v="8782.8950000000004"/>
    <n v="98.72"/>
    <n v="220.88560000000001"/>
    <x v="0"/>
    <n v="7"/>
  </r>
  <r>
    <x v="0"/>
    <d v="2018-07-16T00:00:00"/>
    <n v="2961.75"/>
    <n v="37.799999999999997"/>
    <n v="429.06954999999999"/>
    <x v="1"/>
    <n v="7"/>
  </r>
  <r>
    <x v="1"/>
    <d v="2018-07-16T00:00:00"/>
    <n v="21173.13"/>
    <n v="262.60000000000002"/>
    <n v="99.746399999999994"/>
    <x v="0"/>
    <n v="7"/>
  </r>
  <r>
    <x v="1"/>
    <d v="2018-07-16T00:00:00"/>
    <n v="2111.2849999999999"/>
    <n v="26.44"/>
    <n v="118.95910000000001"/>
    <x v="1"/>
    <n v="7"/>
  </r>
  <r>
    <x v="2"/>
    <d v="2018-07-16T00:00:00"/>
    <n v="57023.394999999997"/>
    <n v="626.84"/>
    <n v="0"/>
    <x v="0"/>
    <n v="7"/>
  </r>
  <r>
    <x v="2"/>
    <d v="2018-07-16T00:00:00"/>
    <n v="11212.63"/>
    <n v="138.19999999999999"/>
    <n v="0"/>
    <x v="1"/>
    <n v="7"/>
  </r>
  <r>
    <x v="3"/>
    <d v="2018-07-16T00:00:00"/>
    <n v="672.81500000000005"/>
    <n v="7.96"/>
    <n v="37.042200000000001"/>
    <x v="0"/>
    <n v="7"/>
  </r>
  <r>
    <x v="3"/>
    <d v="2018-07-16T00:00:00"/>
    <n v="423.005"/>
    <n v="5.96"/>
    <n v="588.49765000000002"/>
    <x v="1"/>
    <n v="7"/>
  </r>
  <r>
    <x v="4"/>
    <d v="2018-07-16T00:00:00"/>
    <n v="22648.01"/>
    <n v="261.08"/>
    <n v="3821.3031999999998"/>
    <x v="0"/>
    <n v="7"/>
  </r>
  <r>
    <x v="4"/>
    <d v="2018-07-16T00:00:00"/>
    <n v="7659.7950000000001"/>
    <n v="91.96"/>
    <n v="5144.7461000000003"/>
    <x v="1"/>
    <n v="7"/>
  </r>
  <r>
    <x v="5"/>
    <d v="2018-07-16T00:00:00"/>
    <n v="1250.3150000000001"/>
    <n v="18.96"/>
    <n v="59.845500000000001"/>
    <x v="0"/>
    <n v="7"/>
  </r>
  <r>
    <x v="5"/>
    <d v="2018-07-16T00:00:00"/>
    <n v="928.51"/>
    <n v="17.28"/>
    <n v="276.68615"/>
    <x v="1"/>
    <n v="7"/>
  </r>
  <r>
    <x v="6"/>
    <d v="2018-07-16T00:00:00"/>
    <n v="1412.7850000000001"/>
    <n v="16.239999999999998"/>
    <n v="0"/>
    <x v="0"/>
    <n v="7"/>
  </r>
  <r>
    <x v="6"/>
    <d v="2018-07-16T00:00:00"/>
    <n v="441.98"/>
    <n v="6.84"/>
    <n v="0"/>
    <x v="1"/>
    <n v="7"/>
  </r>
  <r>
    <x v="7"/>
    <d v="2018-07-16T00:00:00"/>
    <n v="1303.335"/>
    <n v="17.28"/>
    <n v="129.68995000000001"/>
    <x v="0"/>
    <n v="7"/>
  </r>
  <r>
    <x v="7"/>
    <d v="2018-07-16T00:00:00"/>
    <n v="326.86500000000001"/>
    <n v="4.96"/>
    <n v="358.03885000000002"/>
    <x v="1"/>
    <n v="7"/>
  </r>
  <r>
    <x v="8"/>
    <d v="2018-07-16T00:00:00"/>
    <n v="22394.13"/>
    <n v="261.08"/>
    <n v="242.9674"/>
    <x v="0"/>
    <n v="7"/>
  </r>
  <r>
    <x v="8"/>
    <d v="2018-07-16T00:00:00"/>
    <n v="4842.3100000000004"/>
    <n v="56.52"/>
    <n v="327.44139999999999"/>
    <x v="1"/>
    <n v="7"/>
  </r>
  <r>
    <x v="9"/>
    <d v="2018-07-16T00:00:00"/>
    <n v="21573.695"/>
    <n v="294.64"/>
    <n v="1880.5813000000001"/>
    <x v="0"/>
    <n v="7"/>
  </r>
  <r>
    <x v="9"/>
    <d v="2018-07-16T00:00:00"/>
    <n v="14843.565000000001"/>
    <n v="222.84"/>
    <n v="11435.075000000001"/>
    <x v="1"/>
    <n v="7"/>
  </r>
  <r>
    <x v="10"/>
    <d v="2018-07-16T00:00:00"/>
    <n v="3774.375"/>
    <n v="43.16"/>
    <n v="0"/>
    <x v="0"/>
    <n v="7"/>
  </r>
  <r>
    <x v="10"/>
    <d v="2018-07-16T00:00:00"/>
    <n v="806.35500000000002"/>
    <n v="9.56"/>
    <n v="0"/>
    <x v="1"/>
    <n v="7"/>
  </r>
  <r>
    <x v="11"/>
    <d v="2018-07-16T00:00:00"/>
    <n v="5466.34"/>
    <n v="69.040000000000006"/>
    <n v="17.303000000000001"/>
    <x v="0"/>
    <n v="7"/>
  </r>
  <r>
    <x v="11"/>
    <d v="2018-07-16T00:00:00"/>
    <n v="3028.74"/>
    <n v="40.479999999999997"/>
    <n v="90.184899999999999"/>
    <x v="1"/>
    <n v="7"/>
  </r>
  <r>
    <x v="12"/>
    <d v="2018-07-16T00:00:00"/>
    <n v="1323.08"/>
    <n v="15.6"/>
    <n v="121.83795000000001"/>
    <x v="0"/>
    <n v="7"/>
  </r>
  <r>
    <x v="12"/>
    <d v="2018-07-16T00:00:00"/>
    <n v="816.47500000000002"/>
    <n v="11.48"/>
    <n v="1897.9486999999999"/>
    <x v="1"/>
    <n v="7"/>
  </r>
  <r>
    <x v="0"/>
    <d v="2018-07-23T00:00:00"/>
    <n v="7850.0950000000003"/>
    <n v="94.12"/>
    <n v="220.22909999999999"/>
    <x v="0"/>
    <n v="7"/>
  </r>
  <r>
    <x v="0"/>
    <d v="2018-07-23T00:00:00"/>
    <n v="2778.71"/>
    <n v="38"/>
    <n v="469.14010000000002"/>
    <x v="1"/>
    <n v="7"/>
  </r>
  <r>
    <x v="1"/>
    <d v="2018-07-23T00:00:00"/>
    <n v="25981.78"/>
    <n v="326.60000000000002"/>
    <n v="80.073499999999996"/>
    <x v="0"/>
    <n v="7"/>
  </r>
  <r>
    <x v="1"/>
    <d v="2018-07-23T00:00:00"/>
    <n v="2601.39"/>
    <n v="34.200000000000003"/>
    <n v="103.2213"/>
    <x v="1"/>
    <n v="7"/>
  </r>
  <r>
    <x v="2"/>
    <d v="2018-07-23T00:00:00"/>
    <n v="57148.08"/>
    <n v="646"/>
    <n v="0"/>
    <x v="0"/>
    <n v="7"/>
  </r>
  <r>
    <x v="2"/>
    <d v="2018-07-23T00:00:00"/>
    <n v="12003.915000000001"/>
    <n v="145.52000000000001"/>
    <n v="0"/>
    <x v="1"/>
    <n v="7"/>
  </r>
  <r>
    <x v="3"/>
    <d v="2018-07-23T00:00:00"/>
    <n v="1147.4649999999999"/>
    <n v="13.52"/>
    <n v="63.167650000000002"/>
    <x v="0"/>
    <n v="7"/>
  </r>
  <r>
    <x v="3"/>
    <d v="2018-07-23T00:00:00"/>
    <n v="734.03"/>
    <n v="9.24"/>
    <n v="942.46164999999996"/>
    <x v="1"/>
    <n v="7"/>
  </r>
  <r>
    <x v="4"/>
    <d v="2018-07-23T00:00:00"/>
    <n v="22752.895"/>
    <n v="263.95999999999998"/>
    <n v="3872.6233000000002"/>
    <x v="0"/>
    <n v="7"/>
  </r>
  <r>
    <x v="4"/>
    <d v="2018-07-23T00:00:00"/>
    <n v="7027.2950000000001"/>
    <n v="85.16"/>
    <n v="4848.9766"/>
    <x v="1"/>
    <n v="7"/>
  </r>
  <r>
    <x v="5"/>
    <d v="2018-07-23T00:00:00"/>
    <n v="1169.19"/>
    <n v="17.239999999999998"/>
    <n v="50.668799999999997"/>
    <x v="0"/>
    <n v="7"/>
  </r>
  <r>
    <x v="5"/>
    <d v="2018-07-23T00:00:00"/>
    <n v="901.72500000000002"/>
    <n v="15.64"/>
    <n v="243.41784999999999"/>
    <x v="1"/>
    <n v="7"/>
  </r>
  <r>
    <x v="6"/>
    <d v="2018-07-23T00:00:00"/>
    <n v="1364.9349999999999"/>
    <n v="16.36"/>
    <n v="0"/>
    <x v="0"/>
    <n v="7"/>
  </r>
  <r>
    <x v="6"/>
    <d v="2018-07-23T00:00:00"/>
    <n v="430.54"/>
    <n v="5.84"/>
    <n v="0"/>
    <x v="1"/>
    <n v="7"/>
  </r>
  <r>
    <x v="7"/>
    <d v="2018-07-23T00:00:00"/>
    <n v="1703.1849999999999"/>
    <n v="21.72"/>
    <n v="162.7483"/>
    <x v="0"/>
    <n v="7"/>
  </r>
  <r>
    <x v="7"/>
    <d v="2018-07-23T00:00:00"/>
    <n v="401.83"/>
    <n v="5.84"/>
    <n v="466.00905"/>
    <x v="1"/>
    <n v="7"/>
  </r>
  <r>
    <x v="8"/>
    <d v="2018-07-23T00:00:00"/>
    <n v="22334.95"/>
    <n v="265.24"/>
    <n v="232.453"/>
    <x v="0"/>
    <n v="7"/>
  </r>
  <r>
    <x v="8"/>
    <d v="2018-07-23T00:00:00"/>
    <n v="4759.26"/>
    <n v="56.24"/>
    <n v="305.66575"/>
    <x v="1"/>
    <n v="7"/>
  </r>
  <r>
    <x v="9"/>
    <d v="2018-07-23T00:00:00"/>
    <n v="22135.794999999998"/>
    <n v="306.32"/>
    <n v="2207.7393000000002"/>
    <x v="0"/>
    <n v="7"/>
  </r>
  <r>
    <x v="9"/>
    <d v="2018-07-23T00:00:00"/>
    <n v="15455.99"/>
    <n v="232.04"/>
    <n v="14592.453"/>
    <x v="1"/>
    <n v="7"/>
  </r>
  <r>
    <x v="10"/>
    <d v="2018-07-23T00:00:00"/>
    <n v="3840.9250000000002"/>
    <n v="43.88"/>
    <n v="0"/>
    <x v="0"/>
    <n v="7"/>
  </r>
  <r>
    <x v="10"/>
    <d v="2018-07-23T00:00:00"/>
    <n v="926.80499999999995"/>
    <n v="10.76"/>
    <n v="0"/>
    <x v="1"/>
    <n v="7"/>
  </r>
  <r>
    <x v="11"/>
    <d v="2018-07-23T00:00:00"/>
    <n v="5547.9049999999997"/>
    <n v="69.319999999999993"/>
    <n v="18.311800000000002"/>
    <x v="0"/>
    <n v="7"/>
  </r>
  <r>
    <x v="11"/>
    <d v="2018-07-23T00:00:00"/>
    <n v="2833.5450000000001"/>
    <n v="38.4"/>
    <n v="91.826800000000006"/>
    <x v="1"/>
    <n v="7"/>
  </r>
  <r>
    <x v="12"/>
    <d v="2018-07-23T00:00:00"/>
    <n v="2018.39"/>
    <n v="22.64"/>
    <n v="159.76089999999999"/>
    <x v="0"/>
    <n v="7"/>
  </r>
  <r>
    <x v="12"/>
    <d v="2018-07-23T00:00:00"/>
    <n v="1135.6400000000001"/>
    <n v="13.24"/>
    <n v="1329.9903999999999"/>
    <x v="1"/>
    <n v="7"/>
  </r>
  <r>
    <x v="0"/>
    <d v="2018-07-30T00:00:00"/>
    <n v="9752.93"/>
    <n v="111.8"/>
    <n v="269.56605000000002"/>
    <x v="0"/>
    <n v="7"/>
  </r>
  <r>
    <x v="0"/>
    <d v="2018-07-30T00:00:00"/>
    <n v="4248.6949999999997"/>
    <n v="56.12"/>
    <n v="620.15200000000004"/>
    <x v="1"/>
    <n v="7"/>
  </r>
  <r>
    <x v="1"/>
    <d v="2018-07-30T00:00:00"/>
    <n v="19744.009999999998"/>
    <n v="234.96"/>
    <n v="137.97485"/>
    <x v="0"/>
    <n v="7"/>
  </r>
  <r>
    <x v="1"/>
    <d v="2018-07-30T00:00:00"/>
    <n v="2119.92"/>
    <n v="27.48"/>
    <n v="163.61865"/>
    <x v="1"/>
    <n v="7"/>
  </r>
  <r>
    <x v="2"/>
    <d v="2018-07-30T00:00:00"/>
    <n v="58455.76"/>
    <n v="657.6"/>
    <n v="0"/>
    <x v="0"/>
    <n v="7"/>
  </r>
  <r>
    <x v="2"/>
    <d v="2018-07-30T00:00:00"/>
    <n v="12980.33"/>
    <n v="156.44"/>
    <n v="0"/>
    <x v="1"/>
    <n v="7"/>
  </r>
  <r>
    <x v="3"/>
    <d v="2018-07-30T00:00:00"/>
    <n v="1026.4649999999999"/>
    <n v="12.12"/>
    <n v="58.043050000000001"/>
    <x v="0"/>
    <n v="7"/>
  </r>
  <r>
    <x v="3"/>
    <d v="2018-07-30T00:00:00"/>
    <n v="484.935"/>
    <n v="6.52"/>
    <n v="824.65890000000002"/>
    <x v="1"/>
    <n v="7"/>
  </r>
  <r>
    <x v="4"/>
    <d v="2018-07-30T00:00:00"/>
    <n v="16618.36"/>
    <n v="201.52"/>
    <n v="1924.1105"/>
    <x v="0"/>
    <n v="7"/>
  </r>
  <r>
    <x v="4"/>
    <d v="2018-07-30T00:00:00"/>
    <n v="5694.7"/>
    <n v="71.56"/>
    <n v="2967.8877000000002"/>
    <x v="1"/>
    <n v="7"/>
  </r>
  <r>
    <x v="5"/>
    <d v="2018-07-30T00:00:00"/>
    <n v="1315.5450000000001"/>
    <n v="20.04"/>
    <n v="56.23995"/>
    <x v="0"/>
    <n v="7"/>
  </r>
  <r>
    <x v="5"/>
    <d v="2018-07-30T00:00:00"/>
    <n v="1129.04"/>
    <n v="19.760000000000002"/>
    <n v="243.09934999999999"/>
    <x v="1"/>
    <n v="7"/>
  </r>
  <r>
    <x v="6"/>
    <d v="2018-07-30T00:00:00"/>
    <n v="1640.65"/>
    <n v="19.32"/>
    <n v="0"/>
    <x v="0"/>
    <n v="7"/>
  </r>
  <r>
    <x v="6"/>
    <d v="2018-07-30T00:00:00"/>
    <n v="609.23500000000001"/>
    <n v="8.1199999999999992"/>
    <n v="0"/>
    <x v="1"/>
    <n v="7"/>
  </r>
  <r>
    <x v="7"/>
    <d v="2018-07-30T00:00:00"/>
    <n v="1643.2349999999999"/>
    <n v="20.64"/>
    <n v="159.70955000000001"/>
    <x v="0"/>
    <n v="7"/>
  </r>
  <r>
    <x v="7"/>
    <d v="2018-07-30T00:00:00"/>
    <n v="444.01499999999999"/>
    <n v="5.48"/>
    <n v="414.43025"/>
    <x v="1"/>
    <n v="7"/>
  </r>
  <r>
    <x v="8"/>
    <d v="2018-07-30T00:00:00"/>
    <n v="22901.89"/>
    <n v="270.72000000000003"/>
    <n v="225.86394999999999"/>
    <x v="0"/>
    <n v="7"/>
  </r>
  <r>
    <x v="8"/>
    <d v="2018-07-30T00:00:00"/>
    <n v="5243.2049999999999"/>
    <n v="59.76"/>
    <n v="285.05880000000002"/>
    <x v="1"/>
    <n v="7"/>
  </r>
  <r>
    <x v="9"/>
    <d v="2018-07-30T00:00:00"/>
    <n v="24265.395"/>
    <n v="331.24"/>
    <n v="2104.7480999999998"/>
    <x v="0"/>
    <n v="7"/>
  </r>
  <r>
    <x v="9"/>
    <d v="2018-07-30T00:00:00"/>
    <n v="16462.544999999998"/>
    <n v="246.4"/>
    <n v="12858.385"/>
    <x v="1"/>
    <n v="7"/>
  </r>
  <r>
    <x v="10"/>
    <d v="2018-07-30T00:00:00"/>
    <n v="3807.98"/>
    <n v="43.4"/>
    <n v="0"/>
    <x v="0"/>
    <n v="7"/>
  </r>
  <r>
    <x v="10"/>
    <d v="2018-07-30T00:00:00"/>
    <n v="885.33500000000004"/>
    <n v="10.88"/>
    <n v="0"/>
    <x v="1"/>
    <n v="7"/>
  </r>
  <r>
    <x v="11"/>
    <d v="2018-07-30T00:00:00"/>
    <n v="5588.165"/>
    <n v="72.28"/>
    <n v="10.5755"/>
    <x v="0"/>
    <n v="7"/>
  </r>
  <r>
    <x v="11"/>
    <d v="2018-07-30T00:00:00"/>
    <n v="3139.2350000000001"/>
    <n v="42.24"/>
    <n v="44.284500000000001"/>
    <x v="1"/>
    <n v="7"/>
  </r>
  <r>
    <x v="12"/>
    <d v="2018-07-30T00:00:00"/>
    <n v="1013.87"/>
    <n v="11.08"/>
    <n v="81.192149999999998"/>
    <x v="0"/>
    <n v="7"/>
  </r>
  <r>
    <x v="12"/>
    <d v="2018-07-30T00:00:00"/>
    <n v="742.39"/>
    <n v="8.64"/>
    <n v="1170.2502999999999"/>
    <x v="1"/>
    <n v="7"/>
  </r>
  <r>
    <x v="0"/>
    <d v="2018-08-06T00:00:00"/>
    <n v="10413.59"/>
    <n v="119.6"/>
    <n v="247.67795000000001"/>
    <x v="0"/>
    <n v="8"/>
  </r>
  <r>
    <x v="0"/>
    <d v="2018-08-06T00:00:00"/>
    <n v="5620.835"/>
    <n v="71.28"/>
    <n v="825.26729999999998"/>
    <x v="1"/>
    <n v="8"/>
  </r>
  <r>
    <x v="1"/>
    <d v="2018-08-06T00:00:00"/>
    <n v="19505.584999999999"/>
    <n v="222.72"/>
    <n v="205.03665000000001"/>
    <x v="0"/>
    <n v="8"/>
  </r>
  <r>
    <x v="1"/>
    <d v="2018-08-06T00:00:00"/>
    <n v="1839.53"/>
    <n v="22.88"/>
    <n v="213.18635"/>
    <x v="1"/>
    <n v="8"/>
  </r>
  <r>
    <x v="2"/>
    <d v="2018-08-06T00:00:00"/>
    <n v="56451.175000000003"/>
    <n v="628.64"/>
    <n v="0"/>
    <x v="0"/>
    <n v="8"/>
  </r>
  <r>
    <x v="2"/>
    <d v="2018-08-06T00:00:00"/>
    <n v="12618.21"/>
    <n v="149.44"/>
    <n v="0"/>
    <x v="1"/>
    <n v="8"/>
  </r>
  <r>
    <x v="3"/>
    <d v="2018-08-06T00:00:00"/>
    <n v="1649.7249999999999"/>
    <n v="19.079999999999998"/>
    <n v="80.932149999999993"/>
    <x v="0"/>
    <n v="8"/>
  </r>
  <r>
    <x v="3"/>
    <d v="2018-08-06T00:00:00"/>
    <n v="857.28499999999997"/>
    <n v="10.119999999999999"/>
    <n v="1091.56"/>
    <x v="1"/>
    <n v="8"/>
  </r>
  <r>
    <x v="4"/>
    <d v="2018-08-06T00:00:00"/>
    <n v="13918.795"/>
    <n v="173.16"/>
    <n v="1580.1084000000001"/>
    <x v="0"/>
    <n v="8"/>
  </r>
  <r>
    <x v="4"/>
    <d v="2018-08-06T00:00:00"/>
    <n v="4527.05"/>
    <n v="57.8"/>
    <n v="2194.9272000000001"/>
    <x v="1"/>
    <n v="8"/>
  </r>
  <r>
    <x v="5"/>
    <d v="2018-08-06T00:00:00"/>
    <n v="1094.94"/>
    <n v="15.84"/>
    <n v="45.754150000000003"/>
    <x v="0"/>
    <n v="8"/>
  </r>
  <r>
    <x v="5"/>
    <d v="2018-08-06T00:00:00"/>
    <n v="804.81500000000005"/>
    <n v="13.92"/>
    <n v="174.55815000000001"/>
    <x v="1"/>
    <n v="8"/>
  </r>
  <r>
    <x v="6"/>
    <d v="2018-08-06T00:00:00"/>
    <n v="1603.415"/>
    <n v="15.8"/>
    <n v="0"/>
    <x v="0"/>
    <n v="8"/>
  </r>
  <r>
    <x v="6"/>
    <d v="2018-08-06T00:00:00"/>
    <n v="599.55499999999995"/>
    <n v="7.4"/>
    <n v="0"/>
    <x v="1"/>
    <n v="8"/>
  </r>
  <r>
    <x v="7"/>
    <d v="2018-08-06T00:00:00"/>
    <n v="1856.855"/>
    <n v="23.2"/>
    <n v="164.67230000000001"/>
    <x v="0"/>
    <n v="8"/>
  </r>
  <r>
    <x v="7"/>
    <d v="2018-08-06T00:00:00"/>
    <n v="457.98500000000001"/>
    <n v="5.8"/>
    <n v="487.61309999999997"/>
    <x v="1"/>
    <n v="8"/>
  </r>
  <r>
    <x v="8"/>
    <d v="2018-08-06T00:00:00"/>
    <n v="22853.764999999999"/>
    <n v="266.76"/>
    <n v="271.44389999999999"/>
    <x v="0"/>
    <n v="8"/>
  </r>
  <r>
    <x v="8"/>
    <d v="2018-08-06T00:00:00"/>
    <n v="5346.4949999999999"/>
    <n v="61.36"/>
    <n v="369.61144999999999"/>
    <x v="1"/>
    <n v="8"/>
  </r>
  <r>
    <x v="9"/>
    <d v="2018-08-06T00:00:00"/>
    <n v="24359.83"/>
    <n v="329.68"/>
    <n v="2169.1936999999998"/>
    <x v="0"/>
    <n v="8"/>
  </r>
  <r>
    <x v="9"/>
    <d v="2018-08-06T00:00:00"/>
    <n v="15946.645"/>
    <n v="227.56"/>
    <n v="12639.383"/>
    <x v="1"/>
    <n v="8"/>
  </r>
  <r>
    <x v="10"/>
    <d v="2018-08-06T00:00:00"/>
    <n v="3261.94"/>
    <n v="36.72"/>
    <n v="0"/>
    <x v="0"/>
    <n v="8"/>
  </r>
  <r>
    <x v="10"/>
    <d v="2018-08-06T00:00:00"/>
    <n v="716.76"/>
    <n v="8.52"/>
    <n v="0"/>
    <x v="1"/>
    <n v="8"/>
  </r>
  <r>
    <x v="11"/>
    <d v="2018-08-06T00:00:00"/>
    <n v="5208.9399999999996"/>
    <n v="64.959999999999994"/>
    <n v="2.7618499999999999"/>
    <x v="0"/>
    <n v="8"/>
  </r>
  <r>
    <x v="11"/>
    <d v="2018-08-06T00:00:00"/>
    <n v="2806.98"/>
    <n v="37.44"/>
    <n v="5.2195"/>
    <x v="1"/>
    <n v="8"/>
  </r>
  <r>
    <x v="12"/>
    <d v="2018-08-06T00:00:00"/>
    <n v="963.27"/>
    <n v="11.36"/>
    <n v="54.032550000000001"/>
    <x v="0"/>
    <n v="8"/>
  </r>
  <r>
    <x v="12"/>
    <d v="2018-08-06T00:00:00"/>
    <n v="706.69500000000005"/>
    <n v="7.84"/>
    <n v="516.40745000000004"/>
    <x v="1"/>
    <n v="8"/>
  </r>
  <r>
    <x v="0"/>
    <d v="2018-08-13T00:00:00"/>
    <n v="8798.2950000000001"/>
    <n v="101.68"/>
    <n v="220.72114999999999"/>
    <x v="0"/>
    <n v="8"/>
  </r>
  <r>
    <x v="0"/>
    <d v="2018-08-13T00:00:00"/>
    <n v="3148.585"/>
    <n v="42.8"/>
    <n v="437.55335000000002"/>
    <x v="1"/>
    <n v="8"/>
  </r>
  <r>
    <x v="1"/>
    <d v="2018-08-13T00:00:00"/>
    <n v="16737.38"/>
    <n v="201.28"/>
    <n v="204.62715"/>
    <x v="0"/>
    <n v="8"/>
  </r>
  <r>
    <x v="1"/>
    <d v="2018-08-13T00:00:00"/>
    <n v="2107.9850000000001"/>
    <n v="26.72"/>
    <n v="224.24934999999999"/>
    <x v="1"/>
    <n v="8"/>
  </r>
  <r>
    <x v="2"/>
    <d v="2018-08-13T00:00:00"/>
    <n v="57410.98"/>
    <n v="638.91999999999996"/>
    <n v="0"/>
    <x v="0"/>
    <n v="8"/>
  </r>
  <r>
    <x v="2"/>
    <d v="2018-08-13T00:00:00"/>
    <n v="12645.27"/>
    <n v="158.16"/>
    <n v="0"/>
    <x v="1"/>
    <n v="8"/>
  </r>
  <r>
    <x v="3"/>
    <d v="2018-08-13T00:00:00"/>
    <n v="1086.7449999999999"/>
    <n v="13.2"/>
    <n v="71.551349999999999"/>
    <x v="0"/>
    <n v="8"/>
  </r>
  <r>
    <x v="3"/>
    <d v="2018-08-13T00:00:00"/>
    <n v="828.46500000000003"/>
    <n v="10.84"/>
    <n v="1099.7005999999999"/>
    <x v="1"/>
    <n v="8"/>
  </r>
  <r>
    <x v="4"/>
    <d v="2018-08-13T00:00:00"/>
    <n v="13867.205"/>
    <n v="173.48"/>
    <n v="1166.3386"/>
    <x v="0"/>
    <n v="8"/>
  </r>
  <r>
    <x v="4"/>
    <d v="2018-08-13T00:00:00"/>
    <n v="4613.95"/>
    <n v="59.8"/>
    <n v="1784.0888"/>
    <x v="1"/>
    <n v="8"/>
  </r>
  <r>
    <x v="5"/>
    <d v="2018-08-13T00:00:00"/>
    <n v="1378.3"/>
    <n v="20.239999999999998"/>
    <n v="57.503549999999997"/>
    <x v="0"/>
    <n v="8"/>
  </r>
  <r>
    <x v="5"/>
    <d v="2018-08-13T00:00:00"/>
    <n v="847.55"/>
    <n v="15"/>
    <n v="187.85"/>
    <x v="1"/>
    <n v="8"/>
  </r>
  <r>
    <x v="6"/>
    <d v="2018-08-13T00:00:00"/>
    <n v="1432.585"/>
    <n v="16.239999999999998"/>
    <n v="0"/>
    <x v="0"/>
    <n v="8"/>
  </r>
  <r>
    <x v="6"/>
    <d v="2018-08-13T00:00:00"/>
    <n v="432.02499999999998"/>
    <n v="6.28"/>
    <n v="0"/>
    <x v="1"/>
    <n v="8"/>
  </r>
  <r>
    <x v="7"/>
    <d v="2018-08-13T00:00:00"/>
    <n v="1901.35"/>
    <n v="23.48"/>
    <n v="169.8554"/>
    <x v="0"/>
    <n v="8"/>
  </r>
  <r>
    <x v="7"/>
    <d v="2018-08-13T00:00:00"/>
    <n v="469.04"/>
    <n v="6.84"/>
    <n v="535.16515000000004"/>
    <x v="1"/>
    <n v="8"/>
  </r>
  <r>
    <x v="8"/>
    <d v="2018-08-13T00:00:00"/>
    <n v="22692.45"/>
    <n v="274.95999999999998"/>
    <n v="302.12844999999999"/>
    <x v="0"/>
    <n v="8"/>
  </r>
  <r>
    <x v="8"/>
    <d v="2018-08-13T00:00:00"/>
    <n v="5643.66"/>
    <n v="66.400000000000006"/>
    <n v="409.09440000000001"/>
    <x v="1"/>
    <n v="8"/>
  </r>
  <r>
    <x v="9"/>
    <d v="2018-08-13T00:00:00"/>
    <n v="28074.695"/>
    <n v="406"/>
    <n v="2636.4922999999999"/>
    <x v="0"/>
    <n v="8"/>
  </r>
  <r>
    <x v="9"/>
    <d v="2018-08-13T00:00:00"/>
    <n v="20726.09"/>
    <n v="308.36"/>
    <n v="15939.112999999999"/>
    <x v="1"/>
    <n v="8"/>
  </r>
  <r>
    <x v="10"/>
    <d v="2018-08-13T00:00:00"/>
    <n v="3606.5149999999999"/>
    <n v="41.36"/>
    <n v="0"/>
    <x v="0"/>
    <n v="8"/>
  </r>
  <r>
    <x v="10"/>
    <d v="2018-08-13T00:00:00"/>
    <n v="799.31500000000005"/>
    <n v="9.32"/>
    <n v="0"/>
    <x v="1"/>
    <n v="8"/>
  </r>
  <r>
    <x v="11"/>
    <d v="2018-08-13T00:00:00"/>
    <n v="5346.8249999999998"/>
    <n v="67.52"/>
    <n v="1.6275999999999999"/>
    <x v="0"/>
    <n v="8"/>
  </r>
  <r>
    <x v="11"/>
    <d v="2018-08-13T00:00:00"/>
    <n v="3092.21"/>
    <n v="41.2"/>
    <n v="3.08555"/>
    <x v="1"/>
    <n v="8"/>
  </r>
  <r>
    <x v="12"/>
    <d v="2018-08-13T00:00:00"/>
    <n v="1763.355"/>
    <n v="21.64"/>
    <n v="125.63590000000001"/>
    <x v="0"/>
    <n v="8"/>
  </r>
  <r>
    <x v="12"/>
    <d v="2018-08-13T00:00:00"/>
    <n v="1013.8150000000001"/>
    <n v="13"/>
    <n v="1448.4067"/>
    <x v="1"/>
    <n v="8"/>
  </r>
  <r>
    <x v="0"/>
    <d v="2018-08-20T00:00:00"/>
    <n v="9356.49"/>
    <n v="101.28"/>
    <n v="233.7868"/>
    <x v="0"/>
    <n v="8"/>
  </r>
  <r>
    <x v="0"/>
    <d v="2018-08-20T00:00:00"/>
    <n v="3175.2049999999999"/>
    <n v="40.159999999999997"/>
    <n v="448.98360000000002"/>
    <x v="1"/>
    <n v="8"/>
  </r>
  <r>
    <x v="1"/>
    <d v="2018-08-20T00:00:00"/>
    <n v="17664.79"/>
    <n v="211.72"/>
    <n v="219.57130000000001"/>
    <x v="0"/>
    <n v="8"/>
  </r>
  <r>
    <x v="1"/>
    <d v="2018-08-20T00:00:00"/>
    <n v="1909.655"/>
    <n v="23.2"/>
    <n v="248.24475000000001"/>
    <x v="1"/>
    <n v="8"/>
  </r>
  <r>
    <x v="2"/>
    <d v="2018-08-20T00:00:00"/>
    <n v="59140.07"/>
    <n v="639.20000000000005"/>
    <n v="0"/>
    <x v="0"/>
    <n v="8"/>
  </r>
  <r>
    <x v="2"/>
    <d v="2018-08-20T00:00:00"/>
    <n v="13020.7"/>
    <n v="156.52000000000001"/>
    <n v="0"/>
    <x v="1"/>
    <n v="8"/>
  </r>
  <r>
    <x v="3"/>
    <d v="2018-08-20T00:00:00"/>
    <n v="1364.4949999999999"/>
    <n v="16.600000000000001"/>
    <n v="97.372600000000006"/>
    <x v="0"/>
    <n v="8"/>
  </r>
  <r>
    <x v="3"/>
    <d v="2018-08-20T00:00:00"/>
    <n v="792.88"/>
    <n v="10"/>
    <n v="1296.4679000000001"/>
    <x v="1"/>
    <n v="8"/>
  </r>
  <r>
    <x v="4"/>
    <d v="2018-08-20T00:00:00"/>
    <n v="13565.365"/>
    <n v="164.56"/>
    <n v="1198.7918"/>
    <x v="0"/>
    <n v="8"/>
  </r>
  <r>
    <x v="4"/>
    <d v="2018-08-20T00:00:00"/>
    <n v="4378.7700000000004"/>
    <n v="55.32"/>
    <n v="1746.0196000000001"/>
    <x v="1"/>
    <n v="8"/>
  </r>
  <r>
    <x v="5"/>
    <d v="2018-08-20T00:00:00"/>
    <n v="1140.3699999999999"/>
    <n v="15.68"/>
    <n v="47.032699999999998"/>
    <x v="0"/>
    <n v="8"/>
  </r>
  <r>
    <x v="5"/>
    <d v="2018-08-20T00:00:00"/>
    <n v="659.17499999999995"/>
    <n v="10.44"/>
    <n v="163.62970000000001"/>
    <x v="1"/>
    <n v="8"/>
  </r>
  <r>
    <x v="6"/>
    <d v="2018-08-20T00:00:00"/>
    <n v="1570.7449999999999"/>
    <n v="16.72"/>
    <n v="0"/>
    <x v="0"/>
    <n v="8"/>
  </r>
  <r>
    <x v="6"/>
    <d v="2018-08-20T00:00:00"/>
    <n v="430.26499999999999"/>
    <n v="4.96"/>
    <n v="0"/>
    <x v="1"/>
    <n v="8"/>
  </r>
  <r>
    <x v="7"/>
    <d v="2018-08-20T00:00:00"/>
    <n v="1924.12"/>
    <n v="24.2"/>
    <n v="183.90450000000001"/>
    <x v="0"/>
    <n v="8"/>
  </r>
  <r>
    <x v="7"/>
    <d v="2018-08-20T00:00:00"/>
    <n v="450.56"/>
    <n v="5.52"/>
    <n v="553.61995000000002"/>
    <x v="1"/>
    <n v="8"/>
  </r>
  <r>
    <x v="8"/>
    <d v="2018-08-20T00:00:00"/>
    <n v="24134.44"/>
    <n v="285.08"/>
    <n v="155.05619999999999"/>
    <x v="0"/>
    <n v="8"/>
  </r>
  <r>
    <x v="8"/>
    <d v="2018-08-20T00:00:00"/>
    <n v="5446.1"/>
    <n v="65.2"/>
    <n v="187.79085000000001"/>
    <x v="1"/>
    <n v="8"/>
  </r>
  <r>
    <x v="9"/>
    <d v="2018-08-20T00:00:00"/>
    <n v="26594.314999999999"/>
    <n v="370.52"/>
    <n v="2317.7889"/>
    <x v="0"/>
    <n v="8"/>
  </r>
  <r>
    <x v="9"/>
    <d v="2018-08-20T00:00:00"/>
    <n v="17902.115000000002"/>
    <n v="254.24"/>
    <n v="13533.075999999999"/>
    <x v="1"/>
    <n v="8"/>
  </r>
  <r>
    <x v="10"/>
    <d v="2018-08-20T00:00:00"/>
    <n v="3305.0050000000001"/>
    <n v="38.28"/>
    <n v="0"/>
    <x v="0"/>
    <n v="8"/>
  </r>
  <r>
    <x v="10"/>
    <d v="2018-08-20T00:00:00"/>
    <n v="729.41"/>
    <n v="8.8000000000000007"/>
    <n v="0"/>
    <x v="1"/>
    <n v="8"/>
  </r>
  <r>
    <x v="11"/>
    <d v="2018-08-20T00:00:00"/>
    <n v="5246.7250000000004"/>
    <n v="65.16"/>
    <n v="0.74229999999999996"/>
    <x v="0"/>
    <n v="8"/>
  </r>
  <r>
    <x v="11"/>
    <d v="2018-08-20T00:00:00"/>
    <n v="2662.605"/>
    <n v="36.08"/>
    <n v="1.4839500000000001"/>
    <x v="1"/>
    <n v="8"/>
  </r>
  <r>
    <x v="12"/>
    <d v="2018-08-20T00:00:00"/>
    <n v="2367.3649999999998"/>
    <n v="28.56"/>
    <n v="158.3244"/>
    <x v="0"/>
    <n v="8"/>
  </r>
  <r>
    <x v="12"/>
    <d v="2018-08-20T00:00:00"/>
    <n v="1493.58"/>
    <n v="18.079999999999998"/>
    <n v="1376.1748"/>
    <x v="1"/>
    <n v="8"/>
  </r>
  <r>
    <x v="0"/>
    <d v="2018-08-27T00:00:00"/>
    <n v="10860.19"/>
    <n v="127.2"/>
    <n v="269.91834999999998"/>
    <x v="0"/>
    <n v="8"/>
  </r>
  <r>
    <x v="0"/>
    <d v="2018-08-27T00:00:00"/>
    <n v="4763.6049999999996"/>
    <n v="60.64"/>
    <n v="596.57455000000004"/>
    <x v="1"/>
    <n v="8"/>
  </r>
  <r>
    <x v="1"/>
    <d v="2018-08-27T00:00:00"/>
    <n v="17238.32"/>
    <n v="210.32"/>
    <n v="354.52300000000002"/>
    <x v="0"/>
    <n v="8"/>
  </r>
  <r>
    <x v="1"/>
    <d v="2018-08-27T00:00:00"/>
    <n v="2144.9450000000002"/>
    <n v="26.2"/>
    <n v="386.50560000000002"/>
    <x v="1"/>
    <n v="8"/>
  </r>
  <r>
    <x v="2"/>
    <d v="2018-08-27T00:00:00"/>
    <n v="67140.7"/>
    <n v="743.96"/>
    <n v="0"/>
    <x v="0"/>
    <n v="8"/>
  </r>
  <r>
    <x v="2"/>
    <d v="2018-08-27T00:00:00"/>
    <n v="17734.145"/>
    <n v="209.4"/>
    <n v="0"/>
    <x v="1"/>
    <n v="8"/>
  </r>
  <r>
    <x v="3"/>
    <d v="2018-08-27T00:00:00"/>
    <n v="1473.835"/>
    <n v="17.12"/>
    <n v="111.37035"/>
    <x v="0"/>
    <n v="8"/>
  </r>
  <r>
    <x v="3"/>
    <d v="2018-08-27T00:00:00"/>
    <n v="945.39499999999998"/>
    <n v="12.16"/>
    <n v="1682.2280000000001"/>
    <x v="1"/>
    <n v="8"/>
  </r>
  <r>
    <x v="4"/>
    <d v="2018-08-27T00:00:00"/>
    <n v="12765.83"/>
    <n v="157.80000000000001"/>
    <n v="929.00599999999997"/>
    <x v="0"/>
    <n v="8"/>
  </r>
  <r>
    <x v="4"/>
    <d v="2018-08-27T00:00:00"/>
    <n v="4439.71"/>
    <n v="56.44"/>
    <n v="1586.1723"/>
    <x v="1"/>
    <n v="8"/>
  </r>
  <r>
    <x v="5"/>
    <d v="2018-08-27T00:00:00"/>
    <n v="1388.75"/>
    <n v="18.920000000000002"/>
    <n v="58.185400000000001"/>
    <x v="0"/>
    <n v="8"/>
  </r>
  <r>
    <x v="5"/>
    <d v="2018-08-27T00:00:00"/>
    <n v="1006.225"/>
    <n v="16.12"/>
    <n v="200.68100000000001"/>
    <x v="1"/>
    <n v="8"/>
  </r>
  <r>
    <x v="6"/>
    <d v="2018-08-27T00:00:00"/>
    <n v="1487.8050000000001"/>
    <n v="17"/>
    <n v="0"/>
    <x v="0"/>
    <n v="8"/>
  </r>
  <r>
    <x v="6"/>
    <d v="2018-08-27T00:00:00"/>
    <n v="658.40499999999997"/>
    <n v="7.96"/>
    <n v="0"/>
    <x v="1"/>
    <n v="8"/>
  </r>
  <r>
    <x v="7"/>
    <d v="2018-08-27T00:00:00"/>
    <n v="2114.585"/>
    <n v="25.4"/>
    <n v="203.21535"/>
    <x v="0"/>
    <n v="8"/>
  </r>
  <r>
    <x v="7"/>
    <d v="2018-08-27T00:00:00"/>
    <n v="587.84"/>
    <n v="8.1999999999999993"/>
    <n v="608.81209999999999"/>
    <x v="1"/>
    <n v="8"/>
  </r>
  <r>
    <x v="8"/>
    <d v="2018-08-27T00:00:00"/>
    <n v="28986.595000000001"/>
    <n v="340.84"/>
    <n v="172.36179999999999"/>
    <x v="0"/>
    <n v="8"/>
  </r>
  <r>
    <x v="8"/>
    <d v="2018-08-27T00:00:00"/>
    <n v="8033.3"/>
    <n v="91.88"/>
    <n v="227.03915000000001"/>
    <x v="1"/>
    <n v="8"/>
  </r>
  <r>
    <x v="9"/>
    <d v="2018-08-27T00:00:00"/>
    <n v="30558.880000000001"/>
    <n v="405.28"/>
    <n v="2195.2379000000001"/>
    <x v="0"/>
    <n v="8"/>
  </r>
  <r>
    <x v="9"/>
    <d v="2018-08-27T00:00:00"/>
    <n v="21675.445"/>
    <n v="298.52"/>
    <n v="12864.165000000001"/>
    <x v="1"/>
    <n v="8"/>
  </r>
  <r>
    <x v="10"/>
    <d v="2018-08-27T00:00:00"/>
    <n v="4099.8649999999998"/>
    <n v="46.88"/>
    <n v="0"/>
    <x v="0"/>
    <n v="8"/>
  </r>
  <r>
    <x v="10"/>
    <d v="2018-08-27T00:00:00"/>
    <n v="1059.19"/>
    <n v="11.96"/>
    <n v="0"/>
    <x v="1"/>
    <n v="8"/>
  </r>
  <r>
    <x v="11"/>
    <d v="2018-08-27T00:00:00"/>
    <n v="6699.0550000000003"/>
    <n v="82.32"/>
    <n v="0.21970000000000001"/>
    <x v="0"/>
    <n v="8"/>
  </r>
  <r>
    <x v="11"/>
    <d v="2018-08-27T00:00:00"/>
    <n v="4205.1350000000002"/>
    <n v="53.2"/>
    <n v="0.39779999999999999"/>
    <x v="1"/>
    <n v="8"/>
  </r>
  <r>
    <x v="12"/>
    <d v="2018-08-27T00:00:00"/>
    <n v="2341.2950000000001"/>
    <n v="28.16"/>
    <n v="231.45005"/>
    <x v="0"/>
    <n v="8"/>
  </r>
  <r>
    <x v="12"/>
    <d v="2018-08-27T00:00:00"/>
    <n v="1559.25"/>
    <n v="19.88"/>
    <n v="3072.9445999999998"/>
    <x v="1"/>
    <n v="8"/>
  </r>
  <r>
    <x v="0"/>
    <d v="2018-09-03T00:00:00"/>
    <n v="8564.1049999999996"/>
    <n v="99.84"/>
    <n v="183.74199999999999"/>
    <x v="0"/>
    <n v="9"/>
  </r>
  <r>
    <x v="0"/>
    <d v="2018-09-03T00:00:00"/>
    <n v="3527.7"/>
    <n v="44.84"/>
    <n v="414.12085000000002"/>
    <x v="1"/>
    <n v="9"/>
  </r>
  <r>
    <x v="1"/>
    <d v="2018-09-03T00:00:00"/>
    <n v="20365.125"/>
    <n v="248.52"/>
    <n v="192.71525"/>
    <x v="0"/>
    <n v="9"/>
  </r>
  <r>
    <x v="1"/>
    <d v="2018-09-03T00:00:00"/>
    <n v="2134.9349999999999"/>
    <n v="27"/>
    <n v="206.08314999999999"/>
    <x v="1"/>
    <n v="9"/>
  </r>
  <r>
    <x v="2"/>
    <d v="2018-09-03T00:00:00"/>
    <n v="62667.99"/>
    <n v="683.4"/>
    <n v="0"/>
    <x v="0"/>
    <n v="9"/>
  </r>
  <r>
    <x v="2"/>
    <d v="2018-09-03T00:00:00"/>
    <n v="14768.434999999999"/>
    <n v="170.96"/>
    <n v="0"/>
    <x v="1"/>
    <n v="9"/>
  </r>
  <r>
    <x v="3"/>
    <d v="2018-09-03T00:00:00"/>
    <n v="1831.4449999999999"/>
    <n v="21.04"/>
    <n v="96.460650000000001"/>
    <x v="0"/>
    <n v="9"/>
  </r>
  <r>
    <x v="3"/>
    <d v="2018-09-03T00:00:00"/>
    <n v="899.41499999999996"/>
    <n v="12"/>
    <n v="1147.2526"/>
    <x v="1"/>
    <n v="9"/>
  </r>
  <r>
    <x v="4"/>
    <d v="2018-09-03T00:00:00"/>
    <n v="16847.544999999998"/>
    <n v="206.04"/>
    <n v="1297.8732"/>
    <x v="0"/>
    <n v="9"/>
  </r>
  <r>
    <x v="4"/>
    <d v="2018-09-03T00:00:00"/>
    <n v="6370.7049999999999"/>
    <n v="78.8"/>
    <n v="2136.5590999999999"/>
    <x v="1"/>
    <n v="9"/>
  </r>
  <r>
    <x v="5"/>
    <d v="2018-09-03T00:00:00"/>
    <n v="1108.69"/>
    <n v="15.64"/>
    <n v="49.741900000000001"/>
    <x v="0"/>
    <n v="9"/>
  </r>
  <r>
    <x v="5"/>
    <d v="2018-09-03T00:00:00"/>
    <n v="703.89"/>
    <n v="11.48"/>
    <n v="180.57845"/>
    <x v="1"/>
    <n v="9"/>
  </r>
  <r>
    <x v="6"/>
    <d v="2018-09-03T00:00:00"/>
    <n v="1337.5450000000001"/>
    <n v="16.12"/>
    <n v="0"/>
    <x v="0"/>
    <n v="9"/>
  </r>
  <r>
    <x v="6"/>
    <d v="2018-09-03T00:00:00"/>
    <n v="485.43"/>
    <n v="6.24"/>
    <n v="0"/>
    <x v="1"/>
    <n v="9"/>
  </r>
  <r>
    <x v="7"/>
    <d v="2018-09-03T00:00:00"/>
    <n v="2346.19"/>
    <n v="27.96"/>
    <n v="221.47450000000001"/>
    <x v="0"/>
    <n v="9"/>
  </r>
  <r>
    <x v="7"/>
    <d v="2018-09-03T00:00:00"/>
    <n v="587.125"/>
    <n v="7.56"/>
    <n v="693.4538"/>
    <x v="1"/>
    <n v="9"/>
  </r>
  <r>
    <x v="8"/>
    <d v="2018-09-03T00:00:00"/>
    <n v="28723.42"/>
    <n v="332.28"/>
    <n v="301.67865"/>
    <x v="0"/>
    <n v="9"/>
  </r>
  <r>
    <x v="8"/>
    <d v="2018-09-03T00:00:00"/>
    <n v="7353.17"/>
    <n v="82.72"/>
    <n v="430.10629999999998"/>
    <x v="1"/>
    <n v="9"/>
  </r>
  <r>
    <x v="9"/>
    <d v="2018-09-03T00:00:00"/>
    <n v="32779.834999999999"/>
    <n v="430.32"/>
    <n v="2747.8620000000001"/>
    <x v="0"/>
    <n v="9"/>
  </r>
  <r>
    <x v="9"/>
    <d v="2018-09-03T00:00:00"/>
    <n v="23029.985000000001"/>
    <n v="318.8"/>
    <n v="17033.244999999999"/>
    <x v="1"/>
    <n v="9"/>
  </r>
  <r>
    <x v="10"/>
    <d v="2018-09-03T00:00:00"/>
    <n v="5007.8599999999997"/>
    <n v="56.6"/>
    <n v="0"/>
    <x v="0"/>
    <n v="9"/>
  </r>
  <r>
    <x v="10"/>
    <d v="2018-09-03T00:00:00"/>
    <n v="1306.25"/>
    <n v="14.68"/>
    <n v="0"/>
    <x v="1"/>
    <n v="9"/>
  </r>
  <r>
    <x v="11"/>
    <d v="2018-09-03T00:00:00"/>
    <n v="6037.0749999999998"/>
    <n v="74.28"/>
    <n v="0"/>
    <x v="0"/>
    <n v="9"/>
  </r>
  <r>
    <x v="11"/>
    <d v="2018-09-03T00:00:00"/>
    <n v="3578.74"/>
    <n v="44.64"/>
    <n v="0"/>
    <x v="1"/>
    <n v="9"/>
  </r>
  <r>
    <x v="12"/>
    <d v="2018-09-03T00:00:00"/>
    <n v="1337.9849999999999"/>
    <n v="17.28"/>
    <n v="49.476700000000001"/>
    <x v="0"/>
    <n v="9"/>
  </r>
  <r>
    <x v="12"/>
    <d v="2018-09-03T00:00:00"/>
    <n v="647.02"/>
    <n v="8.64"/>
    <n v="416.41145"/>
    <x v="1"/>
    <n v="9"/>
  </r>
  <r>
    <x v="0"/>
    <d v="2018-09-10T00:00:00"/>
    <n v="9519.84"/>
    <n v="110.6"/>
    <n v="182.2938"/>
    <x v="0"/>
    <n v="9"/>
  </r>
  <r>
    <x v="0"/>
    <d v="2018-09-10T00:00:00"/>
    <n v="3806.7150000000001"/>
    <n v="50.12"/>
    <n v="436.69794999999999"/>
    <x v="1"/>
    <n v="9"/>
  </r>
  <r>
    <x v="1"/>
    <d v="2018-09-10T00:00:00"/>
    <n v="22943.03"/>
    <n v="276.24"/>
    <n v="116.94929999999999"/>
    <x v="0"/>
    <n v="9"/>
  </r>
  <r>
    <x v="1"/>
    <d v="2018-09-10T00:00:00"/>
    <n v="2397.89"/>
    <n v="31.56"/>
    <n v="134.28285"/>
    <x v="1"/>
    <n v="9"/>
  </r>
  <r>
    <x v="2"/>
    <d v="2018-09-10T00:00:00"/>
    <n v="70246.824999999997"/>
    <n v="753.24"/>
    <n v="0"/>
    <x v="0"/>
    <n v="9"/>
  </r>
  <r>
    <x v="2"/>
    <d v="2018-09-10T00:00:00"/>
    <n v="15339.225"/>
    <n v="186.16"/>
    <n v="0"/>
    <x v="1"/>
    <n v="9"/>
  </r>
  <r>
    <x v="3"/>
    <d v="2018-09-10T00:00:00"/>
    <n v="1874.2349999999999"/>
    <n v="21.96"/>
    <n v="100.50885"/>
    <x v="0"/>
    <n v="9"/>
  </r>
  <r>
    <x v="3"/>
    <d v="2018-09-10T00:00:00"/>
    <n v="1116.9949999999999"/>
    <n v="14.6"/>
    <n v="1214.2527"/>
    <x v="1"/>
    <n v="9"/>
  </r>
  <r>
    <x v="4"/>
    <d v="2018-09-10T00:00:00"/>
    <n v="16736.445"/>
    <n v="204.88"/>
    <n v="1360.3960999999999"/>
    <x v="0"/>
    <n v="9"/>
  </r>
  <r>
    <x v="4"/>
    <d v="2018-09-10T00:00:00"/>
    <n v="6292"/>
    <n v="78.36"/>
    <n v="2109.2181999999998"/>
    <x v="1"/>
    <n v="9"/>
  </r>
  <r>
    <x v="5"/>
    <d v="2018-09-10T00:00:00"/>
    <n v="1643.29"/>
    <n v="22.16"/>
    <n v="80.458950000000002"/>
    <x v="0"/>
    <n v="9"/>
  </r>
  <r>
    <x v="5"/>
    <d v="2018-09-10T00:00:00"/>
    <n v="1157.6949999999999"/>
    <n v="20.6"/>
    <n v="703.38580000000002"/>
    <x v="1"/>
    <n v="9"/>
  </r>
  <r>
    <x v="6"/>
    <d v="2018-09-10T00:00:00"/>
    <n v="1365.925"/>
    <n v="16.239999999999998"/>
    <n v="0"/>
    <x v="0"/>
    <n v="9"/>
  </r>
  <r>
    <x v="6"/>
    <d v="2018-09-10T00:00:00"/>
    <n v="461.23"/>
    <n v="6.36"/>
    <n v="0"/>
    <x v="1"/>
    <n v="9"/>
  </r>
  <r>
    <x v="7"/>
    <d v="2018-09-10T00:00:00"/>
    <n v="2343.165"/>
    <n v="28.32"/>
    <n v="237.95265000000001"/>
    <x v="0"/>
    <n v="9"/>
  </r>
  <r>
    <x v="7"/>
    <d v="2018-09-10T00:00:00"/>
    <n v="576.62"/>
    <n v="6.8"/>
    <n v="550.47460000000001"/>
    <x v="1"/>
    <n v="9"/>
  </r>
  <r>
    <x v="8"/>
    <d v="2018-09-10T00:00:00"/>
    <n v="22687.83"/>
    <n v="268.83999999999997"/>
    <n v="352.86874999999998"/>
    <x v="0"/>
    <n v="9"/>
  </r>
  <r>
    <x v="8"/>
    <d v="2018-09-10T00:00:00"/>
    <n v="5554.6149999999998"/>
    <n v="63.32"/>
    <n v="460.1454"/>
    <x v="1"/>
    <n v="9"/>
  </r>
  <r>
    <x v="9"/>
    <d v="2018-09-10T00:00:00"/>
    <n v="34300.035000000003"/>
    <n v="481.16"/>
    <n v="2997.3535000000002"/>
    <x v="0"/>
    <n v="9"/>
  </r>
  <r>
    <x v="9"/>
    <d v="2018-09-10T00:00:00"/>
    <n v="24812.865000000002"/>
    <n v="361.04"/>
    <n v="17991.741000000002"/>
    <x v="1"/>
    <n v="9"/>
  </r>
  <r>
    <x v="10"/>
    <d v="2018-09-10T00:00:00"/>
    <n v="9049.15"/>
    <n v="104.8"/>
    <n v="0"/>
    <x v="0"/>
    <n v="9"/>
  </r>
  <r>
    <x v="10"/>
    <d v="2018-09-10T00:00:00"/>
    <n v="2382.7649999999999"/>
    <n v="27.48"/>
    <n v="0"/>
    <x v="1"/>
    <n v="9"/>
  </r>
  <r>
    <x v="11"/>
    <d v="2018-09-10T00:00:00"/>
    <n v="6858.7749999999996"/>
    <n v="86.12"/>
    <n v="8.7795500000000004"/>
    <x v="0"/>
    <n v="9"/>
  </r>
  <r>
    <x v="11"/>
    <d v="2018-09-10T00:00:00"/>
    <n v="3620.43"/>
    <n v="49.76"/>
    <n v="42.608800000000002"/>
    <x v="1"/>
    <n v="9"/>
  </r>
  <r>
    <x v="12"/>
    <d v="2018-09-10T00:00:00"/>
    <n v="1416.58"/>
    <n v="16.600000000000001"/>
    <n v="94.311750000000004"/>
    <x v="0"/>
    <n v="9"/>
  </r>
  <r>
    <x v="12"/>
    <d v="2018-09-10T00:00:00"/>
    <n v="1000.725"/>
    <n v="11.64"/>
    <n v="1163.5909999999999"/>
    <x v="1"/>
    <n v="9"/>
  </r>
  <r>
    <x v="0"/>
    <d v="2018-09-17T00:00:00"/>
    <n v="9062.625"/>
    <n v="102.88"/>
    <n v="199.02934999999999"/>
    <x v="0"/>
    <n v="9"/>
  </r>
  <r>
    <x v="0"/>
    <d v="2018-09-17T00:00:00"/>
    <n v="3393.83"/>
    <n v="45.4"/>
    <n v="388.59275000000002"/>
    <x v="1"/>
    <n v="9"/>
  </r>
  <r>
    <x v="1"/>
    <d v="2018-09-17T00:00:00"/>
    <n v="21747.11"/>
    <n v="257.64"/>
    <n v="161.32155"/>
    <x v="0"/>
    <n v="9"/>
  </r>
  <r>
    <x v="1"/>
    <d v="2018-09-17T00:00:00"/>
    <n v="2353.0100000000002"/>
    <n v="29.16"/>
    <n v="149.78989999999999"/>
    <x v="1"/>
    <n v="9"/>
  </r>
  <r>
    <x v="2"/>
    <d v="2018-09-17T00:00:00"/>
    <n v="67776.225000000006"/>
    <n v="713.08"/>
    <n v="0"/>
    <x v="0"/>
    <n v="9"/>
  </r>
  <r>
    <x v="2"/>
    <d v="2018-09-17T00:00:00"/>
    <n v="14973.97"/>
    <n v="177.4"/>
    <n v="0"/>
    <x v="1"/>
    <n v="9"/>
  </r>
  <r>
    <x v="3"/>
    <d v="2018-09-17T00:00:00"/>
    <n v="1666.17"/>
    <n v="19.920000000000002"/>
    <n v="84.644949999999994"/>
    <x v="0"/>
    <n v="9"/>
  </r>
  <r>
    <x v="3"/>
    <d v="2018-09-17T00:00:00"/>
    <n v="1075.3050000000001"/>
    <n v="13.68"/>
    <n v="986.35225000000003"/>
    <x v="1"/>
    <n v="9"/>
  </r>
  <r>
    <x v="4"/>
    <d v="2018-09-17T00:00:00"/>
    <n v="15549.71"/>
    <n v="188.84"/>
    <n v="1349.2369000000001"/>
    <x v="0"/>
    <n v="9"/>
  </r>
  <r>
    <x v="4"/>
    <d v="2018-09-17T00:00:00"/>
    <n v="5788.64"/>
    <n v="72.599999999999994"/>
    <n v="2286.2710000000002"/>
    <x v="1"/>
    <n v="9"/>
  </r>
  <r>
    <x v="5"/>
    <d v="2018-09-17T00:00:00"/>
    <n v="1345.7950000000001"/>
    <n v="18.48"/>
    <n v="66.069900000000004"/>
    <x v="0"/>
    <n v="9"/>
  </r>
  <r>
    <x v="5"/>
    <d v="2018-09-17T00:00:00"/>
    <n v="955.02"/>
    <n v="16.32"/>
    <n v="540.32420000000002"/>
    <x v="1"/>
    <n v="9"/>
  </r>
  <r>
    <x v="6"/>
    <d v="2018-09-17T00:00:00"/>
    <n v="1268.4100000000001"/>
    <n v="14.64"/>
    <n v="0"/>
    <x v="0"/>
    <n v="9"/>
  </r>
  <r>
    <x v="6"/>
    <d v="2018-09-17T00:00:00"/>
    <n v="387.86"/>
    <n v="4.84"/>
    <n v="0"/>
    <x v="1"/>
    <n v="9"/>
  </r>
  <r>
    <x v="7"/>
    <d v="2018-09-17T00:00:00"/>
    <n v="2280.19"/>
    <n v="27.96"/>
    <n v="243.0428"/>
    <x v="0"/>
    <n v="9"/>
  </r>
  <r>
    <x v="7"/>
    <d v="2018-09-17T00:00:00"/>
    <n v="576.89499999999998"/>
    <n v="7.2"/>
    <n v="700.69870000000003"/>
    <x v="1"/>
    <n v="9"/>
  </r>
  <r>
    <x v="8"/>
    <d v="2018-09-17T00:00:00"/>
    <n v="25536.445"/>
    <n v="292.52"/>
    <n v="337.89274999999998"/>
    <x v="0"/>
    <n v="9"/>
  </r>
  <r>
    <x v="8"/>
    <d v="2018-09-17T00:00:00"/>
    <n v="6059.1850000000004"/>
    <n v="71.72"/>
    <n v="450.3759"/>
    <x v="1"/>
    <n v="9"/>
  </r>
  <r>
    <x v="9"/>
    <d v="2018-09-17T00:00:00"/>
    <n v="34166.055"/>
    <n v="473.84"/>
    <n v="3148.2489999999998"/>
    <x v="0"/>
    <n v="9"/>
  </r>
  <r>
    <x v="9"/>
    <d v="2018-09-17T00:00:00"/>
    <n v="23479.334999999999"/>
    <n v="342.96"/>
    <n v="19523.718000000001"/>
    <x v="1"/>
    <n v="9"/>
  </r>
  <r>
    <x v="10"/>
    <d v="2018-09-17T00:00:00"/>
    <n v="7530.2150000000001"/>
    <n v="85.92"/>
    <n v="0"/>
    <x v="0"/>
    <n v="9"/>
  </r>
  <r>
    <x v="10"/>
    <d v="2018-09-17T00:00:00"/>
    <n v="1823.415"/>
    <n v="21.8"/>
    <n v="0"/>
    <x v="1"/>
    <n v="9"/>
  </r>
  <r>
    <x v="11"/>
    <d v="2018-09-17T00:00:00"/>
    <n v="6211.48"/>
    <n v="79.239999999999995"/>
    <n v="12.914849999999999"/>
    <x v="0"/>
    <n v="9"/>
  </r>
  <r>
    <x v="11"/>
    <d v="2018-09-17T00:00:00"/>
    <n v="3497.01"/>
    <n v="46.96"/>
    <n v="63.051299999999998"/>
    <x v="1"/>
    <n v="9"/>
  </r>
  <r>
    <x v="12"/>
    <d v="2018-09-17T00:00:00"/>
    <n v="3193.74"/>
    <n v="38.08"/>
    <n v="200.81489999999999"/>
    <x v="0"/>
    <n v="9"/>
  </r>
  <r>
    <x v="12"/>
    <d v="2018-09-17T00:00:00"/>
    <n v="2444.09"/>
    <n v="28.04"/>
    <n v="1823.6277"/>
    <x v="1"/>
    <n v="9"/>
  </r>
  <r>
    <x v="0"/>
    <d v="2018-09-24T00:00:00"/>
    <n v="12161.93"/>
    <n v="134.63999999999999"/>
    <n v="378.98770000000002"/>
    <x v="0"/>
    <n v="9"/>
  </r>
  <r>
    <x v="0"/>
    <d v="2018-09-24T00:00:00"/>
    <n v="4958.3599999999997"/>
    <n v="65.64"/>
    <n v="783.87139999999999"/>
    <x v="1"/>
    <n v="9"/>
  </r>
  <r>
    <x v="1"/>
    <d v="2018-09-24T00:00:00"/>
    <n v="26369.97"/>
    <n v="315.39999999999998"/>
    <n v="152.9957"/>
    <x v="0"/>
    <n v="9"/>
  </r>
  <r>
    <x v="1"/>
    <d v="2018-09-24T00:00:00"/>
    <n v="2880.79"/>
    <n v="37.119999999999997"/>
    <n v="154.70650000000001"/>
    <x v="1"/>
    <n v="9"/>
  </r>
  <r>
    <x v="2"/>
    <d v="2018-09-24T00:00:00"/>
    <n v="73749.335000000006"/>
    <n v="799.24"/>
    <n v="0"/>
    <x v="0"/>
    <n v="9"/>
  </r>
  <r>
    <x v="2"/>
    <d v="2018-09-24T00:00:00"/>
    <n v="17285.345000000001"/>
    <n v="202.28"/>
    <n v="0"/>
    <x v="1"/>
    <n v="9"/>
  </r>
  <r>
    <x v="3"/>
    <d v="2018-09-24T00:00:00"/>
    <n v="998.63499999999999"/>
    <n v="11.72"/>
    <n v="62.676250000000003"/>
    <x v="0"/>
    <n v="9"/>
  </r>
  <r>
    <x v="3"/>
    <d v="2018-09-24T00:00:00"/>
    <n v="647.95500000000004"/>
    <n v="8.08"/>
    <n v="704.01565000000005"/>
    <x v="1"/>
    <n v="9"/>
  </r>
  <r>
    <x v="4"/>
    <d v="2018-09-24T00:00:00"/>
    <n v="20093.974999999999"/>
    <n v="245.36"/>
    <n v="1600.5997"/>
    <x v="0"/>
    <n v="9"/>
  </r>
  <r>
    <x v="4"/>
    <d v="2018-09-24T00:00:00"/>
    <n v="7652.0950000000003"/>
    <n v="97.96"/>
    <n v="2648.3243000000002"/>
    <x v="1"/>
    <n v="9"/>
  </r>
  <r>
    <x v="5"/>
    <d v="2018-09-24T00:00:00"/>
    <n v="1804.9349999999999"/>
    <n v="25.84"/>
    <n v="81.367000000000004"/>
    <x v="0"/>
    <n v="9"/>
  </r>
  <r>
    <x v="5"/>
    <d v="2018-09-24T00:00:00"/>
    <n v="1317.9649999999999"/>
    <n v="22.04"/>
    <n v="511.62214999999998"/>
    <x v="1"/>
    <n v="9"/>
  </r>
  <r>
    <x v="6"/>
    <d v="2018-09-24T00:00:00"/>
    <n v="1477.575"/>
    <n v="16.440000000000001"/>
    <n v="0"/>
    <x v="0"/>
    <n v="9"/>
  </r>
  <r>
    <x v="6"/>
    <d v="2018-09-24T00:00:00"/>
    <n v="486.03500000000003"/>
    <n v="6.48"/>
    <n v="0"/>
    <x v="1"/>
    <n v="9"/>
  </r>
  <r>
    <x v="7"/>
    <d v="2018-09-24T00:00:00"/>
    <n v="2489.3000000000002"/>
    <n v="30.2"/>
    <n v="263.43785000000003"/>
    <x v="0"/>
    <n v="9"/>
  </r>
  <r>
    <x v="7"/>
    <d v="2018-09-24T00:00:00"/>
    <n v="672.81500000000005"/>
    <n v="8.7200000000000006"/>
    <n v="764.57159999999999"/>
    <x v="1"/>
    <n v="9"/>
  </r>
  <r>
    <x v="8"/>
    <d v="2018-09-24T00:00:00"/>
    <n v="31185.55"/>
    <n v="364.4"/>
    <n v="360.45294999999999"/>
    <x v="0"/>
    <n v="9"/>
  </r>
  <r>
    <x v="8"/>
    <d v="2018-09-24T00:00:00"/>
    <n v="7726.29"/>
    <n v="90.8"/>
    <n v="471.85775000000001"/>
    <x v="1"/>
    <n v="9"/>
  </r>
  <r>
    <x v="9"/>
    <d v="2018-09-24T00:00:00"/>
    <n v="39659.51"/>
    <n v="557.52"/>
    <n v="3551.7761999999998"/>
    <x v="0"/>
    <n v="9"/>
  </r>
  <r>
    <x v="9"/>
    <d v="2018-09-24T00:00:00"/>
    <n v="27539.93"/>
    <n v="415.76"/>
    <n v="21327.035"/>
    <x v="1"/>
    <n v="9"/>
  </r>
  <r>
    <x v="10"/>
    <d v="2018-09-24T00:00:00"/>
    <n v="6664.2950000000001"/>
    <n v="76.16"/>
    <n v="0"/>
    <x v="0"/>
    <n v="9"/>
  </r>
  <r>
    <x v="10"/>
    <d v="2018-09-24T00:00:00"/>
    <n v="1615.1849999999999"/>
    <n v="19.16"/>
    <n v="0"/>
    <x v="1"/>
    <n v="9"/>
  </r>
  <r>
    <x v="11"/>
    <d v="2018-09-24T00:00:00"/>
    <n v="7026.8"/>
    <n v="87.68"/>
    <n v="13.421200000000001"/>
    <x v="0"/>
    <n v="9"/>
  </r>
  <r>
    <x v="11"/>
    <d v="2018-09-24T00:00:00"/>
    <n v="3788.895"/>
    <n v="51.12"/>
    <n v="65.173550000000006"/>
    <x v="1"/>
    <n v="9"/>
  </r>
  <r>
    <x v="12"/>
    <d v="2018-09-24T00:00:00"/>
    <n v="4472.3249999999998"/>
    <n v="44.4"/>
    <n v="283.55795000000001"/>
    <x v="0"/>
    <n v="9"/>
  </r>
  <r>
    <x v="12"/>
    <d v="2018-09-24T00:00:00"/>
    <n v="2791.14"/>
    <n v="26.92"/>
    <n v="3179.8663000000001"/>
    <x v="1"/>
    <n v="9"/>
  </r>
  <r>
    <x v="0"/>
    <d v="2018-10-01T00:00:00"/>
    <n v="13119.59"/>
    <n v="154.32"/>
    <n v="246.28370000000001"/>
    <x v="0"/>
    <n v="10"/>
  </r>
  <r>
    <x v="0"/>
    <d v="2018-10-01T00:00:00"/>
    <n v="5283.7950000000001"/>
    <n v="67.56"/>
    <n v="479.08314999999999"/>
    <x v="1"/>
    <n v="10"/>
  </r>
  <r>
    <x v="1"/>
    <d v="2018-10-01T00:00:00"/>
    <n v="23399.42"/>
    <n v="281.8"/>
    <n v="114.93300000000001"/>
    <x v="0"/>
    <n v="10"/>
  </r>
  <r>
    <x v="1"/>
    <d v="2018-10-01T00:00:00"/>
    <n v="2218.2049999999999"/>
    <n v="26"/>
    <n v="124.61735"/>
    <x v="1"/>
    <n v="10"/>
  </r>
  <r>
    <x v="2"/>
    <d v="2018-10-01T00:00:00"/>
    <n v="76677.205000000002"/>
    <n v="829.92"/>
    <n v="0"/>
    <x v="0"/>
    <n v="10"/>
  </r>
  <r>
    <x v="2"/>
    <d v="2018-10-01T00:00:00"/>
    <n v="17965.53"/>
    <n v="211.4"/>
    <n v="0"/>
    <x v="1"/>
    <n v="10"/>
  </r>
  <r>
    <x v="3"/>
    <d v="2018-10-01T00:00:00"/>
    <n v="1656.325"/>
    <n v="18.600000000000001"/>
    <n v="100.4913"/>
    <x v="0"/>
    <n v="10"/>
  </r>
  <r>
    <x v="3"/>
    <d v="2018-10-01T00:00:00"/>
    <n v="1056.55"/>
    <n v="12.6"/>
    <n v="1004.0323"/>
    <x v="1"/>
    <n v="10"/>
  </r>
  <r>
    <x v="4"/>
    <d v="2018-10-01T00:00:00"/>
    <n v="20669.330000000002"/>
    <n v="263.12"/>
    <n v="1851.4509"/>
    <x v="0"/>
    <n v="10"/>
  </r>
  <r>
    <x v="4"/>
    <d v="2018-10-01T00:00:00"/>
    <n v="8118.6049999999996"/>
    <n v="104.96"/>
    <n v="3302.9333999999999"/>
    <x v="1"/>
    <n v="10"/>
  </r>
  <r>
    <x v="5"/>
    <d v="2018-10-01T00:00:00"/>
    <n v="1663.145"/>
    <n v="24.84"/>
    <n v="76.239800000000002"/>
    <x v="0"/>
    <n v="10"/>
  </r>
  <r>
    <x v="5"/>
    <d v="2018-10-01T00:00:00"/>
    <n v="1091.6949999999999"/>
    <n v="19.12"/>
    <n v="444.02670000000001"/>
    <x v="1"/>
    <n v="10"/>
  </r>
  <r>
    <x v="6"/>
    <d v="2018-10-01T00:00:00"/>
    <n v="1293.71"/>
    <n v="14.8"/>
    <n v="0"/>
    <x v="0"/>
    <n v="10"/>
  </r>
  <r>
    <x v="6"/>
    <d v="2018-10-01T00:00:00"/>
    <n v="496.48500000000001"/>
    <n v="6.08"/>
    <n v="0"/>
    <x v="1"/>
    <n v="10"/>
  </r>
  <r>
    <x v="7"/>
    <d v="2018-10-01T00:00:00"/>
    <n v="2565.5300000000002"/>
    <n v="31.28"/>
    <n v="276.31434999999999"/>
    <x v="0"/>
    <n v="10"/>
  </r>
  <r>
    <x v="7"/>
    <d v="2018-10-01T00:00:00"/>
    <n v="711.48"/>
    <n v="8.8000000000000007"/>
    <n v="779.60350000000005"/>
    <x v="1"/>
    <n v="10"/>
  </r>
  <r>
    <x v="8"/>
    <d v="2018-10-01T00:00:00"/>
    <n v="32163.064999999999"/>
    <n v="373.2"/>
    <n v="374.40974999999997"/>
    <x v="0"/>
    <n v="10"/>
  </r>
  <r>
    <x v="8"/>
    <d v="2018-10-01T00:00:00"/>
    <n v="8684.39"/>
    <n v="104.52"/>
    <n v="515.60339999999997"/>
    <x v="1"/>
    <n v="10"/>
  </r>
  <r>
    <x v="9"/>
    <d v="2018-10-01T00:00:00"/>
    <n v="38063.85"/>
    <n v="513.55999999999995"/>
    <n v="3139.2361000000001"/>
    <x v="0"/>
    <n v="10"/>
  </r>
  <r>
    <x v="9"/>
    <d v="2018-10-01T00:00:00"/>
    <n v="25089.46"/>
    <n v="366.2"/>
    <n v="18158.083999999999"/>
    <x v="1"/>
    <n v="10"/>
  </r>
  <r>
    <x v="10"/>
    <d v="2018-10-01T00:00:00"/>
    <n v="6719.0749999999998"/>
    <n v="77.84"/>
    <n v="0"/>
    <x v="0"/>
    <n v="10"/>
  </r>
  <r>
    <x v="10"/>
    <d v="2018-10-01T00:00:00"/>
    <n v="1723.5350000000001"/>
    <n v="20.92"/>
    <n v="0"/>
    <x v="1"/>
    <n v="10"/>
  </r>
  <r>
    <x v="11"/>
    <d v="2018-10-01T00:00:00"/>
    <n v="7526.09"/>
    <n v="93.12"/>
    <n v="10.851749999999999"/>
    <x v="0"/>
    <n v="10"/>
  </r>
  <r>
    <x v="11"/>
    <d v="2018-10-01T00:00:00"/>
    <n v="4256.9449999999997"/>
    <n v="55.8"/>
    <n v="49.889449999999997"/>
    <x v="1"/>
    <n v="10"/>
  </r>
  <r>
    <x v="12"/>
    <d v="2018-10-01T00:00:00"/>
    <n v="2310.8249999999998"/>
    <n v="24.64"/>
    <n v="123.19125"/>
    <x v="0"/>
    <n v="10"/>
  </r>
  <r>
    <x v="12"/>
    <d v="2018-10-01T00:00:00"/>
    <n v="1571.46"/>
    <n v="16.8"/>
    <n v="1198.8594000000001"/>
    <x v="1"/>
    <n v="10"/>
  </r>
  <r>
    <x v="0"/>
    <d v="2018-10-08T00:00:00"/>
    <n v="13723.38"/>
    <n v="154.88"/>
    <n v="354.63740000000001"/>
    <x v="0"/>
    <n v="10"/>
  </r>
  <r>
    <x v="0"/>
    <d v="2018-10-08T00:00:00"/>
    <n v="6105.3850000000002"/>
    <n v="77.12"/>
    <n v="889.49054999999998"/>
    <x v="1"/>
    <n v="10"/>
  </r>
  <r>
    <x v="1"/>
    <d v="2018-10-08T00:00:00"/>
    <n v="25493.435000000001"/>
    <n v="302.68"/>
    <n v="107.7479"/>
    <x v="0"/>
    <n v="10"/>
  </r>
  <r>
    <x v="1"/>
    <d v="2018-10-08T00:00:00"/>
    <n v="2570.0949999999998"/>
    <n v="31.24"/>
    <n v="124.97745"/>
    <x v="1"/>
    <n v="10"/>
  </r>
  <r>
    <x v="2"/>
    <d v="2018-10-08T00:00:00"/>
    <n v="81634.354999999996"/>
    <n v="862.28"/>
    <n v="0"/>
    <x v="0"/>
    <n v="10"/>
  </r>
  <r>
    <x v="2"/>
    <d v="2018-10-08T00:00:00"/>
    <n v="20745.174999999999"/>
    <n v="244.28"/>
    <n v="0"/>
    <x v="1"/>
    <n v="10"/>
  </r>
  <r>
    <x v="3"/>
    <d v="2018-10-08T00:00:00"/>
    <n v="2240.37"/>
    <n v="25.44"/>
    <n v="108.50125"/>
    <x v="0"/>
    <n v="10"/>
  </r>
  <r>
    <x v="3"/>
    <d v="2018-10-08T00:00:00"/>
    <n v="1395.1849999999999"/>
    <n v="16.559999999999999"/>
    <n v="1117.1115"/>
    <x v="1"/>
    <n v="10"/>
  </r>
  <r>
    <x v="4"/>
    <d v="2018-10-08T00:00:00"/>
    <n v="20149.525000000001"/>
    <n v="252.28"/>
    <n v="1692.5045"/>
    <x v="0"/>
    <n v="10"/>
  </r>
  <r>
    <x v="4"/>
    <d v="2018-10-08T00:00:00"/>
    <n v="8506.4650000000001"/>
    <n v="110.24"/>
    <n v="3176.6864999999998"/>
    <x v="1"/>
    <n v="10"/>
  </r>
  <r>
    <x v="5"/>
    <d v="2018-10-08T00:00:00"/>
    <n v="1813.24"/>
    <n v="24.68"/>
    <n v="73.477950000000007"/>
    <x v="0"/>
    <n v="10"/>
  </r>
  <r>
    <x v="5"/>
    <d v="2018-10-08T00:00:00"/>
    <n v="1283.26"/>
    <n v="20.72"/>
    <n v="457.40174999999999"/>
    <x v="1"/>
    <n v="10"/>
  </r>
  <r>
    <x v="6"/>
    <d v="2018-10-08T00:00:00"/>
    <n v="1346.5650000000001"/>
    <n v="14.8"/>
    <n v="0"/>
    <x v="0"/>
    <n v="10"/>
  </r>
  <r>
    <x v="6"/>
    <d v="2018-10-08T00:00:00"/>
    <n v="568.59"/>
    <n v="7.52"/>
    <n v="0"/>
    <x v="1"/>
    <n v="10"/>
  </r>
  <r>
    <x v="7"/>
    <d v="2018-10-08T00:00:00"/>
    <n v="3135.8249999999998"/>
    <n v="36.24"/>
    <n v="296.84589999999997"/>
    <x v="0"/>
    <n v="10"/>
  </r>
  <r>
    <x v="7"/>
    <d v="2018-10-08T00:00:00"/>
    <n v="971.74"/>
    <n v="11.64"/>
    <n v="988.89115000000004"/>
    <x v="1"/>
    <n v="10"/>
  </r>
  <r>
    <x v="8"/>
    <d v="2018-10-08T00:00:00"/>
    <n v="33061.214999999997"/>
    <n v="387.72"/>
    <n v="308.73894999999999"/>
    <x v="0"/>
    <n v="10"/>
  </r>
  <r>
    <x v="8"/>
    <d v="2018-10-08T00:00:00"/>
    <n v="9952.0849999999991"/>
    <n v="117.72"/>
    <n v="429.04939999999999"/>
    <x v="1"/>
    <n v="10"/>
  </r>
  <r>
    <x v="9"/>
    <d v="2018-10-08T00:00:00"/>
    <n v="40033.620000000003"/>
    <n v="550.48"/>
    <n v="3243.6664000000001"/>
    <x v="0"/>
    <n v="10"/>
  </r>
  <r>
    <x v="9"/>
    <d v="2018-10-08T00:00:00"/>
    <n v="28029.32"/>
    <n v="416.08"/>
    <n v="18787.594000000001"/>
    <x v="1"/>
    <n v="10"/>
  </r>
  <r>
    <x v="10"/>
    <d v="2018-10-08T00:00:00"/>
    <n v="6829.24"/>
    <n v="78.599999999999994"/>
    <n v="0"/>
    <x v="0"/>
    <n v="10"/>
  </r>
  <r>
    <x v="10"/>
    <d v="2018-10-08T00:00:00"/>
    <n v="2056.4499999999998"/>
    <n v="24.48"/>
    <n v="0"/>
    <x v="1"/>
    <n v="10"/>
  </r>
  <r>
    <x v="11"/>
    <d v="2018-10-08T00:00:00"/>
    <n v="7613.4849999999997"/>
    <n v="95.4"/>
    <n v="14.3"/>
    <x v="0"/>
    <n v="10"/>
  </r>
  <r>
    <x v="11"/>
    <d v="2018-10-08T00:00:00"/>
    <n v="4511.7049999999999"/>
    <n v="60.48"/>
    <n v="82.758650000000003"/>
    <x v="1"/>
    <n v="10"/>
  </r>
  <r>
    <x v="12"/>
    <d v="2018-10-08T00:00:00"/>
    <n v="2207.92"/>
    <n v="25.24"/>
    <n v="128.57194999999999"/>
    <x v="0"/>
    <n v="10"/>
  </r>
  <r>
    <x v="12"/>
    <d v="2018-10-08T00:00:00"/>
    <n v="1551.605"/>
    <n v="17.48"/>
    <n v="1350.8801000000001"/>
    <x v="1"/>
    <n v="10"/>
  </r>
  <r>
    <x v="0"/>
    <d v="2018-10-15T00:00:00"/>
    <n v="9150.5149999999994"/>
    <n v="105.04"/>
    <n v="283.08019999999999"/>
    <x v="0"/>
    <n v="10"/>
  </r>
  <r>
    <x v="0"/>
    <d v="2018-10-15T00:00:00"/>
    <n v="4583.5349999999999"/>
    <n v="58.6"/>
    <n v="704.19245000000001"/>
    <x v="1"/>
    <n v="10"/>
  </r>
  <r>
    <x v="1"/>
    <d v="2018-10-15T00:00:00"/>
    <n v="24072.62"/>
    <n v="290.68"/>
    <n v="103.97985"/>
    <x v="0"/>
    <n v="10"/>
  </r>
  <r>
    <x v="1"/>
    <d v="2018-10-15T00:00:00"/>
    <n v="3136.54"/>
    <n v="37.840000000000003"/>
    <n v="138.58779999999999"/>
    <x v="1"/>
    <n v="10"/>
  </r>
  <r>
    <x v="2"/>
    <d v="2018-10-15T00:00:00"/>
    <n v="72679.035000000003"/>
    <n v="820.48"/>
    <n v="0"/>
    <x v="0"/>
    <n v="10"/>
  </r>
  <r>
    <x v="2"/>
    <d v="2018-10-15T00:00:00"/>
    <n v="19359.285"/>
    <n v="242.68"/>
    <n v="0"/>
    <x v="1"/>
    <n v="10"/>
  </r>
  <r>
    <x v="3"/>
    <d v="2018-10-15T00:00:00"/>
    <n v="1321.32"/>
    <n v="15.44"/>
    <n v="92.865499999999997"/>
    <x v="0"/>
    <n v="10"/>
  </r>
  <r>
    <x v="3"/>
    <d v="2018-10-15T00:00:00"/>
    <n v="860.80499999999995"/>
    <n v="10.119999999999999"/>
    <n v="979.21069999999997"/>
    <x v="1"/>
    <n v="10"/>
  </r>
  <r>
    <x v="4"/>
    <d v="2018-10-15T00:00:00"/>
    <n v="16414.255000000001"/>
    <n v="207.88"/>
    <n v="1335.6388999999999"/>
    <x v="0"/>
    <n v="10"/>
  </r>
  <r>
    <x v="4"/>
    <d v="2018-10-15T00:00:00"/>
    <n v="6523.88"/>
    <n v="84.28"/>
    <n v="2719.2008999999998"/>
    <x v="1"/>
    <n v="10"/>
  </r>
  <r>
    <x v="5"/>
    <d v="2018-10-15T00:00:00"/>
    <n v="1671.175"/>
    <n v="24.12"/>
    <n v="74.581000000000003"/>
    <x v="0"/>
    <n v="10"/>
  </r>
  <r>
    <x v="5"/>
    <d v="2018-10-15T00:00:00"/>
    <n v="1316.5350000000001"/>
    <n v="21.64"/>
    <n v="484.23829999999998"/>
    <x v="1"/>
    <n v="10"/>
  </r>
  <r>
    <x v="6"/>
    <d v="2018-10-15T00:00:00"/>
    <n v="1126.8399999999999"/>
    <n v="13.32"/>
    <n v="0"/>
    <x v="0"/>
    <n v="10"/>
  </r>
  <r>
    <x v="6"/>
    <d v="2018-10-15T00:00:00"/>
    <n v="542.29999999999995"/>
    <n v="7.6"/>
    <n v="0"/>
    <x v="1"/>
    <n v="10"/>
  </r>
  <r>
    <x v="7"/>
    <d v="2018-10-15T00:00:00"/>
    <n v="2391.3449999999998"/>
    <n v="28.64"/>
    <n v="288.99714999999998"/>
    <x v="0"/>
    <n v="10"/>
  </r>
  <r>
    <x v="7"/>
    <d v="2018-10-15T00:00:00"/>
    <n v="744.59"/>
    <n v="9"/>
    <n v="988.43615"/>
    <x v="1"/>
    <n v="10"/>
  </r>
  <r>
    <x v="8"/>
    <d v="2018-10-15T00:00:00"/>
    <n v="27999.785"/>
    <n v="331.92"/>
    <n v="254.21305000000001"/>
    <x v="0"/>
    <n v="10"/>
  </r>
  <r>
    <x v="8"/>
    <d v="2018-10-15T00:00:00"/>
    <n v="8266.61"/>
    <n v="97.6"/>
    <n v="379.32114999999999"/>
    <x v="1"/>
    <n v="10"/>
  </r>
  <r>
    <x v="9"/>
    <d v="2018-10-15T00:00:00"/>
    <n v="36888.06"/>
    <n v="513.76"/>
    <n v="3027.8105"/>
    <x v="0"/>
    <n v="10"/>
  </r>
  <r>
    <x v="9"/>
    <d v="2018-10-15T00:00:00"/>
    <n v="26557.355"/>
    <n v="390.88"/>
    <n v="18392.198"/>
    <x v="1"/>
    <n v="10"/>
  </r>
  <r>
    <x v="10"/>
    <d v="2018-10-15T00:00:00"/>
    <n v="5671.4350000000004"/>
    <n v="65.760000000000005"/>
    <n v="0"/>
    <x v="0"/>
    <n v="10"/>
  </r>
  <r>
    <x v="10"/>
    <d v="2018-10-15T00:00:00"/>
    <n v="1492.92"/>
    <n v="17.760000000000002"/>
    <n v="0"/>
    <x v="1"/>
    <n v="10"/>
  </r>
  <r>
    <x v="11"/>
    <d v="2018-10-15T00:00:00"/>
    <n v="6662.4250000000002"/>
    <n v="85.36"/>
    <n v="15.9978"/>
    <x v="0"/>
    <n v="10"/>
  </r>
  <r>
    <x v="11"/>
    <d v="2018-10-15T00:00:00"/>
    <n v="4233.1850000000004"/>
    <n v="58.8"/>
    <n v="107.45995000000001"/>
    <x v="1"/>
    <n v="10"/>
  </r>
  <r>
    <x v="12"/>
    <d v="2018-10-15T00:00:00"/>
    <n v="1662.155"/>
    <n v="19.16"/>
    <n v="85.304050000000004"/>
    <x v="0"/>
    <n v="10"/>
  </r>
  <r>
    <x v="12"/>
    <d v="2018-10-15T00:00:00"/>
    <n v="1042.5250000000001"/>
    <n v="11.8"/>
    <n v="870.25964999999997"/>
    <x v="1"/>
    <n v="10"/>
  </r>
  <r>
    <x v="0"/>
    <d v="2018-10-22T00:00:00"/>
    <n v="10403.58"/>
    <n v="122.04"/>
    <n v="281.60860000000002"/>
    <x v="0"/>
    <n v="10"/>
  </r>
  <r>
    <x v="0"/>
    <d v="2018-10-22T00:00:00"/>
    <n v="4195.62"/>
    <n v="56.84"/>
    <n v="620.05385000000001"/>
    <x v="1"/>
    <n v="10"/>
  </r>
  <r>
    <x v="1"/>
    <d v="2018-10-22T00:00:00"/>
    <n v="27205.53"/>
    <n v="339.12"/>
    <n v="118.4027"/>
    <x v="0"/>
    <n v="10"/>
  </r>
  <r>
    <x v="1"/>
    <d v="2018-10-22T00:00:00"/>
    <n v="2782.835"/>
    <n v="35.36"/>
    <n v="126.97945"/>
    <x v="1"/>
    <n v="10"/>
  </r>
  <r>
    <x v="2"/>
    <d v="2018-10-22T00:00:00"/>
    <n v="78946.559999999998"/>
    <n v="910.28"/>
    <n v="0"/>
    <x v="0"/>
    <n v="10"/>
  </r>
  <r>
    <x v="2"/>
    <d v="2018-10-22T00:00:00"/>
    <n v="17893.259999999998"/>
    <n v="223.16"/>
    <n v="0"/>
    <x v="1"/>
    <n v="10"/>
  </r>
  <r>
    <x v="3"/>
    <d v="2018-10-22T00:00:00"/>
    <n v="2702.04"/>
    <n v="36.56"/>
    <n v="147.81455"/>
    <x v="0"/>
    <n v="10"/>
  </r>
  <r>
    <x v="3"/>
    <d v="2018-10-22T00:00:00"/>
    <n v="1307.075"/>
    <n v="18.28"/>
    <n v="1021.9918"/>
    <x v="1"/>
    <n v="10"/>
  </r>
  <r>
    <x v="4"/>
    <d v="2018-10-22T00:00:00"/>
    <n v="19408.455000000002"/>
    <n v="249.16"/>
    <n v="1562.8795"/>
    <x v="0"/>
    <n v="10"/>
  </r>
  <r>
    <x v="4"/>
    <d v="2018-10-22T00:00:00"/>
    <n v="7434.625"/>
    <n v="99.28"/>
    <n v="2759.8506000000002"/>
    <x v="1"/>
    <n v="10"/>
  </r>
  <r>
    <x v="5"/>
    <d v="2018-10-22T00:00:00"/>
    <n v="1402.17"/>
    <n v="20.84"/>
    <n v="62.868000000000002"/>
    <x v="0"/>
    <n v="10"/>
  </r>
  <r>
    <x v="5"/>
    <d v="2018-10-22T00:00:00"/>
    <n v="931.97500000000002"/>
    <n v="16.68"/>
    <n v="381.47915"/>
    <x v="1"/>
    <n v="10"/>
  </r>
  <r>
    <x v="6"/>
    <d v="2018-10-22T00:00:00"/>
    <n v="1239.92"/>
    <n v="15.2"/>
    <n v="0"/>
    <x v="0"/>
    <n v="10"/>
  </r>
  <r>
    <x v="6"/>
    <d v="2018-10-22T00:00:00"/>
    <n v="548.9"/>
    <n v="7.08"/>
    <n v="0"/>
    <x v="1"/>
    <n v="10"/>
  </r>
  <r>
    <x v="7"/>
    <d v="2018-10-22T00:00:00"/>
    <n v="3608.77"/>
    <n v="48.8"/>
    <n v="419.13690000000003"/>
    <x v="0"/>
    <n v="10"/>
  </r>
  <r>
    <x v="7"/>
    <d v="2018-10-22T00:00:00"/>
    <n v="994.34500000000003"/>
    <n v="13.08"/>
    <n v="1102.1875"/>
    <x v="1"/>
    <n v="10"/>
  </r>
  <r>
    <x v="8"/>
    <d v="2018-10-22T00:00:00"/>
    <n v="32178.904999999999"/>
    <n v="392.44"/>
    <n v="301.57074999999998"/>
    <x v="0"/>
    <n v="10"/>
  </r>
  <r>
    <x v="8"/>
    <d v="2018-10-22T00:00:00"/>
    <n v="8615.1450000000004"/>
    <n v="106"/>
    <n v="413.00934999999998"/>
    <x v="1"/>
    <n v="10"/>
  </r>
  <r>
    <x v="9"/>
    <d v="2018-10-22T00:00:00"/>
    <n v="36891.855000000003"/>
    <n v="526.76"/>
    <n v="3069.9733999999999"/>
    <x v="0"/>
    <n v="10"/>
  </r>
  <r>
    <x v="9"/>
    <d v="2018-10-22T00:00:00"/>
    <n v="23687.29"/>
    <n v="355.8"/>
    <n v="16955.934000000001"/>
    <x v="1"/>
    <n v="10"/>
  </r>
  <r>
    <x v="10"/>
    <d v="2018-10-22T00:00:00"/>
    <n v="6199.49"/>
    <n v="73.56"/>
    <n v="0"/>
    <x v="0"/>
    <n v="10"/>
  </r>
  <r>
    <x v="10"/>
    <d v="2018-10-22T00:00:00"/>
    <n v="1614.47"/>
    <n v="19.239999999999998"/>
    <n v="0"/>
    <x v="1"/>
    <n v="10"/>
  </r>
  <r>
    <x v="11"/>
    <d v="2018-10-22T00:00:00"/>
    <n v="6929.6149999999998"/>
    <n v="95.56"/>
    <n v="20.186399999999999"/>
    <x v="0"/>
    <n v="10"/>
  </r>
  <r>
    <x v="11"/>
    <d v="2018-10-22T00:00:00"/>
    <n v="4111.47"/>
    <n v="58.84"/>
    <n v="105.30585000000001"/>
    <x v="1"/>
    <n v="10"/>
  </r>
  <r>
    <x v="12"/>
    <d v="2018-10-22T00:00:00"/>
    <n v="2542.3200000000002"/>
    <n v="32.76"/>
    <n v="158.8691"/>
    <x v="0"/>
    <n v="10"/>
  </r>
  <r>
    <x v="12"/>
    <d v="2018-10-22T00:00:00"/>
    <n v="1327.095"/>
    <n v="17.96"/>
    <n v="1365.7826"/>
    <x v="1"/>
    <n v="10"/>
  </r>
  <r>
    <x v="0"/>
    <d v="2018-10-29T00:00:00"/>
    <n v="14359.07"/>
    <n v="163.80000000000001"/>
    <n v="487.13405"/>
    <x v="0"/>
    <n v="10"/>
  </r>
  <r>
    <x v="0"/>
    <d v="2018-10-29T00:00:00"/>
    <n v="7301.69"/>
    <n v="94.12"/>
    <n v="1052.7238"/>
    <x v="1"/>
    <n v="10"/>
  </r>
  <r>
    <x v="1"/>
    <d v="2018-10-29T00:00:00"/>
    <n v="31141.384999999998"/>
    <n v="377.44"/>
    <n v="114.4663"/>
    <x v="0"/>
    <n v="10"/>
  </r>
  <r>
    <x v="1"/>
    <d v="2018-10-29T00:00:00"/>
    <n v="4174.1149999999998"/>
    <n v="51.16"/>
    <n v="137.32875000000001"/>
    <x v="1"/>
    <n v="10"/>
  </r>
  <r>
    <x v="2"/>
    <d v="2018-10-29T00:00:00"/>
    <n v="88142.45"/>
    <n v="943.64"/>
    <n v="0"/>
    <x v="0"/>
    <n v="10"/>
  </r>
  <r>
    <x v="2"/>
    <d v="2018-10-29T00:00:00"/>
    <n v="23113.255000000001"/>
    <n v="278.08"/>
    <n v="0"/>
    <x v="1"/>
    <n v="10"/>
  </r>
  <r>
    <x v="3"/>
    <d v="2018-10-29T00:00:00"/>
    <n v="1534.72"/>
    <n v="20.36"/>
    <n v="93.299049999999994"/>
    <x v="0"/>
    <n v="10"/>
  </r>
  <r>
    <x v="3"/>
    <d v="2018-10-29T00:00:00"/>
    <n v="1065.1300000000001"/>
    <n v="14.28"/>
    <n v="862.83405000000005"/>
    <x v="1"/>
    <n v="10"/>
  </r>
  <r>
    <x v="4"/>
    <d v="2018-10-29T00:00:00"/>
    <n v="25757.325000000001"/>
    <n v="322"/>
    <n v="1807.1495"/>
    <x v="0"/>
    <n v="10"/>
  </r>
  <r>
    <x v="4"/>
    <d v="2018-10-29T00:00:00"/>
    <n v="11294.91"/>
    <n v="148.16"/>
    <n v="3348.5243999999998"/>
    <x v="1"/>
    <n v="10"/>
  </r>
  <r>
    <x v="5"/>
    <d v="2018-10-29T00:00:00"/>
    <n v="1811.2049999999999"/>
    <n v="25.52"/>
    <n v="77.403300000000002"/>
    <x v="0"/>
    <n v="10"/>
  </r>
  <r>
    <x v="5"/>
    <d v="2018-10-29T00:00:00"/>
    <n v="1382.59"/>
    <n v="22.84"/>
    <n v="454.79849999999999"/>
    <x v="1"/>
    <n v="10"/>
  </r>
  <r>
    <x v="6"/>
    <d v="2018-10-29T00:00:00"/>
    <n v="1782.0550000000001"/>
    <n v="20.399999999999999"/>
    <n v="0"/>
    <x v="0"/>
    <n v="10"/>
  </r>
  <r>
    <x v="6"/>
    <d v="2018-10-29T00:00:00"/>
    <n v="1042.69"/>
    <n v="13.92"/>
    <n v="0"/>
    <x v="1"/>
    <n v="10"/>
  </r>
  <r>
    <x v="7"/>
    <d v="2018-10-29T00:00:00"/>
    <n v="3397.79"/>
    <n v="44.16"/>
    <n v="464.96190000000001"/>
    <x v="0"/>
    <n v="10"/>
  </r>
  <r>
    <x v="7"/>
    <d v="2018-10-29T00:00:00"/>
    <n v="938.63"/>
    <n v="12.36"/>
    <n v="998.65089999999998"/>
    <x v="1"/>
    <n v="10"/>
  </r>
  <r>
    <x v="8"/>
    <d v="2018-10-29T00:00:00"/>
    <n v="38395.224999999999"/>
    <n v="448.72"/>
    <n v="342.73719999999997"/>
    <x v="0"/>
    <n v="10"/>
  </r>
  <r>
    <x v="8"/>
    <d v="2018-10-29T00:00:00"/>
    <n v="11401.115"/>
    <n v="135.72"/>
    <n v="476.4409"/>
    <x v="1"/>
    <n v="10"/>
  </r>
  <r>
    <x v="9"/>
    <d v="2018-10-29T00:00:00"/>
    <n v="46338.105000000003"/>
    <n v="625.76"/>
    <n v="3566.2289000000001"/>
    <x v="0"/>
    <n v="10"/>
  </r>
  <r>
    <x v="9"/>
    <d v="2018-10-29T00:00:00"/>
    <n v="33615.67"/>
    <n v="487.12"/>
    <n v="19230.153999999999"/>
    <x v="1"/>
    <n v="10"/>
  </r>
  <r>
    <x v="10"/>
    <d v="2018-10-29T00:00:00"/>
    <n v="6561.0050000000001"/>
    <n v="74.400000000000006"/>
    <n v="0"/>
    <x v="0"/>
    <n v="10"/>
  </r>
  <r>
    <x v="10"/>
    <d v="2018-10-29T00:00:00"/>
    <n v="1953.9849999999999"/>
    <n v="23.44"/>
    <n v="0"/>
    <x v="1"/>
    <n v="10"/>
  </r>
  <r>
    <x v="11"/>
    <d v="2018-10-29T00:00:00"/>
    <n v="8151.22"/>
    <n v="102.68"/>
    <n v="19.14705"/>
    <x v="0"/>
    <n v="10"/>
  </r>
  <r>
    <x v="11"/>
    <d v="2018-10-29T00:00:00"/>
    <n v="5126.7150000000001"/>
    <n v="71.319999999999993"/>
    <n v="103.1589"/>
    <x v="1"/>
    <n v="10"/>
  </r>
  <r>
    <x v="12"/>
    <d v="2018-10-29T00:00:00"/>
    <n v="3403.3449999999998"/>
    <n v="38.04"/>
    <n v="156.8177"/>
    <x v="0"/>
    <n v="10"/>
  </r>
  <r>
    <x v="12"/>
    <d v="2018-10-29T00:00:00"/>
    <n v="2207.5349999999999"/>
    <n v="24.68"/>
    <n v="1657.0202999999999"/>
    <x v="1"/>
    <n v="10"/>
  </r>
  <r>
    <x v="0"/>
    <d v="2018-11-05T00:00:00"/>
    <n v="16298.26"/>
    <n v="175.32"/>
    <n v="712.00609999999995"/>
    <x v="0"/>
    <n v="11"/>
  </r>
  <r>
    <x v="0"/>
    <d v="2018-11-05T00:00:00"/>
    <n v="7999.3649999999998"/>
    <n v="104.44"/>
    <n v="1559.5085999999999"/>
    <x v="1"/>
    <n v="11"/>
  </r>
  <r>
    <x v="1"/>
    <d v="2018-11-05T00:00:00"/>
    <n v="26935.755000000001"/>
    <n v="318.88"/>
    <n v="96.433999999999997"/>
    <x v="0"/>
    <n v="11"/>
  </r>
  <r>
    <x v="1"/>
    <d v="2018-11-05T00:00:00"/>
    <n v="4543.4399999999996"/>
    <n v="56.28"/>
    <n v="114.5625"/>
    <x v="1"/>
    <n v="11"/>
  </r>
  <r>
    <x v="2"/>
    <d v="2018-11-05T00:00:00"/>
    <n v="87500.6"/>
    <n v="905.08"/>
    <n v="0"/>
    <x v="0"/>
    <n v="11"/>
  </r>
  <r>
    <x v="2"/>
    <d v="2018-11-05T00:00:00"/>
    <n v="24783.33"/>
    <n v="287.8"/>
    <n v="0"/>
    <x v="1"/>
    <n v="11"/>
  </r>
  <r>
    <x v="3"/>
    <d v="2018-11-05T00:00:00"/>
    <n v="1830.895"/>
    <n v="22.64"/>
    <n v="138.92060000000001"/>
    <x v="0"/>
    <n v="11"/>
  </r>
  <r>
    <x v="3"/>
    <d v="2018-11-05T00:00:00"/>
    <n v="1003.75"/>
    <n v="13.44"/>
    <n v="1454.3315"/>
    <x v="1"/>
    <n v="11"/>
  </r>
  <r>
    <x v="4"/>
    <d v="2018-11-05T00:00:00"/>
    <n v="24302.74"/>
    <n v="303.88"/>
    <n v="2141.7026000000001"/>
    <x v="0"/>
    <n v="11"/>
  </r>
  <r>
    <x v="4"/>
    <d v="2018-11-05T00:00:00"/>
    <n v="11127.545"/>
    <n v="145"/>
    <n v="3958.7620000000002"/>
    <x v="1"/>
    <n v="11"/>
  </r>
  <r>
    <x v="5"/>
    <d v="2018-11-05T00:00:00"/>
    <n v="2005.63"/>
    <n v="26.8"/>
    <n v="84.843199999999996"/>
    <x v="0"/>
    <n v="11"/>
  </r>
  <r>
    <x v="5"/>
    <d v="2018-11-05T00:00:00"/>
    <n v="1861.6949999999999"/>
    <n v="29.12"/>
    <n v="501.67714999999998"/>
    <x v="1"/>
    <n v="11"/>
  </r>
  <r>
    <x v="6"/>
    <d v="2018-11-05T00:00:00"/>
    <n v="1494.5150000000001"/>
    <n v="17.68"/>
    <n v="0"/>
    <x v="0"/>
    <n v="11"/>
  </r>
  <r>
    <x v="6"/>
    <d v="2018-11-05T00:00:00"/>
    <n v="802.94500000000005"/>
    <n v="11.08"/>
    <n v="0"/>
    <x v="1"/>
    <n v="11"/>
  </r>
  <r>
    <x v="7"/>
    <d v="2018-11-05T00:00:00"/>
    <n v="3545.08"/>
    <n v="43.68"/>
    <n v="389.65355"/>
    <x v="0"/>
    <n v="11"/>
  </r>
  <r>
    <x v="7"/>
    <d v="2018-11-05T00:00:00"/>
    <n v="1029.1600000000001"/>
    <n v="13.48"/>
    <n v="1176.7820999999999"/>
    <x v="1"/>
    <n v="11"/>
  </r>
  <r>
    <x v="8"/>
    <d v="2018-11-05T00:00:00"/>
    <n v="35672.67"/>
    <n v="410.48"/>
    <n v="392.80995000000001"/>
    <x v="0"/>
    <n v="11"/>
  </r>
  <r>
    <x v="8"/>
    <d v="2018-11-05T00:00:00"/>
    <n v="10949.07"/>
    <n v="127.12"/>
    <n v="608.83420000000001"/>
    <x v="1"/>
    <n v="11"/>
  </r>
  <r>
    <x v="9"/>
    <d v="2018-11-05T00:00:00"/>
    <n v="44482.02"/>
    <n v="584.36"/>
    <n v="3516.7737000000002"/>
    <x v="0"/>
    <n v="11"/>
  </r>
  <r>
    <x v="9"/>
    <d v="2018-11-05T00:00:00"/>
    <n v="34011.285000000003"/>
    <n v="487.4"/>
    <n v="19540.712"/>
    <x v="1"/>
    <n v="11"/>
  </r>
  <r>
    <x v="10"/>
    <d v="2018-11-05T00:00:00"/>
    <n v="6720.3950000000004"/>
    <n v="75.319999999999993"/>
    <n v="0"/>
    <x v="0"/>
    <n v="11"/>
  </r>
  <r>
    <x v="10"/>
    <d v="2018-11-05T00:00:00"/>
    <n v="2001.2850000000001"/>
    <n v="23.04"/>
    <n v="0"/>
    <x v="1"/>
    <n v="11"/>
  </r>
  <r>
    <x v="11"/>
    <d v="2018-11-05T00:00:00"/>
    <n v="7817.26"/>
    <n v="100.8"/>
    <n v="17.76905"/>
    <x v="0"/>
    <n v="11"/>
  </r>
  <r>
    <x v="11"/>
    <d v="2018-11-05T00:00:00"/>
    <n v="5586.4049999999997"/>
    <n v="77.12"/>
    <n v="91.693550000000002"/>
    <x v="1"/>
    <n v="11"/>
  </r>
  <r>
    <x v="12"/>
    <d v="2018-11-05T00:00:00"/>
    <n v="2789.93"/>
    <n v="41.76"/>
    <n v="102.82805"/>
    <x v="0"/>
    <n v="11"/>
  </r>
  <r>
    <x v="12"/>
    <d v="2018-11-05T00:00:00"/>
    <n v="2118.8200000000002"/>
    <n v="34.479999999999997"/>
    <n v="929.74699999999996"/>
    <x v="1"/>
    <n v="11"/>
  </r>
  <r>
    <x v="0"/>
    <d v="2018-11-12T00:00:00"/>
    <n v="14518.955"/>
    <n v="162.80000000000001"/>
    <n v="646.16499999999996"/>
    <x v="0"/>
    <n v="11"/>
  </r>
  <r>
    <x v="0"/>
    <d v="2018-11-12T00:00:00"/>
    <n v="7448.9250000000002"/>
    <n v="103.24"/>
    <n v="1603.0247999999999"/>
    <x v="1"/>
    <n v="11"/>
  </r>
  <r>
    <x v="1"/>
    <d v="2018-11-12T00:00:00"/>
    <n v="30519.279999999999"/>
    <n v="369.64"/>
    <n v="103.48065"/>
    <x v="0"/>
    <n v="11"/>
  </r>
  <r>
    <x v="1"/>
    <d v="2018-11-12T00:00:00"/>
    <n v="4552.3500000000004"/>
    <n v="58.48"/>
    <n v="123.39534999999999"/>
    <x v="1"/>
    <n v="11"/>
  </r>
  <r>
    <x v="2"/>
    <d v="2018-11-12T00:00:00"/>
    <n v="93305.574999999997"/>
    <n v="1050.08"/>
    <n v="0"/>
    <x v="0"/>
    <n v="11"/>
  </r>
  <r>
    <x v="2"/>
    <d v="2018-11-12T00:00:00"/>
    <n v="28059.57"/>
    <n v="356.28"/>
    <n v="0"/>
    <x v="1"/>
    <n v="11"/>
  </r>
  <r>
    <x v="3"/>
    <d v="2018-11-12T00:00:00"/>
    <n v="1831.83"/>
    <n v="22.96"/>
    <n v="135.7603"/>
    <x v="0"/>
    <n v="11"/>
  </r>
  <r>
    <x v="3"/>
    <d v="2018-11-12T00:00:00"/>
    <n v="1223.75"/>
    <n v="16.36"/>
    <n v="1498.8869999999999"/>
    <x v="1"/>
    <n v="11"/>
  </r>
  <r>
    <x v="4"/>
    <d v="2018-11-12T00:00:00"/>
    <n v="28644.99"/>
    <n v="363.64"/>
    <n v="2870.8537000000001"/>
    <x v="0"/>
    <n v="11"/>
  </r>
  <r>
    <x v="4"/>
    <d v="2018-11-12T00:00:00"/>
    <n v="12950.245000000001"/>
    <n v="179.48"/>
    <n v="5529.9524000000001"/>
    <x v="1"/>
    <n v="11"/>
  </r>
  <r>
    <x v="5"/>
    <d v="2018-11-12T00:00:00"/>
    <n v="1805.87"/>
    <n v="22.92"/>
    <n v="76.825450000000004"/>
    <x v="0"/>
    <n v="11"/>
  </r>
  <r>
    <x v="5"/>
    <d v="2018-11-12T00:00:00"/>
    <n v="1872.75"/>
    <n v="24.36"/>
    <n v="470.75405000000001"/>
    <x v="1"/>
    <n v="11"/>
  </r>
  <r>
    <x v="6"/>
    <d v="2018-11-12T00:00:00"/>
    <n v="1850.97"/>
    <n v="21.96"/>
    <n v="0"/>
    <x v="0"/>
    <n v="11"/>
  </r>
  <r>
    <x v="6"/>
    <d v="2018-11-12T00:00:00"/>
    <n v="885.22500000000002"/>
    <n v="12.92"/>
    <n v="0"/>
    <x v="1"/>
    <n v="11"/>
  </r>
  <r>
    <x v="7"/>
    <d v="2018-11-12T00:00:00"/>
    <n v="3587.87"/>
    <n v="45.68"/>
    <n v="417.44495000000001"/>
    <x v="0"/>
    <n v="11"/>
  </r>
  <r>
    <x v="7"/>
    <d v="2018-11-12T00:00:00"/>
    <n v="1110.56"/>
    <n v="15.68"/>
    <n v="1355.4138"/>
    <x v="1"/>
    <n v="11"/>
  </r>
  <r>
    <x v="8"/>
    <d v="2018-11-12T00:00:00"/>
    <n v="40563.050000000003"/>
    <n v="472.28"/>
    <n v="394.88085000000001"/>
    <x v="0"/>
    <n v="11"/>
  </r>
  <r>
    <x v="8"/>
    <d v="2018-11-12T00:00:00"/>
    <n v="12737.065000000001"/>
    <n v="154.52000000000001"/>
    <n v="610.69709999999998"/>
    <x v="1"/>
    <n v="11"/>
  </r>
  <r>
    <x v="9"/>
    <d v="2018-11-12T00:00:00"/>
    <n v="52018.065000000002"/>
    <n v="694.6"/>
    <n v="3765.1770000000001"/>
    <x v="0"/>
    <n v="11"/>
  </r>
  <r>
    <x v="9"/>
    <d v="2018-11-12T00:00:00"/>
    <n v="37303.695"/>
    <n v="556.28"/>
    <n v="19117.189999999999"/>
    <x v="1"/>
    <n v="11"/>
  </r>
  <r>
    <x v="10"/>
    <d v="2018-11-12T00:00:00"/>
    <n v="7413.01"/>
    <n v="85.68"/>
    <n v="0"/>
    <x v="0"/>
    <n v="11"/>
  </r>
  <r>
    <x v="10"/>
    <d v="2018-11-12T00:00:00"/>
    <n v="2399.65"/>
    <n v="28.56"/>
    <n v="0"/>
    <x v="1"/>
    <n v="11"/>
  </r>
  <r>
    <x v="11"/>
    <d v="2018-11-12T00:00:00"/>
    <n v="8974.1299999999992"/>
    <n v="118.12"/>
    <n v="17.91075"/>
    <x v="0"/>
    <n v="11"/>
  </r>
  <r>
    <x v="11"/>
    <d v="2018-11-12T00:00:00"/>
    <n v="6567.11"/>
    <n v="95.12"/>
    <n v="90.188800000000001"/>
    <x v="1"/>
    <n v="11"/>
  </r>
  <r>
    <x v="12"/>
    <d v="2018-11-12T00:00:00"/>
    <n v="3921.1149999999998"/>
    <n v="53.28"/>
    <n v="233.07894999999999"/>
    <x v="0"/>
    <n v="11"/>
  </r>
  <r>
    <x v="12"/>
    <d v="2018-11-12T00:00:00"/>
    <n v="2424.6750000000002"/>
    <n v="39.6"/>
    <n v="2615.4335999999998"/>
    <x v="1"/>
    <n v="11"/>
  </r>
  <r>
    <x v="0"/>
    <d v="2018-11-19T00:00:00"/>
    <n v="19371.605"/>
    <n v="210.44"/>
    <n v="892.95569999999998"/>
    <x v="0"/>
    <n v="11"/>
  </r>
  <r>
    <x v="0"/>
    <d v="2018-11-19T00:00:00"/>
    <n v="10485.86"/>
    <n v="123.92"/>
    <n v="2335.0308"/>
    <x v="1"/>
    <n v="11"/>
  </r>
  <r>
    <x v="1"/>
    <d v="2018-11-19T00:00:00"/>
    <n v="40251.199999999997"/>
    <n v="466.36"/>
    <n v="442.92495000000002"/>
    <x v="0"/>
    <n v="11"/>
  </r>
  <r>
    <x v="1"/>
    <d v="2018-11-19T00:00:00"/>
    <n v="7144.39"/>
    <n v="79.959999999999994"/>
    <n v="521.30129999999997"/>
    <x v="1"/>
    <n v="11"/>
  </r>
  <r>
    <x v="2"/>
    <d v="2018-11-19T00:00:00"/>
    <n v="129928.26"/>
    <n v="1413.52"/>
    <n v="0"/>
    <x v="0"/>
    <n v="11"/>
  </r>
  <r>
    <x v="2"/>
    <d v="2018-11-19T00:00:00"/>
    <n v="39620.57"/>
    <n v="468.72"/>
    <n v="0"/>
    <x v="1"/>
    <n v="11"/>
  </r>
  <r>
    <x v="3"/>
    <d v="2018-11-19T00:00:00"/>
    <n v="2750.605"/>
    <n v="35.479999999999997"/>
    <n v="216.92384999999999"/>
    <x v="0"/>
    <n v="11"/>
  </r>
  <r>
    <x v="3"/>
    <d v="2018-11-19T00:00:00"/>
    <n v="1739.65"/>
    <n v="23.68"/>
    <n v="2237.2759999999998"/>
    <x v="1"/>
    <n v="11"/>
  </r>
  <r>
    <x v="4"/>
    <d v="2018-11-19T00:00:00"/>
    <n v="38033.160000000003"/>
    <n v="465.4"/>
    <n v="2704.0025999999998"/>
    <x v="0"/>
    <n v="11"/>
  </r>
  <r>
    <x v="4"/>
    <d v="2018-11-19T00:00:00"/>
    <n v="19841.25"/>
    <n v="251.44"/>
    <n v="5588.1962999999996"/>
    <x v="1"/>
    <n v="11"/>
  </r>
  <r>
    <x v="5"/>
    <d v="2018-11-19T00:00:00"/>
    <n v="2378.42"/>
    <n v="31.4"/>
    <n v="113.02849999999999"/>
    <x v="0"/>
    <n v="11"/>
  </r>
  <r>
    <x v="5"/>
    <d v="2018-11-19T00:00:00"/>
    <n v="2254.23"/>
    <n v="31.28"/>
    <n v="574.87040000000002"/>
    <x v="1"/>
    <n v="11"/>
  </r>
  <r>
    <x v="6"/>
    <d v="2018-11-19T00:00:00"/>
    <n v="3419.625"/>
    <n v="39"/>
    <n v="0"/>
    <x v="0"/>
    <n v="11"/>
  </r>
  <r>
    <x v="6"/>
    <d v="2018-11-19T00:00:00"/>
    <n v="2026.64"/>
    <n v="24"/>
    <n v="0"/>
    <x v="1"/>
    <n v="11"/>
  </r>
  <r>
    <x v="7"/>
    <d v="2018-11-19T00:00:00"/>
    <n v="4636.4449999999997"/>
    <n v="59.28"/>
    <n v="519.39549999999997"/>
    <x v="0"/>
    <n v="11"/>
  </r>
  <r>
    <x v="7"/>
    <d v="2018-11-19T00:00:00"/>
    <n v="1370.16"/>
    <n v="18.36"/>
    <n v="1554.5823"/>
    <x v="1"/>
    <n v="11"/>
  </r>
  <r>
    <x v="8"/>
    <d v="2018-11-19T00:00:00"/>
    <n v="51949.15"/>
    <n v="611.76"/>
    <n v="387.39544999999998"/>
    <x v="0"/>
    <n v="11"/>
  </r>
  <r>
    <x v="8"/>
    <d v="2018-11-19T00:00:00"/>
    <n v="18557.275000000001"/>
    <n v="218.72"/>
    <n v="610.76080000000002"/>
    <x v="1"/>
    <n v="11"/>
  </r>
  <r>
    <x v="9"/>
    <d v="2018-11-19T00:00:00"/>
    <n v="64506.915000000001"/>
    <n v="843.32"/>
    <n v="4453.6914999999999"/>
    <x v="0"/>
    <n v="11"/>
  </r>
  <r>
    <x v="9"/>
    <d v="2018-11-19T00:00:00"/>
    <n v="49286.82"/>
    <n v="663.8"/>
    <n v="20136.072"/>
    <x v="1"/>
    <n v="11"/>
  </r>
  <r>
    <x v="10"/>
    <d v="2018-11-19T00:00:00"/>
    <n v="12233.98"/>
    <n v="140.68"/>
    <n v="0"/>
    <x v="0"/>
    <n v="11"/>
  </r>
  <r>
    <x v="10"/>
    <d v="2018-11-19T00:00:00"/>
    <n v="4987.29"/>
    <n v="56.92"/>
    <n v="0"/>
    <x v="1"/>
    <n v="11"/>
  </r>
  <r>
    <x v="11"/>
    <d v="2018-11-19T00:00:00"/>
    <n v="12488.905000000001"/>
    <n v="159.28"/>
    <n v="21.630050000000001"/>
    <x v="0"/>
    <n v="11"/>
  </r>
  <r>
    <x v="11"/>
    <d v="2018-11-19T00:00:00"/>
    <n v="8959.2800000000007"/>
    <n v="119.12"/>
    <n v="86.322599999999994"/>
    <x v="1"/>
    <n v="11"/>
  </r>
  <r>
    <x v="12"/>
    <d v="2018-11-19T00:00:00"/>
    <n v="3155.68"/>
    <n v="38.840000000000003"/>
    <n v="302.89805000000001"/>
    <x v="0"/>
    <n v="11"/>
  </r>
  <r>
    <x v="12"/>
    <d v="2018-11-19T00:00:00"/>
    <n v="2161.5549999999998"/>
    <n v="27.96"/>
    <n v="2634.3148000000001"/>
    <x v="1"/>
    <n v="11"/>
  </r>
  <r>
    <x v="0"/>
    <d v="2018-11-26T00:00:00"/>
    <n v="42924.474999999999"/>
    <n v="435.68"/>
    <n v="3183.5583000000001"/>
    <x v="0"/>
    <n v="11"/>
  </r>
  <r>
    <x v="0"/>
    <d v="2018-11-26T00:00:00"/>
    <n v="25035.01"/>
    <n v="281.76"/>
    <n v="6236.1306000000004"/>
    <x v="1"/>
    <n v="11"/>
  </r>
  <r>
    <x v="1"/>
    <d v="2018-11-26T00:00:00"/>
    <n v="88267.794999999998"/>
    <n v="1018.48"/>
    <n v="1013.4183"/>
    <x v="0"/>
    <n v="11"/>
  </r>
  <r>
    <x v="1"/>
    <d v="2018-11-26T00:00:00"/>
    <n v="13843.94"/>
    <n v="147.08000000000001"/>
    <n v="1002.7251"/>
    <x v="1"/>
    <n v="11"/>
  </r>
  <r>
    <x v="2"/>
    <d v="2018-11-26T00:00:00"/>
    <n v="311081.43"/>
    <n v="3362.28"/>
    <n v="0"/>
    <x v="0"/>
    <n v="11"/>
  </r>
  <r>
    <x v="2"/>
    <d v="2018-11-26T00:00:00"/>
    <n v="110637.72500000001"/>
    <n v="1256.08"/>
    <n v="0"/>
    <x v="1"/>
    <n v="11"/>
  </r>
  <r>
    <x v="3"/>
    <d v="2018-11-26T00:00:00"/>
    <n v="3038.915"/>
    <n v="36.04"/>
    <n v="267.57900000000001"/>
    <x v="0"/>
    <n v="11"/>
  </r>
  <r>
    <x v="3"/>
    <d v="2018-11-26T00:00:00"/>
    <n v="2147.3649999999998"/>
    <n v="26.72"/>
    <n v="2515.0645"/>
    <x v="1"/>
    <n v="11"/>
  </r>
  <r>
    <x v="4"/>
    <d v="2018-11-26T00:00:00"/>
    <n v="67517.23"/>
    <n v="805.64"/>
    <n v="4557.4146000000001"/>
    <x v="0"/>
    <n v="11"/>
  </r>
  <r>
    <x v="4"/>
    <d v="2018-11-26T00:00:00"/>
    <n v="34513.379999999997"/>
    <n v="419.52"/>
    <n v="7835.2281000000003"/>
    <x v="1"/>
    <n v="11"/>
  </r>
  <r>
    <x v="5"/>
    <d v="2018-11-26T00:00:00"/>
    <n v="8402.4050000000007"/>
    <n v="95.36"/>
    <n v="303.61045000000001"/>
    <x v="0"/>
    <n v="11"/>
  </r>
  <r>
    <x v="5"/>
    <d v="2018-11-26T00:00:00"/>
    <n v="10314.26"/>
    <n v="117.08"/>
    <n v="1469.5238999999999"/>
    <x v="1"/>
    <n v="11"/>
  </r>
  <r>
    <x v="6"/>
    <d v="2018-11-26T00:00:00"/>
    <n v="9200.6200000000008"/>
    <n v="102.04"/>
    <n v="0"/>
    <x v="0"/>
    <n v="11"/>
  </r>
  <r>
    <x v="6"/>
    <d v="2018-11-26T00:00:00"/>
    <n v="5471.84"/>
    <n v="61.48"/>
    <n v="0"/>
    <x v="1"/>
    <n v="11"/>
  </r>
  <r>
    <x v="7"/>
    <d v="2018-11-26T00:00:00"/>
    <n v="7398.1049999999996"/>
    <n v="87.12"/>
    <n v="876.2559"/>
    <x v="0"/>
    <n v="11"/>
  </r>
  <r>
    <x v="7"/>
    <d v="2018-11-26T00:00:00"/>
    <n v="2457.1799999999998"/>
    <n v="29.76"/>
    <n v="2252.5034999999998"/>
    <x v="1"/>
    <n v="11"/>
  </r>
  <r>
    <x v="8"/>
    <d v="2018-11-26T00:00:00"/>
    <n v="124257.045"/>
    <n v="1408.12"/>
    <n v="1203.1936000000001"/>
    <x v="0"/>
    <n v="11"/>
  </r>
  <r>
    <x v="8"/>
    <d v="2018-11-26T00:00:00"/>
    <n v="52882.224999999999"/>
    <n v="597.64"/>
    <n v="1879.0337"/>
    <x v="1"/>
    <n v="11"/>
  </r>
  <r>
    <x v="9"/>
    <d v="2018-11-26T00:00:00"/>
    <n v="152617.74"/>
    <n v="1899.52"/>
    <n v="10264.253000000001"/>
    <x v="0"/>
    <n v="11"/>
  </r>
  <r>
    <x v="9"/>
    <d v="2018-11-26T00:00:00"/>
    <n v="135076.37"/>
    <n v="1724.64"/>
    <n v="40637.769"/>
    <x v="1"/>
    <n v="11"/>
  </r>
  <r>
    <x v="10"/>
    <d v="2018-11-26T00:00:00"/>
    <n v="29127.724999999999"/>
    <n v="324.2"/>
    <n v="0"/>
    <x v="0"/>
    <n v="11"/>
  </r>
  <r>
    <x v="10"/>
    <d v="2018-11-26T00:00:00"/>
    <n v="12212.365"/>
    <n v="140.80000000000001"/>
    <n v="0"/>
    <x v="1"/>
    <n v="11"/>
  </r>
  <r>
    <x v="11"/>
    <d v="2018-11-26T00:00:00"/>
    <n v="30572.465"/>
    <n v="367.08"/>
    <n v="27.20965"/>
    <x v="0"/>
    <n v="11"/>
  </r>
  <r>
    <x v="11"/>
    <d v="2018-11-26T00:00:00"/>
    <n v="23966.744999999999"/>
    <n v="302.36"/>
    <n v="106.27889999999999"/>
    <x v="1"/>
    <n v="11"/>
  </r>
  <r>
    <x v="12"/>
    <d v="2018-11-26T00:00:00"/>
    <n v="3845.5450000000001"/>
    <n v="48.2"/>
    <n v="278.41840000000002"/>
    <x v="0"/>
    <n v="11"/>
  </r>
  <r>
    <x v="12"/>
    <d v="2018-11-26T00:00:00"/>
    <n v="2312.4749999999999"/>
    <n v="30.36"/>
    <n v="2253.5637000000002"/>
    <x v="1"/>
    <n v="11"/>
  </r>
  <r>
    <x v="0"/>
    <d v="2018-12-03T00:00:00"/>
    <n v="20482.330000000002"/>
    <n v="257.8"/>
    <n v="1091.2174"/>
    <x v="0"/>
    <n v="12"/>
  </r>
  <r>
    <x v="0"/>
    <d v="2018-12-03T00:00:00"/>
    <n v="14131.094999999999"/>
    <n v="194.28"/>
    <n v="2754.8845999999999"/>
    <x v="1"/>
    <n v="12"/>
  </r>
  <r>
    <x v="1"/>
    <d v="2018-12-03T00:00:00"/>
    <n v="45967.24"/>
    <n v="588.88"/>
    <n v="259.45724999999999"/>
    <x v="0"/>
    <n v="12"/>
  </r>
  <r>
    <x v="1"/>
    <d v="2018-12-03T00:00:00"/>
    <n v="8214.69"/>
    <n v="101.92"/>
    <n v="192.62100000000001"/>
    <x v="1"/>
    <n v="12"/>
  </r>
  <r>
    <x v="2"/>
    <d v="2018-12-03T00:00:00"/>
    <n v="150935.565"/>
    <n v="1847.36"/>
    <n v="0"/>
    <x v="0"/>
    <n v="12"/>
  </r>
  <r>
    <x v="2"/>
    <d v="2018-12-03T00:00:00"/>
    <n v="50895.404999999999"/>
    <n v="666.88"/>
    <n v="0"/>
    <x v="1"/>
    <n v="12"/>
  </r>
  <r>
    <x v="3"/>
    <d v="2018-12-03T00:00:00"/>
    <n v="2745.93"/>
    <n v="37.479999999999997"/>
    <n v="251.95429999999999"/>
    <x v="0"/>
    <n v="12"/>
  </r>
  <r>
    <x v="3"/>
    <d v="2018-12-03T00:00:00"/>
    <n v="1997.6"/>
    <n v="27.96"/>
    <n v="2455.4940000000001"/>
    <x v="1"/>
    <n v="12"/>
  </r>
  <r>
    <x v="4"/>
    <d v="2018-12-03T00:00:00"/>
    <n v="44805.97"/>
    <n v="593.91999999999996"/>
    <n v="3486.1327000000001"/>
    <x v="0"/>
    <n v="12"/>
  </r>
  <r>
    <x v="4"/>
    <d v="2018-12-03T00:00:00"/>
    <n v="23368.455000000002"/>
    <n v="314.36"/>
    <n v="5794.8274000000001"/>
    <x v="1"/>
    <n v="12"/>
  </r>
  <r>
    <x v="5"/>
    <d v="2018-12-03T00:00:00"/>
    <n v="3145.89"/>
    <n v="44.96"/>
    <n v="136.42525000000001"/>
    <x v="0"/>
    <n v="12"/>
  </r>
  <r>
    <x v="5"/>
    <d v="2018-12-03T00:00:00"/>
    <n v="3957.415"/>
    <n v="60.04"/>
    <n v="658.99080000000004"/>
    <x v="1"/>
    <n v="12"/>
  </r>
  <r>
    <x v="6"/>
    <d v="2018-12-03T00:00:00"/>
    <n v="3265.1849999999999"/>
    <n v="42.68"/>
    <n v="0"/>
    <x v="0"/>
    <n v="12"/>
  </r>
  <r>
    <x v="6"/>
    <d v="2018-12-03T00:00:00"/>
    <n v="1857.1849999999999"/>
    <n v="25.76"/>
    <n v="0"/>
    <x v="1"/>
    <n v="12"/>
  </r>
  <r>
    <x v="7"/>
    <d v="2018-12-03T00:00:00"/>
    <n v="4628.8549999999996"/>
    <n v="63.2"/>
    <n v="619.24199999999996"/>
    <x v="0"/>
    <n v="12"/>
  </r>
  <r>
    <x v="7"/>
    <d v="2018-12-03T00:00:00"/>
    <n v="1822.37"/>
    <n v="25.48"/>
    <n v="1845.0725"/>
    <x v="1"/>
    <n v="12"/>
  </r>
  <r>
    <x v="8"/>
    <d v="2018-12-03T00:00:00"/>
    <n v="71963.320000000007"/>
    <n v="929.16"/>
    <n v="735.16234999999995"/>
    <x v="0"/>
    <n v="12"/>
  </r>
  <r>
    <x v="8"/>
    <d v="2018-12-03T00:00:00"/>
    <n v="28683.599999999999"/>
    <n v="365.28"/>
    <n v="947.80529999999999"/>
    <x v="1"/>
    <n v="12"/>
  </r>
  <r>
    <x v="9"/>
    <d v="2018-12-03T00:00:00"/>
    <n v="80876.565000000002"/>
    <n v="1165"/>
    <n v="7061.4985999999999"/>
    <x v="0"/>
    <n v="12"/>
  </r>
  <r>
    <x v="9"/>
    <d v="2018-12-03T00:00:00"/>
    <n v="77184.854999999996"/>
    <n v="1123.04"/>
    <n v="32185.686000000002"/>
    <x v="1"/>
    <n v="12"/>
  </r>
  <r>
    <x v="10"/>
    <d v="2018-12-03T00:00:00"/>
    <n v="13639.45"/>
    <n v="170.56"/>
    <n v="0"/>
    <x v="0"/>
    <n v="12"/>
  </r>
  <r>
    <x v="10"/>
    <d v="2018-12-03T00:00:00"/>
    <n v="5869.82"/>
    <n v="72.680000000000007"/>
    <n v="0"/>
    <x v="1"/>
    <n v="12"/>
  </r>
  <r>
    <x v="11"/>
    <d v="2018-12-03T00:00:00"/>
    <n v="18320.169999999998"/>
    <n v="257.8"/>
    <n v="22.257300000000001"/>
    <x v="0"/>
    <n v="12"/>
  </r>
  <r>
    <x v="11"/>
    <d v="2018-12-03T00:00:00"/>
    <n v="15574.24"/>
    <n v="227.2"/>
    <n v="91.424449999999993"/>
    <x v="1"/>
    <n v="12"/>
  </r>
  <r>
    <x v="12"/>
    <d v="2018-12-03T00:00:00"/>
    <n v="2276.4499999999998"/>
    <n v="32.4"/>
    <n v="148.9683"/>
    <x v="0"/>
    <n v="12"/>
  </r>
  <r>
    <x v="12"/>
    <d v="2018-12-03T00:00:00"/>
    <n v="1617.605"/>
    <n v="22.6"/>
    <n v="1301.5841"/>
    <x v="1"/>
    <n v="12"/>
  </r>
  <r>
    <x v="0"/>
    <d v="2018-12-10T00:00:00"/>
    <n v="27596.195"/>
    <n v="350.32"/>
    <n v="1858.0998"/>
    <x v="0"/>
    <n v="12"/>
  </r>
  <r>
    <x v="0"/>
    <d v="2018-12-10T00:00:00"/>
    <n v="19763.04"/>
    <n v="246.28"/>
    <n v="4342.6428999999998"/>
    <x v="1"/>
    <n v="12"/>
  </r>
  <r>
    <x v="1"/>
    <d v="2018-12-10T00:00:00"/>
    <n v="57201.044999999998"/>
    <n v="729.32"/>
    <n v="255.18934999999999"/>
    <x v="0"/>
    <n v="12"/>
  </r>
  <r>
    <x v="1"/>
    <d v="2018-12-10T00:00:00"/>
    <n v="12210.934999999999"/>
    <n v="138.04"/>
    <n v="190.78800000000001"/>
    <x v="1"/>
    <n v="12"/>
  </r>
  <r>
    <x v="2"/>
    <d v="2018-12-10T00:00:00"/>
    <n v="195284.48499999999"/>
    <n v="2414.2800000000002"/>
    <n v="0"/>
    <x v="0"/>
    <n v="12"/>
  </r>
  <r>
    <x v="2"/>
    <d v="2018-12-10T00:00:00"/>
    <n v="76159.544999999998"/>
    <n v="963.6"/>
    <n v="0"/>
    <x v="1"/>
    <n v="12"/>
  </r>
  <r>
    <x v="3"/>
    <d v="2018-12-10T00:00:00"/>
    <n v="3682.085"/>
    <n v="52.28"/>
    <n v="315.09204999999997"/>
    <x v="0"/>
    <n v="12"/>
  </r>
  <r>
    <x v="3"/>
    <d v="2018-12-10T00:00:00"/>
    <n v="2747.415"/>
    <n v="39.32"/>
    <n v="2980.85"/>
    <x v="1"/>
    <n v="12"/>
  </r>
  <r>
    <x v="4"/>
    <d v="2018-12-10T00:00:00"/>
    <n v="48561.26"/>
    <n v="653.32000000000005"/>
    <n v="3851.4852999999998"/>
    <x v="0"/>
    <n v="12"/>
  </r>
  <r>
    <x v="4"/>
    <d v="2018-12-10T00:00:00"/>
    <n v="28500.724999999999"/>
    <n v="375.96"/>
    <n v="6529.7785000000003"/>
    <x v="1"/>
    <n v="12"/>
  </r>
  <r>
    <x v="5"/>
    <d v="2018-12-10T00:00:00"/>
    <n v="5008.0249999999996"/>
    <n v="62.92"/>
    <n v="149.69954999999999"/>
    <x v="0"/>
    <n v="12"/>
  </r>
  <r>
    <x v="5"/>
    <d v="2018-12-10T00:00:00"/>
    <n v="9883.8850000000002"/>
    <n v="89.04"/>
    <n v="738.81859999999995"/>
    <x v="1"/>
    <n v="12"/>
  </r>
  <r>
    <x v="6"/>
    <d v="2018-12-10T00:00:00"/>
    <n v="4533.0450000000001"/>
    <n v="55.56"/>
    <n v="0"/>
    <x v="0"/>
    <n v="12"/>
  </r>
  <r>
    <x v="6"/>
    <d v="2018-12-10T00:00:00"/>
    <n v="2380.84"/>
    <n v="30.32"/>
    <n v="0"/>
    <x v="1"/>
    <n v="12"/>
  </r>
  <r>
    <x v="7"/>
    <d v="2018-12-10T00:00:00"/>
    <n v="5326.2"/>
    <n v="72.239999999999995"/>
    <n v="688.10235"/>
    <x v="0"/>
    <n v="12"/>
  </r>
  <r>
    <x v="7"/>
    <d v="2018-12-10T00:00:00"/>
    <n v="2028.07"/>
    <n v="28.96"/>
    <n v="2181.181"/>
    <x v="1"/>
    <n v="12"/>
  </r>
  <r>
    <x v="8"/>
    <d v="2018-12-10T00:00:00"/>
    <n v="97466.544999999998"/>
    <n v="1266.32"/>
    <n v="1072.5579"/>
    <x v="0"/>
    <n v="12"/>
  </r>
  <r>
    <x v="8"/>
    <d v="2018-12-10T00:00:00"/>
    <n v="44121.33"/>
    <n v="553.24"/>
    <n v="1585.0653"/>
    <x v="1"/>
    <n v="12"/>
  </r>
  <r>
    <x v="9"/>
    <d v="2018-12-10T00:00:00"/>
    <n v="90883.1"/>
    <n v="1304.08"/>
    <n v="7236.2492000000002"/>
    <x v="0"/>
    <n v="12"/>
  </r>
  <r>
    <x v="9"/>
    <d v="2018-12-10T00:00:00"/>
    <n v="95668.54"/>
    <n v="1368.16"/>
    <n v="30468.452000000001"/>
    <x v="1"/>
    <n v="12"/>
  </r>
  <r>
    <x v="10"/>
    <d v="2018-12-10T00:00:00"/>
    <n v="18593.244999999999"/>
    <n v="235.12"/>
    <n v="0"/>
    <x v="0"/>
    <n v="12"/>
  </r>
  <r>
    <x v="10"/>
    <d v="2018-12-10T00:00:00"/>
    <n v="8826.9500000000007"/>
    <n v="112.52"/>
    <n v="0"/>
    <x v="1"/>
    <n v="12"/>
  </r>
  <r>
    <x v="11"/>
    <d v="2018-12-10T00:00:00"/>
    <n v="25745.115000000002"/>
    <n v="356.16"/>
    <n v="21.315449999999998"/>
    <x v="0"/>
    <n v="12"/>
  </r>
  <r>
    <x v="11"/>
    <d v="2018-12-10T00:00:00"/>
    <n v="26745.95"/>
    <n v="369.36"/>
    <n v="94.881799999999998"/>
    <x v="1"/>
    <n v="12"/>
  </r>
  <r>
    <x v="12"/>
    <d v="2018-12-10T00:00:00"/>
    <n v="6999.1350000000002"/>
    <n v="99.72"/>
    <n v="399.00380000000001"/>
    <x v="0"/>
    <n v="12"/>
  </r>
  <r>
    <x v="12"/>
    <d v="2018-12-10T00:00:00"/>
    <n v="4884.4949999999999"/>
    <n v="70.52"/>
    <n v="3107.0949000000001"/>
    <x v="1"/>
    <n v="12"/>
  </r>
  <r>
    <x v="0"/>
    <d v="2018-12-17T00:00:00"/>
    <n v="21296.77"/>
    <n v="272.56"/>
    <n v="1743.3449000000001"/>
    <x v="0"/>
    <n v="12"/>
  </r>
  <r>
    <x v="0"/>
    <d v="2018-12-17T00:00:00"/>
    <n v="15602.18"/>
    <n v="217.48"/>
    <n v="5458.7682999999997"/>
    <x v="1"/>
    <n v="12"/>
  </r>
  <r>
    <x v="1"/>
    <d v="2018-12-17T00:00:00"/>
    <n v="42875.360000000001"/>
    <n v="546.24"/>
    <n v="210.2295"/>
    <x v="0"/>
    <n v="12"/>
  </r>
  <r>
    <x v="1"/>
    <d v="2018-12-17T00:00:00"/>
    <n v="7690.7049999999999"/>
    <n v="93.24"/>
    <n v="184.31725"/>
    <x v="1"/>
    <n v="12"/>
  </r>
  <r>
    <x v="2"/>
    <d v="2018-12-17T00:00:00"/>
    <n v="143821.04"/>
    <n v="1767.04"/>
    <n v="0"/>
    <x v="0"/>
    <n v="12"/>
  </r>
  <r>
    <x v="2"/>
    <d v="2018-12-17T00:00:00"/>
    <n v="50233.425000000003"/>
    <n v="650.48"/>
    <n v="0"/>
    <x v="1"/>
    <n v="12"/>
  </r>
  <r>
    <x v="3"/>
    <d v="2018-12-17T00:00:00"/>
    <n v="2438.15"/>
    <n v="35.24"/>
    <n v="243.09219999999999"/>
    <x v="0"/>
    <n v="12"/>
  </r>
  <r>
    <x v="3"/>
    <d v="2018-12-17T00:00:00"/>
    <n v="1855.7"/>
    <n v="27.12"/>
    <n v="2292.5954999999999"/>
    <x v="1"/>
    <n v="12"/>
  </r>
  <r>
    <x v="4"/>
    <d v="2018-12-17T00:00:00"/>
    <n v="30933.65"/>
    <n v="413.76"/>
    <n v="2665.9164999999998"/>
    <x v="0"/>
    <n v="12"/>
  </r>
  <r>
    <x v="4"/>
    <d v="2018-12-17T00:00:00"/>
    <n v="18731.46"/>
    <n v="245.04"/>
    <n v="5320.2565000000004"/>
    <x v="1"/>
    <n v="12"/>
  </r>
  <r>
    <x v="5"/>
    <d v="2018-12-17T00:00:00"/>
    <n v="2530.165"/>
    <n v="36.44"/>
    <n v="126.9307"/>
    <x v="0"/>
    <n v="12"/>
  </r>
  <r>
    <x v="5"/>
    <d v="2018-12-17T00:00:00"/>
    <n v="3317.82"/>
    <n v="45.52"/>
    <n v="629.34495000000004"/>
    <x v="1"/>
    <n v="12"/>
  </r>
  <r>
    <x v="6"/>
    <d v="2018-12-17T00:00:00"/>
    <n v="3227.2350000000001"/>
    <n v="41.44"/>
    <n v="0"/>
    <x v="0"/>
    <n v="12"/>
  </r>
  <r>
    <x v="6"/>
    <d v="2018-12-17T00:00:00"/>
    <n v="1548.9649999999999"/>
    <n v="20.8"/>
    <n v="0"/>
    <x v="1"/>
    <n v="12"/>
  </r>
  <r>
    <x v="7"/>
    <d v="2018-12-17T00:00:00"/>
    <n v="3816.89"/>
    <n v="51.64"/>
    <n v="554.74185"/>
    <x v="0"/>
    <n v="12"/>
  </r>
  <r>
    <x v="7"/>
    <d v="2018-12-17T00:00:00"/>
    <n v="1434.84"/>
    <n v="19.96"/>
    <n v="1953.0524"/>
    <x v="1"/>
    <n v="12"/>
  </r>
  <r>
    <x v="8"/>
    <d v="2018-12-17T00:00:00"/>
    <n v="65489.214999999997"/>
    <n v="846.32"/>
    <n v="615.72355000000005"/>
    <x v="0"/>
    <n v="12"/>
  </r>
  <r>
    <x v="8"/>
    <d v="2018-12-17T00:00:00"/>
    <n v="27961.119999999999"/>
    <n v="348.8"/>
    <n v="763.80330000000004"/>
    <x v="1"/>
    <n v="12"/>
  </r>
  <r>
    <x v="9"/>
    <d v="2018-12-17T00:00:00"/>
    <n v="63380.955000000002"/>
    <n v="904.44"/>
    <n v="5551.2957999999999"/>
    <x v="0"/>
    <n v="12"/>
  </r>
  <r>
    <x v="9"/>
    <d v="2018-12-17T00:00:00"/>
    <n v="66220.990000000005"/>
    <n v="942.16"/>
    <n v="23324.132000000001"/>
    <x v="1"/>
    <n v="12"/>
  </r>
  <r>
    <x v="10"/>
    <d v="2018-12-17T00:00:00"/>
    <n v="11316.965"/>
    <n v="146.96"/>
    <n v="0"/>
    <x v="0"/>
    <n v="12"/>
  </r>
  <r>
    <x v="10"/>
    <d v="2018-12-17T00:00:00"/>
    <n v="5101.8549999999996"/>
    <n v="65.400000000000006"/>
    <n v="0"/>
    <x v="1"/>
    <n v="12"/>
  </r>
  <r>
    <x v="11"/>
    <d v="2018-12-17T00:00:00"/>
    <n v="19082.03"/>
    <n v="275.60000000000002"/>
    <n v="24.802050000000001"/>
    <x v="0"/>
    <n v="12"/>
  </r>
  <r>
    <x v="11"/>
    <d v="2018-12-17T00:00:00"/>
    <n v="18996.669999999998"/>
    <n v="283.44"/>
    <n v="92.486549999999994"/>
    <x v="1"/>
    <n v="12"/>
  </r>
  <r>
    <x v="12"/>
    <d v="2018-12-17T00:00:00"/>
    <n v="3117.73"/>
    <n v="44.44"/>
    <n v="190.5787"/>
    <x v="0"/>
    <n v="12"/>
  </r>
  <r>
    <x v="12"/>
    <d v="2018-12-17T00:00:00"/>
    <n v="1810.38"/>
    <n v="26.28"/>
    <n v="1404.6975"/>
    <x v="1"/>
    <n v="12"/>
  </r>
  <r>
    <x v="0"/>
    <d v="2018-12-24T00:00:00"/>
    <n v="9986.7900000000009"/>
    <n v="131.04"/>
    <n v="609.38930000000005"/>
    <x v="0"/>
    <n v="12"/>
  </r>
  <r>
    <x v="0"/>
    <d v="2018-12-24T00:00:00"/>
    <n v="5527.2250000000004"/>
    <n v="73.16"/>
    <n v="2039.3081"/>
    <x v="1"/>
    <n v="12"/>
  </r>
  <r>
    <x v="1"/>
    <d v="2018-12-24T00:00:00"/>
    <n v="23750.595000000001"/>
    <n v="311.52"/>
    <n v="150.82470000000001"/>
    <x v="0"/>
    <n v="12"/>
  </r>
  <r>
    <x v="1"/>
    <d v="2018-12-24T00:00:00"/>
    <n v="3113.2750000000001"/>
    <n v="37.68"/>
    <n v="146.96369999999999"/>
    <x v="1"/>
    <n v="12"/>
  </r>
  <r>
    <x v="2"/>
    <d v="2018-12-24T00:00:00"/>
    <n v="80736.81"/>
    <n v="991.24"/>
    <n v="0"/>
    <x v="0"/>
    <n v="12"/>
  </r>
  <r>
    <x v="2"/>
    <d v="2018-12-24T00:00:00"/>
    <n v="20348.514999999999"/>
    <n v="262.64"/>
    <n v="0"/>
    <x v="1"/>
    <n v="12"/>
  </r>
  <r>
    <x v="3"/>
    <d v="2018-12-24T00:00:00"/>
    <n v="1002.485"/>
    <n v="14.12"/>
    <n v="109.3755"/>
    <x v="0"/>
    <n v="12"/>
  </r>
  <r>
    <x v="3"/>
    <d v="2018-12-24T00:00:00"/>
    <n v="855.58"/>
    <n v="13.44"/>
    <n v="1802.7275999999999"/>
    <x v="1"/>
    <n v="12"/>
  </r>
  <r>
    <x v="4"/>
    <d v="2018-12-24T00:00:00"/>
    <n v="17111.875"/>
    <n v="231.48"/>
    <n v="1995.5631000000001"/>
    <x v="0"/>
    <n v="12"/>
  </r>
  <r>
    <x v="4"/>
    <d v="2018-12-24T00:00:00"/>
    <n v="7738.17"/>
    <n v="102.28"/>
    <n v="3417.5713000000001"/>
    <x v="1"/>
    <n v="12"/>
  </r>
  <r>
    <x v="5"/>
    <d v="2018-12-24T00:00:00"/>
    <n v="1774.19"/>
    <n v="25.68"/>
    <n v="90.004199999999997"/>
    <x v="0"/>
    <n v="12"/>
  </r>
  <r>
    <x v="5"/>
    <d v="2018-12-24T00:00:00"/>
    <n v="1531.585"/>
    <n v="22.72"/>
    <n v="409.70929999999998"/>
    <x v="1"/>
    <n v="12"/>
  </r>
  <r>
    <x v="6"/>
    <d v="2018-12-24T00:00:00"/>
    <n v="1677.83"/>
    <n v="21.92"/>
    <n v="0"/>
    <x v="0"/>
    <n v="12"/>
  </r>
  <r>
    <x v="6"/>
    <d v="2018-12-24T00:00:00"/>
    <n v="608.08000000000004"/>
    <n v="10.199999999999999"/>
    <n v="0"/>
    <x v="1"/>
    <n v="12"/>
  </r>
  <r>
    <x v="7"/>
    <d v="2018-12-24T00:00:00"/>
    <n v="1979.45"/>
    <n v="27.92"/>
    <n v="338.29250000000002"/>
    <x v="0"/>
    <n v="12"/>
  </r>
  <r>
    <x v="7"/>
    <d v="2018-12-24T00:00:00"/>
    <n v="621.72"/>
    <n v="9.52"/>
    <n v="1195.7919999999999"/>
    <x v="1"/>
    <n v="12"/>
  </r>
  <r>
    <x v="8"/>
    <d v="2018-12-24T00:00:00"/>
    <n v="36020.875"/>
    <n v="471.56"/>
    <n v="512.59259999999995"/>
    <x v="0"/>
    <n v="12"/>
  </r>
  <r>
    <x v="8"/>
    <d v="2018-12-24T00:00:00"/>
    <n v="11642.18"/>
    <n v="144.63999999999999"/>
    <n v="665.50054999999998"/>
    <x v="1"/>
    <n v="12"/>
  </r>
  <r>
    <x v="9"/>
    <d v="2018-12-24T00:00:00"/>
    <n v="35456.959999999999"/>
    <n v="521.44000000000005"/>
    <n v="3104.3116"/>
    <x v="0"/>
    <n v="12"/>
  </r>
  <r>
    <x v="9"/>
    <d v="2018-12-24T00:00:00"/>
    <n v="26540.91"/>
    <n v="392.56"/>
    <n v="14401.982"/>
    <x v="1"/>
    <n v="12"/>
  </r>
  <r>
    <x v="10"/>
    <d v="2018-12-24T00:00:00"/>
    <n v="5690.41"/>
    <n v="73.88"/>
    <n v="0"/>
    <x v="0"/>
    <n v="12"/>
  </r>
  <r>
    <x v="10"/>
    <d v="2018-12-24T00:00:00"/>
    <n v="1712.095"/>
    <n v="20.56"/>
    <n v="0"/>
    <x v="1"/>
    <n v="12"/>
  </r>
  <r>
    <x v="11"/>
    <d v="2018-12-24T00:00:00"/>
    <n v="10242.155000000001"/>
    <n v="144.36000000000001"/>
    <n v="14.90775"/>
    <x v="0"/>
    <n v="12"/>
  </r>
  <r>
    <x v="11"/>
    <d v="2018-12-24T00:00:00"/>
    <n v="7270.5050000000001"/>
    <n v="102.4"/>
    <n v="85.93065"/>
    <x v="1"/>
    <n v="12"/>
  </r>
  <r>
    <x v="12"/>
    <d v="2018-12-24T00:00:00"/>
    <n v="1154.835"/>
    <n v="15.76"/>
    <n v="95.802850000000007"/>
    <x v="0"/>
    <n v="12"/>
  </r>
  <r>
    <x v="12"/>
    <d v="2018-12-24T00:00:00"/>
    <n v="513.09500000000003"/>
    <n v="7.52"/>
    <n v="668.82399999999996"/>
    <x v="1"/>
    <n v="12"/>
  </r>
  <r>
    <x v="0"/>
    <d v="2018-12-31T00:00:00"/>
    <n v="2534.3449999999998"/>
    <n v="31.6"/>
    <n v="131.21289999999999"/>
    <x v="0"/>
    <n v="12"/>
  </r>
  <r>
    <x v="0"/>
    <d v="2018-12-31T00:00:00"/>
    <n v="939.45500000000004"/>
    <n v="14.32"/>
    <n v="408.12004999999999"/>
    <x v="1"/>
    <n v="12"/>
  </r>
  <r>
    <x v="1"/>
    <d v="2018-12-31T00:00:00"/>
    <n v="5558.85"/>
    <n v="66.319999999999993"/>
    <n v="39.24635"/>
    <x v="0"/>
    <n v="12"/>
  </r>
  <r>
    <x v="1"/>
    <d v="2018-12-31T00:00:00"/>
    <n v="870.43"/>
    <n v="10.119999999999999"/>
    <n v="40.107599999999998"/>
    <x v="1"/>
    <n v="12"/>
  </r>
  <r>
    <x v="2"/>
    <d v="2018-12-31T00:00:00"/>
    <n v="19822.22"/>
    <n v="233.08"/>
    <n v="0"/>
    <x v="0"/>
    <n v="12"/>
  </r>
  <r>
    <x v="2"/>
    <d v="2018-12-31T00:00:00"/>
    <n v="4845.8850000000002"/>
    <n v="64.959999999999994"/>
    <n v="0"/>
    <x v="1"/>
    <n v="12"/>
  </r>
  <r>
    <x v="3"/>
    <d v="2018-12-31T00:00:00"/>
    <n v="192.94"/>
    <n v="2.84"/>
    <n v="27.697150000000001"/>
    <x v="0"/>
    <n v="12"/>
  </r>
  <r>
    <x v="3"/>
    <d v="2018-12-31T00:00:00"/>
    <n v="212.02500000000001"/>
    <n v="3.36"/>
    <n v="478.24725000000001"/>
    <x v="1"/>
    <n v="12"/>
  </r>
  <r>
    <x v="4"/>
    <d v="2018-12-31T00:00:00"/>
    <n v="4349.29"/>
    <n v="56.68"/>
    <n v="590.7577"/>
    <x v="0"/>
    <n v="12"/>
  </r>
  <r>
    <x v="4"/>
    <d v="2018-12-31T00:00:00"/>
    <n v="1895.7950000000001"/>
    <n v="25"/>
    <n v="894.12699999999995"/>
    <x v="1"/>
    <n v="12"/>
  </r>
  <r>
    <x v="5"/>
    <d v="2018-12-31T00:00:00"/>
    <n v="429.55"/>
    <n v="5.76"/>
    <n v="19.228950000000001"/>
    <x v="0"/>
    <n v="12"/>
  </r>
  <r>
    <x v="5"/>
    <d v="2018-12-31T00:00:00"/>
    <n v="350.9"/>
    <n v="5.36"/>
    <n v="96.220799999999997"/>
    <x v="1"/>
    <n v="12"/>
  </r>
  <r>
    <x v="6"/>
    <d v="2018-12-31T00:00:00"/>
    <n v="371.25"/>
    <n v="4.88"/>
    <n v="0"/>
    <x v="0"/>
    <n v="12"/>
  </r>
  <r>
    <x v="6"/>
    <d v="2018-12-31T00:00:00"/>
    <n v="125.675"/>
    <n v="2.2000000000000002"/>
    <n v="0"/>
    <x v="1"/>
    <n v="12"/>
  </r>
  <r>
    <x v="7"/>
    <d v="2018-12-31T00:00:00"/>
    <n v="540.32000000000005"/>
    <n v="7"/>
    <n v="92.134900000000002"/>
    <x v="0"/>
    <n v="12"/>
  </r>
  <r>
    <x v="7"/>
    <d v="2018-12-31T00:00:00"/>
    <n v="125.785"/>
    <n v="2.16"/>
    <n v="281.74185"/>
    <x v="1"/>
    <n v="12"/>
  </r>
  <r>
    <x v="8"/>
    <d v="2018-12-31T00:00:00"/>
    <n v="9382.6149999999998"/>
    <n v="116.24"/>
    <n v="181.82124999999999"/>
    <x v="0"/>
    <n v="12"/>
  </r>
  <r>
    <x v="8"/>
    <d v="2018-12-31T00:00:00"/>
    <n v="2807.145"/>
    <n v="37.56"/>
    <n v="238.69235"/>
    <x v="1"/>
    <n v="12"/>
  </r>
  <r>
    <x v="9"/>
    <d v="2018-12-31T00:00:00"/>
    <n v="9310.4549999999999"/>
    <n v="137.6"/>
    <n v="864.38430000000005"/>
    <x v="0"/>
    <n v="12"/>
  </r>
  <r>
    <x v="9"/>
    <d v="2018-12-31T00:00:00"/>
    <n v="6740.085"/>
    <n v="105.16"/>
    <n v="3988.5437000000002"/>
    <x v="1"/>
    <n v="12"/>
  </r>
  <r>
    <x v="10"/>
    <d v="2018-12-31T00:00:00"/>
    <n v="1581.7449999999999"/>
    <n v="18.88"/>
    <n v="0"/>
    <x v="0"/>
    <n v="12"/>
  </r>
  <r>
    <x v="10"/>
    <d v="2018-12-31T00:00:00"/>
    <n v="416.51499999999999"/>
    <n v="5.2"/>
    <n v="0"/>
    <x v="1"/>
    <n v="12"/>
  </r>
  <r>
    <x v="11"/>
    <d v="2018-12-31T00:00:00"/>
    <n v="2098.0300000000002"/>
    <n v="29.04"/>
    <n v="5.9351500000000001"/>
    <x v="0"/>
    <n v="12"/>
  </r>
  <r>
    <x v="11"/>
    <d v="2018-12-31T00:00:00"/>
    <n v="1361.5250000000001"/>
    <n v="20.72"/>
    <n v="27.777100000000001"/>
    <x v="1"/>
    <n v="12"/>
  </r>
  <r>
    <x v="12"/>
    <d v="2018-12-31T00:00:00"/>
    <n v="177.48500000000001"/>
    <n v="2.48"/>
    <n v="20.2852"/>
    <x v="0"/>
    <n v="12"/>
  </r>
  <r>
    <x v="12"/>
    <d v="2018-12-31T00:00:00"/>
    <n v="124.13500000000001"/>
    <n v="2.04"/>
    <n v="182.14429999999999"/>
    <x v="1"/>
    <n v="12"/>
  </r>
  <r>
    <x v="14"/>
    <m/>
    <m/>
    <m/>
    <m/>
    <x v="2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2">
  <r>
    <s v="affiliates"/>
    <d v="2017-01-01T00:00:00"/>
    <n v="5131.8850000000002"/>
    <n v="75.680000000000007"/>
    <n v="281.05220000000003"/>
    <n v="0"/>
    <x v="0"/>
    <n v="1"/>
    <x v="0"/>
  </r>
  <r>
    <s v="affiliates"/>
    <d v="2017-01-01T00:00:00"/>
    <n v="2742.3"/>
    <n v="53.84"/>
    <n v="347.74675000000002"/>
    <n v="1"/>
    <x v="0"/>
    <n v="1"/>
    <x v="0"/>
  </r>
  <r>
    <s v="Email"/>
    <d v="2017-01-01T00:00:00"/>
    <n v="8576.3700000000008"/>
    <n v="120.12"/>
    <n v="85.562100000000001"/>
    <n v="0"/>
    <x v="0"/>
    <n v="1"/>
    <x v="0"/>
  </r>
  <r>
    <s v="Email"/>
    <d v="2017-01-01T00:00:00"/>
    <n v="1137.5650000000001"/>
    <n v="16.600000000000001"/>
    <n v="66.231099999999998"/>
    <n v="1"/>
    <x v="0"/>
    <n v="1"/>
    <x v="0"/>
  </r>
  <r>
    <s v="Website"/>
    <d v="2017-01-01T00:00:00"/>
    <n v="16670.115000000002"/>
    <n v="227.72"/>
    <n v="0"/>
    <n v="0"/>
    <x v="0"/>
    <n v="1"/>
    <x v="0"/>
  </r>
  <r>
    <s v="Website"/>
    <d v="2017-01-01T00:00:00"/>
    <n v="5801.62"/>
    <n v="88.16"/>
    <n v="0"/>
    <n v="1"/>
    <x v="0"/>
    <n v="1"/>
    <x v="0"/>
  </r>
  <r>
    <s v="Search partner"/>
    <d v="2017-01-01T00:00:00"/>
    <n v="5.5E-2"/>
    <n v="0"/>
    <n v="0"/>
    <n v="0"/>
    <x v="0"/>
    <n v="1"/>
    <x v="0"/>
  </r>
  <r>
    <s v="Search partner"/>
    <d v="2017-01-01T00:00:00"/>
    <n v="5.72"/>
    <n v="0.04"/>
    <n v="0"/>
    <n v="1"/>
    <x v="0"/>
    <n v="1"/>
    <x v="0"/>
  </r>
  <r>
    <s v="unknown"/>
    <d v="2017-01-01T00:00:00"/>
    <n v="2212.87"/>
    <n v="31.56"/>
    <n v="95.210049999999995"/>
    <n v="0"/>
    <x v="0"/>
    <n v="1"/>
    <x v="0"/>
  </r>
  <r>
    <s v="unknown"/>
    <d v="2017-01-01T00:00:00"/>
    <n v="1109.5150000000001"/>
    <n v="16.399999999999999"/>
    <n v="184.21715"/>
    <n v="1"/>
    <x v="0"/>
    <n v="1"/>
    <x v="0"/>
  </r>
  <r>
    <s v="price comparison"/>
    <d v="2017-01-01T00:00:00"/>
    <n v="817.13499999999999"/>
    <n v="13.84"/>
    <n v="55.309150000000002"/>
    <n v="0"/>
    <x v="0"/>
    <n v="1"/>
    <x v="0"/>
  </r>
  <r>
    <s v="price comparison"/>
    <d v="2017-01-01T00:00:00"/>
    <n v="1065.075"/>
    <n v="18.12"/>
    <n v="152.958"/>
    <n v="1"/>
    <x v="0"/>
    <n v="1"/>
    <x v="0"/>
  </r>
  <r>
    <s v="quora"/>
    <d v="2017-01-01T00:00:00"/>
    <n v="671.88"/>
    <n v="8.7200000000000006"/>
    <n v="0"/>
    <n v="0"/>
    <x v="0"/>
    <n v="1"/>
    <x v="0"/>
  </r>
  <r>
    <s v="quora"/>
    <d v="2017-01-01T00:00:00"/>
    <n v="262.51499999999999"/>
    <n v="3.84"/>
    <n v="0"/>
    <n v="1"/>
    <x v="0"/>
    <n v="1"/>
    <x v="0"/>
  </r>
  <r>
    <s v="instagram"/>
    <d v="2017-01-01T00:00:00"/>
    <n v="225.77500000000001"/>
    <n v="3.36"/>
    <n v="57.818800000000003"/>
    <n v="0"/>
    <x v="0"/>
    <n v="1"/>
    <x v="0"/>
  </r>
  <r>
    <s v="instagram"/>
    <d v="2017-01-01T00:00:00"/>
    <n v="69.739999999999995"/>
    <n v="1.04"/>
    <n v="111.8143"/>
    <n v="1"/>
    <x v="0"/>
    <n v="1"/>
    <x v="0"/>
  </r>
  <r>
    <s v="google search"/>
    <d v="2017-01-01T00:00:00"/>
    <n v="7791.1350000000002"/>
    <n v="108.76"/>
    <n v="132.3621"/>
    <n v="0"/>
    <x v="0"/>
    <n v="1"/>
    <x v="0"/>
  </r>
  <r>
    <s v="google search"/>
    <d v="2017-01-01T00:00:00"/>
    <n v="2893.0549999999998"/>
    <n v="40"/>
    <n v="150.58615"/>
    <n v="1"/>
    <x v="0"/>
    <n v="1"/>
    <x v="0"/>
  </r>
  <r>
    <s v="google shopping"/>
    <d v="2017-01-01T00:00:00"/>
    <n v="5675.2849999999999"/>
    <n v="93.8"/>
    <n v="635.53359999999998"/>
    <n v="0"/>
    <x v="0"/>
    <n v="1"/>
    <x v="0"/>
  </r>
  <r>
    <s v="google shopping"/>
    <d v="2017-01-01T00:00:00"/>
    <n v="6793.875"/>
    <n v="113.4"/>
    <n v="3504.9515000000001"/>
    <n v="1"/>
    <x v="0"/>
    <n v="1"/>
    <x v="0"/>
  </r>
  <r>
    <s v="SEO"/>
    <d v="2017-01-01T00:00:00"/>
    <n v="161.20500000000001"/>
    <n v="2.2400000000000002"/>
    <n v="0.3952"/>
    <n v="0"/>
    <x v="0"/>
    <n v="1"/>
    <x v="0"/>
  </r>
  <r>
    <s v="SEO"/>
    <d v="2017-01-01T00:00:00"/>
    <n v="94.984999999999999"/>
    <n v="1.1599999999999999"/>
    <n v="1.0562499999999999"/>
    <n v="1"/>
    <x v="0"/>
    <n v="1"/>
    <x v="0"/>
  </r>
  <r>
    <s v="SEO shopping"/>
    <d v="2017-01-01T00:00:00"/>
    <n v="4510.1099999999997"/>
    <n v="65.28"/>
    <n v="15.6286"/>
    <n v="0"/>
    <x v="0"/>
    <n v="1"/>
    <x v="0"/>
  </r>
  <r>
    <s v="SEO shopping"/>
    <d v="2017-01-01T00:00:00"/>
    <n v="2990.68"/>
    <n v="44.84"/>
    <n v="55.348799999999997"/>
    <n v="1"/>
    <x v="0"/>
    <n v="1"/>
    <x v="0"/>
  </r>
  <r>
    <s v="facebook"/>
    <d v="2017-01-01T00:00:00"/>
    <n v="291.17"/>
    <n v="4.12"/>
    <n v="13.756600000000001"/>
    <n v="0"/>
    <x v="0"/>
    <n v="1"/>
    <x v="0"/>
  </r>
  <r>
    <s v="facebook"/>
    <d v="2017-01-01T00:00:00"/>
    <n v="170.33500000000001"/>
    <n v="2.4"/>
    <n v="87.369749999999996"/>
    <n v="1"/>
    <x v="0"/>
    <n v="1"/>
    <x v="0"/>
  </r>
  <r>
    <s v="affiliates"/>
    <d v="2017-01-08T00:00:00"/>
    <n v="4822.6750000000002"/>
    <n v="67.239999999999995"/>
    <n v="260.82225"/>
    <n v="0"/>
    <x v="1"/>
    <n v="1"/>
    <x v="0"/>
  </r>
  <r>
    <s v="affiliates"/>
    <d v="2017-01-08T00:00:00"/>
    <n v="2056.835"/>
    <n v="30.72"/>
    <n v="283.43639999999999"/>
    <n v="1"/>
    <x v="1"/>
    <n v="1"/>
    <x v="0"/>
  </r>
  <r>
    <s v="Email"/>
    <d v="2017-01-08T00:00:00"/>
    <n v="8270.625"/>
    <n v="114.28"/>
    <n v="97.16525"/>
    <n v="0"/>
    <x v="1"/>
    <n v="1"/>
    <x v="0"/>
  </r>
  <r>
    <s v="Email"/>
    <d v="2017-01-08T00:00:00"/>
    <n v="1090.21"/>
    <n v="15.24"/>
    <n v="75.569000000000003"/>
    <n v="1"/>
    <x v="1"/>
    <n v="1"/>
    <x v="0"/>
  </r>
  <r>
    <s v="Website"/>
    <d v="2017-01-08T00:00:00"/>
    <n v="20828.72"/>
    <n v="219.2"/>
    <n v="0"/>
    <n v="0"/>
    <x v="1"/>
    <n v="1"/>
    <x v="0"/>
  </r>
  <r>
    <s v="Website"/>
    <d v="2017-01-08T00:00:00"/>
    <n v="4794.7349999999997"/>
    <n v="69.040000000000006"/>
    <n v="0"/>
    <n v="1"/>
    <x v="1"/>
    <n v="1"/>
    <x v="0"/>
  </r>
  <r>
    <s v="Search partner"/>
    <d v="2017-01-08T00:00:00"/>
    <n v="0"/>
    <n v="0"/>
    <n v="0"/>
    <n v="0"/>
    <x v="1"/>
    <n v="1"/>
    <x v="0"/>
  </r>
  <r>
    <s v="unknown"/>
    <d v="2017-01-08T00:00:00"/>
    <n v="2446.84"/>
    <n v="35.6"/>
    <n v="103.55929999999999"/>
    <n v="0"/>
    <x v="1"/>
    <n v="1"/>
    <x v="0"/>
  </r>
  <r>
    <s v="unknown"/>
    <d v="2017-01-08T00:00:00"/>
    <n v="1157.42"/>
    <n v="16.84"/>
    <n v="195.48034999999999"/>
    <n v="1"/>
    <x v="1"/>
    <n v="1"/>
    <x v="0"/>
  </r>
  <r>
    <s v="price comparison"/>
    <d v="2017-01-08T00:00:00"/>
    <n v="777.97500000000002"/>
    <n v="12.76"/>
    <n v="48.258600000000001"/>
    <n v="0"/>
    <x v="1"/>
    <n v="1"/>
    <x v="0"/>
  </r>
  <r>
    <s v="price comparison"/>
    <d v="2017-01-08T00:00:00"/>
    <n v="812.07500000000005"/>
    <n v="14.32"/>
    <n v="130.44524999999999"/>
    <n v="1"/>
    <x v="1"/>
    <n v="1"/>
    <x v="0"/>
  </r>
  <r>
    <s v="quora"/>
    <d v="2017-01-08T00:00:00"/>
    <n v="944.29499999999996"/>
    <n v="8.8000000000000007"/>
    <n v="0"/>
    <n v="0"/>
    <x v="1"/>
    <n v="1"/>
    <x v="0"/>
  </r>
  <r>
    <s v="quora"/>
    <d v="2017-01-08T00:00:00"/>
    <n v="229.845"/>
    <n v="3.44"/>
    <n v="0"/>
    <n v="1"/>
    <x v="1"/>
    <n v="1"/>
    <x v="0"/>
  </r>
  <r>
    <s v="instagram"/>
    <d v="2017-01-08T00:00:00"/>
    <n v="187.11"/>
    <n v="3.04"/>
    <n v="48.997"/>
    <n v="0"/>
    <x v="1"/>
    <n v="1"/>
    <x v="0"/>
  </r>
  <r>
    <s v="instagram"/>
    <d v="2017-01-08T00:00:00"/>
    <n v="55.604999999999997"/>
    <n v="0.76"/>
    <n v="68.987099999999998"/>
    <n v="1"/>
    <x v="1"/>
    <n v="1"/>
    <x v="0"/>
  </r>
  <r>
    <s v="google search"/>
    <d v="2017-01-08T00:00:00"/>
    <n v="8316.2749999999996"/>
    <n v="112.36"/>
    <n v="161.04984999999999"/>
    <n v="0"/>
    <x v="1"/>
    <n v="1"/>
    <x v="0"/>
  </r>
  <r>
    <s v="google search"/>
    <d v="2017-01-08T00:00:00"/>
    <n v="2519.4949999999999"/>
    <n v="35.28"/>
    <n v="207.32075"/>
    <n v="1"/>
    <x v="1"/>
    <n v="1"/>
    <x v="0"/>
  </r>
  <r>
    <s v="google shopping"/>
    <d v="2017-01-08T00:00:00"/>
    <n v="5424.1"/>
    <n v="87.68"/>
    <n v="697.17309999999998"/>
    <n v="0"/>
    <x v="1"/>
    <n v="1"/>
    <x v="0"/>
  </r>
  <r>
    <s v="google shopping"/>
    <d v="2017-01-08T00:00:00"/>
    <n v="5719.23"/>
    <n v="99.36"/>
    <n v="4172.2641999999996"/>
    <n v="1"/>
    <x v="1"/>
    <n v="1"/>
    <x v="0"/>
  </r>
  <r>
    <s v="SEO"/>
    <d v="2017-01-08T00:00:00"/>
    <n v="207.57"/>
    <n v="3.2"/>
    <n v="0.68054999999999999"/>
    <n v="0"/>
    <x v="1"/>
    <n v="1"/>
    <x v="0"/>
  </r>
  <r>
    <s v="SEO"/>
    <d v="2017-01-08T00:00:00"/>
    <n v="46.034999999999997"/>
    <n v="0.84"/>
    <n v="1.2063999999999999"/>
    <n v="1"/>
    <x v="1"/>
    <n v="1"/>
    <x v="0"/>
  </r>
  <r>
    <s v="SEO shopping"/>
    <d v="2017-01-08T00:00:00"/>
    <n v="4143.92"/>
    <n v="58.16"/>
    <n v="15.668900000000001"/>
    <n v="0"/>
    <x v="1"/>
    <n v="1"/>
    <x v="0"/>
  </r>
  <r>
    <s v="SEO shopping"/>
    <d v="2017-01-08T00:00:00"/>
    <n v="2269.4650000000001"/>
    <n v="34.4"/>
    <n v="58.488300000000002"/>
    <n v="1"/>
    <x v="1"/>
    <n v="1"/>
    <x v="0"/>
  </r>
  <r>
    <s v="facebook"/>
    <d v="2017-01-08T00:00:00"/>
    <n v="254.815"/>
    <n v="3.48"/>
    <n v="7.7785500000000001"/>
    <n v="0"/>
    <x v="1"/>
    <n v="1"/>
    <x v="0"/>
  </r>
  <r>
    <s v="facebook"/>
    <d v="2017-01-08T00:00:00"/>
    <n v="158.67500000000001"/>
    <n v="2.08"/>
    <n v="42.202550000000002"/>
    <n v="1"/>
    <x v="1"/>
    <n v="1"/>
    <x v="0"/>
  </r>
  <r>
    <s v="affiliates"/>
    <d v="2017-01-15T00:00:00"/>
    <n v="4596.13"/>
    <n v="61.28"/>
    <n v="267.8442"/>
    <n v="0"/>
    <x v="2"/>
    <n v="1"/>
    <x v="0"/>
  </r>
  <r>
    <s v="affiliates"/>
    <d v="2017-01-15T00:00:00"/>
    <n v="1569.92"/>
    <n v="23.52"/>
    <n v="259.29539999999997"/>
    <n v="1"/>
    <x v="2"/>
    <n v="1"/>
    <x v="0"/>
  </r>
  <r>
    <s v="Email"/>
    <d v="2017-01-15T00:00:00"/>
    <n v="8091.71"/>
    <n v="112.2"/>
    <n v="105.3884"/>
    <n v="0"/>
    <x v="2"/>
    <n v="1"/>
    <x v="0"/>
  </r>
  <r>
    <s v="Email"/>
    <d v="2017-01-15T00:00:00"/>
    <n v="876.53499999999997"/>
    <n v="11.48"/>
    <n v="72.871499999999997"/>
    <n v="1"/>
    <x v="2"/>
    <n v="1"/>
    <x v="0"/>
  </r>
  <r>
    <s v="Website"/>
    <d v="2017-01-15T00:00:00"/>
    <n v="19562.18"/>
    <n v="232.8"/>
    <n v="0"/>
    <n v="0"/>
    <x v="2"/>
    <n v="1"/>
    <x v="0"/>
  </r>
  <r>
    <s v="Website"/>
    <d v="2017-01-15T00:00:00"/>
    <n v="4642"/>
    <n v="65.52"/>
    <n v="0"/>
    <n v="1"/>
    <x v="2"/>
    <n v="1"/>
    <x v="0"/>
  </r>
  <r>
    <s v="Search partner"/>
    <d v="2017-01-15T00:00:00"/>
    <n v="5.5E-2"/>
    <n v="0"/>
    <n v="0"/>
    <n v="0"/>
    <x v="2"/>
    <n v="1"/>
    <x v="0"/>
  </r>
  <r>
    <s v="unknown"/>
    <d v="2017-01-15T00:00:00"/>
    <n v="2524.61"/>
    <n v="36.24"/>
    <n v="141.79945000000001"/>
    <n v="0"/>
    <x v="2"/>
    <n v="1"/>
    <x v="0"/>
  </r>
  <r>
    <s v="unknown"/>
    <d v="2017-01-15T00:00:00"/>
    <n v="1100.99"/>
    <n v="15.76"/>
    <n v="234.15015"/>
    <n v="1"/>
    <x v="2"/>
    <n v="1"/>
    <x v="0"/>
  </r>
  <r>
    <s v="price comparison"/>
    <d v="2017-01-15T00:00:00"/>
    <n v="1032.845"/>
    <n v="14.64"/>
    <n v="52.240499999999997"/>
    <n v="0"/>
    <x v="2"/>
    <n v="1"/>
    <x v="0"/>
  </r>
  <r>
    <s v="price comparison"/>
    <d v="2017-01-15T00:00:00"/>
    <n v="866.41499999999996"/>
    <n v="15.16"/>
    <n v="132.84115"/>
    <n v="1"/>
    <x v="2"/>
    <n v="1"/>
    <x v="0"/>
  </r>
  <r>
    <s v="quora"/>
    <d v="2017-01-15T00:00:00"/>
    <n v="659.12"/>
    <n v="7.96"/>
    <n v="0"/>
    <n v="0"/>
    <x v="2"/>
    <n v="1"/>
    <x v="0"/>
  </r>
  <r>
    <s v="quora"/>
    <d v="2017-01-15T00:00:00"/>
    <n v="151.47"/>
    <n v="2.2400000000000002"/>
    <n v="0"/>
    <n v="1"/>
    <x v="2"/>
    <n v="1"/>
    <x v="0"/>
  </r>
  <r>
    <s v="instagram"/>
    <d v="2017-01-15T00:00:00"/>
    <n v="242.22"/>
    <n v="3.52"/>
    <n v="124.64660000000001"/>
    <n v="0"/>
    <x v="2"/>
    <n v="1"/>
    <x v="0"/>
  </r>
  <r>
    <s v="instagram"/>
    <d v="2017-01-15T00:00:00"/>
    <n v="44.88"/>
    <n v="0.64"/>
    <n v="82.107349999999997"/>
    <n v="1"/>
    <x v="2"/>
    <n v="1"/>
    <x v="0"/>
  </r>
  <r>
    <s v="google search"/>
    <d v="2017-01-15T00:00:00"/>
    <n v="8219.9150000000009"/>
    <n v="109.92"/>
    <n v="148.63614999999999"/>
    <n v="0"/>
    <x v="2"/>
    <n v="1"/>
    <x v="0"/>
  </r>
  <r>
    <s v="google search"/>
    <d v="2017-01-15T00:00:00"/>
    <n v="2037.4749999999999"/>
    <n v="27.28"/>
    <n v="183.65944999999999"/>
    <n v="1"/>
    <x v="2"/>
    <n v="1"/>
    <x v="0"/>
  </r>
  <r>
    <s v="google shopping"/>
    <d v="2017-01-15T00:00:00"/>
    <n v="5370.97"/>
    <n v="88.36"/>
    <n v="656.19579999999996"/>
    <n v="0"/>
    <x v="2"/>
    <n v="1"/>
    <x v="0"/>
  </r>
  <r>
    <s v="google shopping"/>
    <d v="2017-01-15T00:00:00"/>
    <n v="5044.6000000000004"/>
    <n v="90.44"/>
    <n v="3812.1707000000001"/>
    <n v="1"/>
    <x v="2"/>
    <n v="1"/>
    <x v="0"/>
  </r>
  <r>
    <s v="SEO"/>
    <d v="2017-01-15T00:00:00"/>
    <n v="1145.925"/>
    <n v="16"/>
    <n v="4.4765499999999996"/>
    <n v="0"/>
    <x v="2"/>
    <n v="1"/>
    <x v="0"/>
  </r>
  <r>
    <s v="SEO"/>
    <d v="2017-01-15T00:00:00"/>
    <n v="405.24"/>
    <n v="5.32"/>
    <n v="9.9872499999999995"/>
    <n v="1"/>
    <x v="2"/>
    <n v="1"/>
    <x v="0"/>
  </r>
  <r>
    <s v="SEO shopping"/>
    <d v="2017-01-15T00:00:00"/>
    <n v="2706.165"/>
    <n v="39.76"/>
    <n v="11.042199999999999"/>
    <n v="0"/>
    <x v="2"/>
    <n v="1"/>
    <x v="0"/>
  </r>
  <r>
    <s v="SEO shopping"/>
    <d v="2017-01-15T00:00:00"/>
    <n v="1601.05"/>
    <n v="25.12"/>
    <n v="48.501049999999999"/>
    <n v="1"/>
    <x v="2"/>
    <n v="1"/>
    <x v="0"/>
  </r>
  <r>
    <s v="facebook"/>
    <d v="2017-01-15T00:00:00"/>
    <n v="273.51499999999999"/>
    <n v="4.16"/>
    <n v="19.787949999999999"/>
    <n v="0"/>
    <x v="2"/>
    <n v="1"/>
    <x v="0"/>
  </r>
  <r>
    <s v="facebook"/>
    <d v="2017-01-15T00:00:00"/>
    <n v="188.595"/>
    <n v="2.8"/>
    <n v="167.47315"/>
    <n v="1"/>
    <x v="2"/>
    <n v="1"/>
    <x v="0"/>
  </r>
  <r>
    <s v="affiliates"/>
    <d v="2017-01-22T00:00:00"/>
    <n v="4422.7150000000001"/>
    <n v="54.24"/>
    <n v="222.74914999999999"/>
    <n v="0"/>
    <x v="3"/>
    <n v="1"/>
    <x v="0"/>
  </r>
  <r>
    <s v="affiliates"/>
    <d v="2017-01-22T00:00:00"/>
    <n v="1380.885"/>
    <n v="19.8"/>
    <n v="235.24084999999999"/>
    <n v="1"/>
    <x v="3"/>
    <n v="1"/>
    <x v="0"/>
  </r>
  <r>
    <s v="Email"/>
    <d v="2017-01-22T00:00:00"/>
    <n v="10243.64"/>
    <n v="132.52000000000001"/>
    <n v="139.03434999999999"/>
    <n v="0"/>
    <x v="3"/>
    <n v="1"/>
    <x v="0"/>
  </r>
  <r>
    <s v="Email"/>
    <d v="2017-01-22T00:00:00"/>
    <n v="791.01"/>
    <n v="10.84"/>
    <n v="126.56865000000001"/>
    <n v="1"/>
    <x v="3"/>
    <n v="1"/>
    <x v="0"/>
  </r>
  <r>
    <s v="Website"/>
    <d v="2017-01-22T00:00:00"/>
    <n v="28951.064999999999"/>
    <n v="283.92"/>
    <n v="0"/>
    <n v="0"/>
    <x v="3"/>
    <n v="1"/>
    <x v="0"/>
  </r>
  <r>
    <s v="Website"/>
    <d v="2017-01-22T00:00:00"/>
    <n v="5636.4549999999999"/>
    <n v="74.56"/>
    <n v="0"/>
    <n v="1"/>
    <x v="3"/>
    <n v="1"/>
    <x v="0"/>
  </r>
  <r>
    <s v="Search partner"/>
    <d v="2017-01-22T00:00:00"/>
    <n v="3.96"/>
    <n v="0.04"/>
    <n v="0"/>
    <n v="0"/>
    <x v="3"/>
    <n v="1"/>
    <x v="0"/>
  </r>
  <r>
    <s v="unknown"/>
    <d v="2017-01-22T00:00:00"/>
    <n v="3025"/>
    <n v="41.24"/>
    <n v="126.52835"/>
    <n v="0"/>
    <x v="3"/>
    <n v="1"/>
    <x v="0"/>
  </r>
  <r>
    <s v="unknown"/>
    <d v="2017-01-22T00:00:00"/>
    <n v="1339.91"/>
    <n v="18.64"/>
    <n v="232.47900000000001"/>
    <n v="1"/>
    <x v="3"/>
    <n v="1"/>
    <x v="0"/>
  </r>
  <r>
    <s v="price comparison"/>
    <d v="2017-01-22T00:00:00"/>
    <n v="1019.04"/>
    <n v="13.44"/>
    <n v="36.719799999999999"/>
    <n v="0"/>
    <x v="3"/>
    <n v="1"/>
    <x v="0"/>
  </r>
  <r>
    <s v="price comparison"/>
    <d v="2017-01-22T00:00:00"/>
    <n v="778.30499999999995"/>
    <n v="12.72"/>
    <n v="114.54755"/>
    <n v="1"/>
    <x v="3"/>
    <n v="1"/>
    <x v="0"/>
  </r>
  <r>
    <s v="quora"/>
    <d v="2017-01-22T00:00:00"/>
    <n v="711.48"/>
    <n v="8.48"/>
    <n v="0"/>
    <n v="0"/>
    <x v="3"/>
    <n v="1"/>
    <x v="0"/>
  </r>
  <r>
    <s v="quora"/>
    <d v="2017-01-22T00:00:00"/>
    <n v="235.29"/>
    <n v="3.24"/>
    <n v="0"/>
    <n v="1"/>
    <x v="3"/>
    <n v="1"/>
    <x v="0"/>
  </r>
  <r>
    <s v="instagram"/>
    <d v="2017-01-22T00:00:00"/>
    <n v="215.875"/>
    <n v="3.28"/>
    <n v="50.8157"/>
    <n v="0"/>
    <x v="3"/>
    <n v="1"/>
    <x v="0"/>
  </r>
  <r>
    <s v="instagram"/>
    <d v="2017-01-22T00:00:00"/>
    <n v="40.92"/>
    <n v="0.6"/>
    <n v="93.397199999999998"/>
    <n v="1"/>
    <x v="3"/>
    <n v="1"/>
    <x v="0"/>
  </r>
  <r>
    <s v="google search"/>
    <d v="2017-01-22T00:00:00"/>
    <n v="9442.125"/>
    <n v="122.76"/>
    <n v="166.92845"/>
    <n v="0"/>
    <x v="3"/>
    <n v="1"/>
    <x v="0"/>
  </r>
  <r>
    <s v="google search"/>
    <d v="2017-01-22T00:00:00"/>
    <n v="2266.4949999999999"/>
    <n v="30.04"/>
    <n v="210.62145000000001"/>
    <n v="1"/>
    <x v="3"/>
    <n v="1"/>
    <x v="0"/>
  </r>
  <r>
    <s v="google shopping"/>
    <d v="2017-01-22T00:00:00"/>
    <n v="7133.72"/>
    <n v="111.72"/>
    <n v="785.1454"/>
    <n v="0"/>
    <x v="3"/>
    <n v="1"/>
    <x v="0"/>
  </r>
  <r>
    <s v="google shopping"/>
    <d v="2017-01-22T00:00:00"/>
    <n v="6820.66"/>
    <n v="114.52"/>
    <n v="4377.8266999999996"/>
    <n v="1"/>
    <x v="3"/>
    <n v="1"/>
    <x v="0"/>
  </r>
  <r>
    <s v="SEO"/>
    <d v="2017-01-22T00:00:00"/>
    <n v="1723.37"/>
    <n v="22.56"/>
    <n v="5.6783999999999999"/>
    <n v="0"/>
    <x v="3"/>
    <n v="1"/>
    <x v="0"/>
  </r>
  <r>
    <s v="SEO"/>
    <d v="2017-01-22T00:00:00"/>
    <n v="566.72"/>
    <n v="7.28"/>
    <n v="12.0692"/>
    <n v="1"/>
    <x v="3"/>
    <n v="1"/>
    <x v="0"/>
  </r>
  <r>
    <s v="SEO shopping"/>
    <d v="2017-01-22T00:00:00"/>
    <n v="3225.64"/>
    <n v="45.2"/>
    <n v="12.6516"/>
    <n v="0"/>
    <x v="3"/>
    <n v="1"/>
    <x v="0"/>
  </r>
  <r>
    <s v="SEO shopping"/>
    <d v="2017-01-22T00:00:00"/>
    <n v="1935.01"/>
    <n v="27.88"/>
    <n v="50.1813"/>
    <n v="1"/>
    <x v="3"/>
    <n v="1"/>
    <x v="0"/>
  </r>
  <r>
    <s v="facebook"/>
    <d v="2017-01-22T00:00:00"/>
    <n v="487.19"/>
    <n v="7.12"/>
    <n v="43.0989"/>
    <n v="0"/>
    <x v="3"/>
    <n v="1"/>
    <x v="0"/>
  </r>
  <r>
    <s v="facebook"/>
    <d v="2017-01-22T00:00:00"/>
    <n v="393.14"/>
    <n v="5.92"/>
    <n v="363.75885"/>
    <n v="1"/>
    <x v="3"/>
    <n v="1"/>
    <x v="0"/>
  </r>
  <r>
    <s v="affiliates"/>
    <d v="2017-01-29T00:00:00"/>
    <n v="6125.35"/>
    <n v="80.88"/>
    <n v="308.40159999999997"/>
    <n v="0"/>
    <x v="4"/>
    <n v="1"/>
    <x v="0"/>
  </r>
  <r>
    <s v="affiliates"/>
    <d v="2017-01-29T00:00:00"/>
    <n v="2204.5650000000001"/>
    <n v="30.92"/>
    <n v="393.64715000000001"/>
    <n v="1"/>
    <x v="4"/>
    <n v="1"/>
    <x v="0"/>
  </r>
  <r>
    <s v="Email"/>
    <d v="2017-01-29T00:00:00"/>
    <n v="15180.99"/>
    <n v="205.68"/>
    <n v="544.8066"/>
    <n v="0"/>
    <x v="4"/>
    <n v="1"/>
    <x v="0"/>
  </r>
  <r>
    <s v="Email"/>
    <d v="2017-01-29T00:00:00"/>
    <n v="924.77"/>
    <n v="12.08"/>
    <n v="400.74579999999997"/>
    <n v="1"/>
    <x v="4"/>
    <n v="1"/>
    <x v="0"/>
  </r>
  <r>
    <s v="Website"/>
    <d v="2017-01-29T00:00:00"/>
    <n v="42592.495000000003"/>
    <n v="493.16"/>
    <n v="0"/>
    <n v="0"/>
    <x v="4"/>
    <n v="1"/>
    <x v="0"/>
  </r>
  <r>
    <s v="Website"/>
    <d v="2017-01-29T00:00:00"/>
    <n v="8052.4949999999999"/>
    <n v="109.12"/>
    <n v="0"/>
    <n v="1"/>
    <x v="4"/>
    <n v="1"/>
    <x v="0"/>
  </r>
  <r>
    <s v="Search partner"/>
    <d v="2017-01-29T00:00:00"/>
    <n v="0.82499999999999996"/>
    <n v="0"/>
    <n v="0"/>
    <n v="0"/>
    <x v="4"/>
    <n v="1"/>
    <x v="0"/>
  </r>
  <r>
    <s v="Search partner"/>
    <d v="2017-01-29T00:00:00"/>
    <n v="0.16500000000000001"/>
    <n v="0"/>
    <n v="0"/>
    <n v="1"/>
    <x v="4"/>
    <n v="1"/>
    <x v="0"/>
  </r>
  <r>
    <s v="unknown"/>
    <d v="2017-01-29T00:00:00"/>
    <n v="3593.9749999999999"/>
    <n v="49.92"/>
    <n v="122.54774999999999"/>
    <n v="0"/>
    <x v="4"/>
    <n v="1"/>
    <x v="0"/>
  </r>
  <r>
    <s v="unknown"/>
    <d v="2017-01-29T00:00:00"/>
    <n v="1510.41"/>
    <n v="20.84"/>
    <n v="214.23935"/>
    <n v="1"/>
    <x v="4"/>
    <n v="1"/>
    <x v="0"/>
  </r>
  <r>
    <s v="price comparison"/>
    <d v="2017-01-29T00:00:00"/>
    <n v="1258.6199999999999"/>
    <n v="19.760000000000002"/>
    <n v="67.639650000000003"/>
    <n v="0"/>
    <x v="4"/>
    <n v="1"/>
    <x v="0"/>
  </r>
  <r>
    <s v="price comparison"/>
    <d v="2017-01-29T00:00:00"/>
    <n v="1184.5899999999999"/>
    <n v="18.88"/>
    <n v="152.36845"/>
    <n v="1"/>
    <x v="4"/>
    <n v="1"/>
    <x v="0"/>
  </r>
  <r>
    <s v="quora"/>
    <d v="2017-01-29T00:00:00"/>
    <n v="1323.6849999999999"/>
    <n v="14.8"/>
    <n v="0"/>
    <n v="0"/>
    <x v="4"/>
    <n v="1"/>
    <x v="0"/>
  </r>
  <r>
    <s v="quora"/>
    <d v="2017-01-29T00:00:00"/>
    <n v="299.2"/>
    <n v="4.08"/>
    <n v="0"/>
    <n v="1"/>
    <x v="4"/>
    <n v="1"/>
    <x v="0"/>
  </r>
  <r>
    <s v="instagram"/>
    <d v="2017-01-29T00:00:00"/>
    <n v="271.14999999999998"/>
    <n v="4.16"/>
    <n v="59.4178"/>
    <n v="0"/>
    <x v="4"/>
    <n v="1"/>
    <x v="0"/>
  </r>
  <r>
    <s v="instagram"/>
    <d v="2017-01-29T00:00:00"/>
    <n v="60.94"/>
    <n v="0.84"/>
    <n v="123.1555"/>
    <n v="1"/>
    <x v="4"/>
    <n v="1"/>
    <x v="0"/>
  </r>
  <r>
    <s v="google search"/>
    <d v="2017-01-29T00:00:00"/>
    <n v="14618.34"/>
    <n v="198"/>
    <n v="235.50215"/>
    <n v="0"/>
    <x v="4"/>
    <n v="1"/>
    <x v="0"/>
  </r>
  <r>
    <s v="google search"/>
    <d v="2017-01-29T00:00:00"/>
    <n v="3699.52"/>
    <n v="49"/>
    <n v="257.33564999999999"/>
    <n v="1"/>
    <x v="4"/>
    <n v="1"/>
    <x v="0"/>
  </r>
  <r>
    <s v="google shopping"/>
    <d v="2017-01-29T00:00:00"/>
    <n v="11358.215"/>
    <n v="179.72"/>
    <n v="1116.0994000000001"/>
    <n v="0"/>
    <x v="4"/>
    <n v="1"/>
    <x v="0"/>
  </r>
  <r>
    <s v="google shopping"/>
    <d v="2017-01-29T00:00:00"/>
    <n v="9641.5"/>
    <n v="156.96"/>
    <n v="5341.2190000000001"/>
    <n v="1"/>
    <x v="4"/>
    <n v="1"/>
    <x v="0"/>
  </r>
  <r>
    <s v="SEO"/>
    <d v="2017-01-29T00:00:00"/>
    <n v="2997.06"/>
    <n v="39.6"/>
    <n v="10.599550000000001"/>
    <n v="0"/>
    <x v="4"/>
    <n v="1"/>
    <x v="0"/>
  </r>
  <r>
    <s v="SEO"/>
    <d v="2017-01-29T00:00:00"/>
    <n v="725.45"/>
    <n v="9.6"/>
    <n v="16.767399999999999"/>
    <n v="1"/>
    <x v="4"/>
    <n v="1"/>
    <x v="0"/>
  </r>
  <r>
    <s v="SEO shopping"/>
    <d v="2017-01-29T00:00:00"/>
    <n v="4626.4350000000004"/>
    <n v="62.84"/>
    <n v="19.219850000000001"/>
    <n v="0"/>
    <x v="4"/>
    <n v="1"/>
    <x v="0"/>
  </r>
  <r>
    <s v="SEO shopping"/>
    <d v="2017-01-29T00:00:00"/>
    <n v="2397.67"/>
    <n v="35.799999999999997"/>
    <n v="70.769400000000005"/>
    <n v="1"/>
    <x v="4"/>
    <n v="1"/>
    <x v="0"/>
  </r>
  <r>
    <s v="facebook"/>
    <d v="2017-01-29T00:00:00"/>
    <n v="643.66499999999996"/>
    <n v="9.68"/>
    <n v="59.637500000000003"/>
    <n v="0"/>
    <x v="4"/>
    <n v="1"/>
    <x v="0"/>
  </r>
  <r>
    <s v="facebook"/>
    <d v="2017-01-29T00:00:00"/>
    <n v="544.66499999999996"/>
    <n v="9.1199999999999992"/>
    <n v="531.08119999999997"/>
    <n v="1"/>
    <x v="4"/>
    <n v="1"/>
    <x v="0"/>
  </r>
  <r>
    <s v="affiliates"/>
    <d v="2017-02-05T00:00:00"/>
    <n v="10916.51"/>
    <n v="132.28"/>
    <n v="631.28390000000002"/>
    <n v="0"/>
    <x v="5"/>
    <n v="2"/>
    <x v="0"/>
  </r>
  <r>
    <s v="affiliates"/>
    <d v="2017-02-05T00:00:00"/>
    <n v="3905.99"/>
    <n v="54.36"/>
    <n v="876.06610000000001"/>
    <n v="1"/>
    <x v="5"/>
    <n v="2"/>
    <x v="0"/>
  </r>
  <r>
    <s v="Email"/>
    <d v="2017-02-05T00:00:00"/>
    <n v="20740.060000000001"/>
    <n v="255.84"/>
    <n v="256.29629999999997"/>
    <n v="0"/>
    <x v="5"/>
    <n v="2"/>
    <x v="0"/>
  </r>
  <r>
    <s v="Email"/>
    <d v="2017-02-05T00:00:00"/>
    <n v="1634.4349999999999"/>
    <n v="20.04"/>
    <n v="119.4778"/>
    <n v="1"/>
    <x v="5"/>
    <n v="2"/>
    <x v="0"/>
  </r>
  <r>
    <s v="Website"/>
    <d v="2017-02-05T00:00:00"/>
    <n v="53715.364999999998"/>
    <n v="593.20000000000005"/>
    <n v="0"/>
    <n v="0"/>
    <x v="5"/>
    <n v="2"/>
    <x v="0"/>
  </r>
  <r>
    <s v="Website"/>
    <d v="2017-02-05T00:00:00"/>
    <n v="11998.47"/>
    <n v="160.91999999999999"/>
    <n v="0"/>
    <n v="1"/>
    <x v="5"/>
    <n v="2"/>
    <x v="0"/>
  </r>
  <r>
    <s v="Search partner"/>
    <d v="2017-02-05T00:00:00"/>
    <n v="19.579999999999998"/>
    <n v="0.4"/>
    <n v="10.860200000000001"/>
    <n v="0"/>
    <x v="5"/>
    <n v="2"/>
    <x v="0"/>
  </r>
  <r>
    <s v="Search partner"/>
    <d v="2017-02-05T00:00:00"/>
    <n v="26.07"/>
    <n v="0.28000000000000003"/>
    <n v="73.487700000000004"/>
    <n v="1"/>
    <x v="5"/>
    <n v="2"/>
    <x v="0"/>
  </r>
  <r>
    <s v="unknown"/>
    <d v="2017-02-05T00:00:00"/>
    <n v="4923.2150000000001"/>
    <n v="67.319999999999993"/>
    <n v="312.60775000000001"/>
    <n v="0"/>
    <x v="5"/>
    <n v="2"/>
    <x v="0"/>
  </r>
  <r>
    <s v="unknown"/>
    <d v="2017-02-05T00:00:00"/>
    <n v="2624.6"/>
    <n v="36.28"/>
    <n v="648.51279999999997"/>
    <n v="1"/>
    <x v="5"/>
    <n v="2"/>
    <x v="0"/>
  </r>
  <r>
    <s v="price comparison"/>
    <d v="2017-02-05T00:00:00"/>
    <n v="2131.36"/>
    <n v="30.16"/>
    <n v="90.603499999999997"/>
    <n v="0"/>
    <x v="5"/>
    <n v="2"/>
    <x v="0"/>
  </r>
  <r>
    <s v="price comparison"/>
    <d v="2017-02-05T00:00:00"/>
    <n v="2042.7"/>
    <n v="31.24"/>
    <n v="205.85759999999999"/>
    <n v="1"/>
    <x v="5"/>
    <n v="2"/>
    <x v="0"/>
  </r>
  <r>
    <s v="quora"/>
    <d v="2017-02-05T00:00:00"/>
    <n v="1753.345"/>
    <n v="17.68"/>
    <n v="0"/>
    <n v="0"/>
    <x v="5"/>
    <n v="2"/>
    <x v="0"/>
  </r>
  <r>
    <s v="quora"/>
    <d v="2017-02-05T00:00:00"/>
    <n v="628.42999999999995"/>
    <n v="8.36"/>
    <n v="0"/>
    <n v="1"/>
    <x v="5"/>
    <n v="2"/>
    <x v="0"/>
  </r>
  <r>
    <s v="instagram"/>
    <d v="2017-02-05T00:00:00"/>
    <n v="729.68499999999995"/>
    <n v="9.08"/>
    <n v="118.11995"/>
    <n v="0"/>
    <x v="5"/>
    <n v="2"/>
    <x v="0"/>
  </r>
  <r>
    <s v="instagram"/>
    <d v="2017-02-05T00:00:00"/>
    <n v="137.88499999999999"/>
    <n v="2.04"/>
    <n v="369.48145"/>
    <n v="1"/>
    <x v="5"/>
    <n v="2"/>
    <x v="0"/>
  </r>
  <r>
    <s v="google search"/>
    <d v="2017-02-05T00:00:00"/>
    <n v="19200.39"/>
    <n v="248.24"/>
    <n v="291.40865000000002"/>
    <n v="0"/>
    <x v="5"/>
    <n v="2"/>
    <x v="0"/>
  </r>
  <r>
    <s v="google search"/>
    <d v="2017-02-05T00:00:00"/>
    <n v="5678.2"/>
    <n v="75.36"/>
    <n v="339.62954999999999"/>
    <n v="1"/>
    <x v="5"/>
    <n v="2"/>
    <x v="0"/>
  </r>
  <r>
    <s v="google shopping"/>
    <d v="2017-02-05T00:00:00"/>
    <n v="15804.69"/>
    <n v="238.12"/>
    <n v="1445.4102"/>
    <n v="0"/>
    <x v="5"/>
    <n v="2"/>
    <x v="0"/>
  </r>
  <r>
    <s v="google shopping"/>
    <d v="2017-02-05T00:00:00"/>
    <n v="14784.275"/>
    <n v="236.2"/>
    <n v="7282.3998000000001"/>
    <n v="1"/>
    <x v="5"/>
    <n v="2"/>
    <x v="0"/>
  </r>
  <r>
    <s v="SEO"/>
    <d v="2017-02-05T00:00:00"/>
    <n v="3634.18"/>
    <n v="46.36"/>
    <n v="11.0266"/>
    <n v="0"/>
    <x v="5"/>
    <n v="2"/>
    <x v="0"/>
  </r>
  <r>
    <s v="SEO"/>
    <d v="2017-02-05T00:00:00"/>
    <n v="1161.875"/>
    <n v="15.08"/>
    <n v="20.296900000000001"/>
    <n v="1"/>
    <x v="5"/>
    <n v="2"/>
    <x v="0"/>
  </r>
  <r>
    <s v="SEO shopping"/>
    <d v="2017-02-05T00:00:00"/>
    <n v="5347.5950000000003"/>
    <n v="72.959999999999994"/>
    <n v="19.893249999999998"/>
    <n v="0"/>
    <x v="5"/>
    <n v="2"/>
    <x v="0"/>
  </r>
  <r>
    <s v="SEO shopping"/>
    <d v="2017-02-05T00:00:00"/>
    <n v="3344.9349999999999"/>
    <n v="47.16"/>
    <n v="71.119100000000003"/>
    <n v="1"/>
    <x v="5"/>
    <n v="2"/>
    <x v="0"/>
  </r>
  <r>
    <s v="facebook"/>
    <d v="2017-02-05T00:00:00"/>
    <n v="1540.66"/>
    <n v="16.440000000000001"/>
    <n v="117.37439999999999"/>
    <n v="0"/>
    <x v="5"/>
    <n v="2"/>
    <x v="0"/>
  </r>
  <r>
    <s v="facebook"/>
    <d v="2017-02-05T00:00:00"/>
    <n v="958.43"/>
    <n v="16.559999999999999"/>
    <n v="1029.3985"/>
    <n v="1"/>
    <x v="5"/>
    <n v="2"/>
    <x v="0"/>
  </r>
  <r>
    <s v="affiliates"/>
    <d v="2017-02-12T00:00:00"/>
    <n v="6212.8549999999996"/>
    <n v="79.36"/>
    <n v="341.14729999999997"/>
    <n v="0"/>
    <x v="6"/>
    <n v="2"/>
    <x v="0"/>
  </r>
  <r>
    <s v="affiliates"/>
    <d v="2017-02-12T00:00:00"/>
    <n v="2077.9"/>
    <n v="28.56"/>
    <n v="426.42405000000002"/>
    <n v="1"/>
    <x v="6"/>
    <n v="2"/>
    <x v="0"/>
  </r>
  <r>
    <s v="Email"/>
    <d v="2017-02-12T00:00:00"/>
    <n v="20190.61"/>
    <n v="262.27999999999997"/>
    <n v="211.7063"/>
    <n v="0"/>
    <x v="6"/>
    <n v="2"/>
    <x v="0"/>
  </r>
  <r>
    <s v="Email"/>
    <d v="2017-02-12T00:00:00"/>
    <n v="1448.7550000000001"/>
    <n v="19.48"/>
    <n v="101.31614999999999"/>
    <n v="1"/>
    <x v="6"/>
    <n v="2"/>
    <x v="0"/>
  </r>
  <r>
    <s v="Website"/>
    <d v="2017-02-12T00:00:00"/>
    <n v="44507.264999999999"/>
    <n v="518.32000000000005"/>
    <n v="0"/>
    <n v="0"/>
    <x v="6"/>
    <n v="2"/>
    <x v="0"/>
  </r>
  <r>
    <s v="Website"/>
    <d v="2017-02-12T00:00:00"/>
    <n v="10356.83"/>
    <n v="139.32"/>
    <n v="0"/>
    <n v="1"/>
    <x v="6"/>
    <n v="2"/>
    <x v="0"/>
  </r>
  <r>
    <s v="Search partner"/>
    <d v="2017-02-12T00:00:00"/>
    <n v="48.125"/>
    <n v="0.44"/>
    <n v="38.775100000000002"/>
    <n v="0"/>
    <x v="6"/>
    <n v="2"/>
    <x v="0"/>
  </r>
  <r>
    <s v="Search partner"/>
    <d v="2017-02-12T00:00:00"/>
    <n v="40.15"/>
    <n v="0.56000000000000005"/>
    <n v="522.23535000000004"/>
    <n v="1"/>
    <x v="6"/>
    <n v="2"/>
    <x v="0"/>
  </r>
  <r>
    <s v="unknown"/>
    <d v="2017-02-12T00:00:00"/>
    <n v="4321.79"/>
    <n v="58.32"/>
    <n v="257.93560000000002"/>
    <n v="0"/>
    <x v="6"/>
    <n v="2"/>
    <x v="0"/>
  </r>
  <r>
    <s v="unknown"/>
    <d v="2017-02-12T00:00:00"/>
    <n v="1895.7950000000001"/>
    <n v="25.32"/>
    <n v="455.05394999999999"/>
    <n v="1"/>
    <x v="6"/>
    <n v="2"/>
    <x v="0"/>
  </r>
  <r>
    <s v="price comparison"/>
    <d v="2017-02-12T00:00:00"/>
    <n v="1859.55"/>
    <n v="26.8"/>
    <n v="85.107100000000003"/>
    <n v="0"/>
    <x v="6"/>
    <n v="2"/>
    <x v="0"/>
  </r>
  <r>
    <s v="price comparison"/>
    <d v="2017-02-12T00:00:00"/>
    <n v="1175.2950000000001"/>
    <n v="19.32"/>
    <n v="157.9786"/>
    <n v="1"/>
    <x v="6"/>
    <n v="2"/>
    <x v="0"/>
  </r>
  <r>
    <s v="quora"/>
    <d v="2017-02-12T00:00:00"/>
    <n v="1483.075"/>
    <n v="15.64"/>
    <n v="0"/>
    <n v="0"/>
    <x v="6"/>
    <n v="2"/>
    <x v="0"/>
  </r>
  <r>
    <s v="quora"/>
    <d v="2017-02-12T00:00:00"/>
    <n v="359.97500000000002"/>
    <n v="5.08"/>
    <n v="0"/>
    <n v="1"/>
    <x v="6"/>
    <n v="2"/>
    <x v="0"/>
  </r>
  <r>
    <s v="instagram"/>
    <d v="2017-02-12T00:00:00"/>
    <n v="1008.755"/>
    <n v="16.12"/>
    <n v="135.76615000000001"/>
    <n v="0"/>
    <x v="6"/>
    <n v="2"/>
    <x v="0"/>
  </r>
  <r>
    <s v="instagram"/>
    <d v="2017-02-12T00:00:00"/>
    <n v="702.73500000000001"/>
    <n v="12.08"/>
    <n v="343.89420000000001"/>
    <n v="1"/>
    <x v="6"/>
    <n v="2"/>
    <x v="0"/>
  </r>
  <r>
    <s v="google search"/>
    <d v="2017-02-12T00:00:00"/>
    <n v="14392.785"/>
    <n v="191.4"/>
    <n v="255.30959999999999"/>
    <n v="0"/>
    <x v="6"/>
    <n v="2"/>
    <x v="0"/>
  </r>
  <r>
    <s v="google search"/>
    <d v="2017-02-12T00:00:00"/>
    <n v="3459.28"/>
    <n v="45.12"/>
    <n v="282.96125000000001"/>
    <n v="1"/>
    <x v="6"/>
    <n v="2"/>
    <x v="0"/>
  </r>
  <r>
    <s v="google shopping"/>
    <d v="2017-02-12T00:00:00"/>
    <n v="12724.25"/>
    <n v="188.16"/>
    <n v="1333.9748999999999"/>
    <n v="0"/>
    <x v="6"/>
    <n v="2"/>
    <x v="0"/>
  </r>
  <r>
    <s v="google shopping"/>
    <d v="2017-02-12T00:00:00"/>
    <n v="9900.4950000000008"/>
    <n v="159.12"/>
    <n v="6904.7601999999997"/>
    <n v="1"/>
    <x v="6"/>
    <n v="2"/>
    <x v="0"/>
  </r>
  <r>
    <s v="SEO"/>
    <d v="2017-02-12T00:00:00"/>
    <n v="2443.54"/>
    <n v="32.04"/>
    <n v="7.4958"/>
    <n v="0"/>
    <x v="6"/>
    <n v="2"/>
    <x v="0"/>
  </r>
  <r>
    <s v="SEO"/>
    <d v="2017-02-12T00:00:00"/>
    <n v="632.77499999999998"/>
    <n v="8.16"/>
    <n v="12.026949999999999"/>
    <n v="1"/>
    <x v="6"/>
    <n v="2"/>
    <x v="0"/>
  </r>
  <r>
    <s v="SEO shopping"/>
    <d v="2017-02-12T00:00:00"/>
    <n v="4011.2049999999999"/>
    <n v="55.6"/>
    <n v="14.803750000000001"/>
    <n v="0"/>
    <x v="6"/>
    <n v="2"/>
    <x v="0"/>
  </r>
  <r>
    <s v="SEO shopping"/>
    <d v="2017-02-12T00:00:00"/>
    <n v="2292.62"/>
    <n v="33"/>
    <n v="55.290950000000002"/>
    <n v="1"/>
    <x v="6"/>
    <n v="2"/>
    <x v="0"/>
  </r>
  <r>
    <s v="facebook"/>
    <d v="2017-02-12T00:00:00"/>
    <n v="292.27"/>
    <n v="3.92"/>
    <n v="34.253050000000002"/>
    <n v="0"/>
    <x v="6"/>
    <n v="2"/>
    <x v="0"/>
  </r>
  <r>
    <s v="facebook"/>
    <d v="2017-02-12T00:00:00"/>
    <n v="146.74"/>
    <n v="2.12"/>
    <n v="108.14115"/>
    <n v="1"/>
    <x v="6"/>
    <n v="2"/>
    <x v="0"/>
  </r>
  <r>
    <s v="affiliates"/>
    <d v="2017-02-19T00:00:00"/>
    <n v="6256.415"/>
    <n v="80.52"/>
    <n v="273.28275000000002"/>
    <n v="0"/>
    <x v="7"/>
    <n v="2"/>
    <x v="0"/>
  </r>
  <r>
    <s v="affiliates"/>
    <d v="2017-02-19T00:00:00"/>
    <n v="2380.0700000000002"/>
    <n v="33.520000000000003"/>
    <n v="314.10210000000001"/>
    <n v="1"/>
    <x v="7"/>
    <n v="2"/>
    <x v="0"/>
  </r>
  <r>
    <s v="Email"/>
    <d v="2017-02-19T00:00:00"/>
    <n v="16416.18"/>
    <n v="227.6"/>
    <n v="166.36359999999999"/>
    <n v="0"/>
    <x v="7"/>
    <n v="2"/>
    <x v="0"/>
  </r>
  <r>
    <s v="Email"/>
    <d v="2017-02-19T00:00:00"/>
    <n v="1021.9"/>
    <n v="13.32"/>
    <n v="97.672250000000005"/>
    <n v="1"/>
    <x v="7"/>
    <n v="2"/>
    <x v="0"/>
  </r>
  <r>
    <s v="Website"/>
    <d v="2017-02-19T00:00:00"/>
    <n v="34889.03"/>
    <n v="405.56"/>
    <n v="0"/>
    <n v="0"/>
    <x v="7"/>
    <n v="2"/>
    <x v="0"/>
  </r>
  <r>
    <s v="Website"/>
    <d v="2017-02-19T00:00:00"/>
    <n v="7910.1"/>
    <n v="107.96"/>
    <n v="0"/>
    <n v="1"/>
    <x v="7"/>
    <n v="2"/>
    <x v="0"/>
  </r>
  <r>
    <s v="Search partner"/>
    <d v="2017-02-19T00:00:00"/>
    <n v="95.864999999999995"/>
    <n v="1.64"/>
    <n v="50.276850000000003"/>
    <n v="0"/>
    <x v="7"/>
    <n v="2"/>
    <x v="0"/>
  </r>
  <r>
    <s v="Search partner"/>
    <d v="2017-02-19T00:00:00"/>
    <n v="321.75"/>
    <n v="5.36"/>
    <n v="1170.9003"/>
    <n v="1"/>
    <x v="7"/>
    <n v="2"/>
    <x v="0"/>
  </r>
  <r>
    <s v="unknown"/>
    <d v="2017-02-19T00:00:00"/>
    <n v="3542.165"/>
    <n v="49.04"/>
    <n v="239.47884999999999"/>
    <n v="0"/>
    <x v="7"/>
    <n v="2"/>
    <x v="0"/>
  </r>
  <r>
    <s v="unknown"/>
    <d v="2017-02-19T00:00:00"/>
    <n v="1663.915"/>
    <n v="22.72"/>
    <n v="356.60559999999998"/>
    <n v="1"/>
    <x v="7"/>
    <n v="2"/>
    <x v="0"/>
  </r>
  <r>
    <s v="price comparison"/>
    <d v="2017-02-19T00:00:00"/>
    <n v="1517.9449999999999"/>
    <n v="23.08"/>
    <n v="60.271900000000002"/>
    <n v="0"/>
    <x v="7"/>
    <n v="2"/>
    <x v="0"/>
  </r>
  <r>
    <s v="price comparison"/>
    <d v="2017-02-19T00:00:00"/>
    <n v="1298.9349999999999"/>
    <n v="20.64"/>
    <n v="174.48275000000001"/>
    <n v="1"/>
    <x v="7"/>
    <n v="2"/>
    <x v="0"/>
  </r>
  <r>
    <s v="quora"/>
    <d v="2017-02-19T00:00:00"/>
    <n v="1131.7349999999999"/>
    <n v="13.2"/>
    <n v="0"/>
    <n v="0"/>
    <x v="7"/>
    <n v="2"/>
    <x v="0"/>
  </r>
  <r>
    <s v="quora"/>
    <d v="2017-02-19T00:00:00"/>
    <n v="363.27499999999998"/>
    <n v="5.52"/>
    <n v="0"/>
    <n v="1"/>
    <x v="7"/>
    <n v="2"/>
    <x v="0"/>
  </r>
  <r>
    <s v="instagram"/>
    <d v="2017-02-19T00:00:00"/>
    <n v="998.36"/>
    <n v="15.2"/>
    <n v="142.52484999999999"/>
    <n v="0"/>
    <x v="7"/>
    <n v="2"/>
    <x v="0"/>
  </r>
  <r>
    <s v="instagram"/>
    <d v="2017-02-19T00:00:00"/>
    <n v="583.11"/>
    <n v="9"/>
    <n v="597.84595000000002"/>
    <n v="1"/>
    <x v="7"/>
    <n v="2"/>
    <x v="0"/>
  </r>
  <r>
    <s v="google search"/>
    <d v="2017-02-19T00:00:00"/>
    <n v="11304.205"/>
    <n v="153.76"/>
    <n v="201.86920000000001"/>
    <n v="0"/>
    <x v="7"/>
    <n v="2"/>
    <x v="0"/>
  </r>
  <r>
    <s v="google search"/>
    <d v="2017-02-19T00:00:00"/>
    <n v="3097.05"/>
    <n v="40"/>
    <n v="232.05844999999999"/>
    <n v="1"/>
    <x v="7"/>
    <n v="2"/>
    <x v="0"/>
  </r>
  <r>
    <s v="google shopping"/>
    <d v="2017-02-19T00:00:00"/>
    <n v="11573.375"/>
    <n v="180.36"/>
    <n v="1541.2722000000001"/>
    <n v="0"/>
    <x v="7"/>
    <n v="2"/>
    <x v="0"/>
  </r>
  <r>
    <s v="google shopping"/>
    <d v="2017-02-19T00:00:00"/>
    <n v="11820.985000000001"/>
    <n v="190.2"/>
    <n v="9629.8871999999992"/>
    <n v="1"/>
    <x v="7"/>
    <n v="2"/>
    <x v="0"/>
  </r>
  <r>
    <s v="SEO"/>
    <d v="2017-02-19T00:00:00"/>
    <n v="1957.23"/>
    <n v="24.6"/>
    <n v="6.3998999999999997"/>
    <n v="0"/>
    <x v="7"/>
    <n v="2"/>
    <x v="0"/>
  </r>
  <r>
    <s v="SEO"/>
    <d v="2017-02-19T00:00:00"/>
    <n v="611.65499999999997"/>
    <n v="7.44"/>
    <n v="12.40005"/>
    <n v="1"/>
    <x v="7"/>
    <n v="2"/>
    <x v="0"/>
  </r>
  <r>
    <s v="SEO shopping"/>
    <d v="2017-02-19T00:00:00"/>
    <n v="3453.34"/>
    <n v="45.28"/>
    <n v="13.135199999999999"/>
    <n v="0"/>
    <x v="7"/>
    <n v="2"/>
    <x v="0"/>
  </r>
  <r>
    <s v="SEO shopping"/>
    <d v="2017-02-19T00:00:00"/>
    <n v="2086.92"/>
    <n v="31"/>
    <n v="56.368000000000002"/>
    <n v="1"/>
    <x v="7"/>
    <n v="2"/>
    <x v="0"/>
  </r>
  <r>
    <s v="facebook"/>
    <d v="2017-02-19T00:00:00"/>
    <n v="243.815"/>
    <n v="2.8"/>
    <n v="11.769550000000001"/>
    <n v="0"/>
    <x v="7"/>
    <n v="2"/>
    <x v="0"/>
  </r>
  <r>
    <s v="facebook"/>
    <d v="2017-02-19T00:00:00"/>
    <n v="135.35499999999999"/>
    <n v="2"/>
    <n v="47.147750000000002"/>
    <n v="1"/>
    <x v="7"/>
    <n v="2"/>
    <x v="0"/>
  </r>
  <r>
    <s v="affiliates"/>
    <d v="2017-02-26T00:00:00"/>
    <n v="7286.84"/>
    <n v="96.44"/>
    <n v="402.31684999999999"/>
    <n v="0"/>
    <x v="8"/>
    <n v="2"/>
    <x v="0"/>
  </r>
  <r>
    <s v="affiliates"/>
    <d v="2017-02-26T00:00:00"/>
    <n v="2669.48"/>
    <n v="38.92"/>
    <n v="433.94454999999999"/>
    <n v="1"/>
    <x v="8"/>
    <n v="2"/>
    <x v="0"/>
  </r>
  <r>
    <s v="Email"/>
    <d v="2017-02-26T00:00:00"/>
    <n v="17667.595000000001"/>
    <n v="239.52"/>
    <n v="150.86695"/>
    <n v="0"/>
    <x v="8"/>
    <n v="2"/>
    <x v="0"/>
  </r>
  <r>
    <s v="Email"/>
    <d v="2017-02-26T00:00:00"/>
    <n v="1190.365"/>
    <n v="14.88"/>
    <n v="95.178200000000004"/>
    <n v="1"/>
    <x v="8"/>
    <n v="2"/>
    <x v="0"/>
  </r>
  <r>
    <s v="Website"/>
    <d v="2017-02-26T00:00:00"/>
    <n v="43605.32"/>
    <n v="507.72"/>
    <n v="0"/>
    <n v="0"/>
    <x v="8"/>
    <n v="2"/>
    <x v="0"/>
  </r>
  <r>
    <s v="Website"/>
    <d v="2017-02-26T00:00:00"/>
    <n v="9623.7900000000009"/>
    <n v="127"/>
    <n v="0"/>
    <n v="1"/>
    <x v="8"/>
    <n v="2"/>
    <x v="0"/>
  </r>
  <r>
    <s v="Search partner"/>
    <d v="2017-02-26T00:00:00"/>
    <n v="295.79000000000002"/>
    <n v="4.3600000000000003"/>
    <n v="39.173549999999999"/>
    <n v="0"/>
    <x v="8"/>
    <n v="2"/>
    <x v="0"/>
  </r>
  <r>
    <s v="Search partner"/>
    <d v="2017-02-26T00:00:00"/>
    <n v="409.69499999999999"/>
    <n v="6.88"/>
    <n v="611.75530000000003"/>
    <n v="1"/>
    <x v="8"/>
    <n v="2"/>
    <x v="0"/>
  </r>
  <r>
    <s v="unknown"/>
    <d v="2017-02-26T00:00:00"/>
    <n v="3503.4450000000002"/>
    <n v="49.08"/>
    <n v="156.3965"/>
    <n v="0"/>
    <x v="8"/>
    <n v="2"/>
    <x v="0"/>
  </r>
  <r>
    <s v="unknown"/>
    <d v="2017-02-26T00:00:00"/>
    <n v="1574.7049999999999"/>
    <n v="21.28"/>
    <n v="250.89089999999999"/>
    <n v="1"/>
    <x v="8"/>
    <n v="2"/>
    <x v="0"/>
  </r>
  <r>
    <s v="price comparison"/>
    <d v="2017-02-26T00:00:00"/>
    <n v="1731.0150000000001"/>
    <n v="24.8"/>
    <n v="74.377549999999999"/>
    <n v="0"/>
    <x v="8"/>
    <n v="2"/>
    <x v="0"/>
  </r>
  <r>
    <s v="price comparison"/>
    <d v="2017-02-26T00:00:00"/>
    <n v="1423.675"/>
    <n v="23.04"/>
    <n v="169.12414999999999"/>
    <n v="1"/>
    <x v="8"/>
    <n v="2"/>
    <x v="0"/>
  </r>
  <r>
    <s v="quora"/>
    <d v="2017-02-26T00:00:00"/>
    <n v="1328.415"/>
    <n v="14.36"/>
    <n v="0"/>
    <n v="0"/>
    <x v="8"/>
    <n v="2"/>
    <x v="0"/>
  </r>
  <r>
    <s v="quora"/>
    <d v="2017-02-26T00:00:00"/>
    <n v="335.28"/>
    <n v="4.12"/>
    <n v="0"/>
    <n v="1"/>
    <x v="8"/>
    <n v="2"/>
    <x v="0"/>
  </r>
  <r>
    <s v="instagram"/>
    <d v="2017-02-26T00:00:00"/>
    <n v="1629.155"/>
    <n v="23.84"/>
    <n v="208.41925000000001"/>
    <n v="0"/>
    <x v="8"/>
    <n v="2"/>
    <x v="0"/>
  </r>
  <r>
    <s v="instagram"/>
    <d v="2017-02-26T00:00:00"/>
    <n v="852.94"/>
    <n v="13.92"/>
    <n v="961.86869999999999"/>
    <n v="1"/>
    <x v="8"/>
    <n v="2"/>
    <x v="0"/>
  </r>
  <r>
    <s v="google search"/>
    <d v="2017-02-26T00:00:00"/>
    <n v="14450.094999999999"/>
    <n v="195.28"/>
    <n v="228.58224999999999"/>
    <n v="0"/>
    <x v="8"/>
    <n v="2"/>
    <x v="0"/>
  </r>
  <r>
    <s v="google search"/>
    <d v="2017-02-26T00:00:00"/>
    <n v="4212.34"/>
    <n v="55.28"/>
    <n v="249.31399999999999"/>
    <n v="1"/>
    <x v="8"/>
    <n v="2"/>
    <x v="0"/>
  </r>
  <r>
    <s v="google shopping"/>
    <d v="2017-02-26T00:00:00"/>
    <n v="15066.315000000001"/>
    <n v="225.36"/>
    <n v="1922.5694000000001"/>
    <n v="0"/>
    <x v="8"/>
    <n v="2"/>
    <x v="0"/>
  </r>
  <r>
    <s v="google shopping"/>
    <d v="2017-02-26T00:00:00"/>
    <n v="14139.95"/>
    <n v="217.28"/>
    <n v="10593.32"/>
    <n v="1"/>
    <x v="8"/>
    <n v="2"/>
    <x v="0"/>
  </r>
  <r>
    <s v="SEO"/>
    <d v="2017-02-26T00:00:00"/>
    <n v="2326.5549999999998"/>
    <n v="30.92"/>
    <n v="10.0815"/>
    <n v="0"/>
    <x v="8"/>
    <n v="2"/>
    <x v="0"/>
  </r>
  <r>
    <s v="SEO"/>
    <d v="2017-02-26T00:00:00"/>
    <n v="636.73500000000001"/>
    <n v="8.68"/>
    <n v="16.70955"/>
    <n v="1"/>
    <x v="8"/>
    <n v="2"/>
    <x v="0"/>
  </r>
  <r>
    <s v="SEO shopping"/>
    <d v="2017-02-26T00:00:00"/>
    <n v="3587.43"/>
    <n v="51.36"/>
    <n v="17.45965"/>
    <n v="0"/>
    <x v="8"/>
    <n v="2"/>
    <x v="0"/>
  </r>
  <r>
    <s v="SEO shopping"/>
    <d v="2017-02-26T00:00:00"/>
    <n v="2565.8049999999998"/>
    <n v="38.08"/>
    <n v="78.144949999999994"/>
    <n v="1"/>
    <x v="8"/>
    <n v="2"/>
    <x v="0"/>
  </r>
  <r>
    <s v="facebook"/>
    <d v="2017-02-26T00:00:00"/>
    <n v="519.80499999999995"/>
    <n v="5.8"/>
    <n v="18.327400000000001"/>
    <n v="0"/>
    <x v="8"/>
    <n v="2"/>
    <x v="0"/>
  </r>
  <r>
    <s v="facebook"/>
    <d v="2017-02-26T00:00:00"/>
    <n v="198.99"/>
    <n v="2.88"/>
    <n v="59.271549999999998"/>
    <n v="1"/>
    <x v="8"/>
    <n v="2"/>
    <x v="0"/>
  </r>
  <r>
    <s v="affiliates"/>
    <d v="2017-03-05T00:00:00"/>
    <n v="8272.9349999999995"/>
    <n v="106.48"/>
    <n v="413.20044999999999"/>
    <n v="0"/>
    <x v="9"/>
    <n v="3"/>
    <x v="0"/>
  </r>
  <r>
    <s v="affiliates"/>
    <d v="2017-03-05T00:00:00"/>
    <n v="2917.53"/>
    <n v="41.44"/>
    <n v="501.99175000000002"/>
    <n v="1"/>
    <x v="9"/>
    <n v="3"/>
    <x v="0"/>
  </r>
  <r>
    <s v="Email"/>
    <d v="2017-03-05T00:00:00"/>
    <n v="19122.07"/>
    <n v="259.44"/>
    <n v="131.14725000000001"/>
    <n v="0"/>
    <x v="9"/>
    <n v="3"/>
    <x v="0"/>
  </r>
  <r>
    <s v="Email"/>
    <d v="2017-03-05T00:00:00"/>
    <n v="1403.05"/>
    <n v="17.28"/>
    <n v="82.433000000000007"/>
    <n v="1"/>
    <x v="9"/>
    <n v="3"/>
    <x v="0"/>
  </r>
  <r>
    <s v="Website"/>
    <d v="2017-03-05T00:00:00"/>
    <n v="48000.535000000003"/>
    <n v="568.88"/>
    <n v="0"/>
    <n v="0"/>
    <x v="9"/>
    <n v="3"/>
    <x v="0"/>
  </r>
  <r>
    <s v="Website"/>
    <d v="2017-03-05T00:00:00"/>
    <n v="11186.34"/>
    <n v="145"/>
    <n v="0"/>
    <n v="1"/>
    <x v="9"/>
    <n v="3"/>
    <x v="0"/>
  </r>
  <r>
    <s v="Search partner"/>
    <d v="2017-03-05T00:00:00"/>
    <n v="422.18"/>
    <n v="6.72"/>
    <n v="44.655000000000001"/>
    <n v="0"/>
    <x v="9"/>
    <n v="3"/>
    <x v="0"/>
  </r>
  <r>
    <s v="Search partner"/>
    <d v="2017-03-05T00:00:00"/>
    <n v="790.51499999999999"/>
    <n v="12.16"/>
    <n v="945.62455"/>
    <n v="1"/>
    <x v="9"/>
    <n v="3"/>
    <x v="0"/>
  </r>
  <r>
    <s v="unknown"/>
    <d v="2017-03-05T00:00:00"/>
    <n v="3718.88"/>
    <n v="50.16"/>
    <n v="166.02234999999999"/>
    <n v="0"/>
    <x v="9"/>
    <n v="3"/>
    <x v="0"/>
  </r>
  <r>
    <s v="unknown"/>
    <d v="2017-03-05T00:00:00"/>
    <n v="1510.85"/>
    <n v="21.4"/>
    <n v="289.62374999999997"/>
    <n v="1"/>
    <x v="9"/>
    <n v="3"/>
    <x v="0"/>
  </r>
  <r>
    <s v="price comparison"/>
    <d v="2017-03-05T00:00:00"/>
    <n v="1905.53"/>
    <n v="26.28"/>
    <n v="85.720699999999994"/>
    <n v="0"/>
    <x v="9"/>
    <n v="3"/>
    <x v="0"/>
  </r>
  <r>
    <s v="price comparison"/>
    <d v="2017-03-05T00:00:00"/>
    <n v="1333.4749999999999"/>
    <n v="21.56"/>
    <n v="186.68715"/>
    <n v="1"/>
    <x v="9"/>
    <n v="3"/>
    <x v="0"/>
  </r>
  <r>
    <s v="quora"/>
    <d v="2017-03-05T00:00:00"/>
    <n v="1655.335"/>
    <n v="16.559999999999999"/>
    <n v="0"/>
    <n v="0"/>
    <x v="9"/>
    <n v="3"/>
    <x v="0"/>
  </r>
  <r>
    <s v="quora"/>
    <d v="2017-03-05T00:00:00"/>
    <n v="487.08"/>
    <n v="5.56"/>
    <n v="0"/>
    <n v="1"/>
    <x v="9"/>
    <n v="3"/>
    <x v="0"/>
  </r>
  <r>
    <s v="instagram"/>
    <d v="2017-03-05T00:00:00"/>
    <n v="1631.135"/>
    <n v="23.72"/>
    <n v="243.4289"/>
    <n v="0"/>
    <x v="9"/>
    <n v="3"/>
    <x v="0"/>
  </r>
  <r>
    <s v="instagram"/>
    <d v="2017-03-05T00:00:00"/>
    <n v="855.63499999999999"/>
    <n v="13.24"/>
    <n v="1214.5925999999999"/>
    <n v="1"/>
    <x v="9"/>
    <n v="3"/>
    <x v="0"/>
  </r>
  <r>
    <s v="google search"/>
    <d v="2017-03-05T00:00:00"/>
    <n v="16974.814999999999"/>
    <n v="227.68"/>
    <n v="255.6671"/>
    <n v="0"/>
    <x v="9"/>
    <n v="3"/>
    <x v="0"/>
  </r>
  <r>
    <s v="google search"/>
    <d v="2017-03-05T00:00:00"/>
    <n v="5068.3050000000003"/>
    <n v="68.2"/>
    <n v="300.49239999999998"/>
    <n v="1"/>
    <x v="9"/>
    <n v="3"/>
    <x v="0"/>
  </r>
  <r>
    <s v="google shopping"/>
    <d v="2017-03-05T00:00:00"/>
    <n v="18010.740000000002"/>
    <n v="269.68"/>
    <n v="2405.4146999999998"/>
    <n v="0"/>
    <x v="9"/>
    <n v="3"/>
    <x v="0"/>
  </r>
  <r>
    <s v="google shopping"/>
    <d v="2017-03-05T00:00:00"/>
    <n v="15974.09"/>
    <n v="249.4"/>
    <n v="13115.199000000001"/>
    <n v="1"/>
    <x v="9"/>
    <n v="3"/>
    <x v="0"/>
  </r>
  <r>
    <s v="SEO"/>
    <d v="2017-03-05T00:00:00"/>
    <n v="3276.35"/>
    <n v="42.64"/>
    <n v="13.938599999999999"/>
    <n v="0"/>
    <x v="9"/>
    <n v="3"/>
    <x v="0"/>
  </r>
  <r>
    <s v="SEO"/>
    <d v="2017-03-05T00:00:00"/>
    <n v="1050.115"/>
    <n v="12.64"/>
    <n v="25.992850000000001"/>
    <n v="1"/>
    <x v="9"/>
    <n v="3"/>
    <x v="0"/>
  </r>
  <r>
    <s v="SEO shopping"/>
    <d v="2017-03-05T00:00:00"/>
    <n v="4463.25"/>
    <n v="59.84"/>
    <n v="20.852650000000001"/>
    <n v="0"/>
    <x v="9"/>
    <n v="3"/>
    <x v="0"/>
  </r>
  <r>
    <s v="SEO shopping"/>
    <d v="2017-03-05T00:00:00"/>
    <n v="2782.45"/>
    <n v="39.24"/>
    <n v="85.768799999999999"/>
    <n v="1"/>
    <x v="9"/>
    <n v="3"/>
    <x v="0"/>
  </r>
  <r>
    <s v="facebook"/>
    <d v="2017-03-05T00:00:00"/>
    <n v="313.66500000000002"/>
    <n v="3.92"/>
    <n v="10.671049999999999"/>
    <n v="0"/>
    <x v="9"/>
    <n v="3"/>
    <x v="0"/>
  </r>
  <r>
    <s v="facebook"/>
    <d v="2017-03-05T00:00:00"/>
    <n v="229.68"/>
    <n v="3.08"/>
    <n v="157.94220000000001"/>
    <n v="1"/>
    <x v="9"/>
    <n v="3"/>
    <x v="0"/>
  </r>
  <r>
    <s v="affiliates"/>
    <d v="2017-03-12T00:00:00"/>
    <n v="7083.67"/>
    <n v="92.4"/>
    <n v="351.44004999999999"/>
    <n v="0"/>
    <x v="10"/>
    <n v="3"/>
    <x v="0"/>
  </r>
  <r>
    <s v="affiliates"/>
    <d v="2017-03-12T00:00:00"/>
    <n v="2167.8249999999998"/>
    <n v="29.32"/>
    <n v="377.59019999999998"/>
    <n v="1"/>
    <x v="10"/>
    <n v="3"/>
    <x v="0"/>
  </r>
  <r>
    <s v="Email"/>
    <d v="2017-03-12T00:00:00"/>
    <n v="16022.545"/>
    <n v="218.76"/>
    <n v="119.11315"/>
    <n v="0"/>
    <x v="10"/>
    <n v="3"/>
    <x v="0"/>
  </r>
  <r>
    <s v="Email"/>
    <d v="2017-03-12T00:00:00"/>
    <n v="1060.73"/>
    <n v="13.96"/>
    <n v="79.879149999999996"/>
    <n v="1"/>
    <x v="10"/>
    <n v="3"/>
    <x v="0"/>
  </r>
  <r>
    <s v="Website"/>
    <d v="2017-03-12T00:00:00"/>
    <n v="41541.94"/>
    <n v="478"/>
    <n v="0"/>
    <n v="0"/>
    <x v="10"/>
    <n v="3"/>
    <x v="0"/>
  </r>
  <r>
    <s v="Website"/>
    <d v="2017-03-12T00:00:00"/>
    <n v="9442.0149999999994"/>
    <n v="119.48"/>
    <n v="0"/>
    <n v="1"/>
    <x v="10"/>
    <n v="3"/>
    <x v="0"/>
  </r>
  <r>
    <s v="Search partner"/>
    <d v="2017-03-12T00:00:00"/>
    <n v="291.22500000000002"/>
    <n v="4.3600000000000003"/>
    <n v="47.607300000000002"/>
    <n v="0"/>
    <x v="10"/>
    <n v="3"/>
    <x v="0"/>
  </r>
  <r>
    <s v="Search partner"/>
    <d v="2017-03-12T00:00:00"/>
    <n v="514.79999999999995"/>
    <n v="8.56"/>
    <n v="702.08969999999999"/>
    <n v="1"/>
    <x v="10"/>
    <n v="3"/>
    <x v="0"/>
  </r>
  <r>
    <s v="unknown"/>
    <d v="2017-03-12T00:00:00"/>
    <n v="3623.7849999999999"/>
    <n v="48.08"/>
    <n v="228.37880000000001"/>
    <n v="0"/>
    <x v="10"/>
    <n v="3"/>
    <x v="0"/>
  </r>
  <r>
    <s v="unknown"/>
    <d v="2017-03-12T00:00:00"/>
    <n v="1529.4949999999999"/>
    <n v="20.440000000000001"/>
    <n v="501.40219999999999"/>
    <n v="1"/>
    <x v="10"/>
    <n v="3"/>
    <x v="0"/>
  </r>
  <r>
    <s v="price comparison"/>
    <d v="2017-03-12T00:00:00"/>
    <n v="1350.1949999999999"/>
    <n v="17.2"/>
    <n v="56.365400000000001"/>
    <n v="0"/>
    <x v="10"/>
    <n v="3"/>
    <x v="0"/>
  </r>
  <r>
    <s v="price comparison"/>
    <d v="2017-03-12T00:00:00"/>
    <n v="848.54"/>
    <n v="13.64"/>
    <n v="110.2088"/>
    <n v="1"/>
    <x v="10"/>
    <n v="3"/>
    <x v="0"/>
  </r>
  <r>
    <s v="quora"/>
    <d v="2017-03-12T00:00:00"/>
    <n v="1546.05"/>
    <n v="15.8"/>
    <n v="0"/>
    <n v="0"/>
    <x v="10"/>
    <n v="3"/>
    <x v="0"/>
  </r>
  <r>
    <s v="quora"/>
    <d v="2017-03-12T00:00:00"/>
    <n v="391.98500000000001"/>
    <n v="5.08"/>
    <n v="0"/>
    <n v="1"/>
    <x v="10"/>
    <n v="3"/>
    <x v="0"/>
  </r>
  <r>
    <s v="instagram"/>
    <d v="2017-03-12T00:00:00"/>
    <n v="1377.0350000000001"/>
    <n v="20.399999999999999"/>
    <n v="199.57405"/>
    <n v="0"/>
    <x v="10"/>
    <n v="3"/>
    <x v="0"/>
  </r>
  <r>
    <s v="instagram"/>
    <d v="2017-03-12T00:00:00"/>
    <n v="578.16"/>
    <n v="9.32"/>
    <n v="818.78224999999998"/>
    <n v="1"/>
    <x v="10"/>
    <n v="3"/>
    <x v="0"/>
  </r>
  <r>
    <s v="google search"/>
    <d v="2017-03-12T00:00:00"/>
    <n v="14135.165000000001"/>
    <n v="188.4"/>
    <n v="227.27445"/>
    <n v="0"/>
    <x v="10"/>
    <n v="3"/>
    <x v="0"/>
  </r>
  <r>
    <s v="google search"/>
    <d v="2017-03-12T00:00:00"/>
    <n v="4070.8249999999998"/>
    <n v="51.56"/>
    <n v="276.17200000000003"/>
    <n v="1"/>
    <x v="10"/>
    <n v="3"/>
    <x v="0"/>
  </r>
  <r>
    <s v="google shopping"/>
    <d v="2017-03-12T00:00:00"/>
    <n v="14494.7"/>
    <n v="216.48"/>
    <n v="2155.3279000000002"/>
    <n v="0"/>
    <x v="10"/>
    <n v="3"/>
    <x v="0"/>
  </r>
  <r>
    <s v="google shopping"/>
    <d v="2017-03-12T00:00:00"/>
    <n v="12024.1"/>
    <n v="185.72"/>
    <n v="12439.328"/>
    <n v="1"/>
    <x v="10"/>
    <n v="3"/>
    <x v="0"/>
  </r>
  <r>
    <s v="SEO"/>
    <d v="2017-03-12T00:00:00"/>
    <n v="2837.12"/>
    <n v="38.200000000000003"/>
    <n v="11.837149999999999"/>
    <n v="0"/>
    <x v="10"/>
    <n v="3"/>
    <x v="0"/>
  </r>
  <r>
    <s v="SEO"/>
    <d v="2017-03-12T00:00:00"/>
    <n v="817.57500000000005"/>
    <n v="10.36"/>
    <n v="23.408449999999998"/>
    <n v="1"/>
    <x v="10"/>
    <n v="3"/>
    <x v="0"/>
  </r>
  <r>
    <s v="SEO shopping"/>
    <d v="2017-03-12T00:00:00"/>
    <n v="3998.335"/>
    <n v="54.56"/>
    <n v="17.958200000000001"/>
    <n v="0"/>
    <x v="10"/>
    <n v="3"/>
    <x v="0"/>
  </r>
  <r>
    <s v="SEO shopping"/>
    <d v="2017-03-12T00:00:00"/>
    <n v="2524.9949999999999"/>
    <n v="36"/>
    <n v="86.663200000000003"/>
    <n v="1"/>
    <x v="10"/>
    <n v="3"/>
    <x v="0"/>
  </r>
  <r>
    <s v="facebook"/>
    <d v="2017-03-12T00:00:00"/>
    <n v="349.14"/>
    <n v="4.12"/>
    <n v="98.779200000000003"/>
    <n v="0"/>
    <x v="10"/>
    <n v="3"/>
    <x v="0"/>
  </r>
  <r>
    <s v="facebook"/>
    <d v="2017-03-12T00:00:00"/>
    <n v="241.78"/>
    <n v="3.32"/>
    <n v="758.04690000000005"/>
    <n v="1"/>
    <x v="10"/>
    <n v="3"/>
    <x v="0"/>
  </r>
  <r>
    <s v="mobileapp"/>
    <d v="2017-03-19T00:00:00"/>
    <n v="5.83"/>
    <n v="0.04"/>
    <n v="0"/>
    <n v="0"/>
    <x v="11"/>
    <n v="3"/>
    <x v="0"/>
  </r>
  <r>
    <s v="affiliates"/>
    <d v="2017-03-19T00:00:00"/>
    <n v="7555.35"/>
    <n v="93.48"/>
    <n v="377.73579999999998"/>
    <n v="0"/>
    <x v="11"/>
    <n v="3"/>
    <x v="0"/>
  </r>
  <r>
    <s v="affiliates"/>
    <d v="2017-03-19T00:00:00"/>
    <n v="2262.59"/>
    <n v="31.08"/>
    <n v="407.93220000000002"/>
    <n v="1"/>
    <x v="11"/>
    <n v="3"/>
    <x v="0"/>
  </r>
  <r>
    <s v="Email"/>
    <d v="2017-03-19T00:00:00"/>
    <n v="15907.87"/>
    <n v="205.96"/>
    <n v="120.4281"/>
    <n v="0"/>
    <x v="11"/>
    <n v="3"/>
    <x v="0"/>
  </r>
  <r>
    <s v="Email"/>
    <d v="2017-03-19T00:00:00"/>
    <n v="1344.8050000000001"/>
    <n v="16.079999999999998"/>
    <n v="85.354749999999996"/>
    <n v="1"/>
    <x v="11"/>
    <n v="3"/>
    <x v="0"/>
  </r>
  <r>
    <s v="Website"/>
    <d v="2017-03-19T00:00:00"/>
    <n v="52577.25"/>
    <n v="560.55999999999995"/>
    <n v="0"/>
    <n v="0"/>
    <x v="11"/>
    <n v="3"/>
    <x v="0"/>
  </r>
  <r>
    <s v="Website"/>
    <d v="2017-03-19T00:00:00"/>
    <n v="10332.85"/>
    <n v="127.88"/>
    <n v="0"/>
    <n v="1"/>
    <x v="11"/>
    <n v="3"/>
    <x v="0"/>
  </r>
  <r>
    <s v="Search partner"/>
    <d v="2017-03-19T00:00:00"/>
    <n v="348.86500000000001"/>
    <n v="5.16"/>
    <n v="44.133049999999997"/>
    <n v="0"/>
    <x v="11"/>
    <n v="3"/>
    <x v="0"/>
  </r>
  <r>
    <s v="Search partner"/>
    <d v="2017-03-19T00:00:00"/>
    <n v="733.64499999999998"/>
    <n v="10.96"/>
    <n v="783.03030000000001"/>
    <n v="1"/>
    <x v="11"/>
    <n v="3"/>
    <x v="0"/>
  </r>
  <r>
    <s v="unknown"/>
    <d v="2017-03-19T00:00:00"/>
    <n v="3476.77"/>
    <n v="45.96"/>
    <n v="216.25825"/>
    <n v="0"/>
    <x v="11"/>
    <n v="3"/>
    <x v="0"/>
  </r>
  <r>
    <s v="unknown"/>
    <d v="2017-03-19T00:00:00"/>
    <n v="1495.9449999999999"/>
    <n v="20.399999999999999"/>
    <n v="486.3066"/>
    <n v="1"/>
    <x v="11"/>
    <n v="3"/>
    <x v="0"/>
  </r>
  <r>
    <s v="price comparison"/>
    <d v="2017-03-19T00:00:00"/>
    <n v="1535.9849999999999"/>
    <n v="22.08"/>
    <n v="65.805350000000004"/>
    <n v="0"/>
    <x v="11"/>
    <n v="3"/>
    <x v="0"/>
  </r>
  <r>
    <s v="price comparison"/>
    <d v="2017-03-19T00:00:00"/>
    <n v="1123.155"/>
    <n v="18.760000000000002"/>
    <n v="112.2641"/>
    <n v="1"/>
    <x v="11"/>
    <n v="3"/>
    <x v="0"/>
  </r>
  <r>
    <s v="quora"/>
    <d v="2017-03-19T00:00:00"/>
    <n v="1769.35"/>
    <n v="19.16"/>
    <n v="0"/>
    <n v="0"/>
    <x v="11"/>
    <n v="3"/>
    <x v="0"/>
  </r>
  <r>
    <s v="quora"/>
    <d v="2017-03-19T00:00:00"/>
    <n v="575.57500000000005"/>
    <n v="7.4"/>
    <n v="0"/>
    <n v="1"/>
    <x v="11"/>
    <n v="3"/>
    <x v="0"/>
  </r>
  <r>
    <s v="instagram"/>
    <d v="2017-03-19T00:00:00"/>
    <n v="1010.955"/>
    <n v="14.8"/>
    <n v="145.054"/>
    <n v="0"/>
    <x v="11"/>
    <n v="3"/>
    <x v="0"/>
  </r>
  <r>
    <s v="instagram"/>
    <d v="2017-03-19T00:00:00"/>
    <n v="384.28500000000003"/>
    <n v="6.32"/>
    <n v="590.33910000000003"/>
    <n v="1"/>
    <x v="11"/>
    <n v="3"/>
    <x v="0"/>
  </r>
  <r>
    <s v="google search"/>
    <d v="2017-03-19T00:00:00"/>
    <n v="14829.264999999999"/>
    <n v="197.16"/>
    <n v="235.61005"/>
    <n v="0"/>
    <x v="11"/>
    <n v="3"/>
    <x v="0"/>
  </r>
  <r>
    <s v="google search"/>
    <d v="2017-03-19T00:00:00"/>
    <n v="3774.21"/>
    <n v="50.88"/>
    <n v="265.43855000000002"/>
    <n v="1"/>
    <x v="11"/>
    <n v="3"/>
    <x v="0"/>
  </r>
  <r>
    <s v="google shopping"/>
    <d v="2017-03-19T00:00:00"/>
    <n v="15053.61"/>
    <n v="225.68"/>
    <n v="2015.4680000000001"/>
    <n v="0"/>
    <x v="11"/>
    <n v="3"/>
    <x v="0"/>
  </r>
  <r>
    <s v="google shopping"/>
    <d v="2017-03-19T00:00:00"/>
    <n v="12263.405000000001"/>
    <n v="196.12"/>
    <n v="11051.48"/>
    <n v="1"/>
    <x v="11"/>
    <n v="3"/>
    <x v="0"/>
  </r>
  <r>
    <s v="SEO"/>
    <d v="2017-03-19T00:00:00"/>
    <n v="2889.7550000000001"/>
    <n v="39.08"/>
    <n v="11.10655"/>
    <n v="0"/>
    <x v="11"/>
    <n v="3"/>
    <x v="0"/>
  </r>
  <r>
    <s v="SEO"/>
    <d v="2017-03-19T00:00:00"/>
    <n v="918.22500000000002"/>
    <n v="11.36"/>
    <n v="21.6281"/>
    <n v="1"/>
    <x v="11"/>
    <n v="3"/>
    <x v="0"/>
  </r>
  <r>
    <s v="SEO shopping"/>
    <d v="2017-03-19T00:00:00"/>
    <n v="4690.84"/>
    <n v="65.599999999999994"/>
    <n v="19.9329"/>
    <n v="0"/>
    <x v="11"/>
    <n v="3"/>
    <x v="0"/>
  </r>
  <r>
    <s v="SEO shopping"/>
    <d v="2017-03-19T00:00:00"/>
    <n v="3206.06"/>
    <n v="45.44"/>
    <n v="92.829750000000004"/>
    <n v="1"/>
    <x v="11"/>
    <n v="3"/>
    <x v="0"/>
  </r>
  <r>
    <s v="facebook"/>
    <d v="2017-03-19T00:00:00"/>
    <n v="423.11500000000001"/>
    <n v="4.76"/>
    <n v="57.7408"/>
    <n v="0"/>
    <x v="11"/>
    <n v="3"/>
    <x v="0"/>
  </r>
  <r>
    <s v="facebook"/>
    <d v="2017-03-19T00:00:00"/>
    <n v="271.755"/>
    <n v="4.4400000000000004"/>
    <n v="484.70499999999998"/>
    <n v="1"/>
    <x v="11"/>
    <n v="3"/>
    <x v="0"/>
  </r>
  <r>
    <s v="mobileapp"/>
    <d v="2017-03-26T00:00:00"/>
    <n v="0.60499999999999998"/>
    <n v="0"/>
    <n v="0"/>
    <n v="0"/>
    <x v="12"/>
    <n v="3"/>
    <x v="0"/>
  </r>
  <r>
    <s v="affiliates"/>
    <d v="2017-03-26T00:00:00"/>
    <n v="6301.68"/>
    <n v="74.680000000000007"/>
    <n v="339.52945"/>
    <n v="0"/>
    <x v="12"/>
    <n v="3"/>
    <x v="0"/>
  </r>
  <r>
    <s v="affiliates"/>
    <d v="2017-03-26T00:00:00"/>
    <n v="1872.0350000000001"/>
    <n v="24.32"/>
    <n v="403.31200000000001"/>
    <n v="1"/>
    <x v="12"/>
    <n v="3"/>
    <x v="0"/>
  </r>
  <r>
    <s v="Email"/>
    <d v="2017-03-26T00:00:00"/>
    <n v="18935.235000000001"/>
    <n v="220.52"/>
    <n v="473.87015000000002"/>
    <n v="0"/>
    <x v="12"/>
    <n v="3"/>
    <x v="0"/>
  </r>
  <r>
    <s v="Email"/>
    <d v="2017-03-26T00:00:00"/>
    <n v="1167.8150000000001"/>
    <n v="12.92"/>
    <n v="366.89120000000003"/>
    <n v="1"/>
    <x v="12"/>
    <n v="3"/>
    <x v="0"/>
  </r>
  <r>
    <s v="Website"/>
    <d v="2017-03-26T00:00:00"/>
    <n v="53017.964999999997"/>
    <n v="566.64"/>
    <n v="0"/>
    <n v="0"/>
    <x v="12"/>
    <n v="3"/>
    <x v="0"/>
  </r>
  <r>
    <s v="Website"/>
    <d v="2017-03-26T00:00:00"/>
    <n v="9965.56"/>
    <n v="120.6"/>
    <n v="0"/>
    <n v="1"/>
    <x v="12"/>
    <n v="3"/>
    <x v="0"/>
  </r>
  <r>
    <s v="Search partner"/>
    <d v="2017-03-26T00:00:00"/>
    <n v="343.09"/>
    <n v="4.84"/>
    <n v="35.511450000000004"/>
    <n v="0"/>
    <x v="12"/>
    <n v="3"/>
    <x v="0"/>
  </r>
  <r>
    <s v="Search partner"/>
    <d v="2017-03-26T00:00:00"/>
    <n v="476.19"/>
    <n v="7.4"/>
    <n v="603.75639999999999"/>
    <n v="1"/>
    <x v="12"/>
    <n v="3"/>
    <x v="0"/>
  </r>
  <r>
    <s v="unknown"/>
    <d v="2017-03-26T00:00:00"/>
    <n v="3810.4"/>
    <n v="50.12"/>
    <n v="388.31195000000002"/>
    <n v="0"/>
    <x v="12"/>
    <n v="3"/>
    <x v="0"/>
  </r>
  <r>
    <s v="unknown"/>
    <d v="2017-03-26T00:00:00"/>
    <n v="1649.23"/>
    <n v="22.84"/>
    <n v="867.15004999999996"/>
    <n v="1"/>
    <x v="12"/>
    <n v="3"/>
    <x v="0"/>
  </r>
  <r>
    <s v="price comparison"/>
    <d v="2017-03-26T00:00:00"/>
    <n v="1109.845"/>
    <n v="13.88"/>
    <n v="45.507800000000003"/>
    <n v="0"/>
    <x v="12"/>
    <n v="3"/>
    <x v="0"/>
  </r>
  <r>
    <s v="price comparison"/>
    <d v="2017-03-26T00:00:00"/>
    <n v="546.31500000000005"/>
    <n v="8.36"/>
    <n v="72.424300000000002"/>
    <n v="1"/>
    <x v="12"/>
    <n v="3"/>
    <x v="0"/>
  </r>
  <r>
    <s v="quora"/>
    <d v="2017-03-26T00:00:00"/>
    <n v="1227.93"/>
    <n v="12.92"/>
    <n v="0"/>
    <n v="0"/>
    <x v="12"/>
    <n v="3"/>
    <x v="0"/>
  </r>
  <r>
    <s v="quora"/>
    <d v="2017-03-26T00:00:00"/>
    <n v="416.24"/>
    <n v="5.64"/>
    <n v="0"/>
    <n v="1"/>
    <x v="12"/>
    <n v="3"/>
    <x v="0"/>
  </r>
  <r>
    <s v="instagram"/>
    <d v="2017-03-26T00:00:00"/>
    <n v="1101.54"/>
    <n v="14.56"/>
    <n v="126.21505000000001"/>
    <n v="0"/>
    <x v="12"/>
    <n v="3"/>
    <x v="0"/>
  </r>
  <r>
    <s v="instagram"/>
    <d v="2017-03-26T00:00:00"/>
    <n v="389.62"/>
    <n v="6.08"/>
    <n v="453.51799999999997"/>
    <n v="1"/>
    <x v="12"/>
    <n v="3"/>
    <x v="0"/>
  </r>
  <r>
    <s v="google search"/>
    <d v="2017-03-26T00:00:00"/>
    <n v="18489.79"/>
    <n v="228.48"/>
    <n v="267.05250000000001"/>
    <n v="0"/>
    <x v="12"/>
    <n v="3"/>
    <x v="0"/>
  </r>
  <r>
    <s v="google search"/>
    <d v="2017-03-26T00:00:00"/>
    <n v="4131.05"/>
    <n v="52.08"/>
    <n v="296.1413"/>
    <n v="1"/>
    <x v="12"/>
    <n v="3"/>
    <x v="0"/>
  </r>
  <r>
    <s v="google shopping"/>
    <d v="2017-03-26T00:00:00"/>
    <n v="14637.094999999999"/>
    <n v="199.6"/>
    <n v="1824.4024999999999"/>
    <n v="0"/>
    <x v="12"/>
    <n v="3"/>
    <x v="0"/>
  </r>
  <r>
    <s v="google shopping"/>
    <d v="2017-03-26T00:00:00"/>
    <n v="10489.434999999999"/>
    <n v="157.12"/>
    <n v="10025.746999999999"/>
    <n v="1"/>
    <x v="12"/>
    <n v="3"/>
    <x v="0"/>
  </r>
  <r>
    <s v="SEO"/>
    <d v="2017-03-26T00:00:00"/>
    <n v="4065.16"/>
    <n v="48.48"/>
    <n v="11.098100000000001"/>
    <n v="0"/>
    <x v="12"/>
    <n v="3"/>
    <x v="0"/>
  </r>
  <r>
    <s v="SEO"/>
    <d v="2017-03-26T00:00:00"/>
    <n v="973.66499999999996"/>
    <n v="12.56"/>
    <n v="21.438300000000002"/>
    <n v="1"/>
    <x v="12"/>
    <n v="3"/>
    <x v="0"/>
  </r>
  <r>
    <s v="SEO shopping"/>
    <d v="2017-03-26T00:00:00"/>
    <n v="5848.4250000000002"/>
    <n v="74.959999999999994"/>
    <n v="19.106100000000001"/>
    <n v="0"/>
    <x v="12"/>
    <n v="3"/>
    <x v="0"/>
  </r>
  <r>
    <s v="SEO shopping"/>
    <d v="2017-03-26T00:00:00"/>
    <n v="3248.08"/>
    <n v="43.16"/>
    <n v="79.962999999999994"/>
    <n v="1"/>
    <x v="12"/>
    <n v="3"/>
    <x v="0"/>
  </r>
  <r>
    <s v="facebook"/>
    <d v="2017-03-26T00:00:00"/>
    <n v="330.60500000000002"/>
    <n v="5"/>
    <n v="108.99525"/>
    <n v="0"/>
    <x v="12"/>
    <n v="3"/>
    <x v="0"/>
  </r>
  <r>
    <s v="facebook"/>
    <d v="2017-03-26T00:00:00"/>
    <n v="284.35000000000002"/>
    <n v="3.8"/>
    <n v="953.84249999999997"/>
    <n v="1"/>
    <x v="12"/>
    <n v="3"/>
    <x v="0"/>
  </r>
  <r>
    <s v="affiliates"/>
    <d v="2017-04-02T00:00:00"/>
    <n v="7129.4849999999997"/>
    <n v="89.16"/>
    <n v="314.19959999999998"/>
    <n v="0"/>
    <x v="13"/>
    <n v="4"/>
    <x v="0"/>
  </r>
  <r>
    <s v="affiliates"/>
    <d v="2017-04-02T00:00:00"/>
    <n v="2326.94"/>
    <n v="31.56"/>
    <n v="440.29700000000003"/>
    <n v="1"/>
    <x v="13"/>
    <n v="4"/>
    <x v="0"/>
  </r>
  <r>
    <s v="Email"/>
    <d v="2017-04-02T00:00:00"/>
    <n v="15366.56"/>
    <n v="204.2"/>
    <n v="384.71224999999998"/>
    <n v="0"/>
    <x v="13"/>
    <n v="4"/>
    <x v="0"/>
  </r>
  <r>
    <s v="Email"/>
    <d v="2017-04-02T00:00:00"/>
    <n v="1315.16"/>
    <n v="16.760000000000002"/>
    <n v="300.35005000000001"/>
    <n v="1"/>
    <x v="13"/>
    <n v="4"/>
    <x v="0"/>
  </r>
  <r>
    <s v="Website"/>
    <d v="2017-04-02T00:00:00"/>
    <n v="48019.18"/>
    <n v="576.79999999999995"/>
    <n v="0"/>
    <n v="0"/>
    <x v="13"/>
    <n v="4"/>
    <x v="0"/>
  </r>
  <r>
    <s v="Website"/>
    <d v="2017-04-02T00:00:00"/>
    <n v="11835.065000000001"/>
    <n v="153.6"/>
    <n v="0"/>
    <n v="1"/>
    <x v="13"/>
    <n v="4"/>
    <x v="0"/>
  </r>
  <r>
    <s v="Search partner"/>
    <d v="2017-04-02T00:00:00"/>
    <n v="188.21"/>
    <n v="3.08"/>
    <n v="29.4359"/>
    <n v="0"/>
    <x v="13"/>
    <n v="4"/>
    <x v="0"/>
  </r>
  <r>
    <s v="Search partner"/>
    <d v="2017-04-02T00:00:00"/>
    <n v="477.07"/>
    <n v="7.56"/>
    <n v="589.12554999999998"/>
    <n v="1"/>
    <x v="13"/>
    <n v="4"/>
    <x v="0"/>
  </r>
  <r>
    <s v="unknown"/>
    <d v="2017-04-02T00:00:00"/>
    <n v="4289.1750000000002"/>
    <n v="57.8"/>
    <n v="412.50105000000002"/>
    <n v="0"/>
    <x v="13"/>
    <n v="4"/>
    <x v="0"/>
  </r>
  <r>
    <s v="unknown"/>
    <d v="2017-04-02T00:00:00"/>
    <n v="2257.0349999999999"/>
    <n v="30.64"/>
    <n v="916.72164999999995"/>
    <n v="1"/>
    <x v="13"/>
    <n v="4"/>
    <x v="0"/>
  </r>
  <r>
    <s v="price comparison"/>
    <d v="2017-04-02T00:00:00"/>
    <n v="1435.885"/>
    <n v="20.32"/>
    <n v="68.103099999999998"/>
    <n v="0"/>
    <x v="13"/>
    <n v="4"/>
    <x v="0"/>
  </r>
  <r>
    <s v="price comparison"/>
    <d v="2017-04-02T00:00:00"/>
    <n v="848.70500000000004"/>
    <n v="14.08"/>
    <n v="105.0179"/>
    <n v="1"/>
    <x v="13"/>
    <n v="4"/>
    <x v="0"/>
  </r>
  <r>
    <s v="quora"/>
    <d v="2017-04-02T00:00:00"/>
    <n v="1226.83"/>
    <n v="14.88"/>
    <n v="0"/>
    <n v="0"/>
    <x v="13"/>
    <n v="4"/>
    <x v="0"/>
  </r>
  <r>
    <s v="quora"/>
    <d v="2017-04-02T00:00:00"/>
    <n v="537.625"/>
    <n v="7.36"/>
    <n v="0"/>
    <n v="1"/>
    <x v="13"/>
    <n v="4"/>
    <x v="0"/>
  </r>
  <r>
    <s v="instagram"/>
    <d v="2017-04-02T00:00:00"/>
    <n v="973.33500000000004"/>
    <n v="14.84"/>
    <n v="130.64155"/>
    <n v="0"/>
    <x v="13"/>
    <n v="4"/>
    <x v="0"/>
  </r>
  <r>
    <s v="instagram"/>
    <d v="2017-04-02T00:00:00"/>
    <n v="550.60500000000002"/>
    <n v="8.52"/>
    <n v="632.54295000000002"/>
    <n v="1"/>
    <x v="13"/>
    <n v="4"/>
    <x v="0"/>
  </r>
  <r>
    <s v="google search"/>
    <d v="2017-04-02T00:00:00"/>
    <n v="17083.935000000001"/>
    <n v="227.84"/>
    <n v="288.3322"/>
    <n v="0"/>
    <x v="13"/>
    <n v="4"/>
    <x v="0"/>
  </r>
  <r>
    <s v="google search"/>
    <d v="2017-04-02T00:00:00"/>
    <n v="4882.68"/>
    <n v="64.959999999999994"/>
    <n v="352.10759999999999"/>
    <n v="1"/>
    <x v="13"/>
    <n v="4"/>
    <x v="0"/>
  </r>
  <r>
    <s v="google shopping"/>
    <d v="2017-04-02T00:00:00"/>
    <n v="14903.13"/>
    <n v="222.52"/>
    <n v="1932.5039999999999"/>
    <n v="0"/>
    <x v="13"/>
    <n v="4"/>
    <x v="0"/>
  </r>
  <r>
    <s v="google shopping"/>
    <d v="2017-04-02T00:00:00"/>
    <n v="12153.405000000001"/>
    <n v="188.68"/>
    <n v="10615.674999999999"/>
    <n v="1"/>
    <x v="13"/>
    <n v="4"/>
    <x v="0"/>
  </r>
  <r>
    <s v="SEO"/>
    <d v="2017-04-02T00:00:00"/>
    <n v="3674"/>
    <n v="47.16"/>
    <n v="3.3650500000000001"/>
    <n v="0"/>
    <x v="13"/>
    <n v="4"/>
    <x v="0"/>
  </r>
  <r>
    <s v="SEO"/>
    <d v="2017-04-02T00:00:00"/>
    <n v="1084.49"/>
    <n v="14.44"/>
    <n v="5.0849500000000001"/>
    <n v="1"/>
    <x v="13"/>
    <n v="4"/>
    <x v="0"/>
  </r>
  <r>
    <s v="SEO shopping"/>
    <d v="2017-04-02T00:00:00"/>
    <n v="5485.2049999999999"/>
    <n v="75.44"/>
    <n v="7.2182500000000003"/>
    <n v="0"/>
    <x v="13"/>
    <n v="4"/>
    <x v="0"/>
  </r>
  <r>
    <s v="SEO shopping"/>
    <d v="2017-04-02T00:00:00"/>
    <n v="3618.34"/>
    <n v="51.52"/>
    <n v="21.10745"/>
    <n v="1"/>
    <x v="13"/>
    <n v="4"/>
    <x v="0"/>
  </r>
  <r>
    <s v="facebook"/>
    <d v="2017-04-02T00:00:00"/>
    <n v="287.815"/>
    <n v="3.76"/>
    <n v="71.122349999999997"/>
    <n v="0"/>
    <x v="13"/>
    <n v="4"/>
    <x v="0"/>
  </r>
  <r>
    <s v="facebook"/>
    <d v="2017-04-02T00:00:00"/>
    <n v="169.95"/>
    <n v="2.48"/>
    <n v="982.22410000000002"/>
    <n v="1"/>
    <x v="13"/>
    <n v="4"/>
    <x v="0"/>
  </r>
  <r>
    <s v="affiliates"/>
    <d v="2017-04-09T00:00:00"/>
    <n v="9212.1149999999998"/>
    <n v="118.96"/>
    <n v="526.18084999999996"/>
    <n v="0"/>
    <x v="14"/>
    <n v="4"/>
    <x v="0"/>
  </r>
  <r>
    <s v="affiliates"/>
    <d v="2017-04-09T00:00:00"/>
    <n v="2623.39"/>
    <n v="36.36"/>
    <n v="557.67399999999998"/>
    <n v="1"/>
    <x v="14"/>
    <n v="4"/>
    <x v="0"/>
  </r>
  <r>
    <s v="Email"/>
    <d v="2017-04-09T00:00:00"/>
    <n v="20113.884999999998"/>
    <n v="260.32"/>
    <n v="247.68899999999999"/>
    <n v="0"/>
    <x v="14"/>
    <n v="4"/>
    <x v="0"/>
  </r>
  <r>
    <s v="Email"/>
    <d v="2017-04-09T00:00:00"/>
    <n v="1314.39"/>
    <n v="17.16"/>
    <n v="153.48255"/>
    <n v="1"/>
    <x v="14"/>
    <n v="4"/>
    <x v="0"/>
  </r>
  <r>
    <s v="Website"/>
    <d v="2017-04-09T00:00:00"/>
    <n v="58076.754999999997"/>
    <n v="686.2"/>
    <n v="0"/>
    <n v="0"/>
    <x v="14"/>
    <n v="4"/>
    <x v="0"/>
  </r>
  <r>
    <s v="Website"/>
    <d v="2017-04-09T00:00:00"/>
    <n v="13327.27"/>
    <n v="179.04"/>
    <n v="0"/>
    <n v="1"/>
    <x v="14"/>
    <n v="4"/>
    <x v="0"/>
  </r>
  <r>
    <s v="Search partner"/>
    <d v="2017-04-09T00:00:00"/>
    <n v="231.66"/>
    <n v="3.4"/>
    <n v="31.736899999999999"/>
    <n v="0"/>
    <x v="14"/>
    <n v="4"/>
    <x v="0"/>
  </r>
  <r>
    <s v="Search partner"/>
    <d v="2017-04-09T00:00:00"/>
    <n v="376.80500000000001"/>
    <n v="6.32"/>
    <n v="455.6019"/>
    <n v="1"/>
    <x v="14"/>
    <n v="4"/>
    <x v="0"/>
  </r>
  <r>
    <s v="unknown"/>
    <d v="2017-04-09T00:00:00"/>
    <n v="4832.4650000000001"/>
    <n v="66.28"/>
    <n v="330.00369999999998"/>
    <n v="0"/>
    <x v="14"/>
    <n v="4"/>
    <x v="0"/>
  </r>
  <r>
    <s v="unknown"/>
    <d v="2017-04-09T00:00:00"/>
    <n v="2385.46"/>
    <n v="35.56"/>
    <n v="699.56444999999997"/>
    <n v="1"/>
    <x v="14"/>
    <n v="4"/>
    <x v="0"/>
  </r>
  <r>
    <s v="price comparison"/>
    <d v="2017-04-09T00:00:00"/>
    <n v="1368.18"/>
    <n v="18.64"/>
    <n v="61.370399999999997"/>
    <n v="0"/>
    <x v="14"/>
    <n v="4"/>
    <x v="0"/>
  </r>
  <r>
    <s v="price comparison"/>
    <d v="2017-04-09T00:00:00"/>
    <n v="808.94"/>
    <n v="12.56"/>
    <n v="94.028350000000003"/>
    <n v="1"/>
    <x v="14"/>
    <n v="4"/>
    <x v="0"/>
  </r>
  <r>
    <s v="quora"/>
    <d v="2017-04-09T00:00:00"/>
    <n v="981.80499999999995"/>
    <n v="12.76"/>
    <n v="0"/>
    <n v="0"/>
    <x v="14"/>
    <n v="4"/>
    <x v="0"/>
  </r>
  <r>
    <s v="quora"/>
    <d v="2017-04-09T00:00:00"/>
    <n v="487.63"/>
    <n v="6.96"/>
    <n v="0"/>
    <n v="1"/>
    <x v="14"/>
    <n v="4"/>
    <x v="0"/>
  </r>
  <r>
    <s v="instagram"/>
    <d v="2017-04-09T00:00:00"/>
    <n v="855.52499999999998"/>
    <n v="12.84"/>
    <n v="113.15134999999999"/>
    <n v="0"/>
    <x v="14"/>
    <n v="4"/>
    <x v="0"/>
  </r>
  <r>
    <s v="instagram"/>
    <d v="2017-04-09T00:00:00"/>
    <n v="437.8"/>
    <n v="7"/>
    <n v="565.77170000000001"/>
    <n v="1"/>
    <x v="14"/>
    <n v="4"/>
    <x v="0"/>
  </r>
  <r>
    <s v="google search"/>
    <d v="2017-04-09T00:00:00"/>
    <n v="20254.685000000001"/>
    <n v="265.60000000000002"/>
    <n v="311.24990000000003"/>
    <n v="0"/>
    <x v="14"/>
    <n v="4"/>
    <x v="0"/>
  </r>
  <r>
    <s v="google search"/>
    <d v="2017-04-09T00:00:00"/>
    <n v="5607.14"/>
    <n v="76.48"/>
    <n v="368.02609999999999"/>
    <n v="1"/>
    <x v="14"/>
    <n v="4"/>
    <x v="0"/>
  </r>
  <r>
    <s v="google shopping"/>
    <d v="2017-04-09T00:00:00"/>
    <n v="16808.11"/>
    <n v="257.83999999999997"/>
    <n v="2202.5574999999999"/>
    <n v="0"/>
    <x v="14"/>
    <n v="4"/>
    <x v="0"/>
  </r>
  <r>
    <s v="google shopping"/>
    <d v="2017-04-09T00:00:00"/>
    <n v="13710.4"/>
    <n v="221.4"/>
    <n v="11935.349"/>
    <n v="1"/>
    <x v="14"/>
    <n v="4"/>
    <x v="0"/>
  </r>
  <r>
    <s v="SEO"/>
    <d v="2017-04-09T00:00:00"/>
    <n v="4112.8999999999996"/>
    <n v="53.56"/>
    <n v="2.6962000000000002"/>
    <n v="0"/>
    <x v="14"/>
    <n v="4"/>
    <x v="0"/>
  </r>
  <r>
    <s v="SEO"/>
    <d v="2017-04-09T00:00:00"/>
    <n v="1216.71"/>
    <n v="16.559999999999999"/>
    <n v="3.7751999999999999"/>
    <n v="1"/>
    <x v="14"/>
    <n v="4"/>
    <x v="0"/>
  </r>
  <r>
    <s v="SEO shopping"/>
    <d v="2017-04-09T00:00:00"/>
    <n v="6123.26"/>
    <n v="85.96"/>
    <n v="5.72"/>
    <n v="0"/>
    <x v="14"/>
    <n v="4"/>
    <x v="0"/>
  </r>
  <r>
    <s v="SEO shopping"/>
    <d v="2017-04-09T00:00:00"/>
    <n v="3900.16"/>
    <n v="56"/>
    <n v="15.8184"/>
    <n v="1"/>
    <x v="14"/>
    <n v="4"/>
    <x v="0"/>
  </r>
  <r>
    <s v="facebook"/>
    <d v="2017-04-09T00:00:00"/>
    <n v="242.88"/>
    <n v="3.6"/>
    <n v="57.835050000000003"/>
    <n v="0"/>
    <x v="14"/>
    <n v="4"/>
    <x v="0"/>
  </r>
  <r>
    <s v="facebook"/>
    <d v="2017-04-09T00:00:00"/>
    <n v="199.43"/>
    <n v="3.36"/>
    <n v="888.08199999999999"/>
    <n v="1"/>
    <x v="14"/>
    <n v="4"/>
    <x v="0"/>
  </r>
  <r>
    <s v="mobileapp"/>
    <d v="2017-04-16T00:00:00"/>
    <n v="0.60499999999999998"/>
    <n v="0"/>
    <n v="0"/>
    <n v="0"/>
    <x v="15"/>
    <n v="4"/>
    <x v="0"/>
  </r>
  <r>
    <s v="affiliates"/>
    <d v="2017-04-16T00:00:00"/>
    <n v="5507.3149999999996"/>
    <n v="65.239999999999995"/>
    <n v="379.56554999999997"/>
    <n v="0"/>
    <x v="15"/>
    <n v="4"/>
    <x v="0"/>
  </r>
  <r>
    <s v="affiliates"/>
    <d v="2017-04-16T00:00:00"/>
    <n v="1694.165"/>
    <n v="22.76"/>
    <n v="462.59264999999999"/>
    <n v="1"/>
    <x v="15"/>
    <n v="4"/>
    <x v="0"/>
  </r>
  <r>
    <s v="Email"/>
    <d v="2017-04-16T00:00:00"/>
    <n v="13708.475"/>
    <n v="179.2"/>
    <n v="168.5307"/>
    <n v="0"/>
    <x v="15"/>
    <n v="4"/>
    <x v="0"/>
  </r>
  <r>
    <s v="Email"/>
    <d v="2017-04-16T00:00:00"/>
    <n v="1012.0549999999999"/>
    <n v="12.96"/>
    <n v="106.25745000000001"/>
    <n v="1"/>
    <x v="15"/>
    <n v="4"/>
    <x v="0"/>
  </r>
  <r>
    <s v="Website"/>
    <d v="2017-04-16T00:00:00"/>
    <n v="37407.81"/>
    <n v="441.16"/>
    <n v="0"/>
    <n v="0"/>
    <x v="15"/>
    <n v="4"/>
    <x v="0"/>
  </r>
  <r>
    <s v="Website"/>
    <d v="2017-04-16T00:00:00"/>
    <n v="8298.84"/>
    <n v="107.36"/>
    <n v="0"/>
    <n v="1"/>
    <x v="15"/>
    <n v="4"/>
    <x v="0"/>
  </r>
  <r>
    <s v="Search partner"/>
    <d v="2017-04-16T00:00:00"/>
    <n v="194.42500000000001"/>
    <n v="3.04"/>
    <n v="32.119100000000003"/>
    <n v="0"/>
    <x v="15"/>
    <n v="4"/>
    <x v="0"/>
  </r>
  <r>
    <s v="Search partner"/>
    <d v="2017-04-16T00:00:00"/>
    <n v="437.745"/>
    <n v="6.96"/>
    <n v="431.55124999999998"/>
    <n v="1"/>
    <x v="15"/>
    <n v="4"/>
    <x v="0"/>
  </r>
  <r>
    <s v="unknown"/>
    <d v="2017-04-16T00:00:00"/>
    <n v="2850.54"/>
    <n v="38.44"/>
    <n v="170.56455"/>
    <n v="0"/>
    <x v="15"/>
    <n v="4"/>
    <x v="0"/>
  </r>
  <r>
    <s v="unknown"/>
    <d v="2017-04-16T00:00:00"/>
    <n v="1177.22"/>
    <n v="17.239999999999998"/>
    <n v="282.60829999999999"/>
    <n v="1"/>
    <x v="15"/>
    <n v="4"/>
    <x v="0"/>
  </r>
  <r>
    <s v="price comparison"/>
    <d v="2017-04-16T00:00:00"/>
    <n v="967.39499999999998"/>
    <n v="13.52"/>
    <n v="45.999200000000002"/>
    <n v="0"/>
    <x v="15"/>
    <n v="4"/>
    <x v="0"/>
  </r>
  <r>
    <s v="price comparison"/>
    <d v="2017-04-16T00:00:00"/>
    <n v="604.55999999999995"/>
    <n v="9.8000000000000007"/>
    <n v="72.491900000000001"/>
    <n v="1"/>
    <x v="15"/>
    <n v="4"/>
    <x v="0"/>
  </r>
  <r>
    <s v="quora"/>
    <d v="2017-04-16T00:00:00"/>
    <n v="769.28499999999997"/>
    <n v="9.68"/>
    <n v="0"/>
    <n v="0"/>
    <x v="15"/>
    <n v="4"/>
    <x v="0"/>
  </r>
  <r>
    <s v="quora"/>
    <d v="2017-04-16T00:00:00"/>
    <n v="309.15499999999997"/>
    <n v="3.88"/>
    <n v="0"/>
    <n v="1"/>
    <x v="15"/>
    <n v="4"/>
    <x v="0"/>
  </r>
  <r>
    <s v="instagram"/>
    <d v="2017-04-16T00:00:00"/>
    <n v="676.28"/>
    <n v="9.8800000000000008"/>
    <n v="87.682400000000001"/>
    <n v="0"/>
    <x v="15"/>
    <n v="4"/>
    <x v="0"/>
  </r>
  <r>
    <s v="instagram"/>
    <d v="2017-04-16T00:00:00"/>
    <n v="369.875"/>
    <n v="6.2"/>
    <n v="496.45895000000002"/>
    <n v="1"/>
    <x v="15"/>
    <n v="4"/>
    <x v="0"/>
  </r>
  <r>
    <s v="google search"/>
    <d v="2017-04-16T00:00:00"/>
    <n v="13463.504999999999"/>
    <n v="173.08"/>
    <n v="226.1662"/>
    <n v="0"/>
    <x v="15"/>
    <n v="4"/>
    <x v="0"/>
  </r>
  <r>
    <s v="google search"/>
    <d v="2017-04-16T00:00:00"/>
    <n v="3390.915"/>
    <n v="43.96"/>
    <n v="247.02015"/>
    <n v="1"/>
    <x v="15"/>
    <n v="4"/>
    <x v="0"/>
  </r>
  <r>
    <s v="google shopping"/>
    <d v="2017-04-16T00:00:00"/>
    <n v="12060.014999999999"/>
    <n v="178.6"/>
    <n v="1443.6819"/>
    <n v="0"/>
    <x v="15"/>
    <n v="4"/>
    <x v="0"/>
  </r>
  <r>
    <s v="google shopping"/>
    <d v="2017-04-16T00:00:00"/>
    <n v="9844.5049999999992"/>
    <n v="153.88"/>
    <n v="7637.5415999999996"/>
    <n v="1"/>
    <x v="15"/>
    <n v="4"/>
    <x v="0"/>
  </r>
  <r>
    <s v="SEO"/>
    <d v="2017-04-16T00:00:00"/>
    <n v="2493.37"/>
    <n v="31.32"/>
    <n v="1.6789499999999999"/>
    <n v="0"/>
    <x v="15"/>
    <n v="4"/>
    <x v="0"/>
  </r>
  <r>
    <s v="SEO"/>
    <d v="2017-04-16T00:00:00"/>
    <n v="556.43499999999995"/>
    <n v="7.44"/>
    <n v="2.3725000000000001"/>
    <n v="1"/>
    <x v="15"/>
    <n v="4"/>
    <x v="0"/>
  </r>
  <r>
    <s v="SEO shopping"/>
    <d v="2017-04-16T00:00:00"/>
    <n v="4131.2150000000001"/>
    <n v="56.16"/>
    <n v="3.64845"/>
    <n v="0"/>
    <x v="15"/>
    <n v="4"/>
    <x v="0"/>
  </r>
  <r>
    <s v="SEO shopping"/>
    <d v="2017-04-16T00:00:00"/>
    <n v="2647.5349999999999"/>
    <n v="37.479999999999997"/>
    <n v="13.455"/>
    <n v="1"/>
    <x v="15"/>
    <n v="4"/>
    <x v="0"/>
  </r>
  <r>
    <s v="facebook"/>
    <d v="2017-04-16T00:00:00"/>
    <n v="227.92"/>
    <n v="2.84"/>
    <n v="22.320350000000001"/>
    <n v="0"/>
    <x v="15"/>
    <n v="4"/>
    <x v="0"/>
  </r>
  <r>
    <s v="facebook"/>
    <d v="2017-04-16T00:00:00"/>
    <n v="164.505"/>
    <n v="2.68"/>
    <n v="222.54634999999999"/>
    <n v="1"/>
    <x v="15"/>
    <n v="4"/>
    <x v="0"/>
  </r>
  <r>
    <s v="affiliates"/>
    <d v="2017-04-23T00:00:00"/>
    <n v="5838.25"/>
    <n v="72.44"/>
    <n v="315.57565"/>
    <n v="0"/>
    <x v="16"/>
    <n v="4"/>
    <x v="0"/>
  </r>
  <r>
    <s v="affiliates"/>
    <d v="2017-04-23T00:00:00"/>
    <n v="2094.84"/>
    <n v="29.2"/>
    <n v="358.2072"/>
    <n v="1"/>
    <x v="16"/>
    <n v="4"/>
    <x v="0"/>
  </r>
  <r>
    <s v="Email"/>
    <d v="2017-04-23T00:00:00"/>
    <n v="13380.84"/>
    <n v="176.24"/>
    <n v="987.23559999999998"/>
    <n v="0"/>
    <x v="16"/>
    <n v="4"/>
    <x v="0"/>
  </r>
  <r>
    <s v="Email"/>
    <d v="2017-04-23T00:00:00"/>
    <n v="1617.7149999999999"/>
    <n v="22.16"/>
    <n v="867.15785000000005"/>
    <n v="1"/>
    <x v="16"/>
    <n v="4"/>
    <x v="0"/>
  </r>
  <r>
    <s v="Website"/>
    <d v="2017-04-23T00:00:00"/>
    <n v="42133.464999999997"/>
    <n v="470.12"/>
    <n v="0"/>
    <n v="0"/>
    <x v="16"/>
    <n v="4"/>
    <x v="0"/>
  </r>
  <r>
    <s v="Website"/>
    <d v="2017-04-23T00:00:00"/>
    <n v="9894.7749999999996"/>
    <n v="135.24"/>
    <n v="0"/>
    <n v="1"/>
    <x v="16"/>
    <n v="4"/>
    <x v="0"/>
  </r>
  <r>
    <s v="Search partner"/>
    <d v="2017-04-23T00:00:00"/>
    <n v="478.39"/>
    <n v="8.0399999999999991"/>
    <n v="65.320449999999994"/>
    <n v="0"/>
    <x v="16"/>
    <n v="4"/>
    <x v="0"/>
  </r>
  <r>
    <s v="Search partner"/>
    <d v="2017-04-23T00:00:00"/>
    <n v="915.53"/>
    <n v="15.72"/>
    <n v="992.52269999999999"/>
    <n v="1"/>
    <x v="16"/>
    <n v="4"/>
    <x v="0"/>
  </r>
  <r>
    <s v="unknown"/>
    <d v="2017-04-23T00:00:00"/>
    <n v="4169"/>
    <n v="58.2"/>
    <n v="205.2791"/>
    <n v="0"/>
    <x v="16"/>
    <n v="4"/>
    <x v="0"/>
  </r>
  <r>
    <s v="unknown"/>
    <d v="2017-04-23T00:00:00"/>
    <n v="2147.75"/>
    <n v="32.08"/>
    <n v="424.56959999999998"/>
    <n v="1"/>
    <x v="16"/>
    <n v="4"/>
    <x v="0"/>
  </r>
  <r>
    <s v="price comparison"/>
    <d v="2017-04-23T00:00:00"/>
    <n v="1752.3"/>
    <n v="26.4"/>
    <n v="78.287949999999995"/>
    <n v="0"/>
    <x v="16"/>
    <n v="4"/>
    <x v="0"/>
  </r>
  <r>
    <s v="price comparison"/>
    <d v="2017-04-23T00:00:00"/>
    <n v="1475.375"/>
    <n v="24.48"/>
    <n v="142.1927"/>
    <n v="1"/>
    <x v="16"/>
    <n v="4"/>
    <x v="0"/>
  </r>
  <r>
    <s v="quora"/>
    <d v="2017-04-23T00:00:00"/>
    <n v="904.91499999999996"/>
    <n v="12.16"/>
    <n v="0"/>
    <n v="0"/>
    <x v="16"/>
    <n v="4"/>
    <x v="0"/>
  </r>
  <r>
    <s v="quora"/>
    <d v="2017-04-23T00:00:00"/>
    <n v="453.14499999999998"/>
    <n v="6"/>
    <n v="0"/>
    <n v="1"/>
    <x v="16"/>
    <n v="4"/>
    <x v="0"/>
  </r>
  <r>
    <s v="instagram"/>
    <d v="2017-04-23T00:00:00"/>
    <n v="920.48"/>
    <n v="14.64"/>
    <n v="115.63630000000001"/>
    <n v="0"/>
    <x v="16"/>
    <n v="4"/>
    <x v="0"/>
  </r>
  <r>
    <s v="instagram"/>
    <d v="2017-04-23T00:00:00"/>
    <n v="558.69000000000005"/>
    <n v="9.36"/>
    <n v="612.82129999999995"/>
    <n v="1"/>
    <x v="16"/>
    <n v="4"/>
    <x v="0"/>
  </r>
  <r>
    <s v="google search"/>
    <d v="2017-04-23T00:00:00"/>
    <n v="14732.85"/>
    <n v="186.04"/>
    <n v="240.31280000000001"/>
    <n v="0"/>
    <x v="16"/>
    <n v="4"/>
    <x v="0"/>
  </r>
  <r>
    <s v="google search"/>
    <d v="2017-04-23T00:00:00"/>
    <n v="4141.335"/>
    <n v="55.6"/>
    <n v="310.59859999999998"/>
    <n v="1"/>
    <x v="16"/>
    <n v="4"/>
    <x v="0"/>
  </r>
  <r>
    <s v="google shopping"/>
    <d v="2017-04-23T00:00:00"/>
    <n v="13865.39"/>
    <n v="210.52"/>
    <n v="1724.2888"/>
    <n v="0"/>
    <x v="16"/>
    <n v="4"/>
    <x v="0"/>
  </r>
  <r>
    <s v="google shopping"/>
    <d v="2017-04-23T00:00:00"/>
    <n v="13592.48"/>
    <n v="220.76"/>
    <n v="10404.087"/>
    <n v="1"/>
    <x v="16"/>
    <n v="4"/>
    <x v="0"/>
  </r>
  <r>
    <s v="SEO"/>
    <d v="2017-04-23T00:00:00"/>
    <n v="3014.44"/>
    <n v="38.04"/>
    <n v="1.3565499999999999"/>
    <n v="0"/>
    <x v="16"/>
    <n v="4"/>
    <x v="0"/>
  </r>
  <r>
    <s v="SEO"/>
    <d v="2017-04-23T00:00:00"/>
    <n v="778.58"/>
    <n v="10.88"/>
    <n v="2.2938499999999999"/>
    <n v="1"/>
    <x v="16"/>
    <n v="4"/>
    <x v="0"/>
  </r>
  <r>
    <s v="SEO shopping"/>
    <d v="2017-04-23T00:00:00"/>
    <n v="5024.415"/>
    <n v="68.56"/>
    <n v="2.8905500000000002"/>
    <n v="0"/>
    <x v="16"/>
    <n v="4"/>
    <x v="0"/>
  </r>
  <r>
    <s v="SEO shopping"/>
    <d v="2017-04-23T00:00:00"/>
    <n v="3443.77"/>
    <n v="50.84"/>
    <n v="11.99705"/>
    <n v="1"/>
    <x v="16"/>
    <n v="4"/>
    <x v="0"/>
  </r>
  <r>
    <s v="facebook"/>
    <d v="2017-04-23T00:00:00"/>
    <n v="349.96499999999997"/>
    <n v="4.72"/>
    <n v="16.176549999999999"/>
    <n v="0"/>
    <x v="16"/>
    <n v="4"/>
    <x v="0"/>
  </r>
  <r>
    <s v="facebook"/>
    <d v="2017-04-23T00:00:00"/>
    <n v="355.13499999999999"/>
    <n v="5.2"/>
    <n v="60.996000000000002"/>
    <n v="1"/>
    <x v="16"/>
    <n v="4"/>
    <x v="0"/>
  </r>
  <r>
    <s v="affiliates"/>
    <d v="2017-04-30T00:00:00"/>
    <n v="9829.27"/>
    <n v="124.44"/>
    <n v="470.11574999999999"/>
    <n v="0"/>
    <x v="17"/>
    <n v="4"/>
    <x v="0"/>
  </r>
  <r>
    <s v="affiliates"/>
    <d v="2017-04-30T00:00:00"/>
    <n v="3338.8850000000002"/>
    <n v="48.64"/>
    <n v="497.32279999999997"/>
    <n v="1"/>
    <x v="17"/>
    <n v="4"/>
    <x v="0"/>
  </r>
  <r>
    <s v="Email"/>
    <d v="2017-04-30T00:00:00"/>
    <n v="15339.665000000001"/>
    <n v="206.64"/>
    <n v="844.80825000000004"/>
    <n v="0"/>
    <x v="17"/>
    <n v="4"/>
    <x v="0"/>
  </r>
  <r>
    <s v="Email"/>
    <d v="2017-04-30T00:00:00"/>
    <n v="1816.65"/>
    <n v="24.32"/>
    <n v="649.16930000000002"/>
    <n v="1"/>
    <x v="17"/>
    <n v="4"/>
    <x v="0"/>
  </r>
  <r>
    <s v="Website"/>
    <d v="2017-04-30T00:00:00"/>
    <n v="44798.875"/>
    <n v="524.84"/>
    <n v="0"/>
    <n v="0"/>
    <x v="17"/>
    <n v="4"/>
    <x v="0"/>
  </r>
  <r>
    <s v="Website"/>
    <d v="2017-04-30T00:00:00"/>
    <n v="11589.434999999999"/>
    <n v="159.52000000000001"/>
    <n v="0"/>
    <n v="1"/>
    <x v="17"/>
    <n v="4"/>
    <x v="0"/>
  </r>
  <r>
    <s v="Search partner"/>
    <d v="2017-04-30T00:00:00"/>
    <n v="391.27"/>
    <n v="6.16"/>
    <n v="60.485100000000003"/>
    <n v="0"/>
    <x v="17"/>
    <n v="4"/>
    <x v="0"/>
  </r>
  <r>
    <s v="Search partner"/>
    <d v="2017-04-30T00:00:00"/>
    <n v="661.48500000000001"/>
    <n v="12.44"/>
    <n v="845.90674999999999"/>
    <n v="1"/>
    <x v="17"/>
    <n v="4"/>
    <x v="0"/>
  </r>
  <r>
    <s v="unknown"/>
    <d v="2017-04-30T00:00:00"/>
    <n v="6998.0349999999999"/>
    <n v="98.32"/>
    <n v="364.13650000000001"/>
    <n v="0"/>
    <x v="17"/>
    <n v="4"/>
    <x v="0"/>
  </r>
  <r>
    <s v="unknown"/>
    <d v="2017-04-30T00:00:00"/>
    <n v="3647.7649999999999"/>
    <n v="53.96"/>
    <n v="854.42759999999998"/>
    <n v="1"/>
    <x v="17"/>
    <n v="4"/>
    <x v="0"/>
  </r>
  <r>
    <s v="price comparison"/>
    <d v="2017-04-30T00:00:00"/>
    <n v="1488.63"/>
    <n v="22.48"/>
    <n v="76.915149999999997"/>
    <n v="0"/>
    <x v="17"/>
    <n v="4"/>
    <x v="0"/>
  </r>
  <r>
    <s v="price comparison"/>
    <d v="2017-04-30T00:00:00"/>
    <n v="1356.7950000000001"/>
    <n v="23.16"/>
    <n v="147.84575000000001"/>
    <n v="1"/>
    <x v="17"/>
    <n v="4"/>
    <x v="0"/>
  </r>
  <r>
    <s v="quora"/>
    <d v="2017-04-30T00:00:00"/>
    <n v="901.67"/>
    <n v="11.52"/>
    <n v="0"/>
    <n v="0"/>
    <x v="17"/>
    <n v="4"/>
    <x v="0"/>
  </r>
  <r>
    <s v="quora"/>
    <d v="2017-04-30T00:00:00"/>
    <n v="365.47500000000002"/>
    <n v="5.64"/>
    <n v="0"/>
    <n v="1"/>
    <x v="17"/>
    <n v="4"/>
    <x v="0"/>
  </r>
  <r>
    <s v="instagram"/>
    <d v="2017-04-30T00:00:00"/>
    <n v="1180.74"/>
    <n v="18.48"/>
    <n v="154.75395"/>
    <n v="0"/>
    <x v="17"/>
    <n v="4"/>
    <x v="0"/>
  </r>
  <r>
    <s v="instagram"/>
    <d v="2017-04-30T00:00:00"/>
    <n v="748.99"/>
    <n v="12.28"/>
    <n v="838.89779999999996"/>
    <n v="1"/>
    <x v="17"/>
    <n v="4"/>
    <x v="0"/>
  </r>
  <r>
    <s v="google search"/>
    <d v="2017-04-30T00:00:00"/>
    <n v="16390.605"/>
    <n v="211"/>
    <n v="276.64454999999998"/>
    <n v="0"/>
    <x v="17"/>
    <n v="4"/>
    <x v="0"/>
  </r>
  <r>
    <s v="google search"/>
    <d v="2017-04-30T00:00:00"/>
    <n v="4733.4650000000001"/>
    <n v="66.52"/>
    <n v="369.21884999999997"/>
    <n v="1"/>
    <x v="17"/>
    <n v="4"/>
    <x v="0"/>
  </r>
  <r>
    <s v="google shopping"/>
    <d v="2017-04-30T00:00:00"/>
    <n v="15240.885"/>
    <n v="230.6"/>
    <n v="1995.6547"/>
    <n v="0"/>
    <x v="17"/>
    <n v="4"/>
    <x v="0"/>
  </r>
  <r>
    <s v="google shopping"/>
    <d v="2017-04-30T00:00:00"/>
    <n v="14093.31"/>
    <n v="231.96"/>
    <n v="11609.397999999999"/>
    <n v="1"/>
    <x v="17"/>
    <n v="4"/>
    <x v="0"/>
  </r>
  <r>
    <s v="SEO"/>
    <d v="2017-04-30T00:00:00"/>
    <n v="3381.07"/>
    <n v="45.52"/>
    <n v="1.0932999999999999"/>
    <n v="0"/>
    <x v="17"/>
    <n v="4"/>
    <x v="0"/>
  </r>
  <r>
    <s v="SEO"/>
    <d v="2017-04-30T00:00:00"/>
    <n v="968.11"/>
    <n v="14.04"/>
    <n v="1.99875"/>
    <n v="1"/>
    <x v="17"/>
    <n v="4"/>
    <x v="0"/>
  </r>
  <r>
    <s v="SEO shopping"/>
    <d v="2017-04-30T00:00:00"/>
    <n v="5571.94"/>
    <n v="76.92"/>
    <n v="2.0325500000000001"/>
    <n v="0"/>
    <x v="17"/>
    <n v="4"/>
    <x v="0"/>
  </r>
  <r>
    <s v="SEO shopping"/>
    <d v="2017-04-30T00:00:00"/>
    <n v="4019.29"/>
    <n v="59.4"/>
    <n v="9.4087499999999995"/>
    <n v="1"/>
    <x v="17"/>
    <n v="4"/>
    <x v="0"/>
  </r>
  <r>
    <s v="facebook"/>
    <d v="2017-04-30T00:00:00"/>
    <n v="188.65"/>
    <n v="2.3199999999999998"/>
    <n v="3.8155000000000001"/>
    <n v="0"/>
    <x v="17"/>
    <n v="4"/>
    <x v="0"/>
  </r>
  <r>
    <s v="facebook"/>
    <d v="2017-04-30T00:00:00"/>
    <n v="155.595"/>
    <n v="2.64"/>
    <n v="22.707100000000001"/>
    <n v="1"/>
    <x v="17"/>
    <n v="4"/>
    <x v="0"/>
  </r>
  <r>
    <s v="affiliates"/>
    <d v="2017-05-07T00:00:00"/>
    <n v="8570.8700000000008"/>
    <n v="104.8"/>
    <n v="359.15424999999999"/>
    <n v="0"/>
    <x v="18"/>
    <n v="5"/>
    <x v="0"/>
  </r>
  <r>
    <s v="affiliates"/>
    <d v="2017-05-07T00:00:00"/>
    <n v="2972.2"/>
    <n v="41.28"/>
    <n v="415.02890000000002"/>
    <n v="1"/>
    <x v="18"/>
    <n v="5"/>
    <x v="0"/>
  </r>
  <r>
    <s v="Email"/>
    <d v="2017-05-07T00:00:00"/>
    <n v="17030.695"/>
    <n v="216"/>
    <n v="411.97455000000002"/>
    <n v="0"/>
    <x v="18"/>
    <n v="5"/>
    <x v="0"/>
  </r>
  <r>
    <s v="Email"/>
    <d v="2017-05-07T00:00:00"/>
    <n v="1824.5150000000001"/>
    <n v="23.52"/>
    <n v="228.16235"/>
    <n v="1"/>
    <x v="18"/>
    <n v="5"/>
    <x v="0"/>
  </r>
  <r>
    <s v="Website"/>
    <d v="2017-05-07T00:00:00"/>
    <n v="43486.904999999999"/>
    <n v="512.79999999999995"/>
    <n v="0"/>
    <n v="0"/>
    <x v="18"/>
    <n v="5"/>
    <x v="0"/>
  </r>
  <r>
    <s v="Website"/>
    <d v="2017-05-07T00:00:00"/>
    <n v="10429.485000000001"/>
    <n v="139.52000000000001"/>
    <n v="0"/>
    <n v="1"/>
    <x v="18"/>
    <n v="5"/>
    <x v="0"/>
  </r>
  <r>
    <s v="Search partner"/>
    <d v="2017-05-07T00:00:00"/>
    <n v="298.92500000000001"/>
    <n v="4.88"/>
    <n v="39.800150000000002"/>
    <n v="0"/>
    <x v="18"/>
    <n v="5"/>
    <x v="0"/>
  </r>
  <r>
    <s v="Search partner"/>
    <d v="2017-05-07T00:00:00"/>
    <n v="462.88"/>
    <n v="7.8"/>
    <n v="438.96255000000002"/>
    <n v="1"/>
    <x v="18"/>
    <n v="5"/>
    <x v="0"/>
  </r>
  <r>
    <s v="unknown"/>
    <d v="2017-05-07T00:00:00"/>
    <n v="7482.2"/>
    <n v="101.52"/>
    <n v="330.25265000000002"/>
    <n v="0"/>
    <x v="18"/>
    <n v="5"/>
    <x v="0"/>
  </r>
  <r>
    <s v="unknown"/>
    <d v="2017-05-07T00:00:00"/>
    <n v="3926.2849999999999"/>
    <n v="54.6"/>
    <n v="669.25559999999996"/>
    <n v="1"/>
    <x v="18"/>
    <n v="5"/>
    <x v="0"/>
  </r>
  <r>
    <s v="price comparison"/>
    <d v="2017-05-07T00:00:00"/>
    <n v="1308.1199999999999"/>
    <n v="19.32"/>
    <n v="61.50365"/>
    <n v="0"/>
    <x v="18"/>
    <n v="5"/>
    <x v="0"/>
  </r>
  <r>
    <s v="price comparison"/>
    <d v="2017-05-07T00:00:00"/>
    <n v="1018.545"/>
    <n v="17.52"/>
    <n v="112.2914"/>
    <n v="1"/>
    <x v="18"/>
    <n v="5"/>
    <x v="0"/>
  </r>
  <r>
    <s v="quora"/>
    <d v="2017-05-07T00:00:00"/>
    <n v="916.96"/>
    <n v="11.2"/>
    <n v="0"/>
    <n v="0"/>
    <x v="18"/>
    <n v="5"/>
    <x v="0"/>
  </r>
  <r>
    <s v="quora"/>
    <d v="2017-05-07T00:00:00"/>
    <n v="326.92"/>
    <n v="4.6399999999999997"/>
    <n v="0"/>
    <n v="1"/>
    <x v="18"/>
    <n v="5"/>
    <x v="0"/>
  </r>
  <r>
    <s v="instagram"/>
    <d v="2017-05-07T00:00:00"/>
    <n v="1196.8"/>
    <n v="16.32"/>
    <n v="131.94544999999999"/>
    <n v="0"/>
    <x v="18"/>
    <n v="5"/>
    <x v="0"/>
  </r>
  <r>
    <s v="instagram"/>
    <d v="2017-05-07T00:00:00"/>
    <n v="612.64499999999998"/>
    <n v="9.32"/>
    <n v="646.42629999999997"/>
    <n v="1"/>
    <x v="18"/>
    <n v="5"/>
    <x v="0"/>
  </r>
  <r>
    <s v="google search"/>
    <d v="2017-05-07T00:00:00"/>
    <n v="17988.355"/>
    <n v="229.28"/>
    <n v="319.43664999999999"/>
    <n v="0"/>
    <x v="18"/>
    <n v="5"/>
    <x v="0"/>
  </r>
  <r>
    <s v="google search"/>
    <d v="2017-05-07T00:00:00"/>
    <n v="5511.2749999999996"/>
    <n v="70.040000000000006"/>
    <n v="423.50360000000001"/>
    <n v="1"/>
    <x v="18"/>
    <n v="5"/>
    <x v="0"/>
  </r>
  <r>
    <s v="google shopping"/>
    <d v="2017-05-07T00:00:00"/>
    <n v="15263.38"/>
    <n v="224.48"/>
    <n v="1986.9538"/>
    <n v="0"/>
    <x v="18"/>
    <n v="5"/>
    <x v="0"/>
  </r>
  <r>
    <s v="google shopping"/>
    <d v="2017-05-07T00:00:00"/>
    <n v="14247.64"/>
    <n v="221.44"/>
    <n v="12122.228999999999"/>
    <n v="1"/>
    <x v="18"/>
    <n v="5"/>
    <x v="0"/>
  </r>
  <r>
    <s v="SEO"/>
    <d v="2017-05-07T00:00:00"/>
    <n v="4126.8149999999996"/>
    <n v="53.8"/>
    <n v="1.28505"/>
    <n v="0"/>
    <x v="18"/>
    <n v="5"/>
    <x v="0"/>
  </r>
  <r>
    <s v="SEO"/>
    <d v="2017-05-07T00:00:00"/>
    <n v="1402.0050000000001"/>
    <n v="17.84"/>
    <n v="2.9152499999999999"/>
    <n v="1"/>
    <x v="18"/>
    <n v="5"/>
    <x v="0"/>
  </r>
  <r>
    <s v="SEO shopping"/>
    <d v="2017-05-07T00:00:00"/>
    <n v="5239.1899999999996"/>
    <n v="70.2"/>
    <n v="1.81155"/>
    <n v="0"/>
    <x v="18"/>
    <n v="5"/>
    <x v="0"/>
  </r>
  <r>
    <s v="SEO shopping"/>
    <d v="2017-05-07T00:00:00"/>
    <n v="3456.0349999999999"/>
    <n v="52.2"/>
    <n v="8.9576499999999992"/>
    <n v="1"/>
    <x v="18"/>
    <n v="5"/>
    <x v="0"/>
  </r>
  <r>
    <s v="facebook"/>
    <d v="2017-05-07T00:00:00"/>
    <n v="207.68"/>
    <n v="2.8"/>
    <n v="2.3205"/>
    <n v="0"/>
    <x v="18"/>
    <n v="5"/>
    <x v="0"/>
  </r>
  <r>
    <s v="facebook"/>
    <d v="2017-05-07T00:00:00"/>
    <n v="211.035"/>
    <n v="3.96"/>
    <n v="22.030449999999998"/>
    <n v="1"/>
    <x v="18"/>
    <n v="5"/>
    <x v="0"/>
  </r>
  <r>
    <s v="affiliates"/>
    <d v="2017-05-14T00:00:00"/>
    <n v="7060.625"/>
    <n v="87.6"/>
    <n v="309.05095"/>
    <n v="0"/>
    <x v="19"/>
    <n v="5"/>
    <x v="0"/>
  </r>
  <r>
    <s v="affiliates"/>
    <d v="2017-05-14T00:00:00"/>
    <n v="2143.8449999999998"/>
    <n v="28.48"/>
    <n v="296.26870000000002"/>
    <n v="1"/>
    <x v="19"/>
    <n v="5"/>
    <x v="0"/>
  </r>
  <r>
    <s v="Email"/>
    <d v="2017-05-14T00:00:00"/>
    <n v="13525.82"/>
    <n v="184.76"/>
    <n v="295.58685000000003"/>
    <n v="0"/>
    <x v="19"/>
    <n v="5"/>
    <x v="0"/>
  </r>
  <r>
    <s v="Email"/>
    <d v="2017-05-14T00:00:00"/>
    <n v="1892.7149999999999"/>
    <n v="23.96"/>
    <n v="132.21324999999999"/>
    <n v="1"/>
    <x v="19"/>
    <n v="5"/>
    <x v="0"/>
  </r>
  <r>
    <s v="Website"/>
    <d v="2017-05-14T00:00:00"/>
    <n v="45056.605000000003"/>
    <n v="525.6"/>
    <n v="0"/>
    <n v="0"/>
    <x v="19"/>
    <n v="5"/>
    <x v="0"/>
  </r>
  <r>
    <s v="Website"/>
    <d v="2017-05-14T00:00:00"/>
    <n v="9989.76"/>
    <n v="127.32"/>
    <n v="0"/>
    <n v="1"/>
    <x v="19"/>
    <n v="5"/>
    <x v="0"/>
  </r>
  <r>
    <s v="Search partner"/>
    <d v="2017-05-14T00:00:00"/>
    <n v="353.59500000000003"/>
    <n v="5.6"/>
    <n v="47.381100000000004"/>
    <n v="0"/>
    <x v="19"/>
    <n v="5"/>
    <x v="0"/>
  </r>
  <r>
    <s v="Search partner"/>
    <d v="2017-05-14T00:00:00"/>
    <n v="668.8"/>
    <n v="11.8"/>
    <n v="606.94269999999995"/>
    <n v="1"/>
    <x v="19"/>
    <n v="5"/>
    <x v="0"/>
  </r>
  <r>
    <s v="unknown"/>
    <d v="2017-05-14T00:00:00"/>
    <n v="5912.28"/>
    <n v="80.88"/>
    <n v="319.03429999999997"/>
    <n v="0"/>
    <x v="19"/>
    <n v="5"/>
    <x v="0"/>
  </r>
  <r>
    <s v="unknown"/>
    <d v="2017-05-14T00:00:00"/>
    <n v="2929.5749999999998"/>
    <n v="40.28"/>
    <n v="578.43695000000002"/>
    <n v="1"/>
    <x v="19"/>
    <n v="5"/>
    <x v="0"/>
  </r>
  <r>
    <s v="price comparison"/>
    <d v="2017-05-14T00:00:00"/>
    <n v="1688.2249999999999"/>
    <n v="24.4"/>
    <n v="74.919650000000004"/>
    <n v="0"/>
    <x v="19"/>
    <n v="5"/>
    <x v="0"/>
  </r>
  <r>
    <s v="price comparison"/>
    <d v="2017-05-14T00:00:00"/>
    <n v="1156.98"/>
    <n v="18.72"/>
    <n v="116.2499"/>
    <n v="1"/>
    <x v="19"/>
    <n v="5"/>
    <x v="0"/>
  </r>
  <r>
    <s v="quora"/>
    <d v="2017-05-14T00:00:00"/>
    <n v="1127.3900000000001"/>
    <n v="13"/>
    <n v="0"/>
    <n v="0"/>
    <x v="19"/>
    <n v="5"/>
    <x v="0"/>
  </r>
  <r>
    <s v="quora"/>
    <d v="2017-05-14T00:00:00"/>
    <n v="372.625"/>
    <n v="5"/>
    <n v="0"/>
    <n v="1"/>
    <x v="19"/>
    <n v="5"/>
    <x v="0"/>
  </r>
  <r>
    <s v="instagram"/>
    <d v="2017-05-14T00:00:00"/>
    <n v="1113.4749999999999"/>
    <n v="16.64"/>
    <n v="134.82235"/>
    <n v="0"/>
    <x v="19"/>
    <n v="5"/>
    <x v="0"/>
  </r>
  <r>
    <s v="instagram"/>
    <d v="2017-05-14T00:00:00"/>
    <n v="553.85"/>
    <n v="8.84"/>
    <n v="594.6096"/>
    <n v="1"/>
    <x v="19"/>
    <n v="5"/>
    <x v="0"/>
  </r>
  <r>
    <s v="google search"/>
    <d v="2017-05-14T00:00:00"/>
    <n v="17894.305"/>
    <n v="231.64"/>
    <n v="291.51069999999999"/>
    <n v="0"/>
    <x v="19"/>
    <n v="5"/>
    <x v="0"/>
  </r>
  <r>
    <s v="google search"/>
    <d v="2017-05-14T00:00:00"/>
    <n v="5222.9650000000001"/>
    <n v="66.08"/>
    <n v="337.42995000000002"/>
    <n v="1"/>
    <x v="19"/>
    <n v="5"/>
    <x v="0"/>
  </r>
  <r>
    <s v="google shopping"/>
    <d v="2017-05-14T00:00:00"/>
    <n v="14998.004999999999"/>
    <n v="227.8"/>
    <n v="1831.1846"/>
    <n v="0"/>
    <x v="19"/>
    <n v="5"/>
    <x v="0"/>
  </r>
  <r>
    <s v="google shopping"/>
    <d v="2017-05-14T00:00:00"/>
    <n v="12421.97"/>
    <n v="199.12"/>
    <n v="9442.8178000000007"/>
    <n v="1"/>
    <x v="19"/>
    <n v="5"/>
    <x v="0"/>
  </r>
  <r>
    <s v="SEO"/>
    <d v="2017-05-14T00:00:00"/>
    <n v="3749.13"/>
    <n v="48.96"/>
    <n v="1.3169"/>
    <n v="0"/>
    <x v="19"/>
    <n v="5"/>
    <x v="0"/>
  </r>
  <r>
    <s v="SEO"/>
    <d v="2017-05-14T00:00:00"/>
    <n v="1081.6300000000001"/>
    <n v="14.96"/>
    <n v="2.7143999999999999"/>
    <n v="1"/>
    <x v="19"/>
    <n v="5"/>
    <x v="0"/>
  </r>
  <r>
    <s v="SEO shopping"/>
    <d v="2017-05-14T00:00:00"/>
    <n v="4688.4750000000004"/>
    <n v="66.44"/>
    <n v="1.9084000000000001"/>
    <n v="0"/>
    <x v="19"/>
    <n v="5"/>
    <x v="0"/>
  </r>
  <r>
    <s v="SEO shopping"/>
    <d v="2017-05-14T00:00:00"/>
    <n v="3302.3649999999998"/>
    <n v="48.4"/>
    <n v="9.3066999999999993"/>
    <n v="1"/>
    <x v="19"/>
    <n v="5"/>
    <x v="0"/>
  </r>
  <r>
    <s v="facebook"/>
    <d v="2017-05-14T00:00:00"/>
    <n v="146.74"/>
    <n v="1.84"/>
    <n v="0.45955000000000001"/>
    <n v="0"/>
    <x v="19"/>
    <n v="5"/>
    <x v="0"/>
  </r>
  <r>
    <s v="facebook"/>
    <d v="2017-05-14T00:00:00"/>
    <n v="99.715000000000003"/>
    <n v="1.6"/>
    <n v="0.32629999999999998"/>
    <n v="1"/>
    <x v="19"/>
    <n v="5"/>
    <x v="0"/>
  </r>
  <r>
    <s v="affiliates"/>
    <d v="2017-05-21T00:00:00"/>
    <n v="5085.3549999999996"/>
    <n v="64.84"/>
    <n v="269.00054999999998"/>
    <n v="0"/>
    <x v="20"/>
    <n v="5"/>
    <x v="0"/>
  </r>
  <r>
    <s v="affiliates"/>
    <d v="2017-05-21T00:00:00"/>
    <n v="1207.03"/>
    <n v="17.559999999999999"/>
    <n v="259.76209999999998"/>
    <n v="1"/>
    <x v="20"/>
    <n v="5"/>
    <x v="0"/>
  </r>
  <r>
    <s v="Email"/>
    <d v="2017-05-21T00:00:00"/>
    <n v="16518.259999999998"/>
    <n v="230.68"/>
    <n v="285.14850000000001"/>
    <n v="0"/>
    <x v="20"/>
    <n v="5"/>
    <x v="0"/>
  </r>
  <r>
    <s v="Email"/>
    <d v="2017-05-21T00:00:00"/>
    <n v="1717.98"/>
    <n v="23.08"/>
    <n v="139.58619999999999"/>
    <n v="1"/>
    <x v="20"/>
    <n v="5"/>
    <x v="0"/>
  </r>
  <r>
    <s v="Website"/>
    <d v="2017-05-21T00:00:00"/>
    <n v="41913.794999999998"/>
    <n v="560.88"/>
    <n v="0"/>
    <n v="0"/>
    <x v="20"/>
    <n v="5"/>
    <x v="0"/>
  </r>
  <r>
    <s v="Website"/>
    <d v="2017-05-21T00:00:00"/>
    <n v="9023.9050000000007"/>
    <n v="126.04"/>
    <n v="0"/>
    <n v="1"/>
    <x v="20"/>
    <n v="5"/>
    <x v="0"/>
  </r>
  <r>
    <s v="Search partner"/>
    <d v="2017-05-21T00:00:00"/>
    <n v="303.16000000000003"/>
    <n v="5.12"/>
    <n v="51.743899999999996"/>
    <n v="0"/>
    <x v="20"/>
    <n v="5"/>
    <x v="0"/>
  </r>
  <r>
    <s v="Search partner"/>
    <d v="2017-05-21T00:00:00"/>
    <n v="441.21"/>
    <n v="7.72"/>
    <n v="506.4579"/>
    <n v="1"/>
    <x v="20"/>
    <n v="5"/>
    <x v="0"/>
  </r>
  <r>
    <s v="unknown"/>
    <d v="2017-05-21T00:00:00"/>
    <n v="5246.5050000000001"/>
    <n v="75.52"/>
    <n v="349.81894999999997"/>
    <n v="0"/>
    <x v="20"/>
    <n v="5"/>
    <x v="0"/>
  </r>
  <r>
    <s v="unknown"/>
    <d v="2017-05-21T00:00:00"/>
    <n v="2307.3049999999998"/>
    <n v="32.44"/>
    <n v="734.25689999999997"/>
    <n v="1"/>
    <x v="20"/>
    <n v="5"/>
    <x v="0"/>
  </r>
  <r>
    <s v="price comparison"/>
    <d v="2017-05-21T00:00:00"/>
    <n v="1043.79"/>
    <n v="16.72"/>
    <n v="58.724899999999998"/>
    <n v="0"/>
    <x v="20"/>
    <n v="5"/>
    <x v="0"/>
  </r>
  <r>
    <s v="price comparison"/>
    <d v="2017-05-21T00:00:00"/>
    <n v="708.4"/>
    <n v="12.68"/>
    <n v="98.456800000000001"/>
    <n v="1"/>
    <x v="20"/>
    <n v="5"/>
    <x v="0"/>
  </r>
  <r>
    <s v="quora"/>
    <d v="2017-05-21T00:00:00"/>
    <n v="1283.3699999999999"/>
    <n v="17"/>
    <n v="0"/>
    <n v="0"/>
    <x v="20"/>
    <n v="5"/>
    <x v="0"/>
  </r>
  <r>
    <s v="quora"/>
    <d v="2017-05-21T00:00:00"/>
    <n v="361.73500000000001"/>
    <n v="5.16"/>
    <n v="0"/>
    <n v="1"/>
    <x v="20"/>
    <n v="5"/>
    <x v="0"/>
  </r>
  <r>
    <s v="instagram"/>
    <d v="2017-05-21T00:00:00"/>
    <n v="1213.52"/>
    <n v="19.239999999999998"/>
    <n v="167.0812"/>
    <n v="0"/>
    <x v="20"/>
    <n v="5"/>
    <x v="0"/>
  </r>
  <r>
    <s v="instagram"/>
    <d v="2017-05-21T00:00:00"/>
    <n v="466.78500000000003"/>
    <n v="8.2799999999999994"/>
    <n v="629.83180000000004"/>
    <n v="1"/>
    <x v="20"/>
    <n v="5"/>
    <x v="0"/>
  </r>
  <r>
    <s v="google search"/>
    <d v="2017-05-21T00:00:00"/>
    <n v="20291.424999999999"/>
    <n v="279.04000000000002"/>
    <n v="314.32310000000001"/>
    <n v="0"/>
    <x v="20"/>
    <n v="5"/>
    <x v="0"/>
  </r>
  <r>
    <s v="google search"/>
    <d v="2017-05-21T00:00:00"/>
    <n v="5566.2749999999996"/>
    <n v="75.2"/>
    <n v="349.4348"/>
    <n v="1"/>
    <x v="20"/>
    <n v="5"/>
    <x v="0"/>
  </r>
  <r>
    <s v="google shopping"/>
    <d v="2017-05-21T00:00:00"/>
    <n v="15903.635"/>
    <n v="244.36"/>
    <n v="1808.5145"/>
    <n v="0"/>
    <x v="20"/>
    <n v="5"/>
    <x v="0"/>
  </r>
  <r>
    <s v="google shopping"/>
    <d v="2017-05-21T00:00:00"/>
    <n v="11820.985000000001"/>
    <n v="193.24"/>
    <n v="9145.0293999999994"/>
    <n v="1"/>
    <x v="20"/>
    <n v="5"/>
    <x v="0"/>
  </r>
  <r>
    <s v="SEO"/>
    <d v="2017-05-21T00:00:00"/>
    <n v="4584.415"/>
    <n v="63.04"/>
    <n v="1.5749500000000001"/>
    <n v="0"/>
    <x v="20"/>
    <n v="5"/>
    <x v="0"/>
  </r>
  <r>
    <s v="SEO"/>
    <d v="2017-05-21T00:00:00"/>
    <n v="1334.19"/>
    <n v="18.12"/>
    <n v="3.1888999999999998"/>
    <n v="1"/>
    <x v="20"/>
    <n v="5"/>
    <x v="0"/>
  </r>
  <r>
    <s v="SEO shopping"/>
    <d v="2017-05-21T00:00:00"/>
    <n v="4477.165"/>
    <n v="67.16"/>
    <n v="1.7875000000000001"/>
    <n v="0"/>
    <x v="20"/>
    <n v="5"/>
    <x v="0"/>
  </r>
  <r>
    <s v="SEO shopping"/>
    <d v="2017-05-21T00:00:00"/>
    <n v="3027.86"/>
    <n v="45.36"/>
    <n v="8.7438000000000002"/>
    <n v="1"/>
    <x v="20"/>
    <n v="5"/>
    <x v="0"/>
  </r>
  <r>
    <s v="facebook"/>
    <d v="2017-05-21T00:00:00"/>
    <n v="166.92500000000001"/>
    <n v="1.88"/>
    <n v="1.2837499999999999"/>
    <n v="0"/>
    <x v="20"/>
    <n v="5"/>
    <x v="0"/>
  </r>
  <r>
    <s v="facebook"/>
    <d v="2017-05-21T00:00:00"/>
    <n v="72.819999999999993"/>
    <n v="1.08"/>
    <n v="9.6668000000000003"/>
    <n v="1"/>
    <x v="20"/>
    <n v="5"/>
    <x v="0"/>
  </r>
  <r>
    <s v="affiliates"/>
    <d v="2017-05-28T00:00:00"/>
    <n v="4762.9449999999997"/>
    <n v="49.76"/>
    <n v="182.86515"/>
    <n v="0"/>
    <x v="21"/>
    <n v="5"/>
    <x v="0"/>
  </r>
  <r>
    <s v="affiliates"/>
    <d v="2017-05-28T00:00:00"/>
    <n v="1061.06"/>
    <n v="14.32"/>
    <n v="219.11435"/>
    <n v="1"/>
    <x v="21"/>
    <n v="5"/>
    <x v="0"/>
  </r>
  <r>
    <s v="Email"/>
    <d v="2017-05-28T00:00:00"/>
    <n v="14382.555"/>
    <n v="163.32"/>
    <n v="165.69540000000001"/>
    <n v="0"/>
    <x v="21"/>
    <n v="5"/>
    <x v="0"/>
  </r>
  <r>
    <s v="Email"/>
    <d v="2017-05-28T00:00:00"/>
    <n v="1293.05"/>
    <n v="15.56"/>
    <n v="111.82015"/>
    <n v="1"/>
    <x v="21"/>
    <n v="5"/>
    <x v="0"/>
  </r>
  <r>
    <s v="Website"/>
    <d v="2017-05-28T00:00:00"/>
    <n v="36694.46"/>
    <n v="389.16"/>
    <n v="0"/>
    <n v="0"/>
    <x v="21"/>
    <n v="5"/>
    <x v="0"/>
  </r>
  <r>
    <s v="Website"/>
    <d v="2017-05-28T00:00:00"/>
    <n v="6973.45"/>
    <n v="86.56"/>
    <n v="0"/>
    <n v="1"/>
    <x v="21"/>
    <n v="5"/>
    <x v="0"/>
  </r>
  <r>
    <s v="Search partner"/>
    <d v="2017-05-28T00:00:00"/>
    <n v="172.64500000000001"/>
    <n v="2.8"/>
    <n v="36.219949999999997"/>
    <n v="0"/>
    <x v="21"/>
    <n v="5"/>
    <x v="0"/>
  </r>
  <r>
    <s v="Search partner"/>
    <d v="2017-05-28T00:00:00"/>
    <n v="216.315"/>
    <n v="3.8"/>
    <n v="316.31990000000002"/>
    <n v="1"/>
    <x v="21"/>
    <n v="5"/>
    <x v="0"/>
  </r>
  <r>
    <s v="unknown"/>
    <d v="2017-05-28T00:00:00"/>
    <n v="5151.96"/>
    <n v="67.400000000000006"/>
    <n v="360.44905"/>
    <n v="0"/>
    <x v="21"/>
    <n v="5"/>
    <x v="0"/>
  </r>
  <r>
    <s v="unknown"/>
    <d v="2017-05-28T00:00:00"/>
    <n v="2086.59"/>
    <n v="28.08"/>
    <n v="807.36694999999997"/>
    <n v="1"/>
    <x v="21"/>
    <n v="5"/>
    <x v="0"/>
  </r>
  <r>
    <s v="price comparison"/>
    <d v="2017-05-28T00:00:00"/>
    <n v="670.34"/>
    <n v="9.2799999999999994"/>
    <n v="31.445049999999998"/>
    <n v="0"/>
    <x v="21"/>
    <n v="5"/>
    <x v="0"/>
  </r>
  <r>
    <s v="price comparison"/>
    <d v="2017-05-28T00:00:00"/>
    <n v="386.76"/>
    <n v="5.96"/>
    <n v="47.009950000000003"/>
    <n v="1"/>
    <x v="21"/>
    <n v="5"/>
    <x v="0"/>
  </r>
  <r>
    <s v="quora"/>
    <d v="2017-05-28T00:00:00"/>
    <n v="801.29499999999996"/>
    <n v="10.36"/>
    <n v="0"/>
    <n v="0"/>
    <x v="21"/>
    <n v="5"/>
    <x v="0"/>
  </r>
  <r>
    <s v="quora"/>
    <d v="2017-05-28T00:00:00"/>
    <n v="248.16"/>
    <n v="3.76"/>
    <n v="0"/>
    <n v="1"/>
    <x v="21"/>
    <n v="5"/>
    <x v="0"/>
  </r>
  <r>
    <s v="instagram"/>
    <d v="2017-05-28T00:00:00"/>
    <n v="1044.395"/>
    <n v="13.84"/>
    <n v="133.6283"/>
    <n v="0"/>
    <x v="21"/>
    <n v="5"/>
    <x v="0"/>
  </r>
  <r>
    <s v="instagram"/>
    <d v="2017-05-28T00:00:00"/>
    <n v="427.02"/>
    <n v="6.2"/>
    <n v="534.31820000000005"/>
    <n v="1"/>
    <x v="21"/>
    <n v="5"/>
    <x v="0"/>
  </r>
  <r>
    <s v="google search"/>
    <d v="2017-05-28T00:00:00"/>
    <n v="16632.935000000001"/>
    <n v="198.6"/>
    <n v="249.17750000000001"/>
    <n v="0"/>
    <x v="21"/>
    <n v="5"/>
    <x v="0"/>
  </r>
  <r>
    <s v="google search"/>
    <d v="2017-05-28T00:00:00"/>
    <n v="4728.0749999999998"/>
    <n v="57.32"/>
    <n v="325.97305"/>
    <n v="1"/>
    <x v="21"/>
    <n v="5"/>
    <x v="0"/>
  </r>
  <r>
    <s v="google shopping"/>
    <d v="2017-05-28T00:00:00"/>
    <n v="10782.365"/>
    <n v="154.4"/>
    <n v="1215.6437000000001"/>
    <n v="0"/>
    <x v="21"/>
    <n v="5"/>
    <x v="0"/>
  </r>
  <r>
    <s v="google shopping"/>
    <d v="2017-05-28T00:00:00"/>
    <n v="8662.94"/>
    <n v="136.4"/>
    <n v="7805.1674999999996"/>
    <n v="1"/>
    <x v="21"/>
    <n v="5"/>
    <x v="0"/>
  </r>
  <r>
    <s v="SEO"/>
    <d v="2017-05-28T00:00:00"/>
    <n v="3557.51"/>
    <n v="42.32"/>
    <n v="1.2935000000000001"/>
    <n v="0"/>
    <x v="21"/>
    <n v="5"/>
    <x v="0"/>
  </r>
  <r>
    <s v="SEO"/>
    <d v="2017-05-28T00:00:00"/>
    <n v="939.67499999999995"/>
    <n v="12.12"/>
    <n v="3.2694999999999999"/>
    <n v="1"/>
    <x v="21"/>
    <n v="5"/>
    <x v="0"/>
  </r>
  <r>
    <s v="SEO shopping"/>
    <d v="2017-05-28T00:00:00"/>
    <n v="3641.9349999999999"/>
    <n v="47.44"/>
    <n v="1.5275000000000001"/>
    <n v="0"/>
    <x v="21"/>
    <n v="5"/>
    <x v="0"/>
  </r>
  <r>
    <s v="SEO shopping"/>
    <d v="2017-05-28T00:00:00"/>
    <n v="2304.665"/>
    <n v="32"/>
    <n v="8.9524500000000007"/>
    <n v="1"/>
    <x v="21"/>
    <n v="5"/>
    <x v="0"/>
  </r>
  <r>
    <s v="facebook"/>
    <d v="2017-05-28T00:00:00"/>
    <n v="118.8"/>
    <n v="1.24"/>
    <n v="6.8204500000000001"/>
    <n v="0"/>
    <x v="21"/>
    <n v="5"/>
    <x v="0"/>
  </r>
  <r>
    <s v="facebook"/>
    <d v="2017-05-28T00:00:00"/>
    <n v="50.765000000000001"/>
    <n v="0.8"/>
    <n v="75.469549999999998"/>
    <n v="1"/>
    <x v="21"/>
    <n v="5"/>
    <x v="0"/>
  </r>
  <r>
    <s v="affiliates"/>
    <d v="2017-06-04T00:00:00"/>
    <n v="4816.0749999999998"/>
    <n v="54.92"/>
    <n v="154.64865"/>
    <n v="0"/>
    <x v="22"/>
    <n v="6"/>
    <x v="0"/>
  </r>
  <r>
    <s v="affiliates"/>
    <d v="2017-06-04T00:00:00"/>
    <n v="1246.355"/>
    <n v="17.079999999999998"/>
    <n v="196.56325000000001"/>
    <n v="1"/>
    <x v="22"/>
    <n v="6"/>
    <x v="0"/>
  </r>
  <r>
    <s v="Email"/>
    <d v="2017-06-04T00:00:00"/>
    <n v="12729.475"/>
    <n v="159.24"/>
    <n v="182.62465"/>
    <n v="0"/>
    <x v="22"/>
    <n v="6"/>
    <x v="0"/>
  </r>
  <r>
    <s v="Email"/>
    <d v="2017-06-04T00:00:00"/>
    <n v="1107.7550000000001"/>
    <n v="14.96"/>
    <n v="171.31010000000001"/>
    <n v="1"/>
    <x v="22"/>
    <n v="6"/>
    <x v="0"/>
  </r>
  <r>
    <s v="Website"/>
    <d v="2017-06-04T00:00:00"/>
    <n v="29694.28"/>
    <n v="336.56"/>
    <n v="0"/>
    <n v="0"/>
    <x v="22"/>
    <n v="6"/>
    <x v="0"/>
  </r>
  <r>
    <s v="Website"/>
    <d v="2017-06-04T00:00:00"/>
    <n v="6142.07"/>
    <n v="80.16"/>
    <n v="0"/>
    <n v="1"/>
    <x v="22"/>
    <n v="6"/>
    <x v="0"/>
  </r>
  <r>
    <s v="Search partner"/>
    <d v="2017-06-04T00:00:00"/>
    <n v="234.96"/>
    <n v="3.6"/>
    <n v="44.081049999999998"/>
    <n v="0"/>
    <x v="22"/>
    <n v="6"/>
    <x v="0"/>
  </r>
  <r>
    <s v="Search partner"/>
    <d v="2017-06-04T00:00:00"/>
    <n v="313.44499999999999"/>
    <n v="6.12"/>
    <n v="504.48905000000002"/>
    <n v="1"/>
    <x v="22"/>
    <n v="6"/>
    <x v="0"/>
  </r>
  <r>
    <s v="unknown"/>
    <d v="2017-06-04T00:00:00"/>
    <n v="4295.5"/>
    <n v="57.2"/>
    <n v="359.66775000000001"/>
    <n v="0"/>
    <x v="22"/>
    <n v="6"/>
    <x v="0"/>
  </r>
  <r>
    <s v="unknown"/>
    <d v="2017-06-04T00:00:00"/>
    <n v="1817.8050000000001"/>
    <n v="24.8"/>
    <n v="645.81205"/>
    <n v="1"/>
    <x v="22"/>
    <n v="6"/>
    <x v="0"/>
  </r>
  <r>
    <s v="price comparison"/>
    <d v="2017-06-04T00:00:00"/>
    <n v="706.75"/>
    <n v="10.36"/>
    <n v="32.495449999999998"/>
    <n v="0"/>
    <x v="22"/>
    <n v="6"/>
    <x v="0"/>
  </r>
  <r>
    <s v="price comparison"/>
    <d v="2017-06-04T00:00:00"/>
    <n v="457.82"/>
    <n v="7.32"/>
    <n v="57.1051"/>
    <n v="1"/>
    <x v="22"/>
    <n v="6"/>
    <x v="0"/>
  </r>
  <r>
    <s v="quora"/>
    <d v="2017-06-04T00:00:00"/>
    <n v="971.13499999999999"/>
    <n v="12.24"/>
    <n v="0"/>
    <n v="0"/>
    <x v="22"/>
    <n v="6"/>
    <x v="0"/>
  </r>
  <r>
    <s v="quora"/>
    <d v="2017-06-04T00:00:00"/>
    <n v="261.91000000000003"/>
    <n v="3.76"/>
    <n v="0"/>
    <n v="1"/>
    <x v="22"/>
    <n v="6"/>
    <x v="0"/>
  </r>
  <r>
    <s v="instagram"/>
    <d v="2017-06-04T00:00:00"/>
    <n v="839.85"/>
    <n v="12.28"/>
    <n v="107.65430000000001"/>
    <n v="0"/>
    <x v="22"/>
    <n v="6"/>
    <x v="0"/>
  </r>
  <r>
    <s v="instagram"/>
    <d v="2017-06-04T00:00:00"/>
    <n v="345.23500000000001"/>
    <n v="5.92"/>
    <n v="460.42619999999999"/>
    <n v="1"/>
    <x v="22"/>
    <n v="6"/>
    <x v="0"/>
  </r>
  <r>
    <s v="google search"/>
    <d v="2017-06-04T00:00:00"/>
    <n v="13794.934999999999"/>
    <n v="169.92"/>
    <n v="204.30215000000001"/>
    <n v="0"/>
    <x v="22"/>
    <n v="6"/>
    <x v="0"/>
  </r>
  <r>
    <s v="google search"/>
    <d v="2017-06-04T00:00:00"/>
    <n v="3462.5250000000001"/>
    <n v="43.28"/>
    <n v="250.05369999999999"/>
    <n v="1"/>
    <x v="22"/>
    <n v="6"/>
    <x v="0"/>
  </r>
  <r>
    <s v="google shopping"/>
    <d v="2017-06-04T00:00:00"/>
    <n v="10353.75"/>
    <n v="147.6"/>
    <n v="1118.5025000000001"/>
    <n v="0"/>
    <x v="22"/>
    <n v="6"/>
    <x v="0"/>
  </r>
  <r>
    <s v="google shopping"/>
    <d v="2017-06-04T00:00:00"/>
    <n v="8135.4350000000004"/>
    <n v="127.8"/>
    <n v="7611.5415999999996"/>
    <n v="1"/>
    <x v="22"/>
    <n v="6"/>
    <x v="0"/>
  </r>
  <r>
    <s v="SEO"/>
    <d v="2017-06-04T00:00:00"/>
    <n v="3063.94"/>
    <n v="36.76"/>
    <n v="1.2753000000000001"/>
    <n v="0"/>
    <x v="22"/>
    <n v="6"/>
    <x v="0"/>
  </r>
  <r>
    <s v="SEO"/>
    <d v="2017-06-04T00:00:00"/>
    <n v="730.95"/>
    <n v="8.84"/>
    <n v="2.7806999999999999"/>
    <n v="1"/>
    <x v="22"/>
    <n v="6"/>
    <x v="0"/>
  </r>
  <r>
    <s v="SEO shopping"/>
    <d v="2017-06-04T00:00:00"/>
    <n v="3399.88"/>
    <n v="45.16"/>
    <n v="1.6516500000000001"/>
    <n v="0"/>
    <x v="22"/>
    <n v="6"/>
    <x v="0"/>
  </r>
  <r>
    <s v="SEO shopping"/>
    <d v="2017-06-04T00:00:00"/>
    <n v="2171.895"/>
    <n v="31.52"/>
    <n v="10.3545"/>
    <n v="1"/>
    <x v="22"/>
    <n v="6"/>
    <x v="0"/>
  </r>
  <r>
    <s v="facebook"/>
    <d v="2017-06-04T00:00:00"/>
    <n v="171.76499999999999"/>
    <n v="2.04"/>
    <n v="11.20795"/>
    <n v="0"/>
    <x v="22"/>
    <n v="6"/>
    <x v="0"/>
  </r>
  <r>
    <s v="facebook"/>
    <d v="2017-06-04T00:00:00"/>
    <n v="109.67"/>
    <n v="1.32"/>
    <n v="140.2388"/>
    <n v="1"/>
    <x v="22"/>
    <n v="6"/>
    <x v="0"/>
  </r>
  <r>
    <s v="affiliates"/>
    <d v="2017-06-11T00:00:00"/>
    <n v="6140.42"/>
    <n v="70.36"/>
    <n v="222.22264999999999"/>
    <n v="0"/>
    <x v="23"/>
    <n v="6"/>
    <x v="0"/>
  </r>
  <r>
    <s v="affiliates"/>
    <d v="2017-06-11T00:00:00"/>
    <n v="1825.0650000000001"/>
    <n v="23.52"/>
    <n v="258.86315000000002"/>
    <n v="1"/>
    <x v="23"/>
    <n v="6"/>
    <x v="0"/>
  </r>
  <r>
    <s v="Email"/>
    <d v="2017-06-11T00:00:00"/>
    <n v="13317.315000000001"/>
    <n v="166.16"/>
    <n v="519.30579999999998"/>
    <n v="0"/>
    <x v="23"/>
    <n v="6"/>
    <x v="0"/>
  </r>
  <r>
    <s v="Email"/>
    <d v="2017-06-11T00:00:00"/>
    <n v="1201.8599999999999"/>
    <n v="15.6"/>
    <n v="529.64535000000001"/>
    <n v="1"/>
    <x v="23"/>
    <n v="6"/>
    <x v="0"/>
  </r>
  <r>
    <s v="Website"/>
    <d v="2017-06-11T00:00:00"/>
    <n v="30447.834999999999"/>
    <n v="354.64"/>
    <n v="0"/>
    <n v="0"/>
    <x v="23"/>
    <n v="6"/>
    <x v="0"/>
  </r>
  <r>
    <s v="Website"/>
    <d v="2017-06-11T00:00:00"/>
    <n v="6574.7550000000001"/>
    <n v="86.48"/>
    <n v="0"/>
    <n v="1"/>
    <x v="23"/>
    <n v="6"/>
    <x v="0"/>
  </r>
  <r>
    <s v="Search partner"/>
    <d v="2017-06-11T00:00:00"/>
    <n v="205.7"/>
    <n v="3.44"/>
    <n v="35.422400000000003"/>
    <n v="0"/>
    <x v="23"/>
    <n v="6"/>
    <x v="0"/>
  </r>
  <r>
    <s v="Search partner"/>
    <d v="2017-06-11T00:00:00"/>
    <n v="364.375"/>
    <n v="6.48"/>
    <n v="551.04660000000001"/>
    <n v="1"/>
    <x v="23"/>
    <n v="6"/>
    <x v="0"/>
  </r>
  <r>
    <s v="unknown"/>
    <d v="2017-06-11T00:00:00"/>
    <n v="4452.58"/>
    <n v="62.52"/>
    <n v="205.4221"/>
    <n v="0"/>
    <x v="23"/>
    <n v="6"/>
    <x v="0"/>
  </r>
  <r>
    <s v="unknown"/>
    <d v="2017-06-11T00:00:00"/>
    <n v="1725.68"/>
    <n v="24"/>
    <n v="351.20800000000003"/>
    <n v="1"/>
    <x v="23"/>
    <n v="6"/>
    <x v="0"/>
  </r>
  <r>
    <s v="price comparison"/>
    <d v="2017-06-11T00:00:00"/>
    <n v="907.33500000000004"/>
    <n v="14.24"/>
    <n v="45.466850000000001"/>
    <n v="0"/>
    <x v="23"/>
    <n v="6"/>
    <x v="0"/>
  </r>
  <r>
    <s v="price comparison"/>
    <d v="2017-06-11T00:00:00"/>
    <n v="674.245"/>
    <n v="11.24"/>
    <n v="77.978549999999998"/>
    <n v="1"/>
    <x v="23"/>
    <n v="6"/>
    <x v="0"/>
  </r>
  <r>
    <s v="quora"/>
    <d v="2017-06-11T00:00:00"/>
    <n v="873.89499999999998"/>
    <n v="11.36"/>
    <n v="0"/>
    <n v="0"/>
    <x v="23"/>
    <n v="6"/>
    <x v="0"/>
  </r>
  <r>
    <s v="quora"/>
    <d v="2017-06-11T00:00:00"/>
    <n v="291.5"/>
    <n v="4.08"/>
    <n v="0"/>
    <n v="1"/>
    <x v="23"/>
    <n v="6"/>
    <x v="0"/>
  </r>
  <r>
    <s v="instagram"/>
    <d v="2017-06-11T00:00:00"/>
    <n v="865.04"/>
    <n v="12.56"/>
    <n v="109.39175"/>
    <n v="0"/>
    <x v="23"/>
    <n v="6"/>
    <x v="0"/>
  </r>
  <r>
    <s v="instagram"/>
    <d v="2017-06-11T00:00:00"/>
    <n v="344.57499999999999"/>
    <n v="5.64"/>
    <n v="423.72134999999997"/>
    <n v="1"/>
    <x v="23"/>
    <n v="6"/>
    <x v="0"/>
  </r>
  <r>
    <s v="google search"/>
    <d v="2017-06-11T00:00:00"/>
    <n v="15206.51"/>
    <n v="187.84"/>
    <n v="228.20654999999999"/>
    <n v="0"/>
    <x v="23"/>
    <n v="6"/>
    <x v="0"/>
  </r>
  <r>
    <s v="google search"/>
    <d v="2017-06-11T00:00:00"/>
    <n v="3605.1950000000002"/>
    <n v="44.76"/>
    <n v="272.02499999999998"/>
    <n v="1"/>
    <x v="23"/>
    <n v="6"/>
    <x v="0"/>
  </r>
  <r>
    <s v="google shopping"/>
    <d v="2017-06-11T00:00:00"/>
    <n v="12031.525"/>
    <n v="176.08"/>
    <n v="1224.2385999999999"/>
    <n v="0"/>
    <x v="23"/>
    <n v="6"/>
    <x v="0"/>
  </r>
  <r>
    <s v="google shopping"/>
    <d v="2017-06-11T00:00:00"/>
    <n v="9916.3349999999991"/>
    <n v="159.72"/>
    <n v="8026.0784999999996"/>
    <n v="1"/>
    <x v="23"/>
    <n v="6"/>
    <x v="0"/>
  </r>
  <r>
    <s v="SEO"/>
    <d v="2017-06-11T00:00:00"/>
    <n v="3205.62"/>
    <n v="38.36"/>
    <n v="1.3520000000000001"/>
    <n v="0"/>
    <x v="23"/>
    <n v="6"/>
    <x v="0"/>
  </r>
  <r>
    <s v="SEO"/>
    <d v="2017-06-11T00:00:00"/>
    <n v="940.39"/>
    <n v="10.28"/>
    <n v="2.8340000000000001"/>
    <n v="1"/>
    <x v="23"/>
    <n v="6"/>
    <x v="0"/>
  </r>
  <r>
    <s v="SEO shopping"/>
    <d v="2017-06-11T00:00:00"/>
    <n v="3483.645"/>
    <n v="46.52"/>
    <n v="1.76345"/>
    <n v="0"/>
    <x v="23"/>
    <n v="6"/>
    <x v="0"/>
  </r>
  <r>
    <s v="SEO shopping"/>
    <d v="2017-06-11T00:00:00"/>
    <n v="2366.98"/>
    <n v="33.68"/>
    <n v="10.34085"/>
    <n v="1"/>
    <x v="23"/>
    <n v="6"/>
    <x v="0"/>
  </r>
  <r>
    <s v="facebook"/>
    <d v="2017-06-11T00:00:00"/>
    <n v="117.04"/>
    <n v="1.4"/>
    <n v="19.8354"/>
    <n v="0"/>
    <x v="23"/>
    <n v="6"/>
    <x v="0"/>
  </r>
  <r>
    <s v="facebook"/>
    <d v="2017-06-11T00:00:00"/>
    <n v="96.635000000000005"/>
    <n v="1.1200000000000001"/>
    <n v="143.4485"/>
    <n v="1"/>
    <x v="23"/>
    <n v="6"/>
    <x v="0"/>
  </r>
  <r>
    <s v="affiliates"/>
    <d v="2017-06-18T00:00:00"/>
    <n v="7828.2049999999999"/>
    <n v="97.48"/>
    <n v="358.85849999999999"/>
    <n v="0"/>
    <x v="24"/>
    <n v="6"/>
    <x v="0"/>
  </r>
  <r>
    <s v="affiliates"/>
    <d v="2017-06-18T00:00:00"/>
    <n v="2116.29"/>
    <n v="27.96"/>
    <n v="339.04065000000003"/>
    <n v="1"/>
    <x v="24"/>
    <n v="6"/>
    <x v="0"/>
  </r>
  <r>
    <s v="Email"/>
    <d v="2017-06-18T00:00:00"/>
    <n v="21404.240000000002"/>
    <n v="285.44"/>
    <n v="228.83054999999999"/>
    <n v="0"/>
    <x v="24"/>
    <n v="6"/>
    <x v="0"/>
  </r>
  <r>
    <s v="Email"/>
    <d v="2017-06-18T00:00:00"/>
    <n v="1314.665"/>
    <n v="17.32"/>
    <n v="142.09715"/>
    <n v="1"/>
    <x v="24"/>
    <n v="6"/>
    <x v="0"/>
  </r>
  <r>
    <s v="Website"/>
    <d v="2017-06-18T00:00:00"/>
    <n v="33632.004999999997"/>
    <n v="427.48"/>
    <n v="0"/>
    <n v="0"/>
    <x v="24"/>
    <n v="6"/>
    <x v="0"/>
  </r>
  <r>
    <s v="Website"/>
    <d v="2017-06-18T00:00:00"/>
    <n v="6145.04"/>
    <n v="83.64"/>
    <n v="0"/>
    <n v="1"/>
    <x v="24"/>
    <n v="6"/>
    <x v="0"/>
  </r>
  <r>
    <s v="Search partner"/>
    <d v="2017-06-18T00:00:00"/>
    <n v="320.87"/>
    <n v="5"/>
    <n v="49.091250000000002"/>
    <n v="0"/>
    <x v="24"/>
    <n v="6"/>
    <x v="0"/>
  </r>
  <r>
    <s v="Search partner"/>
    <d v="2017-06-18T00:00:00"/>
    <n v="311.245"/>
    <n v="5.2"/>
    <n v="425.66615000000002"/>
    <n v="1"/>
    <x v="24"/>
    <n v="6"/>
    <x v="0"/>
  </r>
  <r>
    <s v="unknown"/>
    <d v="2017-06-18T00:00:00"/>
    <n v="3702.6"/>
    <n v="52.4"/>
    <n v="195.51675"/>
    <n v="0"/>
    <x v="24"/>
    <n v="6"/>
    <x v="0"/>
  </r>
  <r>
    <s v="unknown"/>
    <d v="2017-06-18T00:00:00"/>
    <n v="1479.83"/>
    <n v="22.2"/>
    <n v="349.99250000000001"/>
    <n v="1"/>
    <x v="24"/>
    <n v="6"/>
    <x v="0"/>
  </r>
  <r>
    <s v="price comparison"/>
    <d v="2017-06-18T00:00:00"/>
    <n v="729.35500000000002"/>
    <n v="11.72"/>
    <n v="37.455599999999997"/>
    <n v="0"/>
    <x v="24"/>
    <n v="6"/>
    <x v="0"/>
  </r>
  <r>
    <s v="price comparison"/>
    <d v="2017-06-18T00:00:00"/>
    <n v="535.64499999999998"/>
    <n v="9.1999999999999993"/>
    <n v="67.978300000000004"/>
    <n v="1"/>
    <x v="24"/>
    <n v="6"/>
    <x v="0"/>
  </r>
  <r>
    <s v="quora"/>
    <d v="2017-06-18T00:00:00"/>
    <n v="542.08000000000004"/>
    <n v="7.36"/>
    <n v="0"/>
    <n v="0"/>
    <x v="24"/>
    <n v="6"/>
    <x v="0"/>
  </r>
  <r>
    <s v="quora"/>
    <d v="2017-06-18T00:00:00"/>
    <n v="146.52000000000001"/>
    <n v="2.3199999999999998"/>
    <n v="0"/>
    <n v="1"/>
    <x v="24"/>
    <n v="6"/>
    <x v="0"/>
  </r>
  <r>
    <s v="instagram"/>
    <d v="2017-06-18T00:00:00"/>
    <n v="943.03"/>
    <n v="14.32"/>
    <n v="112.78995"/>
    <n v="0"/>
    <x v="24"/>
    <n v="6"/>
    <x v="0"/>
  </r>
  <r>
    <s v="instagram"/>
    <d v="2017-06-18T00:00:00"/>
    <n v="369.65499999999997"/>
    <n v="6.04"/>
    <n v="417.91230000000002"/>
    <n v="1"/>
    <x v="24"/>
    <n v="6"/>
    <x v="0"/>
  </r>
  <r>
    <s v="google search"/>
    <d v="2017-06-18T00:00:00"/>
    <n v="14745.555"/>
    <n v="191.12"/>
    <n v="235.48134999999999"/>
    <n v="0"/>
    <x v="24"/>
    <n v="6"/>
    <x v="0"/>
  </r>
  <r>
    <s v="google search"/>
    <d v="2017-06-18T00:00:00"/>
    <n v="3333.22"/>
    <n v="44.24"/>
    <n v="275.30489999999998"/>
    <n v="1"/>
    <x v="24"/>
    <n v="6"/>
    <x v="0"/>
  </r>
  <r>
    <s v="google shopping"/>
    <d v="2017-06-18T00:00:00"/>
    <n v="10663.235000000001"/>
    <n v="164.84"/>
    <n v="1342.9566"/>
    <n v="0"/>
    <x v="24"/>
    <n v="6"/>
    <x v="0"/>
  </r>
  <r>
    <s v="google shopping"/>
    <d v="2017-06-18T00:00:00"/>
    <n v="7560.0249999999996"/>
    <n v="126.64"/>
    <n v="9014.1265999999996"/>
    <n v="1"/>
    <x v="24"/>
    <n v="6"/>
    <x v="0"/>
  </r>
  <r>
    <s v="SEO"/>
    <d v="2017-06-18T00:00:00"/>
    <n v="3549.645"/>
    <n v="46.92"/>
    <n v="1.6158999999999999"/>
    <n v="0"/>
    <x v="24"/>
    <n v="6"/>
    <x v="0"/>
  </r>
  <r>
    <s v="SEO"/>
    <d v="2017-06-18T00:00:00"/>
    <n v="730.45500000000004"/>
    <n v="10.32"/>
    <n v="3.0745"/>
    <n v="1"/>
    <x v="24"/>
    <n v="6"/>
    <x v="0"/>
  </r>
  <r>
    <s v="SEO shopping"/>
    <d v="2017-06-18T00:00:00"/>
    <n v="3425.125"/>
    <n v="49.2"/>
    <n v="1.8284499999999999"/>
    <n v="0"/>
    <x v="24"/>
    <n v="6"/>
    <x v="0"/>
  </r>
  <r>
    <s v="SEO shopping"/>
    <d v="2017-06-18T00:00:00"/>
    <n v="2063.16"/>
    <n v="30.48"/>
    <n v="9.6128499999999999"/>
    <n v="1"/>
    <x v="24"/>
    <n v="6"/>
    <x v="0"/>
  </r>
  <r>
    <s v="facebook"/>
    <d v="2017-06-18T00:00:00"/>
    <n v="105.6"/>
    <n v="1.52"/>
    <n v="20.81495"/>
    <n v="0"/>
    <x v="24"/>
    <n v="6"/>
    <x v="0"/>
  </r>
  <r>
    <s v="facebook"/>
    <d v="2017-06-18T00:00:00"/>
    <n v="74.965000000000003"/>
    <n v="1.1599999999999999"/>
    <n v="152.0805"/>
    <n v="1"/>
    <x v="24"/>
    <n v="6"/>
    <x v="0"/>
  </r>
  <r>
    <s v="mobileapp"/>
    <d v="2017-06-25T00:00:00"/>
    <n v="0.22"/>
    <n v="0"/>
    <n v="0"/>
    <n v="0"/>
    <x v="25"/>
    <n v="6"/>
    <x v="0"/>
  </r>
  <r>
    <s v="affiliates"/>
    <d v="2017-06-25T00:00:00"/>
    <n v="7084.11"/>
    <n v="94.04"/>
    <n v="250.35855000000001"/>
    <n v="0"/>
    <x v="25"/>
    <n v="6"/>
    <x v="0"/>
  </r>
  <r>
    <s v="affiliates"/>
    <d v="2017-06-25T00:00:00"/>
    <n v="1789.9749999999999"/>
    <n v="25.64"/>
    <n v="247.13714999999999"/>
    <n v="1"/>
    <x v="25"/>
    <n v="6"/>
    <x v="0"/>
  </r>
  <r>
    <s v="Email"/>
    <d v="2017-06-25T00:00:00"/>
    <n v="20580.174999999999"/>
    <n v="283"/>
    <n v="196.36369999999999"/>
    <n v="0"/>
    <x v="25"/>
    <n v="6"/>
    <x v="0"/>
  </r>
  <r>
    <s v="Email"/>
    <d v="2017-06-25T00:00:00"/>
    <n v="1382.04"/>
    <n v="18.48"/>
    <n v="125.35509999999999"/>
    <n v="1"/>
    <x v="25"/>
    <n v="6"/>
    <x v="0"/>
  </r>
  <r>
    <s v="Website"/>
    <d v="2017-06-25T00:00:00"/>
    <n v="36816.065000000002"/>
    <n v="466.36"/>
    <n v="0"/>
    <n v="0"/>
    <x v="25"/>
    <n v="6"/>
    <x v="0"/>
  </r>
  <r>
    <s v="Website"/>
    <d v="2017-06-25T00:00:00"/>
    <n v="7756.43"/>
    <n v="107.24"/>
    <n v="0"/>
    <n v="1"/>
    <x v="25"/>
    <n v="6"/>
    <x v="0"/>
  </r>
  <r>
    <s v="Search partner"/>
    <d v="2017-06-25T00:00:00"/>
    <n v="343.2"/>
    <n v="5.8"/>
    <n v="50.213799999999999"/>
    <n v="0"/>
    <x v="25"/>
    <n v="6"/>
    <x v="0"/>
  </r>
  <r>
    <s v="Search partner"/>
    <d v="2017-06-25T00:00:00"/>
    <n v="315.755"/>
    <n v="5.92"/>
    <n v="401.8365"/>
    <n v="1"/>
    <x v="25"/>
    <n v="6"/>
    <x v="0"/>
  </r>
  <r>
    <s v="unknown"/>
    <d v="2017-06-25T00:00:00"/>
    <n v="4599.32"/>
    <n v="66.12"/>
    <n v="270.28429999999997"/>
    <n v="0"/>
    <x v="25"/>
    <n v="6"/>
    <x v="0"/>
  </r>
  <r>
    <s v="unknown"/>
    <d v="2017-06-25T00:00:00"/>
    <n v="1755.16"/>
    <n v="26.4"/>
    <n v="532.46960000000001"/>
    <n v="1"/>
    <x v="25"/>
    <n v="6"/>
    <x v="0"/>
  </r>
  <r>
    <s v="price comparison"/>
    <d v="2017-06-25T00:00:00"/>
    <n v="1088.7249999999999"/>
    <n v="16.64"/>
    <n v="44.039450000000002"/>
    <n v="0"/>
    <x v="25"/>
    <n v="6"/>
    <x v="0"/>
  </r>
  <r>
    <s v="price comparison"/>
    <d v="2017-06-25T00:00:00"/>
    <n v="713.95500000000004"/>
    <n v="12.56"/>
    <n v="80.839200000000005"/>
    <n v="1"/>
    <x v="25"/>
    <n v="6"/>
    <x v="0"/>
  </r>
  <r>
    <s v="quora"/>
    <d v="2017-06-25T00:00:00"/>
    <n v="566.72"/>
    <n v="7.12"/>
    <n v="0"/>
    <n v="0"/>
    <x v="25"/>
    <n v="6"/>
    <x v="0"/>
  </r>
  <r>
    <s v="quora"/>
    <d v="2017-06-25T00:00:00"/>
    <n v="210.70500000000001"/>
    <n v="2.64"/>
    <n v="0"/>
    <n v="1"/>
    <x v="25"/>
    <n v="6"/>
    <x v="0"/>
  </r>
  <r>
    <s v="instagram"/>
    <d v="2017-06-25T00:00:00"/>
    <n v="743.6"/>
    <n v="11.44"/>
    <n v="89.878100000000003"/>
    <n v="0"/>
    <x v="25"/>
    <n v="6"/>
    <x v="0"/>
  </r>
  <r>
    <s v="instagram"/>
    <d v="2017-06-25T00:00:00"/>
    <n v="255.75"/>
    <n v="4.2"/>
    <n v="352.4742"/>
    <n v="1"/>
    <x v="25"/>
    <n v="6"/>
    <x v="0"/>
  </r>
  <r>
    <s v="google search"/>
    <d v="2017-06-25T00:00:00"/>
    <n v="16220.875"/>
    <n v="221.88"/>
    <n v="250.4606"/>
    <n v="0"/>
    <x v="25"/>
    <n v="6"/>
    <x v="0"/>
  </r>
  <r>
    <s v="google search"/>
    <d v="2017-06-25T00:00:00"/>
    <n v="3877.17"/>
    <n v="52.6"/>
    <n v="275.88729999999998"/>
    <n v="1"/>
    <x v="25"/>
    <n v="6"/>
    <x v="0"/>
  </r>
  <r>
    <s v="google shopping"/>
    <d v="2017-06-25T00:00:00"/>
    <n v="13791.084999999999"/>
    <n v="221.76"/>
    <n v="1937.9880000000001"/>
    <n v="0"/>
    <x v="25"/>
    <n v="6"/>
    <x v="0"/>
  </r>
  <r>
    <s v="google shopping"/>
    <d v="2017-06-25T00:00:00"/>
    <n v="11189.2"/>
    <n v="185.84"/>
    <n v="12642.624"/>
    <n v="1"/>
    <x v="25"/>
    <n v="6"/>
    <x v="0"/>
  </r>
  <r>
    <s v="SEO"/>
    <d v="2017-06-25T00:00:00"/>
    <n v="3992.34"/>
    <n v="53.6"/>
    <n v="1.8226"/>
    <n v="0"/>
    <x v="25"/>
    <n v="6"/>
    <x v="0"/>
  </r>
  <r>
    <s v="SEO"/>
    <d v="2017-06-25T00:00:00"/>
    <n v="965.41499999999996"/>
    <n v="13.36"/>
    <n v="3.6920000000000002"/>
    <n v="1"/>
    <x v="25"/>
    <n v="6"/>
    <x v="0"/>
  </r>
  <r>
    <s v="SEO shopping"/>
    <d v="2017-06-25T00:00:00"/>
    <n v="3477.21"/>
    <n v="51.52"/>
    <n v="1.87785"/>
    <n v="0"/>
    <x v="25"/>
    <n v="6"/>
    <x v="0"/>
  </r>
  <r>
    <s v="SEO shopping"/>
    <d v="2017-06-25T00:00:00"/>
    <n v="2080.4850000000001"/>
    <n v="32.44"/>
    <n v="9.6212999999999997"/>
    <n v="1"/>
    <x v="25"/>
    <n v="6"/>
    <x v="0"/>
  </r>
  <r>
    <s v="facebook"/>
    <d v="2017-06-25T00:00:00"/>
    <n v="536.745"/>
    <n v="8.4"/>
    <n v="45.720350000000003"/>
    <n v="0"/>
    <x v="25"/>
    <n v="6"/>
    <x v="0"/>
  </r>
  <r>
    <s v="facebook"/>
    <d v="2017-06-25T00:00:00"/>
    <n v="651.20000000000005"/>
    <n v="9.9600000000000009"/>
    <n v="1404.5654999999999"/>
    <n v="1"/>
    <x v="25"/>
    <n v="6"/>
    <x v="0"/>
  </r>
  <r>
    <s v="mobileapp"/>
    <d v="2017-07-02T00:00:00"/>
    <n v="0.38500000000000001"/>
    <n v="0"/>
    <n v="0"/>
    <n v="0"/>
    <x v="26"/>
    <n v="7"/>
    <x v="0"/>
  </r>
  <r>
    <s v="affiliates"/>
    <d v="2017-07-02T00:00:00"/>
    <n v="6591.585"/>
    <n v="84.88"/>
    <n v="302.96955000000003"/>
    <n v="0"/>
    <x v="26"/>
    <n v="7"/>
    <x v="0"/>
  </r>
  <r>
    <s v="affiliates"/>
    <d v="2017-07-02T00:00:00"/>
    <n v="1902.45"/>
    <n v="26.64"/>
    <n v="318.67160000000001"/>
    <n v="1"/>
    <x v="26"/>
    <n v="7"/>
    <x v="0"/>
  </r>
  <r>
    <s v="Email"/>
    <d v="2017-07-02T00:00:00"/>
    <n v="11813.945"/>
    <n v="165.4"/>
    <n v="153.95769999999999"/>
    <n v="0"/>
    <x v="26"/>
    <n v="7"/>
    <x v="0"/>
  </r>
  <r>
    <s v="Email"/>
    <d v="2017-07-02T00:00:00"/>
    <n v="1205.93"/>
    <n v="15.44"/>
    <n v="115.9314"/>
    <n v="1"/>
    <x v="26"/>
    <n v="7"/>
    <x v="0"/>
  </r>
  <r>
    <s v="Website"/>
    <d v="2017-07-02T00:00:00"/>
    <n v="29614.639999999999"/>
    <n v="390.92"/>
    <n v="0"/>
    <n v="0"/>
    <x v="26"/>
    <n v="7"/>
    <x v="0"/>
  </r>
  <r>
    <s v="Website"/>
    <d v="2017-07-02T00:00:00"/>
    <n v="7344.26"/>
    <n v="99.24"/>
    <n v="0"/>
    <n v="1"/>
    <x v="26"/>
    <n v="7"/>
    <x v="0"/>
  </r>
  <r>
    <s v="Search partner"/>
    <d v="2017-07-02T00:00:00"/>
    <n v="364.43"/>
    <n v="6.08"/>
    <n v="32.264699999999998"/>
    <n v="0"/>
    <x v="26"/>
    <n v="7"/>
    <x v="0"/>
  </r>
  <r>
    <s v="Search partner"/>
    <d v="2017-07-02T00:00:00"/>
    <n v="471.9"/>
    <n v="8.16"/>
    <n v="399.14875000000001"/>
    <n v="1"/>
    <x v="26"/>
    <n v="7"/>
    <x v="0"/>
  </r>
  <r>
    <s v="unknown"/>
    <d v="2017-07-02T00:00:00"/>
    <n v="4841.43"/>
    <n v="69.12"/>
    <n v="384.92739999999998"/>
    <n v="0"/>
    <x v="26"/>
    <n v="7"/>
    <x v="0"/>
  </r>
  <r>
    <s v="unknown"/>
    <d v="2017-07-02T00:00:00"/>
    <n v="1935.12"/>
    <n v="27.88"/>
    <n v="787.77919999999995"/>
    <n v="1"/>
    <x v="26"/>
    <n v="7"/>
    <x v="0"/>
  </r>
  <r>
    <s v="price comparison"/>
    <d v="2017-07-02T00:00:00"/>
    <n v="993.3"/>
    <n v="15.08"/>
    <n v="42.578249999999997"/>
    <n v="0"/>
    <x v="26"/>
    <n v="7"/>
    <x v="0"/>
  </r>
  <r>
    <s v="price comparison"/>
    <d v="2017-07-02T00:00:00"/>
    <n v="689.97500000000002"/>
    <n v="10.84"/>
    <n v="74.917699999999996"/>
    <n v="1"/>
    <x v="26"/>
    <n v="7"/>
    <x v="0"/>
  </r>
  <r>
    <s v="quora"/>
    <d v="2017-07-02T00:00:00"/>
    <n v="618.58500000000004"/>
    <n v="8.0399999999999991"/>
    <n v="0"/>
    <n v="0"/>
    <x v="26"/>
    <n v="7"/>
    <x v="0"/>
  </r>
  <r>
    <s v="quora"/>
    <d v="2017-07-02T00:00:00"/>
    <n v="175.12"/>
    <n v="2.6"/>
    <n v="0"/>
    <n v="1"/>
    <x v="26"/>
    <n v="7"/>
    <x v="0"/>
  </r>
  <r>
    <s v="instagram"/>
    <d v="2017-07-02T00:00:00"/>
    <n v="791.28499999999997"/>
    <n v="12.56"/>
    <n v="73.395399999999995"/>
    <n v="0"/>
    <x v="26"/>
    <n v="7"/>
    <x v="0"/>
  </r>
  <r>
    <s v="instagram"/>
    <d v="2017-07-02T00:00:00"/>
    <n v="461.505"/>
    <n v="8.1199999999999992"/>
    <n v="347.96190000000001"/>
    <n v="1"/>
    <x v="26"/>
    <n v="7"/>
    <x v="0"/>
  </r>
  <r>
    <s v="google search"/>
    <d v="2017-07-02T00:00:00"/>
    <n v="15288.79"/>
    <n v="206.04"/>
    <n v="228.11619999999999"/>
    <n v="0"/>
    <x v="26"/>
    <n v="7"/>
    <x v="0"/>
  </r>
  <r>
    <s v="google search"/>
    <d v="2017-07-02T00:00:00"/>
    <n v="4005.54"/>
    <n v="53.28"/>
    <n v="282.80784999999997"/>
    <n v="1"/>
    <x v="26"/>
    <n v="7"/>
    <x v="0"/>
  </r>
  <r>
    <s v="google shopping"/>
    <d v="2017-07-02T00:00:00"/>
    <n v="14105.684999999999"/>
    <n v="221.36"/>
    <n v="1784.0563"/>
    <n v="0"/>
    <x v="26"/>
    <n v="7"/>
    <x v="0"/>
  </r>
  <r>
    <s v="google shopping"/>
    <d v="2017-07-02T00:00:00"/>
    <n v="11151.084999999999"/>
    <n v="180"/>
    <n v="10431.977000000001"/>
    <n v="1"/>
    <x v="26"/>
    <n v="7"/>
    <x v="0"/>
  </r>
  <r>
    <s v="SEO"/>
    <d v="2017-07-02T00:00:00"/>
    <n v="3391.63"/>
    <n v="45.56"/>
    <n v="1.72705"/>
    <n v="0"/>
    <x v="26"/>
    <n v="7"/>
    <x v="0"/>
  </r>
  <r>
    <s v="SEO"/>
    <d v="2017-07-02T00:00:00"/>
    <n v="900.57"/>
    <n v="12.28"/>
    <n v="3.96305"/>
    <n v="1"/>
    <x v="26"/>
    <n v="7"/>
    <x v="0"/>
  </r>
  <r>
    <s v="SEO shopping"/>
    <d v="2017-07-02T00:00:00"/>
    <n v="3321.23"/>
    <n v="47.36"/>
    <n v="1.9200999999999999"/>
    <n v="0"/>
    <x v="26"/>
    <n v="7"/>
    <x v="0"/>
  </r>
  <r>
    <s v="SEO shopping"/>
    <d v="2017-07-02T00:00:00"/>
    <n v="2084.0050000000001"/>
    <n v="31.68"/>
    <n v="10.66845"/>
    <n v="1"/>
    <x v="26"/>
    <n v="7"/>
    <x v="0"/>
  </r>
  <r>
    <s v="facebook"/>
    <d v="2017-07-02T00:00:00"/>
    <n v="116.435"/>
    <n v="1.56"/>
    <n v="19.953700000000001"/>
    <n v="0"/>
    <x v="26"/>
    <n v="7"/>
    <x v="0"/>
  </r>
  <r>
    <s v="facebook"/>
    <d v="2017-07-02T00:00:00"/>
    <n v="76.394999999999996"/>
    <n v="0.84"/>
    <n v="14.176500000000001"/>
    <n v="1"/>
    <x v="26"/>
    <n v="7"/>
    <x v="0"/>
  </r>
  <r>
    <s v="mobileapp"/>
    <d v="2017-07-09T00:00:00"/>
    <n v="3.9049999999999998"/>
    <n v="0.04"/>
    <n v="0"/>
    <n v="0"/>
    <x v="27"/>
    <n v="7"/>
    <x v="0"/>
  </r>
  <r>
    <s v="affiliates"/>
    <d v="2017-07-09T00:00:00"/>
    <n v="9320.1350000000002"/>
    <n v="119.8"/>
    <n v="452.78025000000002"/>
    <n v="0"/>
    <x v="27"/>
    <n v="7"/>
    <x v="0"/>
  </r>
  <r>
    <s v="affiliates"/>
    <d v="2017-07-09T00:00:00"/>
    <n v="2839.8150000000001"/>
    <n v="37.24"/>
    <n v="474.56175000000002"/>
    <n v="1"/>
    <x v="27"/>
    <n v="7"/>
    <x v="0"/>
  </r>
  <r>
    <s v="Email"/>
    <d v="2017-07-09T00:00:00"/>
    <n v="15414.74"/>
    <n v="206.08"/>
    <n v="148.48599999999999"/>
    <n v="0"/>
    <x v="27"/>
    <n v="7"/>
    <x v="0"/>
  </r>
  <r>
    <s v="Email"/>
    <d v="2017-07-09T00:00:00"/>
    <n v="1475.925"/>
    <n v="19.2"/>
    <n v="126.5329"/>
    <n v="1"/>
    <x v="27"/>
    <n v="7"/>
    <x v="0"/>
  </r>
  <r>
    <s v="Website"/>
    <d v="2017-07-09T00:00:00"/>
    <n v="41165.135000000002"/>
    <n v="513.72"/>
    <n v="0"/>
    <n v="0"/>
    <x v="27"/>
    <n v="7"/>
    <x v="0"/>
  </r>
  <r>
    <s v="Website"/>
    <d v="2017-07-09T00:00:00"/>
    <n v="8859.7849999999999"/>
    <n v="120.96"/>
    <n v="0"/>
    <n v="1"/>
    <x v="27"/>
    <n v="7"/>
    <x v="0"/>
  </r>
  <r>
    <s v="Search partner"/>
    <d v="2017-07-09T00:00:00"/>
    <n v="624.79999999999995"/>
    <n v="9.64"/>
    <n v="148.3989"/>
    <n v="0"/>
    <x v="27"/>
    <n v="7"/>
    <x v="0"/>
  </r>
  <r>
    <s v="Search partner"/>
    <d v="2017-07-09T00:00:00"/>
    <n v="792.33"/>
    <n v="11.88"/>
    <n v="1631.8783000000001"/>
    <n v="1"/>
    <x v="27"/>
    <n v="7"/>
    <x v="0"/>
  </r>
  <r>
    <s v="unknown"/>
    <d v="2017-07-09T00:00:00"/>
    <n v="6069.69"/>
    <n v="85.88"/>
    <n v="265.57504999999998"/>
    <n v="0"/>
    <x v="27"/>
    <n v="7"/>
    <x v="0"/>
  </r>
  <r>
    <s v="unknown"/>
    <d v="2017-07-09T00:00:00"/>
    <n v="2430.0100000000002"/>
    <n v="36.32"/>
    <n v="527.59199999999998"/>
    <n v="1"/>
    <x v="27"/>
    <n v="7"/>
    <x v="0"/>
  </r>
  <r>
    <s v="price comparison"/>
    <d v="2017-07-09T00:00:00"/>
    <n v="1895.575"/>
    <n v="27.24"/>
    <n v="70.512"/>
    <n v="0"/>
    <x v="27"/>
    <n v="7"/>
    <x v="0"/>
  </r>
  <r>
    <s v="price comparison"/>
    <d v="2017-07-09T00:00:00"/>
    <n v="1282.875"/>
    <n v="20.76"/>
    <n v="124.09865000000001"/>
    <n v="1"/>
    <x v="27"/>
    <n v="7"/>
    <x v="0"/>
  </r>
  <r>
    <s v="quora"/>
    <d v="2017-07-09T00:00:00"/>
    <n v="875.65499999999997"/>
    <n v="10.28"/>
    <n v="0"/>
    <n v="0"/>
    <x v="27"/>
    <n v="7"/>
    <x v="0"/>
  </r>
  <r>
    <s v="quora"/>
    <d v="2017-07-09T00:00:00"/>
    <n v="278.02499999999998"/>
    <n v="3.48"/>
    <n v="0"/>
    <n v="1"/>
    <x v="27"/>
    <n v="7"/>
    <x v="0"/>
  </r>
  <r>
    <s v="instagram"/>
    <d v="2017-07-09T00:00:00"/>
    <n v="719.89499999999998"/>
    <n v="10.96"/>
    <n v="69.319249999999997"/>
    <n v="0"/>
    <x v="27"/>
    <n v="7"/>
    <x v="0"/>
  </r>
  <r>
    <s v="instagram"/>
    <d v="2017-07-09T00:00:00"/>
    <n v="302.83"/>
    <n v="5.08"/>
    <n v="251.04235"/>
    <n v="1"/>
    <x v="27"/>
    <n v="7"/>
    <x v="0"/>
  </r>
  <r>
    <s v="google search"/>
    <d v="2017-07-09T00:00:00"/>
    <n v="17938.580000000002"/>
    <n v="241.04"/>
    <n v="274.92335000000003"/>
    <n v="0"/>
    <x v="27"/>
    <n v="7"/>
    <x v="0"/>
  </r>
  <r>
    <s v="google search"/>
    <d v="2017-07-09T00:00:00"/>
    <n v="4527.1049999999996"/>
    <n v="59.96"/>
    <n v="329.38229999999999"/>
    <n v="1"/>
    <x v="27"/>
    <n v="7"/>
    <x v="0"/>
  </r>
  <r>
    <s v="google shopping"/>
    <d v="2017-07-09T00:00:00"/>
    <n v="15983.275"/>
    <n v="248.12"/>
    <n v="1948.7280000000001"/>
    <n v="0"/>
    <x v="27"/>
    <n v="7"/>
    <x v="0"/>
  </r>
  <r>
    <s v="google shopping"/>
    <d v="2017-07-09T00:00:00"/>
    <n v="12817.695"/>
    <n v="203.48"/>
    <n v="11046.22"/>
    <n v="1"/>
    <x v="27"/>
    <n v="7"/>
    <x v="0"/>
  </r>
  <r>
    <s v="SEO"/>
    <d v="2017-07-09T00:00:00"/>
    <n v="4004.605"/>
    <n v="53.72"/>
    <n v="1.9175"/>
    <n v="0"/>
    <x v="27"/>
    <n v="7"/>
    <x v="0"/>
  </r>
  <r>
    <s v="SEO"/>
    <d v="2017-07-09T00:00:00"/>
    <n v="1158.08"/>
    <n v="14.64"/>
    <n v="4.1983499999999996"/>
    <n v="1"/>
    <x v="27"/>
    <n v="7"/>
    <x v="0"/>
  </r>
  <r>
    <s v="SEO shopping"/>
    <d v="2017-07-09T00:00:00"/>
    <n v="3723.0050000000001"/>
    <n v="53.64"/>
    <n v="2.0644"/>
    <n v="0"/>
    <x v="27"/>
    <n v="7"/>
    <x v="0"/>
  </r>
  <r>
    <s v="SEO shopping"/>
    <d v="2017-07-09T00:00:00"/>
    <n v="2422.42"/>
    <n v="35.44"/>
    <n v="10.9161"/>
    <n v="1"/>
    <x v="27"/>
    <n v="7"/>
    <x v="0"/>
  </r>
  <r>
    <s v="facebook"/>
    <d v="2017-07-09T00:00:00"/>
    <n v="241.065"/>
    <n v="3.08"/>
    <n v="65.781949999999995"/>
    <n v="0"/>
    <x v="27"/>
    <n v="7"/>
    <x v="0"/>
  </r>
  <r>
    <s v="facebook"/>
    <d v="2017-07-09T00:00:00"/>
    <n v="165.22"/>
    <n v="2.6"/>
    <n v="482.95974999999999"/>
    <n v="1"/>
    <x v="27"/>
    <n v="7"/>
    <x v="0"/>
  </r>
  <r>
    <s v="affiliates"/>
    <d v="2017-07-16T00:00:00"/>
    <n v="8937.7749999999996"/>
    <n v="117.12"/>
    <n v="369.45740000000001"/>
    <n v="0"/>
    <x v="28"/>
    <n v="7"/>
    <x v="0"/>
  </r>
  <r>
    <s v="affiliates"/>
    <d v="2017-07-16T00:00:00"/>
    <n v="2959.11"/>
    <n v="38.72"/>
    <n v="375.18520000000001"/>
    <n v="1"/>
    <x v="28"/>
    <n v="7"/>
    <x v="0"/>
  </r>
  <r>
    <s v="Email"/>
    <d v="2017-07-16T00:00:00"/>
    <n v="14413.08"/>
    <n v="196.64"/>
    <n v="123.16200000000001"/>
    <n v="0"/>
    <x v="28"/>
    <n v="7"/>
    <x v="0"/>
  </r>
  <r>
    <s v="Email"/>
    <d v="2017-07-16T00:00:00"/>
    <n v="1464.0450000000001"/>
    <n v="19.68"/>
    <n v="114.05355"/>
    <n v="1"/>
    <x v="28"/>
    <n v="7"/>
    <x v="0"/>
  </r>
  <r>
    <s v="Website"/>
    <d v="2017-07-16T00:00:00"/>
    <n v="33381.040000000001"/>
    <n v="428.48"/>
    <n v="0"/>
    <n v="0"/>
    <x v="28"/>
    <n v="7"/>
    <x v="0"/>
  </r>
  <r>
    <s v="Website"/>
    <d v="2017-07-16T00:00:00"/>
    <n v="8629.4449999999997"/>
    <n v="117.16"/>
    <n v="0"/>
    <n v="1"/>
    <x v="28"/>
    <n v="7"/>
    <x v="0"/>
  </r>
  <r>
    <s v="Search partner"/>
    <d v="2017-07-16T00:00:00"/>
    <n v="1028.0050000000001"/>
    <n v="15.32"/>
    <n v="205.32135"/>
    <n v="0"/>
    <x v="28"/>
    <n v="7"/>
    <x v="0"/>
  </r>
  <r>
    <s v="Search partner"/>
    <d v="2017-07-16T00:00:00"/>
    <n v="1110.23"/>
    <n v="17.239999999999998"/>
    <n v="2270.0236"/>
    <n v="1"/>
    <x v="28"/>
    <n v="7"/>
    <x v="0"/>
  </r>
  <r>
    <s v="unknown"/>
    <d v="2017-07-16T00:00:00"/>
    <n v="6493.9049999999997"/>
    <n v="91.6"/>
    <n v="536.64194999999995"/>
    <n v="0"/>
    <x v="28"/>
    <n v="7"/>
    <x v="0"/>
  </r>
  <r>
    <s v="unknown"/>
    <d v="2017-07-16T00:00:00"/>
    <n v="2269.52"/>
    <n v="34.119999999999997"/>
    <n v="758.32315000000006"/>
    <n v="1"/>
    <x v="28"/>
    <n v="7"/>
    <x v="0"/>
  </r>
  <r>
    <s v="price comparison"/>
    <d v="2017-07-16T00:00:00"/>
    <n v="1701.645"/>
    <n v="25.96"/>
    <n v="67.375100000000003"/>
    <n v="0"/>
    <x v="28"/>
    <n v="7"/>
    <x v="0"/>
  </r>
  <r>
    <s v="price comparison"/>
    <d v="2017-07-16T00:00:00"/>
    <n v="1394.7449999999999"/>
    <n v="23.44"/>
    <n v="137.56729999999999"/>
    <n v="1"/>
    <x v="28"/>
    <n v="7"/>
    <x v="0"/>
  </r>
  <r>
    <s v="quora"/>
    <d v="2017-07-16T00:00:00"/>
    <n v="479.21499999999997"/>
    <n v="6.92"/>
    <n v="0"/>
    <n v="0"/>
    <x v="28"/>
    <n v="7"/>
    <x v="0"/>
  </r>
  <r>
    <s v="quora"/>
    <d v="2017-07-16T00:00:00"/>
    <n v="148.22499999999999"/>
    <n v="2.16"/>
    <n v="0"/>
    <n v="1"/>
    <x v="28"/>
    <n v="7"/>
    <x v="0"/>
  </r>
  <r>
    <s v="instagram"/>
    <d v="2017-07-16T00:00:00"/>
    <n v="857.01"/>
    <n v="13.08"/>
    <n v="73.942700000000002"/>
    <n v="0"/>
    <x v="28"/>
    <n v="7"/>
    <x v="0"/>
  </r>
  <r>
    <s v="instagram"/>
    <d v="2017-07-16T00:00:00"/>
    <n v="342.70499999999998"/>
    <n v="5.6"/>
    <n v="365.82195000000002"/>
    <n v="1"/>
    <x v="28"/>
    <n v="7"/>
    <x v="0"/>
  </r>
  <r>
    <s v="google search"/>
    <d v="2017-07-16T00:00:00"/>
    <n v="14604.315000000001"/>
    <n v="193.68"/>
    <n v="233.23560000000001"/>
    <n v="0"/>
    <x v="28"/>
    <n v="7"/>
    <x v="0"/>
  </r>
  <r>
    <s v="google search"/>
    <d v="2017-07-16T00:00:00"/>
    <n v="4157.5050000000001"/>
    <n v="56.24"/>
    <n v="308.86505"/>
    <n v="1"/>
    <x v="28"/>
    <n v="7"/>
    <x v="0"/>
  </r>
  <r>
    <s v="google shopping"/>
    <d v="2017-07-16T00:00:00"/>
    <n v="13565.035"/>
    <n v="210.76"/>
    <n v="1630.5237"/>
    <n v="0"/>
    <x v="28"/>
    <n v="7"/>
    <x v="0"/>
  </r>
  <r>
    <s v="google shopping"/>
    <d v="2017-07-16T00:00:00"/>
    <n v="11948.53"/>
    <n v="192.12"/>
    <n v="10249.151"/>
    <n v="1"/>
    <x v="28"/>
    <n v="7"/>
    <x v="0"/>
  </r>
  <r>
    <s v="SEO"/>
    <d v="2017-07-16T00:00:00"/>
    <n v="3762.9349999999999"/>
    <n v="49.64"/>
    <n v="1.7920499999999999"/>
    <n v="0"/>
    <x v="28"/>
    <n v="7"/>
    <x v="0"/>
  </r>
  <r>
    <s v="SEO"/>
    <d v="2017-07-16T00:00:00"/>
    <n v="1104.4549999999999"/>
    <n v="14.16"/>
    <n v="4.0975999999999999"/>
    <n v="1"/>
    <x v="28"/>
    <n v="7"/>
    <x v="0"/>
  </r>
  <r>
    <s v="SEO shopping"/>
    <d v="2017-07-16T00:00:00"/>
    <n v="3599.09"/>
    <n v="50.64"/>
    <n v="1.9382999999999999"/>
    <n v="0"/>
    <x v="28"/>
    <n v="7"/>
    <x v="0"/>
  </r>
  <r>
    <s v="SEO shopping"/>
    <d v="2017-07-16T00:00:00"/>
    <n v="2365.7150000000001"/>
    <n v="34.56"/>
    <n v="10.5235"/>
    <n v="1"/>
    <x v="28"/>
    <n v="7"/>
    <x v="0"/>
  </r>
  <r>
    <s v="facebook"/>
    <d v="2017-07-16T00:00:00"/>
    <n v="808.17"/>
    <n v="13.28"/>
    <n v="36.794550000000001"/>
    <n v="0"/>
    <x v="28"/>
    <n v="7"/>
    <x v="0"/>
  </r>
  <r>
    <s v="facebook"/>
    <d v="2017-07-16T00:00:00"/>
    <n v="787.32500000000005"/>
    <n v="13.32"/>
    <n v="487.6651"/>
    <n v="1"/>
    <x v="28"/>
    <n v="7"/>
    <x v="0"/>
  </r>
  <r>
    <s v="mobileapp"/>
    <d v="2017-07-23T00:00:00"/>
    <n v="1.98"/>
    <n v="0.04"/>
    <n v="0"/>
    <n v="0"/>
    <x v="29"/>
    <n v="7"/>
    <x v="0"/>
  </r>
  <r>
    <s v="affiliates"/>
    <d v="2017-07-23T00:00:00"/>
    <n v="7041.2650000000003"/>
    <n v="93.04"/>
    <n v="300.44754999999998"/>
    <n v="0"/>
    <x v="29"/>
    <n v="7"/>
    <x v="0"/>
  </r>
  <r>
    <s v="affiliates"/>
    <d v="2017-07-23T00:00:00"/>
    <n v="2044.79"/>
    <n v="29.44"/>
    <n v="359.51889999999997"/>
    <n v="1"/>
    <x v="29"/>
    <n v="7"/>
    <x v="0"/>
  </r>
  <r>
    <s v="Email"/>
    <d v="2017-07-23T00:00:00"/>
    <n v="13853.014999999999"/>
    <n v="181.96"/>
    <n v="122.92085"/>
    <n v="0"/>
    <x v="29"/>
    <n v="7"/>
    <x v="0"/>
  </r>
  <r>
    <s v="Email"/>
    <d v="2017-07-23T00:00:00"/>
    <n v="1078.1099999999999"/>
    <n v="14.72"/>
    <n v="111.78505"/>
    <n v="1"/>
    <x v="29"/>
    <n v="7"/>
    <x v="0"/>
  </r>
  <r>
    <s v="Website"/>
    <d v="2017-07-23T00:00:00"/>
    <n v="35857.910000000003"/>
    <n v="460.96"/>
    <n v="0"/>
    <n v="0"/>
    <x v="29"/>
    <n v="7"/>
    <x v="0"/>
  </r>
  <r>
    <s v="Website"/>
    <d v="2017-07-23T00:00:00"/>
    <n v="8233.1149999999998"/>
    <n v="109.68"/>
    <n v="0"/>
    <n v="1"/>
    <x v="29"/>
    <n v="7"/>
    <x v="0"/>
  </r>
  <r>
    <s v="Search partner"/>
    <d v="2017-07-23T00:00:00"/>
    <n v="803.71500000000003"/>
    <n v="12.28"/>
    <n v="202.41390000000001"/>
    <n v="0"/>
    <x v="29"/>
    <n v="7"/>
    <x v="0"/>
  </r>
  <r>
    <s v="Search partner"/>
    <d v="2017-07-23T00:00:00"/>
    <n v="814.27499999999998"/>
    <n v="12.92"/>
    <n v="2062.567"/>
    <n v="1"/>
    <x v="29"/>
    <n v="7"/>
    <x v="0"/>
  </r>
  <r>
    <s v="unknown"/>
    <d v="2017-07-23T00:00:00"/>
    <n v="5353.59"/>
    <n v="75.319999999999993"/>
    <n v="289.35789999999997"/>
    <n v="0"/>
    <x v="29"/>
    <n v="7"/>
    <x v="0"/>
  </r>
  <r>
    <s v="unknown"/>
    <d v="2017-07-23T00:00:00"/>
    <n v="2017.345"/>
    <n v="29.6"/>
    <n v="497.32670000000002"/>
    <n v="1"/>
    <x v="29"/>
    <n v="7"/>
    <x v="0"/>
  </r>
  <r>
    <s v="price comparison"/>
    <d v="2017-07-23T00:00:00"/>
    <n v="1305.04"/>
    <n v="20.52"/>
    <n v="53.743949999999998"/>
    <n v="0"/>
    <x v="29"/>
    <n v="7"/>
    <x v="0"/>
  </r>
  <r>
    <s v="price comparison"/>
    <d v="2017-07-23T00:00:00"/>
    <n v="924.82500000000005"/>
    <n v="15.28"/>
    <n v="96.537350000000004"/>
    <n v="1"/>
    <x v="29"/>
    <n v="7"/>
    <x v="0"/>
  </r>
  <r>
    <s v="quora"/>
    <d v="2017-07-23T00:00:00"/>
    <n v="507.375"/>
    <n v="6.68"/>
    <n v="0"/>
    <n v="0"/>
    <x v="29"/>
    <n v="7"/>
    <x v="0"/>
  </r>
  <r>
    <s v="quora"/>
    <d v="2017-07-23T00:00:00"/>
    <n v="149.27000000000001"/>
    <n v="2.2000000000000002"/>
    <n v="0"/>
    <n v="1"/>
    <x v="29"/>
    <n v="7"/>
    <x v="0"/>
  </r>
  <r>
    <s v="instagram"/>
    <d v="2017-07-23T00:00:00"/>
    <n v="983.73"/>
    <n v="15.04"/>
    <n v="111.90335"/>
    <n v="0"/>
    <x v="29"/>
    <n v="7"/>
    <x v="0"/>
  </r>
  <r>
    <s v="instagram"/>
    <d v="2017-07-23T00:00:00"/>
    <n v="472.28500000000003"/>
    <n v="8.0399999999999991"/>
    <n v="971.36649999999997"/>
    <n v="1"/>
    <x v="29"/>
    <n v="7"/>
    <x v="0"/>
  </r>
  <r>
    <s v="google search"/>
    <d v="2017-07-23T00:00:00"/>
    <n v="13611.18"/>
    <n v="183.04"/>
    <n v="231.61125000000001"/>
    <n v="0"/>
    <x v="29"/>
    <n v="7"/>
    <x v="0"/>
  </r>
  <r>
    <s v="google search"/>
    <d v="2017-07-23T00:00:00"/>
    <n v="3571.81"/>
    <n v="46.96"/>
    <n v="287.57429999999999"/>
    <n v="1"/>
    <x v="29"/>
    <n v="7"/>
    <x v="0"/>
  </r>
  <r>
    <s v="google shopping"/>
    <d v="2017-07-23T00:00:00"/>
    <n v="16219.334999999999"/>
    <n v="246.04"/>
    <n v="1798.838"/>
    <n v="0"/>
    <x v="29"/>
    <n v="7"/>
    <x v="0"/>
  </r>
  <r>
    <s v="google shopping"/>
    <d v="2017-07-23T00:00:00"/>
    <n v="12371.37"/>
    <n v="194.68"/>
    <n v="9979.9518000000007"/>
    <n v="1"/>
    <x v="29"/>
    <n v="7"/>
    <x v="0"/>
  </r>
  <r>
    <s v="SEO"/>
    <d v="2017-07-23T00:00:00"/>
    <n v="3398.89"/>
    <n v="44"/>
    <n v="1.7459"/>
    <n v="0"/>
    <x v="29"/>
    <n v="7"/>
    <x v="0"/>
  </r>
  <r>
    <s v="SEO"/>
    <d v="2017-07-23T00:00:00"/>
    <n v="836.71500000000003"/>
    <n v="11.48"/>
    <n v="3.6614499999999999"/>
    <n v="1"/>
    <x v="29"/>
    <n v="7"/>
    <x v="0"/>
  </r>
  <r>
    <s v="SEO shopping"/>
    <d v="2017-07-23T00:00:00"/>
    <n v="4033.37"/>
    <n v="55.56"/>
    <n v="2.2860499999999999"/>
    <n v="0"/>
    <x v="29"/>
    <n v="7"/>
    <x v="0"/>
  </r>
  <r>
    <s v="SEO shopping"/>
    <d v="2017-07-23T00:00:00"/>
    <n v="2217.9299999999998"/>
    <n v="33.119999999999997"/>
    <n v="10.6873"/>
    <n v="1"/>
    <x v="29"/>
    <n v="7"/>
    <x v="0"/>
  </r>
  <r>
    <s v="facebook"/>
    <d v="2017-07-23T00:00:00"/>
    <n v="161.97499999999999"/>
    <n v="2.3199999999999998"/>
    <n v="24.414650000000002"/>
    <n v="0"/>
    <x v="29"/>
    <n v="7"/>
    <x v="0"/>
  </r>
  <r>
    <s v="facebook"/>
    <d v="2017-07-23T00:00:00"/>
    <n v="114.73"/>
    <n v="1.76"/>
    <n v="182.91714999999999"/>
    <n v="1"/>
    <x v="29"/>
    <n v="7"/>
    <x v="0"/>
  </r>
  <r>
    <s v="mobileapp"/>
    <d v="2017-07-30T00:00:00"/>
    <n v="5.0599999999999996"/>
    <n v="0.04"/>
    <n v="0"/>
    <n v="0"/>
    <x v="30"/>
    <n v="7"/>
    <x v="0"/>
  </r>
  <r>
    <s v="affiliates"/>
    <d v="2017-07-30T00:00:00"/>
    <n v="10927.29"/>
    <n v="136.68"/>
    <n v="298.14134999999999"/>
    <n v="0"/>
    <x v="30"/>
    <n v="7"/>
    <x v="0"/>
  </r>
  <r>
    <s v="affiliates"/>
    <d v="2017-07-30T00:00:00"/>
    <n v="3960.66"/>
    <n v="57.12"/>
    <n v="615.25424999999996"/>
    <n v="1"/>
    <x v="30"/>
    <n v="7"/>
    <x v="0"/>
  </r>
  <r>
    <s v="Email"/>
    <d v="2017-07-30T00:00:00"/>
    <n v="19083.900000000001"/>
    <n v="230.52"/>
    <n v="125.2004"/>
    <n v="0"/>
    <x v="30"/>
    <n v="7"/>
    <x v="0"/>
  </r>
  <r>
    <s v="Email"/>
    <d v="2017-07-30T00:00:00"/>
    <n v="1548.415"/>
    <n v="20.92"/>
    <n v="115.73054999999999"/>
    <n v="1"/>
    <x v="30"/>
    <n v="7"/>
    <x v="0"/>
  </r>
  <r>
    <s v="Website"/>
    <d v="2017-07-30T00:00:00"/>
    <n v="41488.15"/>
    <n v="483.4"/>
    <n v="0"/>
    <n v="0"/>
    <x v="30"/>
    <n v="7"/>
    <x v="0"/>
  </r>
  <r>
    <s v="Website"/>
    <d v="2017-07-30T00:00:00"/>
    <n v="10457.59"/>
    <n v="139.19999999999999"/>
    <n v="0"/>
    <n v="1"/>
    <x v="30"/>
    <n v="7"/>
    <x v="0"/>
  </r>
  <r>
    <s v="Search partner"/>
    <d v="2017-07-30T00:00:00"/>
    <n v="921.14"/>
    <n v="13.44"/>
    <n v="231.47475"/>
    <n v="0"/>
    <x v="30"/>
    <n v="7"/>
    <x v="0"/>
  </r>
  <r>
    <s v="Search partner"/>
    <d v="2017-07-30T00:00:00"/>
    <n v="960.13499999999999"/>
    <n v="15.6"/>
    <n v="2144.3728000000001"/>
    <n v="1"/>
    <x v="30"/>
    <n v="7"/>
    <x v="0"/>
  </r>
  <r>
    <s v="unknown"/>
    <d v="2017-07-30T00:00:00"/>
    <n v="6730.5150000000003"/>
    <n v="94.92"/>
    <n v="259.65550000000002"/>
    <n v="0"/>
    <x v="30"/>
    <n v="7"/>
    <x v="0"/>
  </r>
  <r>
    <s v="unknown"/>
    <d v="2017-07-30T00:00:00"/>
    <n v="2938.43"/>
    <n v="42.64"/>
    <n v="528.61704999999995"/>
    <n v="1"/>
    <x v="30"/>
    <n v="7"/>
    <x v="0"/>
  </r>
  <r>
    <s v="price comparison"/>
    <d v="2017-07-30T00:00:00"/>
    <n v="1987.425"/>
    <n v="27.72"/>
    <n v="69.494749999999996"/>
    <n v="0"/>
    <x v="30"/>
    <n v="7"/>
    <x v="0"/>
  </r>
  <r>
    <s v="price comparison"/>
    <d v="2017-07-30T00:00:00"/>
    <n v="1656.655"/>
    <n v="26.52"/>
    <n v="142.33244999999999"/>
    <n v="1"/>
    <x v="30"/>
    <n v="7"/>
    <x v="0"/>
  </r>
  <r>
    <s v="quora"/>
    <d v="2017-07-30T00:00:00"/>
    <n v="553.08000000000004"/>
    <n v="6.48"/>
    <n v="0"/>
    <n v="0"/>
    <x v="30"/>
    <n v="7"/>
    <x v="0"/>
  </r>
  <r>
    <s v="quora"/>
    <d v="2017-07-30T00:00:00"/>
    <n v="181.66499999999999"/>
    <n v="2.56"/>
    <n v="0"/>
    <n v="1"/>
    <x v="30"/>
    <n v="7"/>
    <x v="0"/>
  </r>
  <r>
    <s v="instagram"/>
    <d v="2017-07-30T00:00:00"/>
    <n v="1147.135"/>
    <n v="16.64"/>
    <n v="145.7456"/>
    <n v="0"/>
    <x v="30"/>
    <n v="7"/>
    <x v="0"/>
  </r>
  <r>
    <s v="instagram"/>
    <d v="2017-07-30T00:00:00"/>
    <n v="471.24"/>
    <n v="7.56"/>
    <n v="705.08489999999995"/>
    <n v="1"/>
    <x v="30"/>
    <n v="7"/>
    <x v="0"/>
  </r>
  <r>
    <s v="google search"/>
    <d v="2017-07-30T00:00:00"/>
    <n v="14551.844999999999"/>
    <n v="186.2"/>
    <n v="250.65365"/>
    <n v="0"/>
    <x v="30"/>
    <n v="7"/>
    <x v="0"/>
  </r>
  <r>
    <s v="google search"/>
    <d v="2017-07-30T00:00:00"/>
    <n v="4360.3450000000003"/>
    <n v="58"/>
    <n v="320.10354999999998"/>
    <n v="1"/>
    <x v="30"/>
    <n v="7"/>
    <x v="0"/>
  </r>
  <r>
    <s v="google shopping"/>
    <d v="2017-07-30T00:00:00"/>
    <n v="16375.59"/>
    <n v="246.48"/>
    <n v="1857.0988"/>
    <n v="0"/>
    <x v="30"/>
    <n v="7"/>
    <x v="0"/>
  </r>
  <r>
    <s v="google shopping"/>
    <d v="2017-07-30T00:00:00"/>
    <n v="15268"/>
    <n v="240.28"/>
    <n v="11786.075999999999"/>
    <n v="1"/>
    <x v="30"/>
    <n v="7"/>
    <x v="0"/>
  </r>
  <r>
    <s v="SEO"/>
    <d v="2017-07-30T00:00:00"/>
    <n v="4073.4650000000001"/>
    <n v="51.28"/>
    <n v="0.82940000000000003"/>
    <n v="0"/>
    <x v="30"/>
    <n v="7"/>
    <x v="0"/>
  </r>
  <r>
    <s v="SEO"/>
    <d v="2017-07-30T00:00:00"/>
    <n v="1149.5"/>
    <n v="15.4"/>
    <n v="1.3702000000000001"/>
    <n v="1"/>
    <x v="30"/>
    <n v="7"/>
    <x v="0"/>
  </r>
  <r>
    <s v="SEO shopping"/>
    <d v="2017-07-30T00:00:00"/>
    <n v="4766.4650000000001"/>
    <n v="63.28"/>
    <n v="1.12385"/>
    <n v="0"/>
    <x v="30"/>
    <n v="7"/>
    <x v="0"/>
  </r>
  <r>
    <s v="SEO shopping"/>
    <d v="2017-07-30T00:00:00"/>
    <n v="3208.5349999999999"/>
    <n v="45.48"/>
    <n v="4.5259499999999999"/>
    <n v="1"/>
    <x v="30"/>
    <n v="7"/>
    <x v="0"/>
  </r>
  <r>
    <s v="facebook"/>
    <d v="2017-07-30T00:00:00"/>
    <n v="141.29499999999999"/>
    <n v="1.96"/>
    <n v="59.539349999999999"/>
    <n v="0"/>
    <x v="30"/>
    <n v="7"/>
    <x v="0"/>
  </r>
  <r>
    <s v="facebook"/>
    <d v="2017-07-30T00:00:00"/>
    <n v="103.345"/>
    <n v="1.76"/>
    <n v="413.28429999999997"/>
    <n v="1"/>
    <x v="30"/>
    <n v="7"/>
    <x v="0"/>
  </r>
  <r>
    <s v="mobileapp"/>
    <d v="2017-08-06T00:00:00"/>
    <n v="0.22"/>
    <n v="0"/>
    <n v="0"/>
    <n v="0"/>
    <x v="31"/>
    <n v="8"/>
    <x v="0"/>
  </r>
  <r>
    <s v="affiliates"/>
    <d v="2017-08-06T00:00:00"/>
    <n v="8892.51"/>
    <n v="116.92"/>
    <n v="270.39350000000002"/>
    <n v="0"/>
    <x v="31"/>
    <n v="8"/>
    <x v="0"/>
  </r>
  <r>
    <s v="affiliates"/>
    <d v="2017-08-06T00:00:00"/>
    <n v="3092.43"/>
    <n v="42.88"/>
    <n v="496.678"/>
    <n v="1"/>
    <x v="31"/>
    <n v="8"/>
    <x v="0"/>
  </r>
  <r>
    <s v="Email"/>
    <d v="2017-08-06T00:00:00"/>
    <n v="16528.875"/>
    <n v="223.08"/>
    <n v="120.20125"/>
    <n v="0"/>
    <x v="31"/>
    <n v="8"/>
    <x v="0"/>
  </r>
  <r>
    <s v="Email"/>
    <d v="2017-08-06T00:00:00"/>
    <n v="1820.115"/>
    <n v="25.68"/>
    <n v="112.29205"/>
    <n v="1"/>
    <x v="31"/>
    <n v="8"/>
    <x v="0"/>
  </r>
  <r>
    <s v="Website"/>
    <d v="2017-08-06T00:00:00"/>
    <n v="43056.254999999997"/>
    <n v="528.44000000000005"/>
    <n v="0"/>
    <n v="0"/>
    <x v="31"/>
    <n v="8"/>
    <x v="0"/>
  </r>
  <r>
    <s v="Website"/>
    <d v="2017-08-06T00:00:00"/>
    <n v="9637.2649999999994"/>
    <n v="130.68"/>
    <n v="0"/>
    <n v="1"/>
    <x v="31"/>
    <n v="8"/>
    <x v="0"/>
  </r>
  <r>
    <s v="Search partner"/>
    <d v="2017-08-06T00:00:00"/>
    <n v="768.84500000000003"/>
    <n v="11.88"/>
    <n v="174.91370000000001"/>
    <n v="0"/>
    <x v="31"/>
    <n v="8"/>
    <x v="0"/>
  </r>
  <r>
    <s v="Search partner"/>
    <d v="2017-08-06T00:00:00"/>
    <n v="828.41"/>
    <n v="12.92"/>
    <n v="1383.3638000000001"/>
    <n v="1"/>
    <x v="31"/>
    <n v="8"/>
    <x v="0"/>
  </r>
  <r>
    <s v="unknown"/>
    <d v="2017-08-06T00:00:00"/>
    <n v="6326.2650000000003"/>
    <n v="90.24"/>
    <n v="254.8364"/>
    <n v="0"/>
    <x v="31"/>
    <n v="8"/>
    <x v="0"/>
  </r>
  <r>
    <s v="unknown"/>
    <d v="2017-08-06T00:00:00"/>
    <n v="2917.64"/>
    <n v="42.08"/>
    <n v="502.49419999999998"/>
    <n v="1"/>
    <x v="31"/>
    <n v="8"/>
    <x v="0"/>
  </r>
  <r>
    <s v="price comparison"/>
    <d v="2017-08-06T00:00:00"/>
    <n v="1306.855"/>
    <n v="20"/>
    <n v="47.451949999999997"/>
    <n v="0"/>
    <x v="31"/>
    <n v="8"/>
    <x v="0"/>
  </r>
  <r>
    <s v="price comparison"/>
    <d v="2017-08-06T00:00:00"/>
    <n v="926.14499999999998"/>
    <n v="15.96"/>
    <n v="106.20805"/>
    <n v="1"/>
    <x v="31"/>
    <n v="8"/>
    <x v="0"/>
  </r>
  <r>
    <s v="quora"/>
    <d v="2017-08-06T00:00:00"/>
    <n v="565.17999999999995"/>
    <n v="6.88"/>
    <n v="0"/>
    <n v="0"/>
    <x v="31"/>
    <n v="8"/>
    <x v="0"/>
  </r>
  <r>
    <s v="quora"/>
    <d v="2017-08-06T00:00:00"/>
    <n v="213.125"/>
    <n v="2.88"/>
    <n v="0"/>
    <n v="1"/>
    <x v="31"/>
    <n v="8"/>
    <x v="0"/>
  </r>
  <r>
    <s v="instagram"/>
    <d v="2017-08-06T00:00:00"/>
    <n v="1077.67"/>
    <n v="15.24"/>
    <n v="153.09514999999999"/>
    <n v="0"/>
    <x v="31"/>
    <n v="8"/>
    <x v="0"/>
  </r>
  <r>
    <s v="instagram"/>
    <d v="2017-08-06T00:00:00"/>
    <n v="357.17"/>
    <n v="6.08"/>
    <n v="566.96445000000006"/>
    <n v="1"/>
    <x v="31"/>
    <n v="8"/>
    <x v="0"/>
  </r>
  <r>
    <s v="google search"/>
    <d v="2017-08-06T00:00:00"/>
    <n v="16007.75"/>
    <n v="210.28"/>
    <n v="266.28095000000002"/>
    <n v="0"/>
    <x v="31"/>
    <n v="8"/>
    <x v="0"/>
  </r>
  <r>
    <s v="google search"/>
    <d v="2017-08-06T00:00:00"/>
    <n v="4325.2"/>
    <n v="57.96"/>
    <n v="313.82844999999998"/>
    <n v="1"/>
    <x v="31"/>
    <n v="8"/>
    <x v="0"/>
  </r>
  <r>
    <s v="google shopping"/>
    <d v="2017-08-06T00:00:00"/>
    <n v="20531.665000000001"/>
    <n v="306.24"/>
    <n v="2258.1104"/>
    <n v="0"/>
    <x v="31"/>
    <n v="8"/>
    <x v="0"/>
  </r>
  <r>
    <s v="google shopping"/>
    <d v="2017-08-06T00:00:00"/>
    <n v="16679.63"/>
    <n v="262.68"/>
    <n v="13198.050999999999"/>
    <n v="1"/>
    <x v="31"/>
    <n v="8"/>
    <x v="0"/>
  </r>
  <r>
    <s v="SEO"/>
    <d v="2017-08-06T00:00:00"/>
    <n v="4991.8549999999996"/>
    <n v="65.36"/>
    <n v="0.32695000000000002"/>
    <n v="0"/>
    <x v="31"/>
    <n v="8"/>
    <x v="0"/>
  </r>
  <r>
    <s v="SEO"/>
    <d v="2017-08-06T00:00:00"/>
    <n v="1487.4749999999999"/>
    <n v="18.88"/>
    <n v="0.26974999999999999"/>
    <n v="1"/>
    <x v="31"/>
    <n v="8"/>
    <x v="0"/>
  </r>
  <r>
    <s v="SEO shopping"/>
    <d v="2017-08-06T00:00:00"/>
    <n v="4155.58"/>
    <n v="59.08"/>
    <n v="0.40365000000000001"/>
    <n v="0"/>
    <x v="31"/>
    <n v="8"/>
    <x v="0"/>
  </r>
  <r>
    <s v="SEO shopping"/>
    <d v="2017-08-06T00:00:00"/>
    <n v="2832.0050000000001"/>
    <n v="40.96"/>
    <n v="0.85865000000000002"/>
    <n v="1"/>
    <x v="31"/>
    <n v="8"/>
    <x v="0"/>
  </r>
  <r>
    <s v="facebook"/>
    <d v="2017-08-06T00:00:00"/>
    <n v="208.94499999999999"/>
    <n v="2.64"/>
    <n v="61.231299999999997"/>
    <n v="0"/>
    <x v="31"/>
    <n v="8"/>
    <x v="0"/>
  </r>
  <r>
    <s v="facebook"/>
    <d v="2017-08-06T00:00:00"/>
    <n v="202.01499999999999"/>
    <n v="2.3199999999999998"/>
    <n v="578.65470000000005"/>
    <n v="1"/>
    <x v="31"/>
    <n v="8"/>
    <x v="0"/>
  </r>
  <r>
    <s v="affiliates"/>
    <d v="2017-08-13T00:00:00"/>
    <n v="9642.7649999999994"/>
    <n v="118.96"/>
    <n v="367.57954999999998"/>
    <n v="0"/>
    <x v="32"/>
    <n v="8"/>
    <x v="0"/>
  </r>
  <r>
    <s v="affiliates"/>
    <d v="2017-08-13T00:00:00"/>
    <n v="3788.84"/>
    <n v="52.4"/>
    <n v="580.83870000000002"/>
    <n v="1"/>
    <x v="32"/>
    <n v="8"/>
    <x v="0"/>
  </r>
  <r>
    <s v="Email"/>
    <d v="2017-08-13T00:00:00"/>
    <n v="16499.34"/>
    <n v="219.2"/>
    <n v="121.15219999999999"/>
    <n v="0"/>
    <x v="32"/>
    <n v="8"/>
    <x v="0"/>
  </r>
  <r>
    <s v="Email"/>
    <d v="2017-08-13T00:00:00"/>
    <n v="1844.81"/>
    <n v="24.12"/>
    <n v="114.4169"/>
    <n v="1"/>
    <x v="32"/>
    <n v="8"/>
    <x v="0"/>
  </r>
  <r>
    <s v="Website"/>
    <d v="2017-08-13T00:00:00"/>
    <n v="41132.245000000003"/>
    <n v="499.08"/>
    <n v="0"/>
    <n v="0"/>
    <x v="32"/>
    <n v="8"/>
    <x v="0"/>
  </r>
  <r>
    <s v="Website"/>
    <d v="2017-08-13T00:00:00"/>
    <n v="10323.334999999999"/>
    <n v="137.88"/>
    <n v="0"/>
    <n v="1"/>
    <x v="32"/>
    <n v="8"/>
    <x v="0"/>
  </r>
  <r>
    <s v="Search partner"/>
    <d v="2017-08-13T00:00:00"/>
    <n v="681.78"/>
    <n v="10.44"/>
    <n v="177.94075000000001"/>
    <n v="0"/>
    <x v="32"/>
    <n v="8"/>
    <x v="0"/>
  </r>
  <r>
    <s v="Search partner"/>
    <d v="2017-08-13T00:00:00"/>
    <n v="762.35500000000002"/>
    <n v="12.2"/>
    <n v="1296.8189"/>
    <n v="1"/>
    <x v="32"/>
    <n v="8"/>
    <x v="0"/>
  </r>
  <r>
    <s v="unknown"/>
    <d v="2017-08-13T00:00:00"/>
    <n v="5867.51"/>
    <n v="83.6"/>
    <n v="303.29259999999999"/>
    <n v="0"/>
    <x v="32"/>
    <n v="8"/>
    <x v="0"/>
  </r>
  <r>
    <s v="unknown"/>
    <d v="2017-08-13T00:00:00"/>
    <n v="2479.4"/>
    <n v="35.159999999999997"/>
    <n v="587.77940000000001"/>
    <n v="1"/>
    <x v="32"/>
    <n v="8"/>
    <x v="0"/>
  </r>
  <r>
    <s v="price comparison"/>
    <d v="2017-08-13T00:00:00"/>
    <n v="1187.8900000000001"/>
    <n v="16.96"/>
    <n v="33.883200000000002"/>
    <n v="0"/>
    <x v="32"/>
    <n v="8"/>
    <x v="0"/>
  </r>
  <r>
    <s v="price comparison"/>
    <d v="2017-08-13T00:00:00"/>
    <n v="838.97"/>
    <n v="14.2"/>
    <n v="184.21975"/>
    <n v="1"/>
    <x v="32"/>
    <n v="8"/>
    <x v="0"/>
  </r>
  <r>
    <s v="quora"/>
    <d v="2017-08-13T00:00:00"/>
    <n v="563.91499999999996"/>
    <n v="6.6"/>
    <n v="0"/>
    <n v="0"/>
    <x v="32"/>
    <n v="8"/>
    <x v="0"/>
  </r>
  <r>
    <s v="quora"/>
    <d v="2017-08-13T00:00:00"/>
    <n v="185.625"/>
    <n v="2.4"/>
    <n v="0"/>
    <n v="1"/>
    <x v="32"/>
    <n v="8"/>
    <x v="0"/>
  </r>
  <r>
    <s v="instagram"/>
    <d v="2017-08-13T00:00:00"/>
    <n v="855.85500000000002"/>
    <n v="12.48"/>
    <n v="116.40525"/>
    <n v="0"/>
    <x v="32"/>
    <n v="8"/>
    <x v="0"/>
  </r>
  <r>
    <s v="instagram"/>
    <d v="2017-08-13T00:00:00"/>
    <n v="357.11500000000001"/>
    <n v="5.36"/>
    <n v="455.01170000000002"/>
    <n v="1"/>
    <x v="32"/>
    <n v="8"/>
    <x v="0"/>
  </r>
  <r>
    <s v="google search"/>
    <d v="2017-08-13T00:00:00"/>
    <n v="15999.775"/>
    <n v="210.8"/>
    <n v="250.09010000000001"/>
    <n v="0"/>
    <x v="32"/>
    <n v="8"/>
    <x v="0"/>
  </r>
  <r>
    <s v="google search"/>
    <d v="2017-08-13T00:00:00"/>
    <n v="4276.5249999999996"/>
    <n v="58.36"/>
    <n v="298.01850000000002"/>
    <n v="1"/>
    <x v="32"/>
    <n v="8"/>
    <x v="0"/>
  </r>
  <r>
    <s v="google shopping"/>
    <d v="2017-08-13T00:00:00"/>
    <n v="20526.88"/>
    <n v="309.56"/>
    <n v="2107.5626000000002"/>
    <n v="0"/>
    <x v="32"/>
    <n v="8"/>
    <x v="0"/>
  </r>
  <r>
    <s v="google shopping"/>
    <d v="2017-08-13T00:00:00"/>
    <n v="17025.634999999998"/>
    <n v="260.64"/>
    <n v="12221.984"/>
    <n v="1"/>
    <x v="32"/>
    <n v="8"/>
    <x v="0"/>
  </r>
  <r>
    <s v="SEO"/>
    <d v="2017-08-13T00:00:00"/>
    <n v="5159.165"/>
    <n v="67.680000000000007"/>
    <n v="0.43809999999999999"/>
    <n v="0"/>
    <x v="32"/>
    <n v="8"/>
    <x v="0"/>
  </r>
  <r>
    <s v="SEO"/>
    <d v="2017-08-13T00:00:00"/>
    <n v="1665.62"/>
    <n v="20.72"/>
    <n v="0.78454999999999997"/>
    <n v="1"/>
    <x v="32"/>
    <n v="8"/>
    <x v="0"/>
  </r>
  <r>
    <s v="SEO shopping"/>
    <d v="2017-08-13T00:00:00"/>
    <n v="4072.4749999999999"/>
    <n v="57.72"/>
    <n v="0.46539999999999998"/>
    <n v="0"/>
    <x v="32"/>
    <n v="8"/>
    <x v="0"/>
  </r>
  <r>
    <s v="SEO shopping"/>
    <d v="2017-08-13T00:00:00"/>
    <n v="2880.8449999999998"/>
    <n v="40.799999999999997"/>
    <n v="1.8720000000000001"/>
    <n v="1"/>
    <x v="32"/>
    <n v="8"/>
    <x v="0"/>
  </r>
  <r>
    <s v="facebook"/>
    <d v="2017-08-13T00:00:00"/>
    <n v="312.23500000000001"/>
    <n v="4.68"/>
    <n v="56.597450000000002"/>
    <n v="0"/>
    <x v="32"/>
    <n v="8"/>
    <x v="0"/>
  </r>
  <r>
    <s v="facebook"/>
    <d v="2017-08-13T00:00:00"/>
    <n v="185.73500000000001"/>
    <n v="2.64"/>
    <n v="657.93584999999996"/>
    <n v="1"/>
    <x v="32"/>
    <n v="8"/>
    <x v="0"/>
  </r>
  <r>
    <s v="affiliates"/>
    <d v="2017-08-20T00:00:00"/>
    <n v="10363.924999999999"/>
    <n v="130.91999999999999"/>
    <n v="471.97539999999998"/>
    <n v="0"/>
    <x v="33"/>
    <n v="8"/>
    <x v="0"/>
  </r>
  <r>
    <s v="affiliates"/>
    <d v="2017-08-20T00:00:00"/>
    <n v="3737.855"/>
    <n v="53.28"/>
    <n v="675.85635000000002"/>
    <n v="1"/>
    <x v="33"/>
    <n v="8"/>
    <x v="0"/>
  </r>
  <r>
    <s v="Email"/>
    <d v="2017-08-20T00:00:00"/>
    <n v="15451.48"/>
    <n v="207.4"/>
    <n v="117.84695000000001"/>
    <n v="0"/>
    <x v="33"/>
    <n v="8"/>
    <x v="0"/>
  </r>
  <r>
    <s v="Email"/>
    <d v="2017-08-20T00:00:00"/>
    <n v="1559.8"/>
    <n v="20.399999999999999"/>
    <n v="111.17925"/>
    <n v="1"/>
    <x v="33"/>
    <n v="8"/>
    <x v="0"/>
  </r>
  <r>
    <s v="Website"/>
    <d v="2017-08-20T00:00:00"/>
    <n v="41542.160000000003"/>
    <n v="513"/>
    <n v="0"/>
    <n v="0"/>
    <x v="33"/>
    <n v="8"/>
    <x v="0"/>
  </r>
  <r>
    <s v="Website"/>
    <d v="2017-08-20T00:00:00"/>
    <n v="9807.9850000000006"/>
    <n v="135.91999999999999"/>
    <n v="0"/>
    <n v="1"/>
    <x v="33"/>
    <n v="8"/>
    <x v="0"/>
  </r>
  <r>
    <s v="Search partner"/>
    <d v="2017-08-20T00:00:00"/>
    <n v="655.875"/>
    <n v="10.6"/>
    <n v="183.72964999999999"/>
    <n v="0"/>
    <x v="33"/>
    <n v="8"/>
    <x v="0"/>
  </r>
  <r>
    <s v="Search partner"/>
    <d v="2017-08-20T00:00:00"/>
    <n v="819.61"/>
    <n v="13.04"/>
    <n v="1525.5246999999999"/>
    <n v="1"/>
    <x v="33"/>
    <n v="8"/>
    <x v="0"/>
  </r>
  <r>
    <s v="unknown"/>
    <d v="2017-08-20T00:00:00"/>
    <n v="5841.11"/>
    <n v="82.32"/>
    <n v="346.99664999999999"/>
    <n v="0"/>
    <x v="33"/>
    <n v="8"/>
    <x v="0"/>
  </r>
  <r>
    <s v="unknown"/>
    <d v="2017-08-20T00:00:00"/>
    <n v="2465.2649999999999"/>
    <n v="35.32"/>
    <n v="746.46585000000005"/>
    <n v="1"/>
    <x v="33"/>
    <n v="8"/>
    <x v="0"/>
  </r>
  <r>
    <s v="price comparison"/>
    <d v="2017-08-20T00:00:00"/>
    <n v="1490.61"/>
    <n v="20.76"/>
    <n v="37.364600000000003"/>
    <n v="0"/>
    <x v="33"/>
    <n v="8"/>
    <x v="0"/>
  </r>
  <r>
    <s v="price comparison"/>
    <d v="2017-08-20T00:00:00"/>
    <n v="1033.01"/>
    <n v="17.559999999999999"/>
    <n v="227.39599999999999"/>
    <n v="1"/>
    <x v="33"/>
    <n v="8"/>
    <x v="0"/>
  </r>
  <r>
    <s v="quora"/>
    <d v="2017-08-20T00:00:00"/>
    <n v="519.03499999999997"/>
    <n v="6.64"/>
    <n v="0"/>
    <n v="0"/>
    <x v="33"/>
    <n v="8"/>
    <x v="0"/>
  </r>
  <r>
    <s v="quora"/>
    <d v="2017-08-20T00:00:00"/>
    <n v="175.45"/>
    <n v="2.68"/>
    <n v="0"/>
    <n v="1"/>
    <x v="33"/>
    <n v="8"/>
    <x v="0"/>
  </r>
  <r>
    <s v="instagram"/>
    <d v="2017-08-20T00:00:00"/>
    <n v="859.76"/>
    <n v="12.84"/>
    <n v="124.32550000000001"/>
    <n v="0"/>
    <x v="33"/>
    <n v="8"/>
    <x v="0"/>
  </r>
  <r>
    <s v="instagram"/>
    <d v="2017-08-20T00:00:00"/>
    <n v="403.64499999999998"/>
    <n v="6.44"/>
    <n v="525.56595000000004"/>
    <n v="1"/>
    <x v="33"/>
    <n v="8"/>
    <x v="0"/>
  </r>
  <r>
    <s v="google search"/>
    <d v="2017-08-20T00:00:00"/>
    <n v="14834.325000000001"/>
    <n v="195.24"/>
    <n v="233.636"/>
    <n v="0"/>
    <x v="33"/>
    <n v="8"/>
    <x v="0"/>
  </r>
  <r>
    <s v="google search"/>
    <d v="2017-08-20T00:00:00"/>
    <n v="3906.32"/>
    <n v="51.08"/>
    <n v="272.55020000000002"/>
    <n v="1"/>
    <x v="33"/>
    <n v="8"/>
    <x v="0"/>
  </r>
  <r>
    <s v="google shopping"/>
    <d v="2017-08-20T00:00:00"/>
    <n v="17992.48"/>
    <n v="268.60000000000002"/>
    <n v="1778.8804"/>
    <n v="0"/>
    <x v="33"/>
    <n v="8"/>
    <x v="0"/>
  </r>
  <r>
    <s v="google shopping"/>
    <d v="2017-08-20T00:00:00"/>
    <n v="14701.39"/>
    <n v="225.72"/>
    <n v="10883.103999999999"/>
    <n v="1"/>
    <x v="33"/>
    <n v="8"/>
    <x v="0"/>
  </r>
  <r>
    <s v="SEO"/>
    <d v="2017-08-20T00:00:00"/>
    <n v="5027.3850000000002"/>
    <n v="67.400000000000006"/>
    <n v="1.9421999999999999"/>
    <n v="0"/>
    <x v="33"/>
    <n v="8"/>
    <x v="0"/>
  </r>
  <r>
    <s v="SEO"/>
    <d v="2017-08-20T00:00:00"/>
    <n v="1337.38"/>
    <n v="18.12"/>
    <n v="4.2750500000000002"/>
    <n v="1"/>
    <x v="33"/>
    <n v="8"/>
    <x v="0"/>
  </r>
  <r>
    <s v="SEO shopping"/>
    <d v="2017-08-20T00:00:00"/>
    <n v="4082.7049999999999"/>
    <n v="57.36"/>
    <n v="1.6549"/>
    <n v="0"/>
    <x v="33"/>
    <n v="8"/>
    <x v="0"/>
  </r>
  <r>
    <s v="SEO shopping"/>
    <d v="2017-08-20T00:00:00"/>
    <n v="2667.28"/>
    <n v="38.56"/>
    <n v="8.8491"/>
    <n v="1"/>
    <x v="33"/>
    <n v="8"/>
    <x v="0"/>
  </r>
  <r>
    <s v="facebook"/>
    <d v="2017-08-20T00:00:00"/>
    <n v="253.33"/>
    <n v="3.92"/>
    <n v="58.438249999999996"/>
    <n v="0"/>
    <x v="33"/>
    <n v="8"/>
    <x v="0"/>
  </r>
  <r>
    <s v="facebook"/>
    <d v="2017-08-20T00:00:00"/>
    <n v="197.83500000000001"/>
    <n v="2.92"/>
    <n v="527.31899999999996"/>
    <n v="1"/>
    <x v="33"/>
    <n v="8"/>
    <x v="0"/>
  </r>
  <r>
    <s v="mobileapp"/>
    <d v="2017-08-27T00:00:00"/>
    <n v="1.21"/>
    <n v="0.04"/>
    <n v="0"/>
    <n v="1"/>
    <x v="34"/>
    <n v="8"/>
    <x v="0"/>
  </r>
  <r>
    <s v="affiliates"/>
    <d v="2017-08-27T00:00:00"/>
    <n v="10713.174999999999"/>
    <n v="132.32"/>
    <n v="495.24020000000002"/>
    <n v="0"/>
    <x v="34"/>
    <n v="8"/>
    <x v="0"/>
  </r>
  <r>
    <s v="affiliates"/>
    <d v="2017-08-27T00:00:00"/>
    <n v="4089.8"/>
    <n v="53.72"/>
    <n v="564.57764999999995"/>
    <n v="1"/>
    <x v="34"/>
    <n v="8"/>
    <x v="0"/>
  </r>
  <r>
    <s v="Email"/>
    <d v="2017-08-27T00:00:00"/>
    <n v="17957.72"/>
    <n v="225.84"/>
    <n v="132.91720000000001"/>
    <n v="0"/>
    <x v="34"/>
    <n v="8"/>
    <x v="0"/>
  </r>
  <r>
    <s v="Email"/>
    <d v="2017-08-27T00:00:00"/>
    <n v="1974.94"/>
    <n v="24.08"/>
    <n v="118.95"/>
    <n v="1"/>
    <x v="34"/>
    <n v="8"/>
    <x v="0"/>
  </r>
  <r>
    <s v="Website"/>
    <d v="2017-08-27T00:00:00"/>
    <n v="41350.65"/>
    <n v="466"/>
    <n v="0"/>
    <n v="0"/>
    <x v="34"/>
    <n v="8"/>
    <x v="0"/>
  </r>
  <r>
    <s v="Website"/>
    <d v="2017-08-27T00:00:00"/>
    <n v="10761.41"/>
    <n v="140"/>
    <n v="0"/>
    <n v="1"/>
    <x v="34"/>
    <n v="8"/>
    <x v="0"/>
  </r>
  <r>
    <s v="Search partner"/>
    <d v="2017-08-27T00:00:00"/>
    <n v="970.91499999999996"/>
    <n v="14.4"/>
    <n v="197.69945000000001"/>
    <n v="0"/>
    <x v="34"/>
    <n v="8"/>
    <x v="0"/>
  </r>
  <r>
    <s v="Search partner"/>
    <d v="2017-08-27T00:00:00"/>
    <n v="1393.48"/>
    <n v="21.12"/>
    <n v="1681.4992999999999"/>
    <n v="1"/>
    <x v="34"/>
    <n v="8"/>
    <x v="0"/>
  </r>
  <r>
    <s v="unknown"/>
    <d v="2017-08-27T00:00:00"/>
    <n v="6791.18"/>
    <n v="96.16"/>
    <n v="340.24705"/>
    <n v="0"/>
    <x v="34"/>
    <n v="8"/>
    <x v="0"/>
  </r>
  <r>
    <s v="unknown"/>
    <d v="2017-08-27T00:00:00"/>
    <n v="2996.73"/>
    <n v="42.12"/>
    <n v="760.34984999999995"/>
    <n v="1"/>
    <x v="34"/>
    <n v="8"/>
    <x v="0"/>
  </r>
  <r>
    <s v="price comparison"/>
    <d v="2017-08-27T00:00:00"/>
    <n v="2037.53"/>
    <n v="27.84"/>
    <n v="46.058349999999997"/>
    <n v="0"/>
    <x v="34"/>
    <n v="8"/>
    <x v="0"/>
  </r>
  <r>
    <s v="price comparison"/>
    <d v="2017-08-27T00:00:00"/>
    <n v="1699.885"/>
    <n v="25.96"/>
    <n v="191.7825"/>
    <n v="1"/>
    <x v="34"/>
    <n v="8"/>
    <x v="0"/>
  </r>
  <r>
    <s v="quora"/>
    <d v="2017-08-27T00:00:00"/>
    <n v="556.27"/>
    <n v="6.08"/>
    <n v="0"/>
    <n v="0"/>
    <x v="34"/>
    <n v="8"/>
    <x v="0"/>
  </r>
  <r>
    <s v="quora"/>
    <d v="2017-08-27T00:00:00"/>
    <n v="254.21"/>
    <n v="3.16"/>
    <n v="0"/>
    <n v="1"/>
    <x v="34"/>
    <n v="8"/>
    <x v="0"/>
  </r>
  <r>
    <s v="instagram"/>
    <d v="2017-08-27T00:00:00"/>
    <n v="1265.8800000000001"/>
    <n v="17.920000000000002"/>
    <n v="150.11099999999999"/>
    <n v="0"/>
    <x v="34"/>
    <n v="8"/>
    <x v="0"/>
  </r>
  <r>
    <s v="instagram"/>
    <d v="2017-08-27T00:00:00"/>
    <n v="671.71500000000003"/>
    <n v="10.56"/>
    <n v="731.37869999999998"/>
    <n v="1"/>
    <x v="34"/>
    <n v="8"/>
    <x v="0"/>
  </r>
  <r>
    <s v="google search"/>
    <d v="2017-08-27T00:00:00"/>
    <n v="16434.88"/>
    <n v="209.68"/>
    <n v="289.27924999999999"/>
    <n v="0"/>
    <x v="34"/>
    <n v="8"/>
    <x v="0"/>
  </r>
  <r>
    <s v="google search"/>
    <d v="2017-08-27T00:00:00"/>
    <n v="5148.6049999999996"/>
    <n v="65.28"/>
    <n v="359.72885000000002"/>
    <n v="1"/>
    <x v="34"/>
    <n v="8"/>
    <x v="0"/>
  </r>
  <r>
    <s v="google shopping"/>
    <d v="2017-08-27T00:00:00"/>
    <n v="19107.275000000001"/>
    <n v="275.44"/>
    <n v="1907.0597"/>
    <n v="0"/>
    <x v="34"/>
    <n v="8"/>
    <x v="0"/>
  </r>
  <r>
    <s v="google shopping"/>
    <d v="2017-08-27T00:00:00"/>
    <n v="17504.355"/>
    <n v="265.72000000000003"/>
    <n v="12238.603999999999"/>
    <n v="1"/>
    <x v="34"/>
    <n v="8"/>
    <x v="0"/>
  </r>
  <r>
    <s v="SEO"/>
    <d v="2017-08-27T00:00:00"/>
    <n v="4253.37"/>
    <n v="53.96"/>
    <n v="2.7364999999999999"/>
    <n v="0"/>
    <x v="34"/>
    <n v="8"/>
    <x v="0"/>
  </r>
  <r>
    <s v="SEO"/>
    <d v="2017-08-27T00:00:00"/>
    <n v="1418.5050000000001"/>
    <n v="17.8"/>
    <n v="6.81785"/>
    <n v="1"/>
    <x v="34"/>
    <n v="8"/>
    <x v="0"/>
  </r>
  <r>
    <s v="SEO shopping"/>
    <d v="2017-08-27T00:00:00"/>
    <n v="4206.62"/>
    <n v="56.96"/>
    <n v="3.0842499999999999"/>
    <n v="0"/>
    <x v="34"/>
    <n v="8"/>
    <x v="0"/>
  </r>
  <r>
    <s v="SEO shopping"/>
    <d v="2017-08-27T00:00:00"/>
    <n v="3167.835"/>
    <n v="44.08"/>
    <n v="17.467449999999999"/>
    <n v="1"/>
    <x v="34"/>
    <n v="8"/>
    <x v="0"/>
  </r>
  <r>
    <s v="facebook"/>
    <d v="2017-08-27T00:00:00"/>
    <n v="203.28"/>
    <n v="2.56"/>
    <n v="35.938499999999998"/>
    <n v="0"/>
    <x v="34"/>
    <n v="8"/>
    <x v="0"/>
  </r>
  <r>
    <s v="facebook"/>
    <d v="2017-08-27T00:00:00"/>
    <n v="144.1"/>
    <n v="2.08"/>
    <n v="240.21985000000001"/>
    <n v="1"/>
    <x v="34"/>
    <n v="8"/>
    <x v="0"/>
  </r>
  <r>
    <s v="affiliates"/>
    <d v="2017-09-03T00:00:00"/>
    <n v="8986.8349999999991"/>
    <n v="107.88"/>
    <n v="409.20164999999997"/>
    <n v="0"/>
    <x v="35"/>
    <n v="9"/>
    <x v="0"/>
  </r>
  <r>
    <s v="affiliates"/>
    <d v="2017-09-03T00:00:00"/>
    <n v="2834.9749999999999"/>
    <n v="38.520000000000003"/>
    <n v="502.00409999999999"/>
    <n v="1"/>
    <x v="35"/>
    <n v="9"/>
    <x v="0"/>
  </r>
  <r>
    <s v="Email"/>
    <d v="2017-09-03T00:00:00"/>
    <n v="15713.06"/>
    <n v="204.88"/>
    <n v="146.43915000000001"/>
    <n v="0"/>
    <x v="35"/>
    <n v="9"/>
    <x v="0"/>
  </r>
  <r>
    <s v="Email"/>
    <d v="2017-09-03T00:00:00"/>
    <n v="1800.425"/>
    <n v="23.44"/>
    <n v="136.16655"/>
    <n v="1"/>
    <x v="35"/>
    <n v="9"/>
    <x v="0"/>
  </r>
  <r>
    <s v="Website"/>
    <d v="2017-09-03T00:00:00"/>
    <n v="45674.915000000001"/>
    <n v="524.24"/>
    <n v="0"/>
    <n v="0"/>
    <x v="35"/>
    <n v="9"/>
    <x v="0"/>
  </r>
  <r>
    <s v="Website"/>
    <d v="2017-09-03T00:00:00"/>
    <n v="9568.9"/>
    <n v="122.76"/>
    <n v="0"/>
    <n v="1"/>
    <x v="35"/>
    <n v="9"/>
    <x v="0"/>
  </r>
  <r>
    <s v="Search partner"/>
    <d v="2017-09-03T00:00:00"/>
    <n v="661.375"/>
    <n v="9.2799999999999994"/>
    <n v="139.38339999999999"/>
    <n v="0"/>
    <x v="35"/>
    <n v="9"/>
    <x v="0"/>
  </r>
  <r>
    <s v="Search partner"/>
    <d v="2017-09-03T00:00:00"/>
    <n v="901.12"/>
    <n v="13.72"/>
    <n v="1205.5271"/>
    <n v="1"/>
    <x v="35"/>
    <n v="9"/>
    <x v="0"/>
  </r>
  <r>
    <s v="unknown"/>
    <d v="2017-09-03T00:00:00"/>
    <n v="6449.6850000000004"/>
    <n v="89.88"/>
    <n v="296.49880000000002"/>
    <n v="0"/>
    <x v="35"/>
    <n v="9"/>
    <x v="0"/>
  </r>
  <r>
    <s v="unknown"/>
    <d v="2017-09-03T00:00:00"/>
    <n v="2742.3"/>
    <n v="39.479999999999997"/>
    <n v="603.10445000000004"/>
    <n v="1"/>
    <x v="35"/>
    <n v="9"/>
    <x v="0"/>
  </r>
  <r>
    <s v="price comparison"/>
    <d v="2017-09-03T00:00:00"/>
    <n v="1773.53"/>
    <n v="25.6"/>
    <n v="36.965499999999999"/>
    <n v="0"/>
    <x v="35"/>
    <n v="9"/>
    <x v="0"/>
  </r>
  <r>
    <s v="price comparison"/>
    <d v="2017-09-03T00:00:00"/>
    <n v="1341.0650000000001"/>
    <n v="22.32"/>
    <n v="170.35005000000001"/>
    <n v="1"/>
    <x v="35"/>
    <n v="9"/>
    <x v="0"/>
  </r>
  <r>
    <s v="quora"/>
    <d v="2017-09-03T00:00:00"/>
    <n v="671.495"/>
    <n v="8.1199999999999992"/>
    <n v="0"/>
    <n v="0"/>
    <x v="35"/>
    <n v="9"/>
    <x v="0"/>
  </r>
  <r>
    <s v="quora"/>
    <d v="2017-09-03T00:00:00"/>
    <n v="284.07499999999999"/>
    <n v="3.56"/>
    <n v="0"/>
    <n v="1"/>
    <x v="35"/>
    <n v="9"/>
    <x v="0"/>
  </r>
  <r>
    <s v="instagram"/>
    <d v="2017-09-03T00:00:00"/>
    <n v="1079.2650000000001"/>
    <n v="15.28"/>
    <n v="123.51365"/>
    <n v="0"/>
    <x v="35"/>
    <n v="9"/>
    <x v="0"/>
  </r>
  <r>
    <s v="instagram"/>
    <d v="2017-09-03T00:00:00"/>
    <n v="482.29500000000002"/>
    <n v="7.32"/>
    <n v="511.78399999999999"/>
    <n v="1"/>
    <x v="35"/>
    <n v="9"/>
    <x v="0"/>
  </r>
  <r>
    <s v="google search"/>
    <d v="2017-09-03T00:00:00"/>
    <n v="20313.150000000001"/>
    <n v="257.95999999999998"/>
    <n v="317.47235000000001"/>
    <n v="0"/>
    <x v="35"/>
    <n v="9"/>
    <x v="0"/>
  </r>
  <r>
    <s v="google search"/>
    <d v="2017-09-03T00:00:00"/>
    <n v="5793.15"/>
    <n v="74.88"/>
    <n v="386.73635000000002"/>
    <n v="1"/>
    <x v="35"/>
    <n v="9"/>
    <x v="0"/>
  </r>
  <r>
    <s v="google shopping"/>
    <d v="2017-09-03T00:00:00"/>
    <n v="21373.88"/>
    <n v="314.8"/>
    <n v="2342.4881999999998"/>
    <n v="0"/>
    <x v="35"/>
    <n v="9"/>
    <x v="0"/>
  </r>
  <r>
    <s v="google shopping"/>
    <d v="2017-09-03T00:00:00"/>
    <n v="18034.005000000001"/>
    <n v="278.2"/>
    <n v="15112.483"/>
    <n v="1"/>
    <x v="35"/>
    <n v="9"/>
    <x v="0"/>
  </r>
  <r>
    <s v="SEO"/>
    <d v="2017-09-03T00:00:00"/>
    <n v="4560.7650000000003"/>
    <n v="59.32"/>
    <n v="5.9267000000000003"/>
    <n v="0"/>
    <x v="35"/>
    <n v="9"/>
    <x v="0"/>
  </r>
  <r>
    <s v="SEO"/>
    <d v="2017-09-03T00:00:00"/>
    <n v="1202.96"/>
    <n v="16.079999999999998"/>
    <n v="12.18815"/>
    <n v="1"/>
    <x v="35"/>
    <n v="9"/>
    <x v="0"/>
  </r>
  <r>
    <s v="SEO shopping"/>
    <d v="2017-09-03T00:00:00"/>
    <n v="4771.91"/>
    <n v="66.959999999999994"/>
    <n v="6.9621500000000003"/>
    <n v="0"/>
    <x v="35"/>
    <n v="9"/>
    <x v="0"/>
  </r>
  <r>
    <s v="SEO shopping"/>
    <d v="2017-09-03T00:00:00"/>
    <n v="3305.4450000000002"/>
    <n v="48.2"/>
    <n v="39.081249999999997"/>
    <n v="1"/>
    <x v="35"/>
    <n v="9"/>
    <x v="0"/>
  </r>
  <r>
    <s v="facebook"/>
    <d v="2017-09-03T00:00:00"/>
    <n v="123.53"/>
    <n v="1.84"/>
    <n v="24.697399999999998"/>
    <n v="0"/>
    <x v="35"/>
    <n v="9"/>
    <x v="0"/>
  </r>
  <r>
    <s v="facebook"/>
    <d v="2017-09-03T00:00:00"/>
    <n v="91.795000000000002"/>
    <n v="1.36"/>
    <n v="156.61165"/>
    <n v="1"/>
    <x v="35"/>
    <n v="9"/>
    <x v="0"/>
  </r>
  <r>
    <s v="affiliates"/>
    <d v="2017-09-10T00:00:00"/>
    <n v="11395.285"/>
    <n v="141.68"/>
    <n v="415.73545000000001"/>
    <n v="0"/>
    <x v="36"/>
    <n v="9"/>
    <x v="0"/>
  </r>
  <r>
    <s v="affiliates"/>
    <d v="2017-09-10T00:00:00"/>
    <n v="3443.7150000000001"/>
    <n v="48.24"/>
    <n v="411.0548"/>
    <n v="1"/>
    <x v="36"/>
    <n v="9"/>
    <x v="0"/>
  </r>
  <r>
    <s v="Email"/>
    <d v="2017-09-10T00:00:00"/>
    <n v="16774.34"/>
    <n v="222.52"/>
    <n v="146.28835000000001"/>
    <n v="0"/>
    <x v="36"/>
    <n v="9"/>
    <x v="0"/>
  </r>
  <r>
    <s v="Email"/>
    <d v="2017-09-10T00:00:00"/>
    <n v="2046.7149999999999"/>
    <n v="26.68"/>
    <n v="139.80590000000001"/>
    <n v="1"/>
    <x v="36"/>
    <n v="9"/>
    <x v="0"/>
  </r>
  <r>
    <s v="Website"/>
    <d v="2017-09-10T00:00:00"/>
    <n v="51353.94"/>
    <n v="585.52"/>
    <n v="0"/>
    <n v="0"/>
    <x v="36"/>
    <n v="9"/>
    <x v="0"/>
  </r>
  <r>
    <s v="Website"/>
    <d v="2017-09-10T00:00:00"/>
    <n v="10533.764999999999"/>
    <n v="136.28"/>
    <n v="0"/>
    <n v="1"/>
    <x v="36"/>
    <n v="9"/>
    <x v="0"/>
  </r>
  <r>
    <s v="Search partner"/>
    <d v="2017-09-10T00:00:00"/>
    <n v="696.02499999999998"/>
    <n v="11.2"/>
    <n v="162.41485"/>
    <n v="0"/>
    <x v="36"/>
    <n v="9"/>
    <x v="0"/>
  </r>
  <r>
    <s v="Search partner"/>
    <d v="2017-09-10T00:00:00"/>
    <n v="997.09500000000003"/>
    <n v="15.4"/>
    <n v="1342.5392999999999"/>
    <n v="1"/>
    <x v="36"/>
    <n v="9"/>
    <x v="0"/>
  </r>
  <r>
    <s v="unknown"/>
    <d v="2017-09-10T00:00:00"/>
    <n v="6452.71"/>
    <n v="89"/>
    <n v="342.45249999999999"/>
    <n v="0"/>
    <x v="36"/>
    <n v="9"/>
    <x v="0"/>
  </r>
  <r>
    <s v="unknown"/>
    <d v="2017-09-10T00:00:00"/>
    <n v="2846.03"/>
    <n v="42.04"/>
    <n v="780.36919999999998"/>
    <n v="1"/>
    <x v="36"/>
    <n v="9"/>
    <x v="0"/>
  </r>
  <r>
    <s v="price comparison"/>
    <d v="2017-09-10T00:00:00"/>
    <n v="2577.7950000000001"/>
    <n v="37.96"/>
    <n v="71.758049999999997"/>
    <n v="0"/>
    <x v="36"/>
    <n v="9"/>
    <x v="0"/>
  </r>
  <r>
    <s v="price comparison"/>
    <d v="2017-09-10T00:00:00"/>
    <n v="2202.3649999999998"/>
    <n v="34.32"/>
    <n v="194.0471"/>
    <n v="1"/>
    <x v="36"/>
    <n v="9"/>
    <x v="0"/>
  </r>
  <r>
    <s v="quora"/>
    <d v="2017-09-10T00:00:00"/>
    <n v="716.26499999999999"/>
    <n v="7.92"/>
    <n v="0"/>
    <n v="0"/>
    <x v="36"/>
    <n v="9"/>
    <x v="0"/>
  </r>
  <r>
    <s v="quora"/>
    <d v="2017-09-10T00:00:00"/>
    <n v="245.74"/>
    <n v="3.64"/>
    <n v="0"/>
    <n v="1"/>
    <x v="36"/>
    <n v="9"/>
    <x v="0"/>
  </r>
  <r>
    <s v="instagram"/>
    <d v="2017-09-10T00:00:00"/>
    <n v="1444.08"/>
    <n v="21.56"/>
    <n v="169.15405000000001"/>
    <n v="0"/>
    <x v="36"/>
    <n v="9"/>
    <x v="0"/>
  </r>
  <r>
    <s v="instagram"/>
    <d v="2017-09-10T00:00:00"/>
    <n v="821.42499999999995"/>
    <n v="13.28"/>
    <n v="847.73389999999995"/>
    <n v="1"/>
    <x v="36"/>
    <n v="9"/>
    <x v="0"/>
  </r>
  <r>
    <s v="google search"/>
    <d v="2017-09-10T00:00:00"/>
    <n v="19355.654999999999"/>
    <n v="255.24"/>
    <n v="309.26285000000001"/>
    <n v="0"/>
    <x v="36"/>
    <n v="9"/>
    <x v="0"/>
  </r>
  <r>
    <s v="google search"/>
    <d v="2017-09-10T00:00:00"/>
    <n v="5283.2449999999999"/>
    <n v="72.08"/>
    <n v="364.87945000000002"/>
    <n v="1"/>
    <x v="36"/>
    <n v="9"/>
    <x v="0"/>
  </r>
  <r>
    <s v="google shopping"/>
    <d v="2017-09-10T00:00:00"/>
    <n v="21384.494999999999"/>
    <n v="330"/>
    <n v="2598.3757000000001"/>
    <n v="0"/>
    <x v="36"/>
    <n v="9"/>
    <x v="0"/>
  </r>
  <r>
    <s v="google shopping"/>
    <d v="2017-09-10T00:00:00"/>
    <n v="19596.060000000001"/>
    <n v="318.72000000000003"/>
    <n v="17685.294000000002"/>
    <n v="1"/>
    <x v="36"/>
    <n v="9"/>
    <x v="0"/>
  </r>
  <r>
    <s v="SEO"/>
    <d v="2017-09-10T00:00:00"/>
    <n v="4252.05"/>
    <n v="57.4"/>
    <n v="6.3361999999999998"/>
    <n v="0"/>
    <x v="36"/>
    <n v="9"/>
    <x v="0"/>
  </r>
  <r>
    <s v="SEO"/>
    <d v="2017-09-10T00:00:00"/>
    <n v="1232.7149999999999"/>
    <n v="16.64"/>
    <n v="12.308400000000001"/>
    <n v="1"/>
    <x v="36"/>
    <n v="9"/>
    <x v="0"/>
  </r>
  <r>
    <s v="SEO shopping"/>
    <d v="2017-09-10T00:00:00"/>
    <n v="4745.3450000000003"/>
    <n v="66.12"/>
    <n v="7.7057500000000001"/>
    <n v="0"/>
    <x v="36"/>
    <n v="9"/>
    <x v="0"/>
  </r>
  <r>
    <s v="SEO shopping"/>
    <d v="2017-09-10T00:00:00"/>
    <n v="3461.4250000000002"/>
    <n v="51.2"/>
    <n v="41.353650000000002"/>
    <n v="1"/>
    <x v="36"/>
    <n v="9"/>
    <x v="0"/>
  </r>
  <r>
    <s v="facebook"/>
    <d v="2017-09-10T00:00:00"/>
    <n v="145.80500000000001"/>
    <n v="2.08"/>
    <n v="26.5642"/>
    <n v="0"/>
    <x v="36"/>
    <n v="9"/>
    <x v="0"/>
  </r>
  <r>
    <s v="facebook"/>
    <d v="2017-09-10T00:00:00"/>
    <n v="94.16"/>
    <n v="1.04"/>
    <n v="156.37309999999999"/>
    <n v="1"/>
    <x v="36"/>
    <n v="9"/>
    <x v="0"/>
  </r>
  <r>
    <s v="affiliates"/>
    <d v="2017-09-17T00:00:00"/>
    <n v="9911.7150000000001"/>
    <n v="124.76"/>
    <n v="363.76665000000003"/>
    <n v="0"/>
    <x v="37"/>
    <n v="9"/>
    <x v="0"/>
  </r>
  <r>
    <s v="affiliates"/>
    <d v="2017-09-17T00:00:00"/>
    <n v="2829.3649999999998"/>
    <n v="38.72"/>
    <n v="391.7251"/>
    <n v="1"/>
    <x v="37"/>
    <n v="9"/>
    <x v="0"/>
  </r>
  <r>
    <s v="Email"/>
    <d v="2017-09-17T00:00:00"/>
    <n v="21363.264999999999"/>
    <n v="289.56"/>
    <n v="797.76255000000003"/>
    <n v="0"/>
    <x v="37"/>
    <n v="9"/>
    <x v="0"/>
  </r>
  <r>
    <s v="Email"/>
    <d v="2017-09-17T00:00:00"/>
    <n v="2517.4050000000002"/>
    <n v="32.200000000000003"/>
    <n v="829.29729999999995"/>
    <n v="1"/>
    <x v="37"/>
    <n v="9"/>
    <x v="0"/>
  </r>
  <r>
    <s v="Website"/>
    <d v="2017-09-17T00:00:00"/>
    <n v="45621.62"/>
    <n v="546.67999999999995"/>
    <n v="0"/>
    <n v="0"/>
    <x v="37"/>
    <n v="9"/>
    <x v="0"/>
  </r>
  <r>
    <s v="Website"/>
    <d v="2017-09-17T00:00:00"/>
    <n v="9525.7800000000007"/>
    <n v="121.28"/>
    <n v="0"/>
    <n v="1"/>
    <x v="37"/>
    <n v="9"/>
    <x v="0"/>
  </r>
  <r>
    <s v="Search partner"/>
    <d v="2017-09-17T00:00:00"/>
    <n v="583.93499999999995"/>
    <n v="8.24"/>
    <n v="158.52005"/>
    <n v="0"/>
    <x v="37"/>
    <n v="9"/>
    <x v="0"/>
  </r>
  <r>
    <s v="Search partner"/>
    <d v="2017-09-17T00:00:00"/>
    <n v="913.33"/>
    <n v="12.88"/>
    <n v="1214.1850999999999"/>
    <n v="1"/>
    <x v="37"/>
    <n v="9"/>
    <x v="0"/>
  </r>
  <r>
    <s v="unknown"/>
    <d v="2017-09-17T00:00:00"/>
    <n v="5646.19"/>
    <n v="79.760000000000005"/>
    <n v="288.66955000000002"/>
    <n v="0"/>
    <x v="37"/>
    <n v="9"/>
    <x v="0"/>
  </r>
  <r>
    <s v="unknown"/>
    <d v="2017-09-17T00:00:00"/>
    <n v="2464.88"/>
    <n v="36.119999999999997"/>
    <n v="570.726"/>
    <n v="1"/>
    <x v="37"/>
    <n v="9"/>
    <x v="0"/>
  </r>
  <r>
    <s v="price comparison"/>
    <d v="2017-09-17T00:00:00"/>
    <n v="1999.1949999999999"/>
    <n v="30.28"/>
    <n v="71.19905"/>
    <n v="0"/>
    <x v="37"/>
    <n v="9"/>
    <x v="0"/>
  </r>
  <r>
    <s v="price comparison"/>
    <d v="2017-09-17T00:00:00"/>
    <n v="1653.7950000000001"/>
    <n v="26.4"/>
    <n v="151.02555000000001"/>
    <n v="1"/>
    <x v="37"/>
    <n v="9"/>
    <x v="0"/>
  </r>
  <r>
    <s v="quora"/>
    <d v="2017-09-17T00:00:00"/>
    <n v="588.005"/>
    <n v="7.64"/>
    <n v="0"/>
    <n v="0"/>
    <x v="37"/>
    <n v="9"/>
    <x v="0"/>
  </r>
  <r>
    <s v="quora"/>
    <d v="2017-09-17T00:00:00"/>
    <n v="251.845"/>
    <n v="3.24"/>
    <n v="0"/>
    <n v="1"/>
    <x v="37"/>
    <n v="9"/>
    <x v="0"/>
  </r>
  <r>
    <s v="instagram"/>
    <d v="2017-09-17T00:00:00"/>
    <n v="1242.8900000000001"/>
    <n v="18.16"/>
    <n v="163.41"/>
    <n v="0"/>
    <x v="37"/>
    <n v="9"/>
    <x v="0"/>
  </r>
  <r>
    <s v="instagram"/>
    <d v="2017-09-17T00:00:00"/>
    <n v="575.08000000000004"/>
    <n v="9.48"/>
    <n v="855.87905000000001"/>
    <n v="1"/>
    <x v="37"/>
    <n v="9"/>
    <x v="0"/>
  </r>
  <r>
    <s v="google search"/>
    <d v="2017-09-17T00:00:00"/>
    <n v="13681.58"/>
    <n v="181.6"/>
    <n v="251.54415"/>
    <n v="0"/>
    <x v="37"/>
    <n v="9"/>
    <x v="0"/>
  </r>
  <r>
    <s v="google search"/>
    <d v="2017-09-17T00:00:00"/>
    <n v="3788.6750000000002"/>
    <n v="48.08"/>
    <n v="296.43639999999999"/>
    <n v="1"/>
    <x v="37"/>
    <n v="9"/>
    <x v="0"/>
  </r>
  <r>
    <s v="google shopping"/>
    <d v="2017-09-17T00:00:00"/>
    <n v="18833.87"/>
    <n v="284.68"/>
    <n v="2268.721"/>
    <n v="0"/>
    <x v="37"/>
    <n v="9"/>
    <x v="0"/>
  </r>
  <r>
    <s v="google shopping"/>
    <d v="2017-09-17T00:00:00"/>
    <n v="16342.754999999999"/>
    <n v="259"/>
    <n v="17274.735000000001"/>
    <n v="1"/>
    <x v="37"/>
    <n v="9"/>
    <x v="0"/>
  </r>
  <r>
    <s v="SEO"/>
    <d v="2017-09-17T00:00:00"/>
    <n v="6239.4750000000004"/>
    <n v="83.72"/>
    <n v="8.0073500000000006"/>
    <n v="0"/>
    <x v="37"/>
    <n v="9"/>
    <x v="0"/>
  </r>
  <r>
    <s v="SEO"/>
    <d v="2017-09-17T00:00:00"/>
    <n v="1768.7449999999999"/>
    <n v="22"/>
    <n v="15.02345"/>
    <n v="1"/>
    <x v="37"/>
    <n v="9"/>
    <x v="0"/>
  </r>
  <r>
    <s v="SEO shopping"/>
    <d v="2017-09-17T00:00:00"/>
    <n v="4908.97"/>
    <n v="67.16"/>
    <n v="7.1610500000000004"/>
    <n v="0"/>
    <x v="37"/>
    <n v="9"/>
    <x v="0"/>
  </r>
  <r>
    <s v="SEO shopping"/>
    <d v="2017-09-17T00:00:00"/>
    <n v="3219.9749999999999"/>
    <n v="44.24"/>
    <n v="34.635899999999999"/>
    <n v="1"/>
    <x v="37"/>
    <n v="9"/>
    <x v="0"/>
  </r>
  <r>
    <s v="facebook"/>
    <d v="2017-09-17T00:00:00"/>
    <n v="690.63499999999999"/>
    <n v="6.24"/>
    <n v="19.600100000000001"/>
    <n v="0"/>
    <x v="37"/>
    <n v="9"/>
    <x v="0"/>
  </r>
  <r>
    <s v="facebook"/>
    <d v="2017-09-17T00:00:00"/>
    <n v="1159.7850000000001"/>
    <n v="7.84"/>
    <n v="392.65199999999999"/>
    <n v="1"/>
    <x v="37"/>
    <n v="9"/>
    <x v="0"/>
  </r>
  <r>
    <s v="affiliates"/>
    <d v="2017-09-24T00:00:00"/>
    <n v="11475.31"/>
    <n v="146.36000000000001"/>
    <n v="498.70925"/>
    <n v="0"/>
    <x v="38"/>
    <n v="9"/>
    <x v="0"/>
  </r>
  <r>
    <s v="affiliates"/>
    <d v="2017-09-24T00:00:00"/>
    <n v="4004"/>
    <n v="55.44"/>
    <n v="601.41835000000003"/>
    <n v="1"/>
    <x v="38"/>
    <n v="9"/>
    <x v="0"/>
  </r>
  <r>
    <s v="Email"/>
    <d v="2017-09-24T00:00:00"/>
    <n v="20510.27"/>
    <n v="267.16000000000003"/>
    <n v="1160.6198999999999"/>
    <n v="0"/>
    <x v="38"/>
    <n v="9"/>
    <x v="0"/>
  </r>
  <r>
    <s v="Email"/>
    <d v="2017-09-24T00:00:00"/>
    <n v="2037.2"/>
    <n v="26.68"/>
    <n v="1117.8589999999999"/>
    <n v="1"/>
    <x v="38"/>
    <n v="9"/>
    <x v="0"/>
  </r>
  <r>
    <s v="Website"/>
    <d v="2017-09-24T00:00:00"/>
    <n v="58094.080000000002"/>
    <n v="684.48"/>
    <n v="0"/>
    <n v="0"/>
    <x v="38"/>
    <n v="9"/>
    <x v="0"/>
  </r>
  <r>
    <s v="Website"/>
    <d v="2017-09-24T00:00:00"/>
    <n v="11584.594999999999"/>
    <n v="148.96"/>
    <n v="0"/>
    <n v="1"/>
    <x v="38"/>
    <n v="9"/>
    <x v="0"/>
  </r>
  <r>
    <s v="Search partner"/>
    <d v="2017-09-24T00:00:00"/>
    <n v="583.05499999999995"/>
    <n v="8.1199999999999992"/>
    <n v="152.09934999999999"/>
    <n v="0"/>
    <x v="38"/>
    <n v="9"/>
    <x v="0"/>
  </r>
  <r>
    <s v="Search partner"/>
    <d v="2017-09-24T00:00:00"/>
    <n v="796.56500000000005"/>
    <n v="12.24"/>
    <n v="1261.4250999999999"/>
    <n v="1"/>
    <x v="38"/>
    <n v="9"/>
    <x v="0"/>
  </r>
  <r>
    <s v="unknown"/>
    <d v="2017-09-24T00:00:00"/>
    <n v="6559.19"/>
    <n v="92.68"/>
    <n v="367.19279999999998"/>
    <n v="0"/>
    <x v="38"/>
    <n v="9"/>
    <x v="0"/>
  </r>
  <r>
    <s v="unknown"/>
    <d v="2017-09-24T00:00:00"/>
    <n v="3050.52"/>
    <n v="44.96"/>
    <n v="921.87289999999996"/>
    <n v="1"/>
    <x v="38"/>
    <n v="9"/>
    <x v="0"/>
  </r>
  <r>
    <s v="price comparison"/>
    <d v="2017-09-24T00:00:00"/>
    <n v="2425.2249999999999"/>
    <n v="35.880000000000003"/>
    <n v="77.946700000000007"/>
    <n v="0"/>
    <x v="38"/>
    <n v="9"/>
    <x v="0"/>
  </r>
  <r>
    <s v="price comparison"/>
    <d v="2017-09-24T00:00:00"/>
    <n v="2055.1849999999999"/>
    <n v="33.840000000000003"/>
    <n v="201.3141"/>
    <n v="1"/>
    <x v="38"/>
    <n v="9"/>
    <x v="0"/>
  </r>
  <r>
    <s v="quora"/>
    <d v="2017-09-24T00:00:00"/>
    <n v="762.74"/>
    <n v="9.52"/>
    <n v="0"/>
    <n v="0"/>
    <x v="38"/>
    <n v="9"/>
    <x v="0"/>
  </r>
  <r>
    <s v="quora"/>
    <d v="2017-09-24T00:00:00"/>
    <n v="284.185"/>
    <n v="3.92"/>
    <n v="0"/>
    <n v="1"/>
    <x v="38"/>
    <n v="9"/>
    <x v="0"/>
  </r>
  <r>
    <s v="instagram"/>
    <d v="2017-09-24T00:00:00"/>
    <n v="1508.98"/>
    <n v="21.48"/>
    <n v="188.19059999999999"/>
    <n v="0"/>
    <x v="38"/>
    <n v="9"/>
    <x v="0"/>
  </r>
  <r>
    <s v="instagram"/>
    <d v="2017-09-24T00:00:00"/>
    <n v="797.44500000000005"/>
    <n v="12.32"/>
    <n v="1072.4259"/>
    <n v="1"/>
    <x v="38"/>
    <n v="9"/>
    <x v="0"/>
  </r>
  <r>
    <s v="google search"/>
    <d v="2017-09-24T00:00:00"/>
    <n v="24073.5"/>
    <n v="319.76"/>
    <n v="373.63170000000002"/>
    <n v="0"/>
    <x v="38"/>
    <n v="9"/>
    <x v="0"/>
  </r>
  <r>
    <s v="google search"/>
    <d v="2017-09-24T00:00:00"/>
    <n v="6104.0649999999996"/>
    <n v="79.44"/>
    <n v="429.46474999999998"/>
    <n v="1"/>
    <x v="38"/>
    <n v="9"/>
    <x v="0"/>
  </r>
  <r>
    <s v="google shopping"/>
    <d v="2017-09-24T00:00:00"/>
    <n v="25178.01"/>
    <n v="377.12"/>
    <n v="2900.7251000000001"/>
    <n v="0"/>
    <x v="38"/>
    <n v="9"/>
    <x v="0"/>
  </r>
  <r>
    <s v="google shopping"/>
    <d v="2017-09-24T00:00:00"/>
    <n v="22156.53"/>
    <n v="349.44"/>
    <n v="20119"/>
    <n v="1"/>
    <x v="38"/>
    <n v="9"/>
    <x v="0"/>
  </r>
  <r>
    <s v="SEO"/>
    <d v="2017-09-24T00:00:00"/>
    <n v="5253.1049999999996"/>
    <n v="68.680000000000007"/>
    <n v="7.3242000000000003"/>
    <n v="0"/>
    <x v="38"/>
    <n v="9"/>
    <x v="0"/>
  </r>
  <r>
    <s v="SEO"/>
    <d v="2017-09-24T00:00:00"/>
    <n v="1383.085"/>
    <n v="17.12"/>
    <n v="13.319800000000001"/>
    <n v="1"/>
    <x v="38"/>
    <n v="9"/>
    <x v="0"/>
  </r>
  <r>
    <s v="SEO shopping"/>
    <d v="2017-09-24T00:00:00"/>
    <n v="5288.085"/>
    <n v="71.12"/>
    <n v="8.2640999999999991"/>
    <n v="0"/>
    <x v="38"/>
    <n v="9"/>
    <x v="0"/>
  </r>
  <r>
    <s v="SEO shopping"/>
    <d v="2017-09-24T00:00:00"/>
    <n v="3440.9650000000001"/>
    <n v="48.32"/>
    <n v="39.47645"/>
    <n v="1"/>
    <x v="38"/>
    <n v="9"/>
    <x v="0"/>
  </r>
  <r>
    <s v="facebook"/>
    <d v="2017-09-24T00:00:00"/>
    <n v="413.38"/>
    <n v="6.24"/>
    <n v="88.79195"/>
    <n v="0"/>
    <x v="38"/>
    <n v="9"/>
    <x v="0"/>
  </r>
  <r>
    <s v="facebook"/>
    <d v="2017-09-24T00:00:00"/>
    <n v="491.315"/>
    <n v="5.68"/>
    <n v="1505.6574000000001"/>
    <n v="1"/>
    <x v="38"/>
    <n v="9"/>
    <x v="0"/>
  </r>
  <r>
    <s v="affiliates"/>
    <d v="2017-10-01T00:00:00"/>
    <n v="13355.54"/>
    <n v="170.76"/>
    <n v="390.90674999999999"/>
    <n v="0"/>
    <x v="39"/>
    <n v="10"/>
    <x v="0"/>
  </r>
  <r>
    <s v="affiliates"/>
    <d v="2017-10-01T00:00:00"/>
    <n v="4250.8950000000004"/>
    <n v="60.84"/>
    <n v="400.31290000000001"/>
    <n v="1"/>
    <x v="39"/>
    <n v="10"/>
    <x v="0"/>
  </r>
  <r>
    <s v="Email"/>
    <d v="2017-10-01T00:00:00"/>
    <n v="18652.37"/>
    <n v="243.8"/>
    <n v="322.96224999999998"/>
    <n v="0"/>
    <x v="39"/>
    <n v="10"/>
    <x v="0"/>
  </r>
  <r>
    <s v="Email"/>
    <d v="2017-10-01T00:00:00"/>
    <n v="2149.0700000000002"/>
    <n v="27.72"/>
    <n v="217.54005000000001"/>
    <n v="1"/>
    <x v="39"/>
    <n v="10"/>
    <x v="0"/>
  </r>
  <r>
    <s v="Website"/>
    <d v="2017-10-01T00:00:00"/>
    <n v="65664.554999999993"/>
    <n v="763.28"/>
    <n v="0"/>
    <n v="0"/>
    <x v="39"/>
    <n v="10"/>
    <x v="0"/>
  </r>
  <r>
    <s v="Website"/>
    <d v="2017-10-01T00:00:00"/>
    <n v="15323.495000000001"/>
    <n v="192.32"/>
    <n v="0"/>
    <n v="1"/>
    <x v="39"/>
    <n v="10"/>
    <x v="0"/>
  </r>
  <r>
    <s v="Search partner"/>
    <d v="2017-10-01T00:00:00"/>
    <n v="719.67499999999995"/>
    <n v="10.56"/>
    <n v="146.64259999999999"/>
    <n v="0"/>
    <x v="39"/>
    <n v="10"/>
    <x v="0"/>
  </r>
  <r>
    <s v="Search partner"/>
    <d v="2017-10-01T00:00:00"/>
    <n v="877.03"/>
    <n v="12.68"/>
    <n v="1165.8186000000001"/>
    <n v="1"/>
    <x v="39"/>
    <n v="10"/>
    <x v="0"/>
  </r>
  <r>
    <s v="unknown"/>
    <d v="2017-10-01T00:00:00"/>
    <n v="6363.17"/>
    <n v="88.08"/>
    <n v="360.12599999999998"/>
    <n v="0"/>
    <x v="39"/>
    <n v="10"/>
    <x v="0"/>
  </r>
  <r>
    <s v="unknown"/>
    <d v="2017-10-01T00:00:00"/>
    <n v="3319.5250000000001"/>
    <n v="46.96"/>
    <n v="757.78689999999995"/>
    <n v="1"/>
    <x v="39"/>
    <n v="10"/>
    <x v="0"/>
  </r>
  <r>
    <s v="price comparison"/>
    <d v="2017-10-01T00:00:00"/>
    <n v="2708.8049999999998"/>
    <n v="40.68"/>
    <n v="99.290099999999995"/>
    <n v="0"/>
    <x v="39"/>
    <n v="10"/>
    <x v="0"/>
  </r>
  <r>
    <s v="price comparison"/>
    <d v="2017-10-01T00:00:00"/>
    <n v="2442"/>
    <n v="39.479999999999997"/>
    <n v="228.3749"/>
    <n v="1"/>
    <x v="39"/>
    <n v="10"/>
    <x v="0"/>
  </r>
  <r>
    <s v="quora"/>
    <d v="2017-10-01T00:00:00"/>
    <n v="875.82"/>
    <n v="11"/>
    <n v="0"/>
    <n v="0"/>
    <x v="39"/>
    <n v="10"/>
    <x v="0"/>
  </r>
  <r>
    <s v="quora"/>
    <d v="2017-10-01T00:00:00"/>
    <n v="357.44499999999999"/>
    <n v="5.32"/>
    <n v="0"/>
    <n v="1"/>
    <x v="39"/>
    <n v="10"/>
    <x v="0"/>
  </r>
  <r>
    <s v="instagram"/>
    <d v="2017-10-01T00:00:00"/>
    <n v="1794.98"/>
    <n v="25.64"/>
    <n v="206.58494999999999"/>
    <n v="0"/>
    <x v="39"/>
    <n v="10"/>
    <x v="0"/>
  </r>
  <r>
    <s v="instagram"/>
    <d v="2017-10-01T00:00:00"/>
    <n v="1014.86"/>
    <n v="14.16"/>
    <n v="1079.6226999999999"/>
    <n v="1"/>
    <x v="39"/>
    <n v="10"/>
    <x v="0"/>
  </r>
  <r>
    <s v="google search"/>
    <d v="2017-10-01T00:00:00"/>
    <n v="22648.285"/>
    <n v="298.76"/>
    <n v="356.02904999999998"/>
    <n v="0"/>
    <x v="39"/>
    <n v="10"/>
    <x v="0"/>
  </r>
  <r>
    <s v="google search"/>
    <d v="2017-10-01T00:00:00"/>
    <n v="7171.2849999999999"/>
    <n v="93.24"/>
    <n v="403.56225000000001"/>
    <n v="1"/>
    <x v="39"/>
    <n v="10"/>
    <x v="0"/>
  </r>
  <r>
    <s v="google shopping"/>
    <d v="2017-10-01T00:00:00"/>
    <n v="27517.764999999999"/>
    <n v="412.76"/>
    <n v="2792.8283999999999"/>
    <n v="0"/>
    <x v="39"/>
    <n v="10"/>
    <x v="0"/>
  </r>
  <r>
    <s v="google shopping"/>
    <d v="2017-10-01T00:00:00"/>
    <n v="24721.4"/>
    <n v="390.56"/>
    <n v="16839.384999999998"/>
    <n v="1"/>
    <x v="39"/>
    <n v="10"/>
    <x v="0"/>
  </r>
  <r>
    <s v="SEO"/>
    <d v="2017-10-01T00:00:00"/>
    <n v="4857.82"/>
    <n v="62.76"/>
    <n v="6.4993499999999997"/>
    <n v="0"/>
    <x v="39"/>
    <n v="10"/>
    <x v="0"/>
  </r>
  <r>
    <s v="SEO"/>
    <d v="2017-10-01T00:00:00"/>
    <n v="1478.345"/>
    <n v="19.36"/>
    <n v="11.38735"/>
    <n v="1"/>
    <x v="39"/>
    <n v="10"/>
    <x v="0"/>
  </r>
  <r>
    <s v="SEO shopping"/>
    <d v="2017-10-01T00:00:00"/>
    <n v="5794.8"/>
    <n v="80.28"/>
    <n v="8.9803999999999995"/>
    <n v="0"/>
    <x v="39"/>
    <n v="10"/>
    <x v="0"/>
  </r>
  <r>
    <s v="SEO shopping"/>
    <d v="2017-10-01T00:00:00"/>
    <n v="4220.3149999999996"/>
    <n v="60.8"/>
    <n v="40.598350000000003"/>
    <n v="1"/>
    <x v="39"/>
    <n v="10"/>
    <x v="0"/>
  </r>
  <r>
    <s v="facebook"/>
    <d v="2017-10-01T00:00:00"/>
    <n v="364.70499999999998"/>
    <n v="5.24"/>
    <n v="21.41685"/>
    <n v="0"/>
    <x v="39"/>
    <n v="10"/>
    <x v="0"/>
  </r>
  <r>
    <s v="facebook"/>
    <d v="2017-10-01T00:00:00"/>
    <n v="469.53500000000003"/>
    <n v="6.52"/>
    <n v="365.64384999999999"/>
    <n v="1"/>
    <x v="39"/>
    <n v="10"/>
    <x v="0"/>
  </r>
  <r>
    <s v="affiliates"/>
    <d v="2017-10-08T00:00:00"/>
    <n v="14556.08"/>
    <n v="187.8"/>
    <n v="510.25779999999997"/>
    <n v="0"/>
    <x v="40"/>
    <n v="10"/>
    <x v="0"/>
  </r>
  <r>
    <s v="affiliates"/>
    <d v="2017-10-08T00:00:00"/>
    <n v="4780.05"/>
    <n v="64.64"/>
    <n v="568.25014999999996"/>
    <n v="1"/>
    <x v="40"/>
    <n v="10"/>
    <x v="0"/>
  </r>
  <r>
    <s v="Email"/>
    <d v="2017-10-08T00:00:00"/>
    <n v="21835.55"/>
    <n v="278.76"/>
    <n v="276.88959999999997"/>
    <n v="0"/>
    <x v="40"/>
    <n v="10"/>
    <x v="0"/>
  </r>
  <r>
    <s v="Email"/>
    <d v="2017-10-08T00:00:00"/>
    <n v="2012.175"/>
    <n v="24.4"/>
    <n v="178.23065"/>
    <n v="1"/>
    <x v="40"/>
    <n v="10"/>
    <x v="0"/>
  </r>
  <r>
    <s v="Website"/>
    <d v="2017-10-08T00:00:00"/>
    <n v="64152.275000000001"/>
    <n v="781.6"/>
    <n v="0"/>
    <n v="0"/>
    <x v="40"/>
    <n v="10"/>
    <x v="0"/>
  </r>
  <r>
    <s v="Website"/>
    <d v="2017-10-08T00:00:00"/>
    <n v="15037.385"/>
    <n v="196.36"/>
    <n v="0"/>
    <n v="1"/>
    <x v="40"/>
    <n v="10"/>
    <x v="0"/>
  </r>
  <r>
    <s v="Search partner"/>
    <d v="2017-10-08T00:00:00"/>
    <n v="713.24"/>
    <n v="9.68"/>
    <n v="142.41239999999999"/>
    <n v="0"/>
    <x v="40"/>
    <n v="10"/>
    <x v="0"/>
  </r>
  <r>
    <s v="Search partner"/>
    <d v="2017-10-08T00:00:00"/>
    <n v="679.47"/>
    <n v="9.1199999999999992"/>
    <n v="1070.9958999999999"/>
    <n v="1"/>
    <x v="40"/>
    <n v="10"/>
    <x v="0"/>
  </r>
  <r>
    <s v="unknown"/>
    <d v="2017-10-08T00:00:00"/>
    <n v="7288.875"/>
    <n v="99.72"/>
    <n v="409.3297"/>
    <n v="0"/>
    <x v="40"/>
    <n v="10"/>
    <x v="0"/>
  </r>
  <r>
    <s v="unknown"/>
    <d v="2017-10-08T00:00:00"/>
    <n v="3590.18"/>
    <n v="49.6"/>
    <n v="1044.3966"/>
    <n v="1"/>
    <x v="40"/>
    <n v="10"/>
    <x v="0"/>
  </r>
  <r>
    <s v="price comparison"/>
    <d v="2017-10-08T00:00:00"/>
    <n v="2354.2199999999998"/>
    <n v="35.64"/>
    <n v="95.757999999999996"/>
    <n v="0"/>
    <x v="40"/>
    <n v="10"/>
    <x v="0"/>
  </r>
  <r>
    <s v="price comparison"/>
    <d v="2017-10-08T00:00:00"/>
    <n v="1806.585"/>
    <n v="28.28"/>
    <n v="191.1754"/>
    <n v="1"/>
    <x v="40"/>
    <n v="10"/>
    <x v="0"/>
  </r>
  <r>
    <s v="quora"/>
    <d v="2017-10-08T00:00:00"/>
    <n v="969.76"/>
    <n v="11.96"/>
    <n v="0"/>
    <n v="0"/>
    <x v="40"/>
    <n v="10"/>
    <x v="0"/>
  </r>
  <r>
    <s v="quora"/>
    <d v="2017-10-08T00:00:00"/>
    <n v="288.47500000000002"/>
    <n v="4.12"/>
    <n v="0"/>
    <n v="1"/>
    <x v="40"/>
    <n v="10"/>
    <x v="0"/>
  </r>
  <r>
    <s v="instagram"/>
    <d v="2017-10-08T00:00:00"/>
    <n v="1849.21"/>
    <n v="24.92"/>
    <n v="214.27119999999999"/>
    <n v="0"/>
    <x v="40"/>
    <n v="10"/>
    <x v="0"/>
  </r>
  <r>
    <s v="instagram"/>
    <d v="2017-10-08T00:00:00"/>
    <n v="747.505"/>
    <n v="10.48"/>
    <n v="945.58945000000006"/>
    <n v="1"/>
    <x v="40"/>
    <n v="10"/>
    <x v="0"/>
  </r>
  <r>
    <s v="google search"/>
    <d v="2017-10-08T00:00:00"/>
    <n v="23766.71"/>
    <n v="308.92"/>
    <n v="306.37099999999998"/>
    <n v="0"/>
    <x v="40"/>
    <n v="10"/>
    <x v="0"/>
  </r>
  <r>
    <s v="google search"/>
    <d v="2017-10-08T00:00:00"/>
    <n v="7937.49"/>
    <n v="101.88"/>
    <n v="343.94229999999999"/>
    <n v="1"/>
    <x v="40"/>
    <n v="10"/>
    <x v="0"/>
  </r>
  <r>
    <s v="google shopping"/>
    <d v="2017-10-08T00:00:00"/>
    <n v="25406.535"/>
    <n v="363.52"/>
    <n v="2884.3081000000002"/>
    <n v="0"/>
    <x v="40"/>
    <n v="10"/>
    <x v="0"/>
  </r>
  <r>
    <s v="google shopping"/>
    <d v="2017-10-08T00:00:00"/>
    <n v="19732.79"/>
    <n v="294.52"/>
    <n v="17115.861000000001"/>
    <n v="1"/>
    <x v="40"/>
    <n v="10"/>
    <x v="0"/>
  </r>
  <r>
    <s v="SEO"/>
    <d v="2017-10-08T00:00:00"/>
    <n v="5683.9750000000004"/>
    <n v="72.760000000000005"/>
    <n v="7.1044999999999998"/>
    <n v="0"/>
    <x v="40"/>
    <n v="10"/>
    <x v="0"/>
  </r>
  <r>
    <s v="SEO"/>
    <d v="2017-10-08T00:00:00"/>
    <n v="1872.64"/>
    <n v="23.88"/>
    <n v="15.132"/>
    <n v="1"/>
    <x v="40"/>
    <n v="10"/>
    <x v="0"/>
  </r>
  <r>
    <s v="SEO shopping"/>
    <d v="2017-10-08T00:00:00"/>
    <n v="5808.7150000000001"/>
    <n v="80.56"/>
    <n v="8.6534499999999994"/>
    <n v="0"/>
    <x v="40"/>
    <n v="10"/>
    <x v="0"/>
  </r>
  <r>
    <s v="SEO shopping"/>
    <d v="2017-10-08T00:00:00"/>
    <n v="3708.65"/>
    <n v="51.04"/>
    <n v="36.270650000000003"/>
    <n v="1"/>
    <x v="40"/>
    <n v="10"/>
    <x v="0"/>
  </r>
  <r>
    <s v="facebook"/>
    <d v="2017-10-08T00:00:00"/>
    <n v="860.91499999999996"/>
    <n v="12.92"/>
    <n v="19.903649999999999"/>
    <n v="0"/>
    <x v="40"/>
    <n v="10"/>
    <x v="0"/>
  </r>
  <r>
    <s v="facebook"/>
    <d v="2017-10-08T00:00:00"/>
    <n v="1242.8900000000001"/>
    <n v="17.84"/>
    <n v="383.8562"/>
    <n v="1"/>
    <x v="40"/>
    <n v="10"/>
    <x v="0"/>
  </r>
  <r>
    <s v="affiliates"/>
    <d v="2017-10-15T00:00:00"/>
    <n v="19689.395"/>
    <n v="234.64"/>
    <n v="844.35649999999998"/>
    <n v="0"/>
    <x v="41"/>
    <n v="10"/>
    <x v="0"/>
  </r>
  <r>
    <s v="affiliates"/>
    <d v="2017-10-15T00:00:00"/>
    <n v="6404.42"/>
    <n v="95.08"/>
    <n v="1073.384"/>
    <n v="1"/>
    <x v="41"/>
    <n v="10"/>
    <x v="0"/>
  </r>
  <r>
    <s v="Email"/>
    <d v="2017-10-15T00:00:00"/>
    <n v="19473.52"/>
    <n v="249.04"/>
    <n v="212.4616"/>
    <n v="0"/>
    <x v="41"/>
    <n v="10"/>
    <x v="0"/>
  </r>
  <r>
    <s v="Email"/>
    <d v="2017-10-15T00:00:00"/>
    <n v="2252.3049999999998"/>
    <n v="27.24"/>
    <n v="147.86850000000001"/>
    <n v="1"/>
    <x v="41"/>
    <n v="10"/>
    <x v="0"/>
  </r>
  <r>
    <s v="Website"/>
    <d v="2017-10-15T00:00:00"/>
    <n v="60398.58"/>
    <n v="646.12"/>
    <n v="0"/>
    <n v="0"/>
    <x v="41"/>
    <n v="10"/>
    <x v="0"/>
  </r>
  <r>
    <s v="Website"/>
    <d v="2017-10-15T00:00:00"/>
    <n v="13924.514999999999"/>
    <n v="256.60000000000002"/>
    <n v="0"/>
    <n v="1"/>
    <x v="41"/>
    <n v="10"/>
    <x v="0"/>
  </r>
  <r>
    <s v="Search partner"/>
    <d v="2017-10-15T00:00:00"/>
    <n v="411.4"/>
    <n v="5.6"/>
    <n v="135.26044999999999"/>
    <n v="0"/>
    <x v="41"/>
    <n v="10"/>
    <x v="0"/>
  </r>
  <r>
    <s v="Search partner"/>
    <d v="2017-10-15T00:00:00"/>
    <n v="469.42500000000001"/>
    <n v="7.32"/>
    <n v="1667.8025"/>
    <n v="1"/>
    <x v="41"/>
    <n v="10"/>
    <x v="0"/>
  </r>
  <r>
    <s v="unknown"/>
    <d v="2017-10-15T00:00:00"/>
    <n v="5917.56"/>
    <n v="80.760000000000005"/>
    <n v="297.04349999999999"/>
    <n v="0"/>
    <x v="41"/>
    <n v="10"/>
    <x v="0"/>
  </r>
  <r>
    <s v="unknown"/>
    <d v="2017-10-15T00:00:00"/>
    <n v="2313.2449999999999"/>
    <n v="32.4"/>
    <n v="617.64234999999996"/>
    <n v="1"/>
    <x v="41"/>
    <n v="10"/>
    <x v="0"/>
  </r>
  <r>
    <s v="price comparison"/>
    <d v="2017-10-15T00:00:00"/>
    <n v="1690.37"/>
    <n v="24.88"/>
    <n v="83.994299999999996"/>
    <n v="0"/>
    <x v="41"/>
    <n v="10"/>
    <x v="0"/>
  </r>
  <r>
    <s v="price comparison"/>
    <d v="2017-10-15T00:00:00"/>
    <n v="1272.81"/>
    <n v="21"/>
    <n v="180.84819999999999"/>
    <n v="1"/>
    <x v="41"/>
    <n v="10"/>
    <x v="0"/>
  </r>
  <r>
    <s v="quora"/>
    <d v="2017-10-15T00:00:00"/>
    <n v="1057.43"/>
    <n v="12.32"/>
    <n v="0"/>
    <n v="0"/>
    <x v="41"/>
    <n v="10"/>
    <x v="0"/>
  </r>
  <r>
    <s v="quora"/>
    <d v="2017-10-15T00:00:00"/>
    <n v="341.99"/>
    <n v="5.52"/>
    <n v="0"/>
    <n v="1"/>
    <x v="41"/>
    <n v="10"/>
    <x v="0"/>
  </r>
  <r>
    <s v="instagram"/>
    <d v="2017-10-15T00:00:00"/>
    <n v="1792.67"/>
    <n v="24.16"/>
    <n v="209.42869999999999"/>
    <n v="0"/>
    <x v="41"/>
    <n v="10"/>
    <x v="0"/>
  </r>
  <r>
    <s v="instagram"/>
    <d v="2017-10-15T00:00:00"/>
    <n v="814.11"/>
    <n v="12.88"/>
    <n v="1043.9527"/>
    <n v="1"/>
    <x v="41"/>
    <n v="10"/>
    <x v="0"/>
  </r>
  <r>
    <s v="google search"/>
    <d v="2017-10-15T00:00:00"/>
    <n v="20485.465"/>
    <n v="262.12"/>
    <n v="315.91494999999998"/>
    <n v="0"/>
    <x v="41"/>
    <n v="10"/>
    <x v="0"/>
  </r>
  <r>
    <s v="google search"/>
    <d v="2017-10-15T00:00:00"/>
    <n v="6102.03"/>
    <n v="93.68"/>
    <n v="415.93239999999997"/>
    <n v="1"/>
    <x v="41"/>
    <n v="10"/>
    <x v="0"/>
  </r>
  <r>
    <s v="google shopping"/>
    <d v="2017-10-15T00:00:00"/>
    <n v="23124.97"/>
    <n v="338.4"/>
    <n v="2529.1936000000001"/>
    <n v="0"/>
    <x v="41"/>
    <n v="10"/>
    <x v="0"/>
  </r>
  <r>
    <s v="google shopping"/>
    <d v="2017-10-15T00:00:00"/>
    <n v="19710.294999999998"/>
    <n v="307.08"/>
    <n v="14941.286"/>
    <n v="1"/>
    <x v="41"/>
    <n v="10"/>
    <x v="0"/>
  </r>
  <r>
    <s v="SEO"/>
    <d v="2017-10-15T00:00:00"/>
    <n v="4581.72"/>
    <n v="60.08"/>
    <n v="6.0046999999999997"/>
    <n v="0"/>
    <x v="41"/>
    <n v="10"/>
    <x v="0"/>
  </r>
  <r>
    <s v="SEO"/>
    <d v="2017-10-15T00:00:00"/>
    <n v="1365.65"/>
    <n v="22.76"/>
    <n v="14.625"/>
    <n v="1"/>
    <x v="41"/>
    <n v="10"/>
    <x v="0"/>
  </r>
  <r>
    <s v="SEO shopping"/>
    <d v="2017-10-15T00:00:00"/>
    <n v="5275.38"/>
    <n v="71.84"/>
    <n v="7.7031499999999999"/>
    <n v="0"/>
    <x v="41"/>
    <n v="10"/>
    <x v="0"/>
  </r>
  <r>
    <s v="SEO shopping"/>
    <d v="2017-10-15T00:00:00"/>
    <n v="3600.41"/>
    <n v="51.28"/>
    <n v="35.681100000000001"/>
    <n v="1"/>
    <x v="41"/>
    <n v="10"/>
    <x v="0"/>
  </r>
  <r>
    <s v="facebook"/>
    <d v="2017-10-15T00:00:00"/>
    <n v="403.7"/>
    <n v="6.72"/>
    <n v="84.669650000000004"/>
    <n v="0"/>
    <x v="41"/>
    <n v="10"/>
    <x v="0"/>
  </r>
  <r>
    <s v="facebook"/>
    <d v="2017-10-15T00:00:00"/>
    <n v="521.51"/>
    <n v="9.24"/>
    <n v="1564.5513000000001"/>
    <n v="1"/>
    <x v="41"/>
    <n v="10"/>
    <x v="0"/>
  </r>
  <r>
    <s v="affiliates"/>
    <d v="2017-10-22T00:00:00"/>
    <n v="14206.225"/>
    <n v="176.12"/>
    <n v="1057.0027"/>
    <n v="0"/>
    <x v="42"/>
    <n v="10"/>
    <x v="0"/>
  </r>
  <r>
    <s v="affiliates"/>
    <d v="2017-10-22T00:00:00"/>
    <n v="4863.54"/>
    <n v="68.239999999999995"/>
    <n v="1584.7182"/>
    <n v="1"/>
    <x v="42"/>
    <n v="10"/>
    <x v="0"/>
  </r>
  <r>
    <s v="Email"/>
    <d v="2017-10-22T00:00:00"/>
    <n v="19490.404999999999"/>
    <n v="253.2"/>
    <n v="172.4385"/>
    <n v="0"/>
    <x v="42"/>
    <n v="10"/>
    <x v="0"/>
  </r>
  <r>
    <s v="Email"/>
    <d v="2017-10-22T00:00:00"/>
    <n v="2299.88"/>
    <n v="28.96"/>
    <n v="141.96455"/>
    <n v="1"/>
    <x v="42"/>
    <n v="10"/>
    <x v="0"/>
  </r>
  <r>
    <s v="Website"/>
    <d v="2017-10-22T00:00:00"/>
    <n v="58494.315000000002"/>
    <n v="646.64"/>
    <n v="0"/>
    <n v="0"/>
    <x v="42"/>
    <n v="10"/>
    <x v="0"/>
  </r>
  <r>
    <s v="Website"/>
    <d v="2017-10-22T00:00:00"/>
    <n v="12940.125"/>
    <n v="161.12"/>
    <n v="0"/>
    <n v="1"/>
    <x v="42"/>
    <n v="10"/>
    <x v="0"/>
  </r>
  <r>
    <s v="Search partner"/>
    <d v="2017-10-22T00:00:00"/>
    <n v="503.19499999999999"/>
    <n v="7.08"/>
    <n v="143.78"/>
    <n v="0"/>
    <x v="42"/>
    <n v="10"/>
    <x v="0"/>
  </r>
  <r>
    <s v="Search partner"/>
    <d v="2017-10-22T00:00:00"/>
    <n v="604.505"/>
    <n v="9.2799999999999994"/>
    <n v="1899.6179"/>
    <n v="1"/>
    <x v="42"/>
    <n v="10"/>
    <x v="0"/>
  </r>
  <r>
    <s v="unknown"/>
    <d v="2017-10-22T00:00:00"/>
    <n v="5828.46"/>
    <n v="78.760000000000005"/>
    <n v="247.91194999999999"/>
    <n v="0"/>
    <x v="42"/>
    <n v="10"/>
    <x v="0"/>
  </r>
  <r>
    <s v="unknown"/>
    <d v="2017-10-22T00:00:00"/>
    <n v="2434.96"/>
    <n v="32.76"/>
    <n v="599.12125000000003"/>
    <n v="1"/>
    <x v="42"/>
    <n v="10"/>
    <x v="0"/>
  </r>
  <r>
    <s v="price comparison"/>
    <d v="2017-10-22T00:00:00"/>
    <n v="2183.7750000000001"/>
    <n v="32.159999999999997"/>
    <n v="96.236400000000003"/>
    <n v="0"/>
    <x v="42"/>
    <n v="10"/>
    <x v="0"/>
  </r>
  <r>
    <s v="price comparison"/>
    <d v="2017-10-22T00:00:00"/>
    <n v="1735.47"/>
    <n v="28.72"/>
    <n v="211.51259999999999"/>
    <n v="1"/>
    <x v="42"/>
    <n v="10"/>
    <x v="0"/>
  </r>
  <r>
    <s v="quora"/>
    <d v="2017-10-22T00:00:00"/>
    <n v="1202.7950000000001"/>
    <n v="14.28"/>
    <n v="0"/>
    <n v="0"/>
    <x v="42"/>
    <n v="10"/>
    <x v="0"/>
  </r>
  <r>
    <s v="quora"/>
    <d v="2017-10-22T00:00:00"/>
    <n v="390.83"/>
    <n v="4.6399999999999997"/>
    <n v="0"/>
    <n v="1"/>
    <x v="42"/>
    <n v="10"/>
    <x v="0"/>
  </r>
  <r>
    <s v="instagram"/>
    <d v="2017-10-22T00:00:00"/>
    <n v="1765.83"/>
    <n v="24.32"/>
    <n v="228.65375"/>
    <n v="0"/>
    <x v="42"/>
    <n v="10"/>
    <x v="0"/>
  </r>
  <r>
    <s v="instagram"/>
    <d v="2017-10-22T00:00:00"/>
    <n v="868.67"/>
    <n v="12.8"/>
    <n v="1004.9176"/>
    <n v="1"/>
    <x v="42"/>
    <n v="10"/>
    <x v="0"/>
  </r>
  <r>
    <s v="google search"/>
    <d v="2017-10-22T00:00:00"/>
    <n v="21432.95"/>
    <n v="280.64"/>
    <n v="326.86615"/>
    <n v="0"/>
    <x v="42"/>
    <n v="10"/>
    <x v="0"/>
  </r>
  <r>
    <s v="google search"/>
    <d v="2017-10-22T00:00:00"/>
    <n v="6412.23"/>
    <n v="82.48"/>
    <n v="405.19049999999999"/>
    <n v="1"/>
    <x v="42"/>
    <n v="10"/>
    <x v="0"/>
  </r>
  <r>
    <s v="google shopping"/>
    <d v="2017-10-22T00:00:00"/>
    <n v="24383.37"/>
    <n v="357.6"/>
    <n v="2773.9776999999999"/>
    <n v="0"/>
    <x v="42"/>
    <n v="10"/>
    <x v="0"/>
  </r>
  <r>
    <s v="google shopping"/>
    <d v="2017-10-22T00:00:00"/>
    <n v="21142.494999999999"/>
    <n v="321.48"/>
    <n v="16280.956"/>
    <n v="1"/>
    <x v="42"/>
    <n v="10"/>
    <x v="0"/>
  </r>
  <r>
    <s v="SEO"/>
    <d v="2017-10-22T00:00:00"/>
    <n v="4226.3100000000004"/>
    <n v="55.12"/>
    <n v="5.8227000000000002"/>
    <n v="0"/>
    <x v="42"/>
    <n v="10"/>
    <x v="0"/>
  </r>
  <r>
    <s v="SEO"/>
    <d v="2017-10-22T00:00:00"/>
    <n v="1225.29"/>
    <n v="15.44"/>
    <n v="11.5037"/>
    <n v="1"/>
    <x v="42"/>
    <n v="10"/>
    <x v="0"/>
  </r>
  <r>
    <s v="SEO shopping"/>
    <d v="2017-10-22T00:00:00"/>
    <n v="5092.7250000000004"/>
    <n v="68.8"/>
    <n v="7.8201499999999999"/>
    <n v="0"/>
    <x v="42"/>
    <n v="10"/>
    <x v="0"/>
  </r>
  <r>
    <s v="SEO shopping"/>
    <d v="2017-10-22T00:00:00"/>
    <n v="3331.24"/>
    <n v="46.92"/>
    <n v="38.132899999999999"/>
    <n v="1"/>
    <x v="42"/>
    <n v="10"/>
    <x v="0"/>
  </r>
  <r>
    <s v="facebook"/>
    <d v="2017-10-22T00:00:00"/>
    <n v="404.19499999999999"/>
    <n v="4.4800000000000004"/>
    <n v="30.374500000000001"/>
    <n v="0"/>
    <x v="42"/>
    <n v="10"/>
    <x v="0"/>
  </r>
  <r>
    <s v="facebook"/>
    <d v="2017-10-22T00:00:00"/>
    <n v="456.33499999999998"/>
    <n v="5"/>
    <n v="543.88229999999999"/>
    <n v="1"/>
    <x v="42"/>
    <n v="10"/>
    <x v="0"/>
  </r>
  <r>
    <s v="affiliates"/>
    <d v="2017-10-29T00:00:00"/>
    <n v="14691.6"/>
    <n v="176.2"/>
    <n v="688.08219999999994"/>
    <n v="0"/>
    <x v="43"/>
    <n v="10"/>
    <x v="0"/>
  </r>
  <r>
    <s v="affiliates"/>
    <d v="2017-10-29T00:00:00"/>
    <n v="5740.02"/>
    <n v="82.52"/>
    <n v="1010.2716"/>
    <n v="1"/>
    <x v="43"/>
    <n v="10"/>
    <x v="0"/>
  </r>
  <r>
    <s v="Email"/>
    <d v="2017-10-29T00:00:00"/>
    <n v="21676.325000000001"/>
    <n v="270"/>
    <n v="460.49900000000002"/>
    <n v="0"/>
    <x v="43"/>
    <n v="10"/>
    <x v="0"/>
  </r>
  <r>
    <s v="Email"/>
    <d v="2017-10-29T00:00:00"/>
    <n v="2201.87"/>
    <n v="27.52"/>
    <n v="488.20850000000002"/>
    <n v="1"/>
    <x v="43"/>
    <n v="10"/>
    <x v="0"/>
  </r>
  <r>
    <s v="Website"/>
    <d v="2017-10-29T00:00:00"/>
    <n v="64351.705000000002"/>
    <n v="730.64"/>
    <n v="0"/>
    <n v="0"/>
    <x v="43"/>
    <n v="10"/>
    <x v="0"/>
  </r>
  <r>
    <s v="Website"/>
    <d v="2017-10-29T00:00:00"/>
    <n v="14407.635"/>
    <n v="182.8"/>
    <n v="0"/>
    <n v="1"/>
    <x v="43"/>
    <n v="10"/>
    <x v="0"/>
  </r>
  <r>
    <s v="Search partner"/>
    <d v="2017-10-29T00:00:00"/>
    <n v="603.02"/>
    <n v="8.2799999999999994"/>
    <n v="196.4521"/>
    <n v="0"/>
    <x v="43"/>
    <n v="10"/>
    <x v="0"/>
  </r>
  <r>
    <s v="Search partner"/>
    <d v="2017-10-29T00:00:00"/>
    <n v="764.11500000000001"/>
    <n v="11.04"/>
    <n v="1967.799"/>
    <n v="1"/>
    <x v="43"/>
    <n v="10"/>
    <x v="0"/>
  </r>
  <r>
    <s v="unknown"/>
    <d v="2017-10-29T00:00:00"/>
    <n v="8195.6049999999996"/>
    <n v="110.32"/>
    <n v="278.81619999999998"/>
    <n v="0"/>
    <x v="43"/>
    <n v="10"/>
    <x v="0"/>
  </r>
  <r>
    <s v="unknown"/>
    <d v="2017-10-29T00:00:00"/>
    <n v="4264.26"/>
    <n v="58.76"/>
    <n v="687.95479999999998"/>
    <n v="1"/>
    <x v="43"/>
    <n v="10"/>
    <x v="0"/>
  </r>
  <r>
    <s v="price comparison"/>
    <d v="2017-10-29T00:00:00"/>
    <n v="2711.61"/>
    <n v="38.72"/>
    <n v="107.536"/>
    <n v="0"/>
    <x v="43"/>
    <n v="10"/>
    <x v="0"/>
  </r>
  <r>
    <s v="price comparison"/>
    <d v="2017-10-29T00:00:00"/>
    <n v="2376.3850000000002"/>
    <n v="35.96"/>
    <n v="250.8792"/>
    <n v="1"/>
    <x v="43"/>
    <n v="10"/>
    <x v="0"/>
  </r>
  <r>
    <s v="quora"/>
    <d v="2017-10-29T00:00:00"/>
    <n v="1177.825"/>
    <n v="13.92"/>
    <n v="0"/>
    <n v="0"/>
    <x v="43"/>
    <n v="10"/>
    <x v="0"/>
  </r>
  <r>
    <s v="quora"/>
    <d v="2017-10-29T00:00:00"/>
    <n v="302.61"/>
    <n v="4.3600000000000003"/>
    <n v="0"/>
    <n v="1"/>
    <x v="43"/>
    <n v="10"/>
    <x v="0"/>
  </r>
  <r>
    <s v="instagram"/>
    <d v="2017-10-29T00:00:00"/>
    <n v="1986.71"/>
    <n v="26.44"/>
    <n v="246.7062"/>
    <n v="0"/>
    <x v="43"/>
    <n v="10"/>
    <x v="0"/>
  </r>
  <r>
    <s v="instagram"/>
    <d v="2017-10-29T00:00:00"/>
    <n v="822.8"/>
    <n v="12.04"/>
    <n v="895.57910000000004"/>
    <n v="1"/>
    <x v="43"/>
    <n v="10"/>
    <x v="0"/>
  </r>
  <r>
    <s v="google search"/>
    <d v="2017-10-29T00:00:00"/>
    <n v="25942.62"/>
    <n v="326.68"/>
    <n v="402.09584999999998"/>
    <n v="0"/>
    <x v="43"/>
    <n v="10"/>
    <x v="0"/>
  </r>
  <r>
    <s v="google search"/>
    <d v="2017-10-29T00:00:00"/>
    <n v="8107.22"/>
    <n v="102.04"/>
    <n v="518.11955"/>
    <n v="1"/>
    <x v="43"/>
    <n v="10"/>
    <x v="0"/>
  </r>
  <r>
    <s v="google shopping"/>
    <d v="2017-10-29T00:00:00"/>
    <n v="28662.974999999999"/>
    <n v="404.36"/>
    <n v="2839.0817000000002"/>
    <n v="0"/>
    <x v="43"/>
    <n v="10"/>
    <x v="0"/>
  </r>
  <r>
    <s v="google shopping"/>
    <d v="2017-10-29T00:00:00"/>
    <n v="22636.294999999998"/>
    <n v="332.64"/>
    <n v="16089.525"/>
    <n v="1"/>
    <x v="43"/>
    <n v="10"/>
    <x v="0"/>
  </r>
  <r>
    <s v="SEO"/>
    <d v="2017-10-29T00:00:00"/>
    <n v="4947.3599999999997"/>
    <n v="61.68"/>
    <n v="5.7466499999999998"/>
    <n v="0"/>
    <x v="43"/>
    <n v="10"/>
    <x v="0"/>
  </r>
  <r>
    <s v="SEO"/>
    <d v="2017-10-29T00:00:00"/>
    <n v="1554.4649999999999"/>
    <n v="20.16"/>
    <n v="13.48685"/>
    <n v="1"/>
    <x v="43"/>
    <n v="10"/>
    <x v="0"/>
  </r>
  <r>
    <s v="SEO shopping"/>
    <d v="2017-10-29T00:00:00"/>
    <n v="5892.9750000000004"/>
    <n v="77.36"/>
    <n v="7.6492000000000004"/>
    <n v="0"/>
    <x v="43"/>
    <n v="10"/>
    <x v="0"/>
  </r>
  <r>
    <s v="SEO shopping"/>
    <d v="2017-10-29T00:00:00"/>
    <n v="3817.44"/>
    <n v="53.2"/>
    <n v="37.67465"/>
    <n v="1"/>
    <x v="43"/>
    <n v="10"/>
    <x v="0"/>
  </r>
  <r>
    <s v="facebook"/>
    <d v="2017-10-29T00:00:00"/>
    <n v="362.23"/>
    <n v="5"/>
    <n v="23.057449999999999"/>
    <n v="0"/>
    <x v="43"/>
    <n v="10"/>
    <x v="0"/>
  </r>
  <r>
    <s v="facebook"/>
    <d v="2017-10-29T00:00:00"/>
    <n v="325.38"/>
    <n v="4.2"/>
    <n v="368.12554999999998"/>
    <n v="1"/>
    <x v="43"/>
    <n v="10"/>
    <x v="0"/>
  </r>
  <r>
    <s v="affiliates"/>
    <d v="2017-11-05T00:00:00"/>
    <n v="26569.564999999999"/>
    <n v="298.32"/>
    <n v="974.51120000000003"/>
    <n v="0"/>
    <x v="44"/>
    <n v="11"/>
    <x v="0"/>
  </r>
  <r>
    <s v="affiliates"/>
    <d v="2017-11-05T00:00:00"/>
    <n v="9985.3050000000003"/>
    <n v="141.88"/>
    <n v="1255.6270999999999"/>
    <n v="1"/>
    <x v="44"/>
    <n v="11"/>
    <x v="0"/>
  </r>
  <r>
    <s v="Email"/>
    <d v="2017-11-05T00:00:00"/>
    <n v="33405.129999999997"/>
    <n v="402.72"/>
    <n v="550.45119999999997"/>
    <n v="0"/>
    <x v="44"/>
    <n v="11"/>
    <x v="0"/>
  </r>
  <r>
    <s v="Email"/>
    <d v="2017-11-05T00:00:00"/>
    <n v="3588.0349999999999"/>
    <n v="42.24"/>
    <n v="525.02189999999996"/>
    <n v="1"/>
    <x v="44"/>
    <n v="11"/>
    <x v="0"/>
  </r>
  <r>
    <s v="Website"/>
    <d v="2017-11-05T00:00:00"/>
    <n v="103052.785"/>
    <n v="1015.68"/>
    <n v="0"/>
    <n v="0"/>
    <x v="44"/>
    <n v="11"/>
    <x v="0"/>
  </r>
  <r>
    <s v="Website"/>
    <d v="2017-11-05T00:00:00"/>
    <n v="21871.244999999999"/>
    <n v="264.68"/>
    <n v="0"/>
    <n v="1"/>
    <x v="44"/>
    <n v="11"/>
    <x v="0"/>
  </r>
  <r>
    <s v="Search partner"/>
    <d v="2017-11-05T00:00:00"/>
    <n v="744.04"/>
    <n v="10.32"/>
    <n v="207.0445"/>
    <n v="0"/>
    <x v="44"/>
    <n v="11"/>
    <x v="0"/>
  </r>
  <r>
    <s v="Search partner"/>
    <d v="2017-11-05T00:00:00"/>
    <n v="1011.12"/>
    <n v="14.4"/>
    <n v="2174.3656999999998"/>
    <n v="1"/>
    <x v="44"/>
    <n v="11"/>
    <x v="0"/>
  </r>
  <r>
    <s v="unknown"/>
    <d v="2017-11-05T00:00:00"/>
    <n v="10234.565000000001"/>
    <n v="141.68"/>
    <n v="460.73104999999998"/>
    <n v="0"/>
    <x v="44"/>
    <n v="11"/>
    <x v="0"/>
  </r>
  <r>
    <s v="unknown"/>
    <d v="2017-11-05T00:00:00"/>
    <n v="5424.21"/>
    <n v="78.2"/>
    <n v="1265.5364"/>
    <n v="1"/>
    <x v="44"/>
    <n v="11"/>
    <x v="0"/>
  </r>
  <r>
    <s v="price comparison"/>
    <d v="2017-11-05T00:00:00"/>
    <n v="3497.23"/>
    <n v="47.44"/>
    <n v="134.27440000000001"/>
    <n v="0"/>
    <x v="44"/>
    <n v="11"/>
    <x v="0"/>
  </r>
  <r>
    <s v="price comparison"/>
    <d v="2017-11-05T00:00:00"/>
    <n v="2759.0749999999998"/>
    <n v="46.72"/>
    <n v="299.85345000000001"/>
    <n v="1"/>
    <x v="44"/>
    <n v="11"/>
    <x v="0"/>
  </r>
  <r>
    <s v="quora"/>
    <d v="2017-11-05T00:00:00"/>
    <n v="1755.16"/>
    <n v="19.96"/>
    <n v="0"/>
    <n v="0"/>
    <x v="44"/>
    <n v="11"/>
    <x v="0"/>
  </r>
  <r>
    <s v="quora"/>
    <d v="2017-11-05T00:00:00"/>
    <n v="474.76"/>
    <n v="6.68"/>
    <n v="0"/>
    <n v="1"/>
    <x v="44"/>
    <n v="11"/>
    <x v="0"/>
  </r>
  <r>
    <s v="instagram"/>
    <d v="2017-11-05T00:00:00"/>
    <n v="2291.5749999999998"/>
    <n v="31.48"/>
    <n v="304.4366"/>
    <n v="0"/>
    <x v="44"/>
    <n v="11"/>
    <x v="0"/>
  </r>
  <r>
    <s v="instagram"/>
    <d v="2017-11-05T00:00:00"/>
    <n v="1112.7049999999999"/>
    <n v="17.16"/>
    <n v="1137.0255"/>
    <n v="1"/>
    <x v="44"/>
    <n v="11"/>
    <x v="0"/>
  </r>
  <r>
    <s v="google search"/>
    <d v="2017-11-05T00:00:00"/>
    <n v="35178.275000000001"/>
    <n v="438.56"/>
    <n v="504.03924999999998"/>
    <n v="0"/>
    <x v="44"/>
    <n v="11"/>
    <x v="0"/>
  </r>
  <r>
    <s v="google search"/>
    <d v="2017-11-05T00:00:00"/>
    <n v="10094.370000000001"/>
    <n v="132.56"/>
    <n v="665.23145"/>
    <n v="1"/>
    <x v="44"/>
    <n v="11"/>
    <x v="0"/>
  </r>
  <r>
    <s v="google shopping"/>
    <d v="2017-11-05T00:00:00"/>
    <n v="37382.785000000003"/>
    <n v="523.28"/>
    <n v="3979.8337000000001"/>
    <n v="0"/>
    <x v="44"/>
    <n v="11"/>
    <x v="0"/>
  </r>
  <r>
    <s v="google shopping"/>
    <d v="2017-11-05T00:00:00"/>
    <n v="30223.654999999999"/>
    <n v="466.52"/>
    <n v="23708.724999999999"/>
    <n v="1"/>
    <x v="44"/>
    <n v="11"/>
    <x v="0"/>
  </r>
  <r>
    <s v="SEO"/>
    <d v="2017-11-05T00:00:00"/>
    <n v="6556.3850000000002"/>
    <n v="79.8"/>
    <n v="6.3777999999999997"/>
    <n v="0"/>
    <x v="44"/>
    <n v="11"/>
    <x v="0"/>
  </r>
  <r>
    <s v="SEO"/>
    <d v="2017-11-05T00:00:00"/>
    <n v="1891.5050000000001"/>
    <n v="24.96"/>
    <n v="13.61295"/>
    <n v="1"/>
    <x v="44"/>
    <n v="11"/>
    <x v="0"/>
  </r>
  <r>
    <s v="SEO shopping"/>
    <d v="2017-11-05T00:00:00"/>
    <n v="6815.3249999999998"/>
    <n v="90.76"/>
    <n v="8.1275999999999993"/>
    <n v="0"/>
    <x v="44"/>
    <n v="11"/>
    <x v="0"/>
  </r>
  <r>
    <s v="SEO shopping"/>
    <d v="2017-11-05T00:00:00"/>
    <n v="4561.04"/>
    <n v="65.84"/>
    <n v="39.19435"/>
    <n v="1"/>
    <x v="44"/>
    <n v="11"/>
    <x v="0"/>
  </r>
  <r>
    <s v="facebook"/>
    <d v="2017-11-05T00:00:00"/>
    <n v="429.77"/>
    <n v="6"/>
    <n v="28.041"/>
    <n v="0"/>
    <x v="44"/>
    <n v="11"/>
    <x v="0"/>
  </r>
  <r>
    <s v="facebook"/>
    <d v="2017-11-05T00:00:00"/>
    <n v="424.54500000000002"/>
    <n v="6.76"/>
    <n v="423.74995000000001"/>
    <n v="1"/>
    <x v="44"/>
    <n v="11"/>
    <x v="0"/>
  </r>
  <r>
    <s v="mobileapp"/>
    <d v="2017-11-12T00:00:00"/>
    <n v="1.1000000000000001"/>
    <n v="0"/>
    <n v="0"/>
    <n v="0"/>
    <x v="45"/>
    <n v="11"/>
    <x v="0"/>
  </r>
  <r>
    <s v="affiliates"/>
    <d v="2017-11-12T00:00:00"/>
    <n v="20074.34"/>
    <n v="252.92"/>
    <n v="839.33135000000004"/>
    <n v="0"/>
    <x v="45"/>
    <n v="11"/>
    <x v="0"/>
  </r>
  <r>
    <s v="affiliates"/>
    <d v="2017-11-12T00:00:00"/>
    <n v="8848.4"/>
    <n v="119.88"/>
    <n v="1111.5878"/>
    <n v="1"/>
    <x v="45"/>
    <n v="11"/>
    <x v="0"/>
  </r>
  <r>
    <s v="Email"/>
    <d v="2017-11-12T00:00:00"/>
    <n v="36185.764999999999"/>
    <n v="472.48"/>
    <n v="658.54165"/>
    <n v="0"/>
    <x v="45"/>
    <n v="11"/>
    <x v="0"/>
  </r>
  <r>
    <s v="Email"/>
    <d v="2017-11-12T00:00:00"/>
    <n v="3447.84"/>
    <n v="44.4"/>
    <n v="587.55060000000003"/>
    <n v="1"/>
    <x v="45"/>
    <n v="11"/>
    <x v="0"/>
  </r>
  <r>
    <s v="Website"/>
    <d v="2017-11-12T00:00:00"/>
    <n v="92393.565000000002"/>
    <n v="1103.24"/>
    <n v="0"/>
    <n v="0"/>
    <x v="45"/>
    <n v="11"/>
    <x v="0"/>
  </r>
  <r>
    <s v="Website"/>
    <d v="2017-11-12T00:00:00"/>
    <n v="23502.6"/>
    <n v="302.76"/>
    <n v="0"/>
    <n v="1"/>
    <x v="45"/>
    <n v="11"/>
    <x v="0"/>
  </r>
  <r>
    <s v="Search partner"/>
    <d v="2017-11-12T00:00:00"/>
    <n v="924.66"/>
    <n v="13"/>
    <n v="175.73269999999999"/>
    <n v="0"/>
    <x v="45"/>
    <n v="11"/>
    <x v="0"/>
  </r>
  <r>
    <s v="Search partner"/>
    <d v="2017-11-12T00:00:00"/>
    <n v="1231.78"/>
    <n v="18.84"/>
    <n v="2224.9760000000001"/>
    <n v="1"/>
    <x v="45"/>
    <n v="11"/>
    <x v="0"/>
  </r>
  <r>
    <s v="unknown"/>
    <d v="2017-11-12T00:00:00"/>
    <n v="9345.1049999999996"/>
    <n v="130.08000000000001"/>
    <n v="355.46875"/>
    <n v="0"/>
    <x v="45"/>
    <n v="11"/>
    <x v="0"/>
  </r>
  <r>
    <s v="unknown"/>
    <d v="2017-11-12T00:00:00"/>
    <n v="5237.8149999999996"/>
    <n v="75.319999999999993"/>
    <n v="939.07709999999997"/>
    <n v="1"/>
    <x v="45"/>
    <n v="11"/>
    <x v="0"/>
  </r>
  <r>
    <s v="price comparison"/>
    <d v="2017-11-12T00:00:00"/>
    <n v="2705.0650000000001"/>
    <n v="38.44"/>
    <n v="114.91415000000001"/>
    <n v="0"/>
    <x v="45"/>
    <n v="11"/>
    <x v="0"/>
  </r>
  <r>
    <s v="price comparison"/>
    <d v="2017-11-12T00:00:00"/>
    <n v="2503.38"/>
    <n v="39.28"/>
    <n v="249.3673"/>
    <n v="1"/>
    <x v="45"/>
    <n v="11"/>
    <x v="0"/>
  </r>
  <r>
    <s v="quora"/>
    <d v="2017-11-12T00:00:00"/>
    <n v="1788.7650000000001"/>
    <n v="22.16"/>
    <n v="0"/>
    <n v="0"/>
    <x v="45"/>
    <n v="11"/>
    <x v="0"/>
  </r>
  <r>
    <s v="quora"/>
    <d v="2017-11-12T00:00:00"/>
    <n v="572.60500000000002"/>
    <n v="8.24"/>
    <n v="0"/>
    <n v="1"/>
    <x v="45"/>
    <n v="11"/>
    <x v="0"/>
  </r>
  <r>
    <s v="instagram"/>
    <d v="2017-11-12T00:00:00"/>
    <n v="2717.9349999999999"/>
    <n v="40.119999999999997"/>
    <n v="408.23575"/>
    <n v="0"/>
    <x v="45"/>
    <n v="11"/>
    <x v="0"/>
  </r>
  <r>
    <s v="instagram"/>
    <d v="2017-11-12T00:00:00"/>
    <n v="1339.415"/>
    <n v="19.28"/>
    <n v="1270.8534"/>
    <n v="1"/>
    <x v="45"/>
    <n v="11"/>
    <x v="0"/>
  </r>
  <r>
    <s v="google search"/>
    <d v="2017-11-12T00:00:00"/>
    <n v="36064.6"/>
    <n v="462.4"/>
    <n v="545.06074999999998"/>
    <n v="0"/>
    <x v="45"/>
    <n v="11"/>
    <x v="0"/>
  </r>
  <r>
    <s v="google search"/>
    <d v="2017-11-12T00:00:00"/>
    <n v="11160.27"/>
    <n v="146.08000000000001"/>
    <n v="664.3143"/>
    <n v="1"/>
    <x v="45"/>
    <n v="11"/>
    <x v="0"/>
  </r>
  <r>
    <s v="google shopping"/>
    <d v="2017-11-12T00:00:00"/>
    <n v="39947.93"/>
    <n v="589.32000000000005"/>
    <n v="4161.2557999999999"/>
    <n v="0"/>
    <x v="45"/>
    <n v="11"/>
    <x v="0"/>
  </r>
  <r>
    <s v="google shopping"/>
    <d v="2017-11-12T00:00:00"/>
    <n v="33445.445"/>
    <n v="519.76"/>
    <n v="22560.361000000001"/>
    <n v="1"/>
    <x v="45"/>
    <n v="11"/>
    <x v="0"/>
  </r>
  <r>
    <s v="SEO"/>
    <d v="2017-11-12T00:00:00"/>
    <n v="6261.1450000000004"/>
    <n v="81.64"/>
    <n v="6.7027999999999999"/>
    <n v="0"/>
    <x v="45"/>
    <n v="11"/>
    <x v="0"/>
  </r>
  <r>
    <s v="SEO"/>
    <d v="2017-11-12T00:00:00"/>
    <n v="1915.4849999999999"/>
    <n v="25.68"/>
    <n v="13.0806"/>
    <n v="1"/>
    <x v="45"/>
    <n v="11"/>
    <x v="0"/>
  </r>
  <r>
    <s v="SEO shopping"/>
    <d v="2017-11-12T00:00:00"/>
    <n v="7127.45"/>
    <n v="97.12"/>
    <n v="8.7126000000000001"/>
    <n v="0"/>
    <x v="45"/>
    <n v="11"/>
    <x v="0"/>
  </r>
  <r>
    <s v="SEO shopping"/>
    <d v="2017-11-12T00:00:00"/>
    <n v="4775.9250000000002"/>
    <n v="68.680000000000007"/>
    <n v="38.207650000000001"/>
    <n v="1"/>
    <x v="45"/>
    <n v="11"/>
    <x v="0"/>
  </r>
  <r>
    <s v="facebook"/>
    <d v="2017-11-12T00:00:00"/>
    <n v="427.625"/>
    <n v="5.16"/>
    <n v="28.360150000000001"/>
    <n v="0"/>
    <x v="45"/>
    <n v="11"/>
    <x v="0"/>
  </r>
  <r>
    <s v="facebook"/>
    <d v="2017-11-12T00:00:00"/>
    <n v="470.745"/>
    <n v="5.36"/>
    <n v="531.91060000000004"/>
    <n v="1"/>
    <x v="45"/>
    <n v="11"/>
    <x v="0"/>
  </r>
  <r>
    <s v="mobileapp"/>
    <d v="2017-11-19T00:00:00"/>
    <n v="0.16500000000000001"/>
    <n v="0"/>
    <n v="0"/>
    <n v="0"/>
    <x v="46"/>
    <n v="11"/>
    <x v="0"/>
  </r>
  <r>
    <s v="affiliates"/>
    <d v="2017-11-19T00:00:00"/>
    <n v="15280.924999999999"/>
    <n v="190.12"/>
    <n v="695.85424999999998"/>
    <n v="0"/>
    <x v="46"/>
    <n v="11"/>
    <x v="0"/>
  </r>
  <r>
    <s v="affiliates"/>
    <d v="2017-11-19T00:00:00"/>
    <n v="6087.7849999999999"/>
    <n v="82.24"/>
    <n v="916.18214999999998"/>
    <n v="1"/>
    <x v="46"/>
    <n v="11"/>
    <x v="0"/>
  </r>
  <r>
    <s v="Email"/>
    <d v="2017-11-19T00:00:00"/>
    <n v="33366.410000000003"/>
    <n v="443.56"/>
    <n v="1038.0533"/>
    <n v="0"/>
    <x v="46"/>
    <n v="11"/>
    <x v="0"/>
  </r>
  <r>
    <s v="Email"/>
    <d v="2017-11-19T00:00:00"/>
    <n v="3250.83"/>
    <n v="40.96"/>
    <n v="985.46434999999997"/>
    <n v="1"/>
    <x v="46"/>
    <n v="11"/>
    <x v="0"/>
  </r>
  <r>
    <s v="Website"/>
    <d v="2017-11-19T00:00:00"/>
    <n v="96538.42"/>
    <n v="1130.48"/>
    <n v="0"/>
    <n v="0"/>
    <x v="46"/>
    <n v="11"/>
    <x v="0"/>
  </r>
  <r>
    <s v="Website"/>
    <d v="2017-11-19T00:00:00"/>
    <n v="25896.805"/>
    <n v="335.52"/>
    <n v="0"/>
    <n v="1"/>
    <x v="46"/>
    <n v="11"/>
    <x v="0"/>
  </r>
  <r>
    <s v="Search partner"/>
    <d v="2017-11-19T00:00:00"/>
    <n v="1020.91"/>
    <n v="14.96"/>
    <n v="197.4102"/>
    <n v="0"/>
    <x v="46"/>
    <n v="11"/>
    <x v="0"/>
  </r>
  <r>
    <s v="Search partner"/>
    <d v="2017-11-19T00:00:00"/>
    <n v="929.995"/>
    <n v="14.52"/>
    <n v="2220.5963000000002"/>
    <n v="1"/>
    <x v="46"/>
    <n v="11"/>
    <x v="0"/>
  </r>
  <r>
    <s v="unknown"/>
    <d v="2017-11-19T00:00:00"/>
    <n v="11000.495000000001"/>
    <n v="147.52000000000001"/>
    <n v="495.74459999999999"/>
    <n v="0"/>
    <x v="46"/>
    <n v="11"/>
    <x v="0"/>
  </r>
  <r>
    <s v="unknown"/>
    <d v="2017-11-19T00:00:00"/>
    <n v="6216.76"/>
    <n v="84.8"/>
    <n v="1388.9395"/>
    <n v="1"/>
    <x v="46"/>
    <n v="11"/>
    <x v="0"/>
  </r>
  <r>
    <s v="price comparison"/>
    <d v="2017-11-19T00:00:00"/>
    <n v="3156.45"/>
    <n v="46.32"/>
    <n v="148.9956"/>
    <n v="0"/>
    <x v="46"/>
    <n v="11"/>
    <x v="0"/>
  </r>
  <r>
    <s v="price comparison"/>
    <d v="2017-11-19T00:00:00"/>
    <n v="2471.37"/>
    <n v="39.119999999999997"/>
    <n v="330.38069999999999"/>
    <n v="1"/>
    <x v="46"/>
    <n v="11"/>
    <x v="0"/>
  </r>
  <r>
    <s v="quora"/>
    <d v="2017-11-19T00:00:00"/>
    <n v="1573.55"/>
    <n v="20.079999999999998"/>
    <n v="0"/>
    <n v="0"/>
    <x v="46"/>
    <n v="11"/>
    <x v="0"/>
  </r>
  <r>
    <s v="quora"/>
    <d v="2017-11-19T00:00:00"/>
    <n v="468.93"/>
    <n v="5.92"/>
    <n v="0"/>
    <n v="1"/>
    <x v="46"/>
    <n v="11"/>
    <x v="0"/>
  </r>
  <r>
    <s v="instagram"/>
    <d v="2017-11-19T00:00:00"/>
    <n v="2568.335"/>
    <n v="35.44"/>
    <n v="372.27969999999999"/>
    <n v="0"/>
    <x v="46"/>
    <n v="11"/>
    <x v="0"/>
  </r>
  <r>
    <s v="instagram"/>
    <d v="2017-11-19T00:00:00"/>
    <n v="1036.145"/>
    <n v="15.28"/>
    <n v="1257.5823"/>
    <n v="1"/>
    <x v="46"/>
    <n v="11"/>
    <x v="0"/>
  </r>
  <r>
    <s v="google search"/>
    <d v="2017-11-19T00:00:00"/>
    <n v="37364.195"/>
    <n v="479.16"/>
    <n v="543.67755"/>
    <n v="0"/>
    <x v="46"/>
    <n v="11"/>
    <x v="0"/>
  </r>
  <r>
    <s v="google search"/>
    <d v="2017-11-19T00:00:00"/>
    <n v="12420.264999999999"/>
    <n v="160.24"/>
    <n v="727.16215"/>
    <n v="1"/>
    <x v="46"/>
    <n v="11"/>
    <x v="0"/>
  </r>
  <r>
    <s v="google shopping"/>
    <d v="2017-11-19T00:00:00"/>
    <n v="39819.724999999999"/>
    <n v="574.32000000000005"/>
    <n v="3852.3251"/>
    <n v="0"/>
    <x v="46"/>
    <n v="11"/>
    <x v="0"/>
  </r>
  <r>
    <s v="google shopping"/>
    <d v="2017-11-19T00:00:00"/>
    <n v="32225.435000000001"/>
    <n v="485.48"/>
    <n v="20696.455000000002"/>
    <n v="1"/>
    <x v="46"/>
    <n v="11"/>
    <x v="0"/>
  </r>
  <r>
    <s v="SEO"/>
    <d v="2017-11-19T00:00:00"/>
    <n v="6094.2749999999996"/>
    <n v="78.36"/>
    <n v="6.0014500000000002"/>
    <n v="0"/>
    <x v="46"/>
    <n v="11"/>
    <x v="0"/>
  </r>
  <r>
    <s v="SEO"/>
    <d v="2017-11-19T00:00:00"/>
    <n v="2358.5650000000001"/>
    <n v="29.08"/>
    <n v="13.3926"/>
    <n v="1"/>
    <x v="46"/>
    <n v="11"/>
    <x v="0"/>
  </r>
  <r>
    <s v="SEO shopping"/>
    <d v="2017-11-19T00:00:00"/>
    <n v="7588.5150000000003"/>
    <n v="101.8"/>
    <n v="8.4214000000000002"/>
    <n v="0"/>
    <x v="46"/>
    <n v="11"/>
    <x v="0"/>
  </r>
  <r>
    <s v="SEO shopping"/>
    <d v="2017-11-19T00:00:00"/>
    <n v="4969.8"/>
    <n v="69.239999999999995"/>
    <n v="34.807499999999997"/>
    <n v="1"/>
    <x v="46"/>
    <n v="11"/>
    <x v="0"/>
  </r>
  <r>
    <s v="facebook"/>
    <d v="2017-11-19T00:00:00"/>
    <n v="892.375"/>
    <n v="14.24"/>
    <n v="195.8398"/>
    <n v="0"/>
    <x v="46"/>
    <n v="11"/>
    <x v="0"/>
  </r>
  <r>
    <s v="facebook"/>
    <d v="2017-11-19T00:00:00"/>
    <n v="1295.47"/>
    <n v="21.8"/>
    <n v="4805.9681"/>
    <n v="1"/>
    <x v="46"/>
    <n v="11"/>
    <x v="0"/>
  </r>
  <r>
    <s v="affiliates"/>
    <d v="2017-11-26T00:00:00"/>
    <n v="42084.57"/>
    <n v="476.08"/>
    <n v="2966.9666000000002"/>
    <n v="0"/>
    <x v="47"/>
    <n v="11"/>
    <x v="0"/>
  </r>
  <r>
    <s v="affiliates"/>
    <d v="2017-11-26T00:00:00"/>
    <n v="23601.105"/>
    <n v="278.56"/>
    <n v="4834.8099000000002"/>
    <n v="1"/>
    <x v="47"/>
    <n v="11"/>
    <x v="0"/>
  </r>
  <r>
    <s v="Email"/>
    <d v="2017-11-26T00:00:00"/>
    <n v="67910.975000000006"/>
    <n v="847.96"/>
    <n v="856.21445000000006"/>
    <n v="0"/>
    <x v="47"/>
    <n v="11"/>
    <x v="0"/>
  </r>
  <r>
    <s v="Email"/>
    <d v="2017-11-26T00:00:00"/>
    <n v="9235.6550000000007"/>
    <n v="102.48"/>
    <n v="618.61604999999997"/>
    <n v="1"/>
    <x v="47"/>
    <n v="11"/>
    <x v="0"/>
  </r>
  <r>
    <s v="Website"/>
    <d v="2017-11-26T00:00:00"/>
    <n v="251366.66500000001"/>
    <n v="2848.36"/>
    <n v="0"/>
    <n v="0"/>
    <x v="47"/>
    <n v="11"/>
    <x v="0"/>
  </r>
  <r>
    <s v="Website"/>
    <d v="2017-11-26T00:00:00"/>
    <n v="92912.764999999999"/>
    <n v="1109.24"/>
    <n v="0"/>
    <n v="1"/>
    <x v="47"/>
    <n v="11"/>
    <x v="0"/>
  </r>
  <r>
    <s v="Search partner"/>
    <d v="2017-11-26T00:00:00"/>
    <n v="1961.2449999999999"/>
    <n v="25.32"/>
    <n v="348.31225000000001"/>
    <n v="0"/>
    <x v="47"/>
    <n v="11"/>
    <x v="0"/>
  </r>
  <r>
    <s v="Search partner"/>
    <d v="2017-11-26T00:00:00"/>
    <n v="1484.01"/>
    <n v="21.52"/>
    <n v="2346.1815000000001"/>
    <n v="1"/>
    <x v="47"/>
    <n v="11"/>
    <x v="0"/>
  </r>
  <r>
    <s v="unknown"/>
    <d v="2017-11-26T00:00:00"/>
    <n v="24940.244999999999"/>
    <n v="317.36"/>
    <n v="812.53510000000006"/>
    <n v="0"/>
    <x v="47"/>
    <n v="11"/>
    <x v="0"/>
  </r>
  <r>
    <s v="unknown"/>
    <d v="2017-11-26T00:00:00"/>
    <n v="16563.47"/>
    <n v="210.84"/>
    <n v="2478.5430000000001"/>
    <n v="1"/>
    <x v="47"/>
    <n v="11"/>
    <x v="0"/>
  </r>
  <r>
    <s v="price comparison"/>
    <d v="2017-11-26T00:00:00"/>
    <n v="6541.2049999999999"/>
    <n v="72.8"/>
    <n v="217.36779999999999"/>
    <n v="0"/>
    <x v="47"/>
    <n v="11"/>
    <x v="0"/>
  </r>
  <r>
    <s v="price comparison"/>
    <d v="2017-11-26T00:00:00"/>
    <n v="8404.0550000000003"/>
    <n v="85.36"/>
    <n v="546.82159999999999"/>
    <n v="1"/>
    <x v="47"/>
    <n v="11"/>
    <x v="0"/>
  </r>
  <r>
    <s v="quora"/>
    <d v="2017-11-26T00:00:00"/>
    <n v="4750.68"/>
    <n v="56.56"/>
    <n v="0"/>
    <n v="0"/>
    <x v="47"/>
    <n v="11"/>
    <x v="0"/>
  </r>
  <r>
    <s v="quora"/>
    <d v="2017-11-26T00:00:00"/>
    <n v="1973.84"/>
    <n v="21.48"/>
    <n v="0"/>
    <n v="1"/>
    <x v="47"/>
    <n v="11"/>
    <x v="0"/>
  </r>
  <r>
    <s v="instagram"/>
    <d v="2017-11-26T00:00:00"/>
    <n v="5263.83"/>
    <n v="67.760000000000005"/>
    <n v="681.81944999999996"/>
    <n v="0"/>
    <x v="47"/>
    <n v="11"/>
    <x v="0"/>
  </r>
  <r>
    <s v="instagram"/>
    <d v="2017-11-26T00:00:00"/>
    <n v="2217.16"/>
    <n v="28.96"/>
    <n v="2134.8782000000001"/>
    <n v="1"/>
    <x v="47"/>
    <n v="11"/>
    <x v="0"/>
  </r>
  <r>
    <s v="google search"/>
    <d v="2017-11-26T00:00:00"/>
    <n v="107911.265"/>
    <n v="1303.4000000000001"/>
    <n v="1265.617"/>
    <n v="0"/>
    <x v="47"/>
    <n v="11"/>
    <x v="0"/>
  </r>
  <r>
    <s v="google search"/>
    <d v="2017-11-26T00:00:00"/>
    <n v="50206.53"/>
    <n v="618.24"/>
    <n v="1872.4224999999999"/>
    <n v="1"/>
    <x v="47"/>
    <n v="11"/>
    <x v="0"/>
  </r>
  <r>
    <s v="google shopping"/>
    <d v="2017-11-26T00:00:00"/>
    <n v="101031.37"/>
    <n v="1333.52"/>
    <n v="8395.4935999999998"/>
    <n v="0"/>
    <x v="47"/>
    <n v="11"/>
    <x v="0"/>
  </r>
  <r>
    <s v="google shopping"/>
    <d v="2017-11-26T00:00:00"/>
    <n v="106604.13499999999"/>
    <n v="1404.44"/>
    <n v="41339.567999999999"/>
    <n v="1"/>
    <x v="47"/>
    <n v="11"/>
    <x v="0"/>
  </r>
  <r>
    <s v="SEO"/>
    <d v="2017-11-26T00:00:00"/>
    <n v="16325.54"/>
    <n v="198.12"/>
    <n v="8.4233499999999992"/>
    <n v="0"/>
    <x v="47"/>
    <n v="11"/>
    <x v="0"/>
  </r>
  <r>
    <s v="SEO"/>
    <d v="2017-11-26T00:00:00"/>
    <n v="7618.05"/>
    <n v="92.08"/>
    <n v="17.746949999999998"/>
    <n v="1"/>
    <x v="47"/>
    <n v="11"/>
    <x v="0"/>
  </r>
  <r>
    <s v="SEO shopping"/>
    <d v="2017-11-26T00:00:00"/>
    <n v="18651.490000000002"/>
    <n v="236.64"/>
    <n v="11.360049999999999"/>
    <n v="0"/>
    <x v="47"/>
    <n v="11"/>
    <x v="0"/>
  </r>
  <r>
    <s v="SEO shopping"/>
    <d v="2017-11-26T00:00:00"/>
    <n v="15457.42"/>
    <n v="204.08"/>
    <n v="43.955599999999997"/>
    <n v="1"/>
    <x v="47"/>
    <n v="11"/>
    <x v="0"/>
  </r>
  <r>
    <s v="facebook"/>
    <d v="2017-11-26T00:00:00"/>
    <n v="2033.24"/>
    <n v="28.24"/>
    <n v="196.15764999999999"/>
    <n v="0"/>
    <x v="47"/>
    <n v="11"/>
    <x v="0"/>
  </r>
  <r>
    <s v="facebook"/>
    <d v="2017-11-26T00:00:00"/>
    <n v="2871"/>
    <n v="42.52"/>
    <n v="2951.2548000000002"/>
    <n v="1"/>
    <x v="47"/>
    <n v="11"/>
    <x v="0"/>
  </r>
  <r>
    <s v="affiliates"/>
    <d v="2017-12-03T00:00:00"/>
    <n v="18853.945"/>
    <n v="246.8"/>
    <n v="807.02829999999994"/>
    <n v="0"/>
    <x v="48"/>
    <n v="12"/>
    <x v="0"/>
  </r>
  <r>
    <s v="affiliates"/>
    <d v="2017-12-03T00:00:00"/>
    <n v="9542.1149999999998"/>
    <n v="131.88"/>
    <n v="1316.9988000000001"/>
    <n v="1"/>
    <x v="48"/>
    <n v="12"/>
    <x v="0"/>
  </r>
  <r>
    <s v="Email"/>
    <d v="2017-12-03T00:00:00"/>
    <n v="32897.425000000003"/>
    <n v="455.36"/>
    <n v="808.28409999999997"/>
    <n v="0"/>
    <x v="48"/>
    <n v="12"/>
    <x v="0"/>
  </r>
  <r>
    <s v="Email"/>
    <d v="2017-12-03T00:00:00"/>
    <n v="4206.125"/>
    <n v="52.52"/>
    <n v="683.64335000000005"/>
    <n v="1"/>
    <x v="48"/>
    <n v="12"/>
    <x v="0"/>
  </r>
  <r>
    <s v="Website"/>
    <d v="2017-12-03T00:00:00"/>
    <n v="104224.56"/>
    <n v="1304.96"/>
    <n v="0"/>
    <n v="0"/>
    <x v="48"/>
    <n v="12"/>
    <x v="0"/>
  </r>
  <r>
    <s v="Website"/>
    <d v="2017-12-03T00:00:00"/>
    <n v="33693.22"/>
    <n v="455.88"/>
    <n v="0"/>
    <n v="1"/>
    <x v="48"/>
    <n v="12"/>
    <x v="0"/>
  </r>
  <r>
    <s v="Search partner"/>
    <d v="2017-12-03T00:00:00"/>
    <n v="1155.33"/>
    <n v="16.760000000000002"/>
    <n v="247.79949999999999"/>
    <n v="0"/>
    <x v="48"/>
    <n v="12"/>
    <x v="0"/>
  </r>
  <r>
    <s v="Search partner"/>
    <d v="2017-12-03T00:00:00"/>
    <n v="1236.18"/>
    <n v="18.760000000000002"/>
    <n v="2228.3177000000001"/>
    <n v="1"/>
    <x v="48"/>
    <n v="12"/>
    <x v="0"/>
  </r>
  <r>
    <s v="unknown"/>
    <d v="2017-12-03T00:00:00"/>
    <n v="12332.87"/>
    <n v="172.76"/>
    <n v="447.58089999999999"/>
    <n v="0"/>
    <x v="48"/>
    <n v="12"/>
    <x v="0"/>
  </r>
  <r>
    <s v="unknown"/>
    <d v="2017-12-03T00:00:00"/>
    <n v="7494.7950000000001"/>
    <n v="105.8"/>
    <n v="1076.2095999999999"/>
    <n v="1"/>
    <x v="48"/>
    <n v="12"/>
    <x v="0"/>
  </r>
  <r>
    <s v="price comparison"/>
    <d v="2017-12-03T00:00:00"/>
    <n v="2063.38"/>
    <n v="28.32"/>
    <n v="89.280100000000004"/>
    <n v="0"/>
    <x v="48"/>
    <n v="12"/>
    <x v="0"/>
  </r>
  <r>
    <s v="price comparison"/>
    <d v="2017-12-03T00:00:00"/>
    <n v="2535.83"/>
    <n v="31.8"/>
    <n v="216.62549999999999"/>
    <n v="1"/>
    <x v="48"/>
    <n v="12"/>
    <x v="0"/>
  </r>
  <r>
    <s v="quora"/>
    <d v="2017-12-03T00:00:00"/>
    <n v="1986.82"/>
    <n v="26.96"/>
    <n v="0"/>
    <n v="0"/>
    <x v="48"/>
    <n v="12"/>
    <x v="0"/>
  </r>
  <r>
    <s v="quora"/>
    <d v="2017-12-03T00:00:00"/>
    <n v="719.29"/>
    <n v="9.2799999999999994"/>
    <n v="0"/>
    <n v="1"/>
    <x v="48"/>
    <n v="12"/>
    <x v="0"/>
  </r>
  <r>
    <s v="instagram"/>
    <d v="2017-12-03T00:00:00"/>
    <n v="2810.72"/>
    <n v="40.880000000000003"/>
    <n v="416.45370000000003"/>
    <n v="0"/>
    <x v="48"/>
    <n v="12"/>
    <x v="0"/>
  </r>
  <r>
    <s v="instagram"/>
    <d v="2017-12-03T00:00:00"/>
    <n v="1613.37"/>
    <n v="25.36"/>
    <n v="1645.3931"/>
    <n v="1"/>
    <x v="48"/>
    <n v="12"/>
    <x v="0"/>
  </r>
  <r>
    <s v="google search"/>
    <d v="2017-12-03T00:00:00"/>
    <n v="43969.97"/>
    <n v="580.79999999999995"/>
    <n v="762.44479999999999"/>
    <n v="0"/>
    <x v="48"/>
    <n v="12"/>
    <x v="0"/>
  </r>
  <r>
    <s v="google search"/>
    <d v="2017-12-03T00:00:00"/>
    <n v="17400.294999999998"/>
    <n v="236.6"/>
    <n v="1012.7773999999999"/>
    <n v="1"/>
    <x v="48"/>
    <n v="12"/>
    <x v="0"/>
  </r>
  <r>
    <s v="google shopping"/>
    <d v="2017-12-03T00:00:00"/>
    <n v="47972.76"/>
    <n v="714.36"/>
    <n v="5986.4089999999997"/>
    <n v="0"/>
    <x v="48"/>
    <n v="12"/>
    <x v="0"/>
  </r>
  <r>
    <s v="google shopping"/>
    <d v="2017-12-03T00:00:00"/>
    <n v="51336.945"/>
    <n v="770.68"/>
    <n v="35461.137000000002"/>
    <n v="1"/>
    <x v="48"/>
    <n v="12"/>
    <x v="0"/>
  </r>
  <r>
    <s v="SEO"/>
    <d v="2017-12-03T00:00:00"/>
    <n v="6712.0349999999999"/>
    <n v="88.64"/>
    <n v="5.99885"/>
    <n v="0"/>
    <x v="48"/>
    <n v="12"/>
    <x v="0"/>
  </r>
  <r>
    <s v="SEO"/>
    <d v="2017-12-03T00:00:00"/>
    <n v="2732.895"/>
    <n v="36.799999999999997"/>
    <n v="13.13325"/>
    <n v="1"/>
    <x v="48"/>
    <n v="12"/>
    <x v="0"/>
  </r>
  <r>
    <s v="SEO shopping"/>
    <d v="2017-12-03T00:00:00"/>
    <n v="8344.2150000000001"/>
    <n v="117.96"/>
    <n v="8.5676500000000004"/>
    <n v="0"/>
    <x v="48"/>
    <n v="12"/>
    <x v="0"/>
  </r>
  <r>
    <s v="SEO shopping"/>
    <d v="2017-12-03T00:00:00"/>
    <n v="6745.09"/>
    <n v="98.52"/>
    <n v="36.996049999999997"/>
    <n v="1"/>
    <x v="48"/>
    <n v="12"/>
    <x v="0"/>
  </r>
  <r>
    <s v="facebook"/>
    <d v="2017-12-03T00:00:00"/>
    <n v="408.70499999999998"/>
    <n v="5.68"/>
    <n v="59.681049999999999"/>
    <n v="0"/>
    <x v="48"/>
    <n v="12"/>
    <x v="0"/>
  </r>
  <r>
    <s v="facebook"/>
    <d v="2017-12-03T00:00:00"/>
    <n v="316.85500000000002"/>
    <n v="4.6399999999999997"/>
    <n v="976.64644999999996"/>
    <n v="1"/>
    <x v="48"/>
    <n v="12"/>
    <x v="0"/>
  </r>
  <r>
    <s v="affiliates"/>
    <d v="2017-12-10T00:00:00"/>
    <n v="27331.865000000002"/>
    <n v="336.68"/>
    <n v="1064.2671"/>
    <n v="0"/>
    <x v="49"/>
    <n v="12"/>
    <x v="0"/>
  </r>
  <r>
    <s v="affiliates"/>
    <d v="2017-12-10T00:00:00"/>
    <n v="13203.74"/>
    <n v="183.16"/>
    <n v="1639.6496999999999"/>
    <n v="1"/>
    <x v="49"/>
    <n v="12"/>
    <x v="0"/>
  </r>
  <r>
    <s v="Email"/>
    <d v="2017-12-10T00:00:00"/>
    <n v="40948.105000000003"/>
    <n v="545.20000000000005"/>
    <n v="976.89475000000004"/>
    <n v="0"/>
    <x v="49"/>
    <n v="12"/>
    <x v="0"/>
  </r>
  <r>
    <s v="Email"/>
    <d v="2017-12-10T00:00:00"/>
    <n v="5100.04"/>
    <n v="61.32"/>
    <n v="768.81415000000004"/>
    <n v="1"/>
    <x v="49"/>
    <n v="12"/>
    <x v="0"/>
  </r>
  <r>
    <s v="Website"/>
    <d v="2017-12-10T00:00:00"/>
    <n v="150333.315"/>
    <n v="1754.6"/>
    <n v="0"/>
    <n v="0"/>
    <x v="49"/>
    <n v="12"/>
    <x v="0"/>
  </r>
  <r>
    <s v="Website"/>
    <d v="2017-12-10T00:00:00"/>
    <n v="46614.15"/>
    <n v="631.36"/>
    <n v="0"/>
    <n v="1"/>
    <x v="49"/>
    <n v="12"/>
    <x v="0"/>
  </r>
  <r>
    <s v="Search partner"/>
    <d v="2017-12-10T00:00:00"/>
    <n v="1220.615"/>
    <n v="18"/>
    <n v="287.70429999999999"/>
    <n v="0"/>
    <x v="49"/>
    <n v="12"/>
    <x v="0"/>
  </r>
  <r>
    <s v="Search partner"/>
    <d v="2017-12-10T00:00:00"/>
    <n v="1416.58"/>
    <n v="21.96"/>
    <n v="2778.4353999999998"/>
    <n v="1"/>
    <x v="49"/>
    <n v="12"/>
    <x v="0"/>
  </r>
  <r>
    <s v="unknown"/>
    <d v="2017-12-10T00:00:00"/>
    <n v="15690.674999999999"/>
    <n v="219.72"/>
    <n v="600.45764999999994"/>
    <n v="0"/>
    <x v="49"/>
    <n v="12"/>
    <x v="0"/>
  </r>
  <r>
    <s v="unknown"/>
    <d v="2017-12-10T00:00:00"/>
    <n v="9428.76"/>
    <n v="133.84"/>
    <n v="1454.7741000000001"/>
    <n v="1"/>
    <x v="49"/>
    <n v="12"/>
    <x v="0"/>
  </r>
  <r>
    <s v="price comparison"/>
    <d v="2017-12-10T00:00:00"/>
    <n v="2924.24"/>
    <n v="38.76"/>
    <n v="113.41589999999999"/>
    <n v="0"/>
    <x v="49"/>
    <n v="12"/>
    <x v="0"/>
  </r>
  <r>
    <s v="price comparison"/>
    <d v="2017-12-10T00:00:00"/>
    <n v="4453.24"/>
    <n v="49.88"/>
    <n v="278.92865"/>
    <n v="1"/>
    <x v="49"/>
    <n v="12"/>
    <x v="0"/>
  </r>
  <r>
    <s v="quora"/>
    <d v="2017-12-10T00:00:00"/>
    <n v="2887.72"/>
    <n v="36.479999999999997"/>
    <n v="0"/>
    <n v="0"/>
    <x v="49"/>
    <n v="12"/>
    <x v="0"/>
  </r>
  <r>
    <s v="quora"/>
    <d v="2017-12-10T00:00:00"/>
    <n v="828.63"/>
    <n v="11.08"/>
    <n v="0"/>
    <n v="1"/>
    <x v="49"/>
    <n v="12"/>
    <x v="0"/>
  </r>
  <r>
    <s v="instagram"/>
    <d v="2017-12-10T00:00:00"/>
    <n v="3114.7049999999999"/>
    <n v="43.48"/>
    <n v="465.74450000000002"/>
    <n v="0"/>
    <x v="49"/>
    <n v="12"/>
    <x v="0"/>
  </r>
  <r>
    <s v="instagram"/>
    <d v="2017-12-10T00:00:00"/>
    <n v="1582.625"/>
    <n v="24.92"/>
    <n v="1911.1234999999999"/>
    <n v="1"/>
    <x v="49"/>
    <n v="12"/>
    <x v="0"/>
  </r>
  <r>
    <s v="google search"/>
    <d v="2017-12-10T00:00:00"/>
    <n v="57657.27"/>
    <n v="760.68"/>
    <n v="937.87720000000002"/>
    <n v="0"/>
    <x v="49"/>
    <n v="12"/>
    <x v="0"/>
  </r>
  <r>
    <s v="google search"/>
    <d v="2017-12-10T00:00:00"/>
    <n v="23991.494999999999"/>
    <n v="322.04000000000002"/>
    <n v="1252.1041"/>
    <n v="1"/>
    <x v="49"/>
    <n v="12"/>
    <x v="0"/>
  </r>
  <r>
    <s v="google shopping"/>
    <d v="2017-12-10T00:00:00"/>
    <n v="60613.574999999997"/>
    <n v="874.16"/>
    <n v="7007.9120000000003"/>
    <n v="0"/>
    <x v="49"/>
    <n v="12"/>
    <x v="0"/>
  </r>
  <r>
    <s v="google shopping"/>
    <d v="2017-12-10T00:00:00"/>
    <n v="62741.69"/>
    <n v="912.32"/>
    <n v="37113.07"/>
    <n v="1"/>
    <x v="49"/>
    <n v="12"/>
    <x v="0"/>
  </r>
  <r>
    <s v="SEO"/>
    <d v="2017-12-10T00:00:00"/>
    <n v="8739.3349999999991"/>
    <n v="114.32"/>
    <n v="6.6612"/>
    <n v="0"/>
    <x v="49"/>
    <n v="12"/>
    <x v="0"/>
  </r>
  <r>
    <s v="SEO"/>
    <d v="2017-12-10T00:00:00"/>
    <n v="3621.145"/>
    <n v="50.08"/>
    <n v="13.41145"/>
    <n v="1"/>
    <x v="49"/>
    <n v="12"/>
    <x v="0"/>
  </r>
  <r>
    <s v="SEO shopping"/>
    <d v="2017-12-10T00:00:00"/>
    <n v="11575.465"/>
    <n v="158"/>
    <n v="9.8331999999999997"/>
    <n v="0"/>
    <x v="49"/>
    <n v="12"/>
    <x v="0"/>
  </r>
  <r>
    <s v="SEO shopping"/>
    <d v="2017-12-10T00:00:00"/>
    <n v="9986.1299999999992"/>
    <n v="143"/>
    <n v="41.351050000000001"/>
    <n v="1"/>
    <x v="49"/>
    <n v="12"/>
    <x v="0"/>
  </r>
  <r>
    <s v="facebook"/>
    <d v="2017-12-10T00:00:00"/>
    <n v="1403.4349999999999"/>
    <n v="22.24"/>
    <n v="135.09145000000001"/>
    <n v="0"/>
    <x v="49"/>
    <n v="12"/>
    <x v="0"/>
  </r>
  <r>
    <s v="facebook"/>
    <d v="2017-12-10T00:00:00"/>
    <n v="1513.875"/>
    <n v="26.56"/>
    <n v="2710.8874000000001"/>
    <n v="1"/>
    <x v="49"/>
    <n v="12"/>
    <x v="0"/>
  </r>
  <r>
    <s v="mobileapp"/>
    <d v="2017-12-17T00:00:00"/>
    <n v="0.495"/>
    <n v="0"/>
    <n v="0"/>
    <n v="1"/>
    <x v="50"/>
    <n v="12"/>
    <x v="0"/>
  </r>
  <r>
    <s v="affiliates"/>
    <d v="2017-12-17T00:00:00"/>
    <n v="20175.87"/>
    <n v="277.83999999999997"/>
    <n v="800.34370000000001"/>
    <n v="0"/>
    <x v="50"/>
    <n v="12"/>
    <x v="0"/>
  </r>
  <r>
    <s v="affiliates"/>
    <d v="2017-12-17T00:00:00"/>
    <n v="9154.75"/>
    <n v="151.72"/>
    <n v="1456.6116999999999"/>
    <n v="1"/>
    <x v="50"/>
    <n v="12"/>
    <x v="0"/>
  </r>
  <r>
    <s v="Email"/>
    <d v="2017-12-17T00:00:00"/>
    <n v="28037.845000000001"/>
    <n v="395.04"/>
    <n v="896.04255000000001"/>
    <n v="0"/>
    <x v="50"/>
    <n v="12"/>
    <x v="0"/>
  </r>
  <r>
    <s v="Email"/>
    <d v="2017-12-17T00:00:00"/>
    <n v="3116.4650000000001"/>
    <n v="43.8"/>
    <n v="762.53319999999997"/>
    <n v="1"/>
    <x v="50"/>
    <n v="12"/>
    <x v="0"/>
  </r>
  <r>
    <s v="Website"/>
    <d v="2017-12-17T00:00:00"/>
    <n v="103991.63499999999"/>
    <n v="1310.1199999999999"/>
    <n v="0"/>
    <n v="0"/>
    <x v="50"/>
    <n v="12"/>
    <x v="0"/>
  </r>
  <r>
    <s v="Website"/>
    <d v="2017-12-17T00:00:00"/>
    <n v="28179.415000000001"/>
    <n v="411.2"/>
    <n v="0"/>
    <n v="1"/>
    <x v="50"/>
    <n v="12"/>
    <x v="0"/>
  </r>
  <r>
    <s v="Search partner"/>
    <d v="2017-12-17T00:00:00"/>
    <n v="2603.81"/>
    <n v="37.92"/>
    <n v="338.89895000000001"/>
    <n v="0"/>
    <x v="50"/>
    <n v="12"/>
    <x v="0"/>
  </r>
  <r>
    <s v="Search partner"/>
    <d v="2017-12-17T00:00:00"/>
    <n v="2214.7950000000001"/>
    <n v="33.159999999999997"/>
    <n v="3089.7035000000001"/>
    <n v="1"/>
    <x v="50"/>
    <n v="12"/>
    <x v="0"/>
  </r>
  <r>
    <s v="unknown"/>
    <d v="2017-12-17T00:00:00"/>
    <n v="9107.89"/>
    <n v="133.47999999999999"/>
    <n v="381.00984999999997"/>
    <n v="0"/>
    <x v="50"/>
    <n v="12"/>
    <x v="0"/>
  </r>
  <r>
    <s v="unknown"/>
    <d v="2017-12-17T00:00:00"/>
    <n v="4771.3599999999997"/>
    <n v="70.88"/>
    <n v="849.63385000000005"/>
    <n v="1"/>
    <x v="50"/>
    <n v="12"/>
    <x v="0"/>
  </r>
  <r>
    <s v="price comparison"/>
    <d v="2017-12-17T00:00:00"/>
    <n v="1436.71"/>
    <n v="22.6"/>
    <n v="81.100499999999997"/>
    <n v="0"/>
    <x v="50"/>
    <n v="12"/>
    <x v="0"/>
  </r>
  <r>
    <s v="price comparison"/>
    <d v="2017-12-17T00:00:00"/>
    <n v="1227.27"/>
    <n v="21.08"/>
    <n v="176.59460000000001"/>
    <n v="1"/>
    <x v="50"/>
    <n v="12"/>
    <x v="0"/>
  </r>
  <r>
    <s v="quora"/>
    <d v="2017-12-17T00:00:00"/>
    <n v="1922.635"/>
    <n v="25.52"/>
    <n v="0"/>
    <n v="0"/>
    <x v="50"/>
    <n v="12"/>
    <x v="0"/>
  </r>
  <r>
    <s v="quora"/>
    <d v="2017-12-17T00:00:00"/>
    <n v="549.34"/>
    <n v="7.88"/>
    <n v="0"/>
    <n v="1"/>
    <x v="50"/>
    <n v="12"/>
    <x v="0"/>
  </r>
  <r>
    <s v="instagram"/>
    <d v="2017-12-17T00:00:00"/>
    <n v="2156.9899999999998"/>
    <n v="32.56"/>
    <n v="435.05020000000002"/>
    <n v="0"/>
    <x v="50"/>
    <n v="12"/>
    <x v="0"/>
  </r>
  <r>
    <s v="instagram"/>
    <d v="2017-12-17T00:00:00"/>
    <n v="931.26"/>
    <n v="15.08"/>
    <n v="1815.1608000000001"/>
    <n v="1"/>
    <x v="50"/>
    <n v="12"/>
    <x v="0"/>
  </r>
  <r>
    <s v="google search"/>
    <d v="2017-12-17T00:00:00"/>
    <n v="41284.980000000003"/>
    <n v="569.6"/>
    <n v="733.39239999999995"/>
    <n v="0"/>
    <x v="50"/>
    <n v="12"/>
    <x v="0"/>
  </r>
  <r>
    <s v="google search"/>
    <d v="2017-12-17T00:00:00"/>
    <n v="14521.924999999999"/>
    <n v="203.88"/>
    <n v="954.61794999999995"/>
    <n v="1"/>
    <x v="50"/>
    <n v="12"/>
    <x v="0"/>
  </r>
  <r>
    <s v="google shopping"/>
    <d v="2017-12-17T00:00:00"/>
    <n v="39562.93"/>
    <n v="599.64"/>
    <n v="5294.6347999999998"/>
    <n v="0"/>
    <x v="50"/>
    <n v="12"/>
    <x v="0"/>
  </r>
  <r>
    <s v="google shopping"/>
    <d v="2017-12-17T00:00:00"/>
    <n v="34985.555"/>
    <n v="533.04"/>
    <n v="28654.124"/>
    <n v="1"/>
    <x v="50"/>
    <n v="12"/>
    <x v="0"/>
  </r>
  <r>
    <s v="SEO"/>
    <d v="2017-12-17T00:00:00"/>
    <n v="5919.76"/>
    <n v="82.32"/>
    <n v="6.1177999999999999"/>
    <n v="0"/>
    <x v="50"/>
    <n v="12"/>
    <x v="0"/>
  </r>
  <r>
    <s v="SEO"/>
    <d v="2017-12-17T00:00:00"/>
    <n v="2070.4749999999999"/>
    <n v="31.2"/>
    <n v="13.82095"/>
    <n v="1"/>
    <x v="50"/>
    <n v="12"/>
    <x v="0"/>
  </r>
  <r>
    <s v="SEO shopping"/>
    <d v="2017-12-17T00:00:00"/>
    <n v="7832.6049999999996"/>
    <n v="112.2"/>
    <n v="8.7684999999999995"/>
    <n v="0"/>
    <x v="50"/>
    <n v="12"/>
    <x v="0"/>
  </r>
  <r>
    <s v="SEO shopping"/>
    <d v="2017-12-17T00:00:00"/>
    <n v="5673.03"/>
    <n v="83.12"/>
    <n v="38.530050000000003"/>
    <n v="1"/>
    <x v="50"/>
    <n v="12"/>
    <x v="0"/>
  </r>
  <r>
    <s v="facebook"/>
    <d v="2017-12-17T00:00:00"/>
    <n v="1014.97"/>
    <n v="15.48"/>
    <n v="92.755650000000003"/>
    <n v="0"/>
    <x v="50"/>
    <n v="12"/>
    <x v="0"/>
  </r>
  <r>
    <s v="facebook"/>
    <d v="2017-12-17T00:00:00"/>
    <n v="1117.71"/>
    <n v="16.52"/>
    <n v="1902.6085"/>
    <n v="1"/>
    <x v="50"/>
    <n v="12"/>
    <x v="0"/>
  </r>
  <r>
    <s v="affiliates"/>
    <d v="2017-12-24T00:00:00"/>
    <n v="9274.32"/>
    <n v="130.12"/>
    <n v="435.86595"/>
    <n v="0"/>
    <x v="51"/>
    <n v="12"/>
    <x v="0"/>
  </r>
  <r>
    <s v="affiliates"/>
    <d v="2017-12-24T00:00:00"/>
    <n v="3325.4650000000001"/>
    <n v="47.76"/>
    <n v="734.40705000000003"/>
    <n v="1"/>
    <x v="51"/>
    <n v="12"/>
    <x v="0"/>
  </r>
  <r>
    <s v="Email"/>
    <d v="2017-12-24T00:00:00"/>
    <n v="12641.09"/>
    <n v="185.52"/>
    <n v="784.30039999999997"/>
    <n v="0"/>
    <x v="51"/>
    <n v="12"/>
    <x v="0"/>
  </r>
  <r>
    <s v="Email"/>
    <d v="2017-12-24T00:00:00"/>
    <n v="1227.71"/>
    <n v="16.2"/>
    <n v="766.78354999999999"/>
    <n v="1"/>
    <x v="51"/>
    <n v="12"/>
    <x v="0"/>
  </r>
  <r>
    <s v="Website"/>
    <d v="2017-12-24T00:00:00"/>
    <n v="53311.555"/>
    <n v="716.6"/>
    <n v="0"/>
    <n v="0"/>
    <x v="51"/>
    <n v="12"/>
    <x v="0"/>
  </r>
  <r>
    <s v="Website"/>
    <d v="2017-12-24T00:00:00"/>
    <n v="11582.78"/>
    <n v="154.47999999999999"/>
    <n v="0"/>
    <n v="1"/>
    <x v="51"/>
    <n v="12"/>
    <x v="0"/>
  </r>
  <r>
    <s v="Search partner"/>
    <d v="2017-12-24T00:00:00"/>
    <n v="375.26499999999999"/>
    <n v="6"/>
    <n v="100.75585"/>
    <n v="0"/>
    <x v="51"/>
    <n v="12"/>
    <x v="0"/>
  </r>
  <r>
    <s v="Search partner"/>
    <d v="2017-12-24T00:00:00"/>
    <n v="444.51"/>
    <n v="7.56"/>
    <n v="1526.0453"/>
    <n v="1"/>
    <x v="51"/>
    <n v="12"/>
    <x v="0"/>
  </r>
  <r>
    <s v="unknown"/>
    <d v="2017-12-24T00:00:00"/>
    <n v="4979.5349999999999"/>
    <n v="70.2"/>
    <n v="230.12535"/>
    <n v="0"/>
    <x v="51"/>
    <n v="12"/>
    <x v="0"/>
  </r>
  <r>
    <s v="unknown"/>
    <d v="2017-12-24T00:00:00"/>
    <n v="2325.895"/>
    <n v="33.479999999999997"/>
    <n v="550.30494999999996"/>
    <n v="1"/>
    <x v="51"/>
    <n v="12"/>
    <x v="0"/>
  </r>
  <r>
    <s v="price comparison"/>
    <d v="2017-12-24T00:00:00"/>
    <n v="813.06500000000005"/>
    <n v="13.04"/>
    <n v="59.265050000000002"/>
    <n v="0"/>
    <x v="51"/>
    <n v="12"/>
    <x v="0"/>
  </r>
  <r>
    <s v="price comparison"/>
    <d v="2017-12-24T00:00:00"/>
    <n v="536.30499999999995"/>
    <n v="9.4"/>
    <n v="112.92905"/>
    <n v="1"/>
    <x v="51"/>
    <n v="12"/>
    <x v="0"/>
  </r>
  <r>
    <s v="quora"/>
    <d v="2017-12-24T00:00:00"/>
    <n v="866.41499999999996"/>
    <n v="12.08"/>
    <n v="0"/>
    <n v="0"/>
    <x v="51"/>
    <n v="12"/>
    <x v="0"/>
  </r>
  <r>
    <s v="quora"/>
    <d v="2017-12-24T00:00:00"/>
    <n v="208.45"/>
    <n v="2.96"/>
    <n v="0"/>
    <n v="1"/>
    <x v="51"/>
    <n v="12"/>
    <x v="0"/>
  </r>
  <r>
    <s v="instagram"/>
    <d v="2017-12-24T00:00:00"/>
    <n v="1042.1949999999999"/>
    <n v="15.84"/>
    <n v="206.2099"/>
    <n v="0"/>
    <x v="51"/>
    <n v="12"/>
    <x v="0"/>
  </r>
  <r>
    <s v="instagram"/>
    <d v="2017-12-24T00:00:00"/>
    <n v="439.94499999999999"/>
    <n v="7.52"/>
    <n v="1110.2949000000001"/>
    <n v="1"/>
    <x v="51"/>
    <n v="12"/>
    <x v="0"/>
  </r>
  <r>
    <s v="google search"/>
    <d v="2017-12-24T00:00:00"/>
    <n v="19808.8"/>
    <n v="279.76"/>
    <n v="475.11750000000001"/>
    <n v="0"/>
    <x v="51"/>
    <n v="12"/>
    <x v="0"/>
  </r>
  <r>
    <s v="google search"/>
    <d v="2017-12-24T00:00:00"/>
    <n v="5177.4799999999996"/>
    <n v="70.400000000000006"/>
    <n v="576.75864999999999"/>
    <n v="1"/>
    <x v="51"/>
    <n v="12"/>
    <x v="0"/>
  </r>
  <r>
    <s v="google shopping"/>
    <d v="2017-12-24T00:00:00"/>
    <n v="19113.490000000002"/>
    <n v="296.16000000000003"/>
    <n v="2373.0889000000002"/>
    <n v="0"/>
    <x v="51"/>
    <n v="12"/>
    <x v="0"/>
  </r>
  <r>
    <s v="google shopping"/>
    <d v="2017-12-24T00:00:00"/>
    <n v="13184.545"/>
    <n v="198.24"/>
    <n v="11896.575999999999"/>
    <n v="1"/>
    <x v="51"/>
    <n v="12"/>
    <x v="0"/>
  </r>
  <r>
    <s v="SEO"/>
    <d v="2017-12-24T00:00:00"/>
    <n v="3224.54"/>
    <n v="44.88"/>
    <n v="5.2221000000000002"/>
    <n v="0"/>
    <x v="51"/>
    <n v="12"/>
    <x v="0"/>
  </r>
  <r>
    <s v="SEO"/>
    <d v="2017-12-24T00:00:00"/>
    <n v="930.93"/>
    <n v="11.96"/>
    <n v="12.944750000000001"/>
    <n v="1"/>
    <x v="51"/>
    <n v="12"/>
    <x v="0"/>
  </r>
  <r>
    <s v="SEO shopping"/>
    <d v="2017-12-24T00:00:00"/>
    <n v="4174.665"/>
    <n v="60.76"/>
    <n v="7.7466999999999997"/>
    <n v="0"/>
    <x v="51"/>
    <n v="12"/>
    <x v="0"/>
  </r>
  <r>
    <s v="SEO shopping"/>
    <d v="2017-12-24T00:00:00"/>
    <n v="2245.3200000000002"/>
    <n v="32.92"/>
    <n v="37.21705"/>
    <n v="1"/>
    <x v="51"/>
    <n v="12"/>
    <x v="0"/>
  </r>
  <r>
    <s v="facebook"/>
    <d v="2017-12-24T00:00:00"/>
    <n v="187.11"/>
    <n v="2.8"/>
    <n v="10.263500000000001"/>
    <n v="0"/>
    <x v="51"/>
    <n v="12"/>
    <x v="0"/>
  </r>
  <r>
    <s v="facebook"/>
    <d v="2017-12-24T00:00:00"/>
    <n v="121.825"/>
    <n v="1.8"/>
    <n v="172.34229999999999"/>
    <n v="1"/>
    <x v="51"/>
    <n v="12"/>
    <x v="0"/>
  </r>
  <r>
    <s v="affiliates"/>
    <d v="2017-12-31T00:00:00"/>
    <n v="1088.7249999999999"/>
    <n v="14.52"/>
    <n v="61.205950000000001"/>
    <n v="0"/>
    <x v="52"/>
    <n v="12"/>
    <x v="0"/>
  </r>
  <r>
    <s v="affiliates"/>
    <d v="2017-12-31T00:00:00"/>
    <n v="343.91500000000002"/>
    <n v="4.76"/>
    <n v="88.195250000000001"/>
    <n v="1"/>
    <x v="52"/>
    <n v="12"/>
    <x v="0"/>
  </r>
  <r>
    <s v="Email"/>
    <d v="2017-12-31T00:00:00"/>
    <n v="1802.405"/>
    <n v="25.8"/>
    <n v="106.55905"/>
    <n v="0"/>
    <x v="52"/>
    <n v="12"/>
    <x v="0"/>
  </r>
  <r>
    <s v="Email"/>
    <d v="2017-12-31T00:00:00"/>
    <n v="148.88499999999999"/>
    <n v="1.8"/>
    <n v="106.4622"/>
    <n v="1"/>
    <x v="52"/>
    <n v="12"/>
    <x v="0"/>
  </r>
  <r>
    <s v="Website"/>
    <d v="2017-12-31T00:00:00"/>
    <n v="6397.38"/>
    <n v="84.56"/>
    <n v="0"/>
    <n v="0"/>
    <x v="52"/>
    <n v="12"/>
    <x v="0"/>
  </r>
  <r>
    <s v="Website"/>
    <d v="2017-12-31T00:00:00"/>
    <n v="1223.365"/>
    <n v="16.04"/>
    <n v="0"/>
    <n v="1"/>
    <x v="52"/>
    <n v="12"/>
    <x v="0"/>
  </r>
  <r>
    <s v="Search partner"/>
    <d v="2017-12-31T00:00:00"/>
    <n v="60.005000000000003"/>
    <n v="0.8"/>
    <n v="10.167949999999999"/>
    <n v="0"/>
    <x v="52"/>
    <n v="12"/>
    <x v="0"/>
  </r>
  <r>
    <s v="Search partner"/>
    <d v="2017-12-31T00:00:00"/>
    <n v="30.305"/>
    <n v="0.76"/>
    <n v="180.30545000000001"/>
    <n v="1"/>
    <x v="52"/>
    <n v="12"/>
    <x v="0"/>
  </r>
  <r>
    <s v="unknown"/>
    <d v="2017-12-31T00:00:00"/>
    <n v="506.60500000000002"/>
    <n v="7.36"/>
    <n v="25.810199999999998"/>
    <n v="0"/>
    <x v="52"/>
    <n v="12"/>
    <x v="0"/>
  </r>
  <r>
    <s v="unknown"/>
    <d v="2017-12-31T00:00:00"/>
    <n v="262.73500000000001"/>
    <n v="3.4"/>
    <n v="60.774999999999999"/>
    <n v="1"/>
    <x v="52"/>
    <n v="12"/>
    <x v="0"/>
  </r>
  <r>
    <s v="price comparison"/>
    <d v="2017-12-31T00:00:00"/>
    <n v="69.685000000000002"/>
    <n v="1.32"/>
    <n v="5.8987499999999997"/>
    <n v="0"/>
    <x v="52"/>
    <n v="12"/>
    <x v="0"/>
  </r>
  <r>
    <s v="price comparison"/>
    <d v="2017-12-31T00:00:00"/>
    <n v="71.995000000000005"/>
    <n v="1.2"/>
    <n v="9.9202999999999992"/>
    <n v="1"/>
    <x v="52"/>
    <n v="12"/>
    <x v="0"/>
  </r>
  <r>
    <s v="quora"/>
    <d v="2017-12-31T00:00:00"/>
    <n v="140.36000000000001"/>
    <n v="1.84"/>
    <n v="0"/>
    <n v="0"/>
    <x v="52"/>
    <n v="12"/>
    <x v="0"/>
  </r>
  <r>
    <s v="quora"/>
    <d v="2017-12-31T00:00:00"/>
    <n v="24.585000000000001"/>
    <n v="0.36"/>
    <n v="0"/>
    <n v="1"/>
    <x v="52"/>
    <n v="12"/>
    <x v="0"/>
  </r>
  <r>
    <s v="instagram"/>
    <d v="2017-12-31T00:00:00"/>
    <n v="138.82"/>
    <n v="2.12"/>
    <n v="26.86515"/>
    <n v="0"/>
    <x v="52"/>
    <n v="12"/>
    <x v="0"/>
  </r>
  <r>
    <s v="instagram"/>
    <d v="2017-12-31T00:00:00"/>
    <n v="33.055"/>
    <n v="0.64"/>
    <n v="121.31144999999999"/>
    <n v="1"/>
    <x v="52"/>
    <n v="12"/>
    <x v="0"/>
  </r>
  <r>
    <s v="google search"/>
    <d v="2017-12-31T00:00:00"/>
    <n v="2395.69"/>
    <n v="32.28"/>
    <n v="55.087499999999999"/>
    <n v="0"/>
    <x v="52"/>
    <n v="12"/>
    <x v="0"/>
  </r>
  <r>
    <s v="google search"/>
    <d v="2017-12-31T00:00:00"/>
    <n v="536.47"/>
    <n v="6.52"/>
    <n v="54.780700000000003"/>
    <n v="1"/>
    <x v="52"/>
    <n v="12"/>
    <x v="0"/>
  </r>
  <r>
    <s v="google shopping"/>
    <d v="2017-12-31T00:00:00"/>
    <n v="1775.73"/>
    <n v="27.8"/>
    <n v="188.7379"/>
    <n v="0"/>
    <x v="52"/>
    <n v="12"/>
    <x v="0"/>
  </r>
  <r>
    <s v="google shopping"/>
    <d v="2017-12-31T00:00:00"/>
    <n v="1116.9949999999999"/>
    <n v="15.92"/>
    <n v="723.56179999999995"/>
    <n v="1"/>
    <x v="52"/>
    <n v="12"/>
    <x v="0"/>
  </r>
  <r>
    <s v="SEO"/>
    <d v="2017-12-31T00:00:00"/>
    <n v="521.45500000000004"/>
    <n v="6.92"/>
    <n v="1.0387"/>
    <n v="0"/>
    <x v="52"/>
    <n v="12"/>
    <x v="0"/>
  </r>
  <r>
    <s v="SEO"/>
    <d v="2017-12-31T00:00:00"/>
    <n v="112.80500000000001"/>
    <n v="1.48"/>
    <n v="1.9357"/>
    <n v="1"/>
    <x v="52"/>
    <n v="12"/>
    <x v="0"/>
  </r>
  <r>
    <s v="SEO shopping"/>
    <d v="2017-12-31T00:00:00"/>
    <n v="504.57"/>
    <n v="7.16"/>
    <n v="1.1394500000000001"/>
    <n v="0"/>
    <x v="52"/>
    <n v="12"/>
    <x v="0"/>
  </r>
  <r>
    <s v="SEO shopping"/>
    <d v="2017-12-31T00:00:00"/>
    <n v="257.73"/>
    <n v="3.56"/>
    <n v="5.0544000000000002"/>
    <n v="1"/>
    <x v="52"/>
    <n v="12"/>
    <x v="0"/>
  </r>
  <r>
    <s v="facebook"/>
    <d v="2017-12-31T00:00:00"/>
    <n v="22.274999999999999"/>
    <n v="0.24"/>
    <n v="0.871"/>
    <n v="0"/>
    <x v="52"/>
    <n v="12"/>
    <x v="0"/>
  </r>
  <r>
    <s v="facebook"/>
    <d v="2017-12-31T00:00:00"/>
    <n v="4.62"/>
    <n v="0.08"/>
    <n v="19.362850000000002"/>
    <n v="1"/>
    <x v="52"/>
    <n v="12"/>
    <x v="0"/>
  </r>
  <r>
    <s v="affiliates"/>
    <d v="2018-01-01T00:00:00"/>
    <n v="8252.2000000000007"/>
    <n v="114.24"/>
    <n v="300.404"/>
    <n v="0"/>
    <x v="0"/>
    <n v="1"/>
    <x v="1"/>
  </r>
  <r>
    <s v="affiliates"/>
    <d v="2018-01-01T00:00:00"/>
    <n v="2856.37"/>
    <n v="41.92"/>
    <n v="507.12220000000002"/>
    <n v="1"/>
    <x v="0"/>
    <n v="1"/>
    <x v="1"/>
  </r>
  <r>
    <s v="Email"/>
    <d v="2018-01-01T00:00:00"/>
    <n v="10339.395"/>
    <n v="149.24"/>
    <n v="113.93980000000001"/>
    <n v="0"/>
    <x v="0"/>
    <n v="1"/>
    <x v="1"/>
  </r>
  <r>
    <s v="Email"/>
    <d v="2018-01-01T00:00:00"/>
    <n v="1069.8050000000001"/>
    <n v="13.76"/>
    <n v="97.583849999999998"/>
    <n v="1"/>
    <x v="0"/>
    <n v="1"/>
    <x v="1"/>
  </r>
  <r>
    <s v="Website"/>
    <d v="2018-01-01T00:00:00"/>
    <n v="30170.744999999999"/>
    <n v="398.16"/>
    <n v="0"/>
    <n v="0"/>
    <x v="0"/>
    <n v="1"/>
    <x v="1"/>
  </r>
  <r>
    <s v="Website"/>
    <d v="2018-01-01T00:00:00"/>
    <n v="7950.7449999999999"/>
    <n v="107.56"/>
    <n v="0"/>
    <n v="1"/>
    <x v="0"/>
    <n v="1"/>
    <x v="1"/>
  </r>
  <r>
    <s v="Search partner"/>
    <d v="2018-01-01T00:00:00"/>
    <n v="323.73"/>
    <n v="4.8"/>
    <n v="58.365450000000003"/>
    <n v="0"/>
    <x v="0"/>
    <n v="1"/>
    <x v="1"/>
  </r>
  <r>
    <s v="Search partner"/>
    <d v="2018-01-01T00:00:00"/>
    <n v="364.04500000000002"/>
    <n v="6.08"/>
    <n v="847.24575000000004"/>
    <n v="1"/>
    <x v="0"/>
    <n v="1"/>
    <x v="1"/>
  </r>
  <r>
    <s v="unknown"/>
    <d v="2018-01-01T00:00:00"/>
    <n v="4414.6850000000004"/>
    <n v="65.44"/>
    <n v="220.53980000000001"/>
    <n v="0"/>
    <x v="0"/>
    <n v="1"/>
    <x v="1"/>
  </r>
  <r>
    <s v="unknown"/>
    <d v="2018-01-01T00:00:00"/>
    <n v="1998.7"/>
    <n v="30.12"/>
    <n v="427.21834999999999"/>
    <n v="1"/>
    <x v="0"/>
    <n v="1"/>
    <x v="1"/>
  </r>
  <r>
    <s v="price comparison"/>
    <d v="2018-01-01T00:00:00"/>
    <n v="587.23500000000001"/>
    <n v="9.56"/>
    <n v="41.732599999999998"/>
    <n v="0"/>
    <x v="0"/>
    <n v="1"/>
    <x v="1"/>
  </r>
  <r>
    <s v="price comparison"/>
    <d v="2018-01-01T00:00:00"/>
    <n v="392.26"/>
    <n v="7.84"/>
    <n v="99.56765"/>
    <n v="1"/>
    <x v="0"/>
    <n v="1"/>
    <x v="1"/>
  </r>
  <r>
    <s v="quora"/>
    <d v="2018-01-01T00:00:00"/>
    <n v="625.79"/>
    <n v="8.44"/>
    <n v="0"/>
    <n v="0"/>
    <x v="0"/>
    <n v="1"/>
    <x v="1"/>
  </r>
  <r>
    <s v="quora"/>
    <d v="2018-01-01T00:00:00"/>
    <n v="176.935"/>
    <n v="2.44"/>
    <n v="0"/>
    <n v="1"/>
    <x v="0"/>
    <n v="1"/>
    <x v="1"/>
  </r>
  <r>
    <s v="instagram"/>
    <d v="2018-01-01T00:00:00"/>
    <n v="555.5"/>
    <n v="8.32"/>
    <n v="104.98605000000001"/>
    <n v="0"/>
    <x v="0"/>
    <n v="1"/>
    <x v="1"/>
  </r>
  <r>
    <s v="instagram"/>
    <d v="2018-01-01T00:00:00"/>
    <n v="271.48"/>
    <n v="4.68"/>
    <n v="609.56674999999996"/>
    <n v="1"/>
    <x v="0"/>
    <n v="1"/>
    <x v="1"/>
  </r>
  <r>
    <s v="google search"/>
    <d v="2018-01-01T00:00:00"/>
    <n v="11213.455"/>
    <n v="158"/>
    <n v="336.21055000000001"/>
    <n v="0"/>
    <x v="0"/>
    <n v="1"/>
    <x v="1"/>
  </r>
  <r>
    <s v="google search"/>
    <d v="2018-01-01T00:00:00"/>
    <n v="3135.4949999999999"/>
    <n v="42.24"/>
    <n v="451.31515000000002"/>
    <n v="1"/>
    <x v="0"/>
    <n v="1"/>
    <x v="1"/>
  </r>
  <r>
    <s v="google shopping"/>
    <d v="2018-01-01T00:00:00"/>
    <n v="11333.135"/>
    <n v="185.2"/>
    <n v="1358.9999"/>
    <n v="0"/>
    <x v="0"/>
    <n v="1"/>
    <x v="1"/>
  </r>
  <r>
    <s v="google shopping"/>
    <d v="2018-01-01T00:00:00"/>
    <n v="8474.07"/>
    <n v="140.36000000000001"/>
    <n v="6683.8739999999998"/>
    <n v="1"/>
    <x v="0"/>
    <n v="1"/>
    <x v="1"/>
  </r>
  <r>
    <s v="SEO"/>
    <d v="2018-01-01T00:00:00"/>
    <n v="1826.88"/>
    <n v="25.48"/>
    <n v="0"/>
    <n v="0"/>
    <x v="0"/>
    <n v="1"/>
    <x v="1"/>
  </r>
  <r>
    <s v="SEO"/>
    <d v="2018-01-01T00:00:00"/>
    <n v="660.44"/>
    <n v="8.68"/>
    <n v="0"/>
    <n v="1"/>
    <x v="0"/>
    <n v="1"/>
    <x v="1"/>
  </r>
  <r>
    <s v="SEO shopping"/>
    <d v="2018-01-01T00:00:00"/>
    <n v="2793.34"/>
    <n v="40.56"/>
    <n v="16.523"/>
    <n v="0"/>
    <x v="0"/>
    <n v="1"/>
    <x v="1"/>
  </r>
  <r>
    <s v="SEO shopping"/>
    <d v="2018-01-01T00:00:00"/>
    <n v="2174.15"/>
    <n v="32.04"/>
    <n v="92.643199999999993"/>
    <n v="1"/>
    <x v="0"/>
    <n v="1"/>
    <x v="1"/>
  </r>
  <r>
    <s v="facebook"/>
    <d v="2018-01-01T00:00:00"/>
    <n v="85.58"/>
    <n v="1.2"/>
    <n v="5.3124500000000001"/>
    <n v="0"/>
    <x v="0"/>
    <n v="1"/>
    <x v="1"/>
  </r>
  <r>
    <s v="facebook"/>
    <d v="2018-01-01T00:00:00"/>
    <n v="61.215000000000003"/>
    <n v="0.84"/>
    <n v="74.263149999999996"/>
    <n v="1"/>
    <x v="0"/>
    <n v="1"/>
    <x v="1"/>
  </r>
  <r>
    <s v="affiliates"/>
    <d v="2018-01-08T00:00:00"/>
    <n v="7839.81"/>
    <n v="108.56"/>
    <n v="239.28514999999999"/>
    <n v="0"/>
    <x v="1"/>
    <n v="1"/>
    <x v="1"/>
  </r>
  <r>
    <s v="affiliates"/>
    <d v="2018-01-08T00:00:00"/>
    <n v="2373.14"/>
    <n v="35.92"/>
    <n v="432.55484999999999"/>
    <n v="1"/>
    <x v="1"/>
    <n v="1"/>
    <x v="1"/>
  </r>
  <r>
    <s v="Email"/>
    <d v="2018-01-08T00:00:00"/>
    <n v="10743.315000000001"/>
    <n v="156.96"/>
    <n v="88.965500000000006"/>
    <n v="0"/>
    <x v="1"/>
    <n v="1"/>
    <x v="1"/>
  </r>
  <r>
    <s v="Email"/>
    <d v="2018-01-08T00:00:00"/>
    <n v="1206.3150000000001"/>
    <n v="16.32"/>
    <n v="75.697699999999998"/>
    <n v="1"/>
    <x v="1"/>
    <n v="1"/>
    <x v="1"/>
  </r>
  <r>
    <s v="Website"/>
    <d v="2018-01-08T00:00:00"/>
    <n v="36338.06"/>
    <n v="465.68"/>
    <n v="0"/>
    <n v="0"/>
    <x v="1"/>
    <n v="1"/>
    <x v="1"/>
  </r>
  <r>
    <s v="Website"/>
    <d v="2018-01-08T00:00:00"/>
    <n v="8446.1299999999992"/>
    <n v="118.68"/>
    <n v="0"/>
    <n v="1"/>
    <x v="1"/>
    <n v="1"/>
    <x v="1"/>
  </r>
  <r>
    <s v="Search partner"/>
    <d v="2018-01-08T00:00:00"/>
    <n v="217.25"/>
    <n v="3.24"/>
    <n v="76.608350000000002"/>
    <n v="0"/>
    <x v="1"/>
    <n v="1"/>
    <x v="1"/>
  </r>
  <r>
    <s v="Search partner"/>
    <d v="2018-01-08T00:00:00"/>
    <n v="256.57499999999999"/>
    <n v="4.04"/>
    <n v="593.73469999999998"/>
    <n v="1"/>
    <x v="1"/>
    <n v="1"/>
    <x v="1"/>
  </r>
  <r>
    <s v="unknown"/>
    <d v="2018-01-08T00:00:00"/>
    <n v="5224.5600000000004"/>
    <n v="78.44"/>
    <n v="217.5498"/>
    <n v="0"/>
    <x v="1"/>
    <n v="1"/>
    <x v="1"/>
  </r>
  <r>
    <s v="unknown"/>
    <d v="2018-01-08T00:00:00"/>
    <n v="2084.4450000000002"/>
    <n v="30.52"/>
    <n v="421.93254999999999"/>
    <n v="1"/>
    <x v="1"/>
    <n v="1"/>
    <x v="1"/>
  </r>
  <r>
    <s v="price comparison"/>
    <d v="2018-01-08T00:00:00"/>
    <n v="502.86500000000001"/>
    <n v="8.52"/>
    <n v="39.646749999999997"/>
    <n v="0"/>
    <x v="1"/>
    <n v="1"/>
    <x v="1"/>
  </r>
  <r>
    <s v="price comparison"/>
    <d v="2018-01-08T00:00:00"/>
    <n v="401.22500000000002"/>
    <n v="7.52"/>
    <n v="92.901250000000005"/>
    <n v="1"/>
    <x v="1"/>
    <n v="1"/>
    <x v="1"/>
  </r>
  <r>
    <s v="quora"/>
    <d v="2018-01-08T00:00:00"/>
    <n v="746.68"/>
    <n v="9.84"/>
    <n v="0"/>
    <n v="0"/>
    <x v="1"/>
    <n v="1"/>
    <x v="1"/>
  </r>
  <r>
    <s v="quora"/>
    <d v="2018-01-08T00:00:00"/>
    <n v="217.19499999999999"/>
    <n v="3.44"/>
    <n v="0"/>
    <n v="1"/>
    <x v="1"/>
    <n v="1"/>
    <x v="1"/>
  </r>
  <r>
    <s v="instagram"/>
    <d v="2018-01-08T00:00:00"/>
    <n v="600.04999999999995"/>
    <n v="9.1999999999999993"/>
    <n v="103.6737"/>
    <n v="0"/>
    <x v="1"/>
    <n v="1"/>
    <x v="1"/>
  </r>
  <r>
    <s v="instagram"/>
    <d v="2018-01-08T00:00:00"/>
    <n v="236.33500000000001"/>
    <n v="4"/>
    <n v="470.41604999999998"/>
    <n v="1"/>
    <x v="1"/>
    <n v="1"/>
    <x v="1"/>
  </r>
  <r>
    <s v="google search"/>
    <d v="2018-01-08T00:00:00"/>
    <n v="13209.9"/>
    <n v="180.4"/>
    <n v="353.30360000000002"/>
    <n v="0"/>
    <x v="1"/>
    <n v="1"/>
    <x v="1"/>
  </r>
  <r>
    <s v="google search"/>
    <d v="2018-01-08T00:00:00"/>
    <n v="3423.2550000000001"/>
    <n v="46.28"/>
    <n v="439.61905000000002"/>
    <n v="1"/>
    <x v="1"/>
    <n v="1"/>
    <x v="1"/>
  </r>
  <r>
    <s v="google shopping"/>
    <d v="2018-01-08T00:00:00"/>
    <n v="13038.63"/>
    <n v="207.36"/>
    <n v="1541.7954999999999"/>
    <n v="0"/>
    <x v="1"/>
    <n v="1"/>
    <x v="1"/>
  </r>
  <r>
    <s v="google shopping"/>
    <d v="2018-01-08T00:00:00"/>
    <n v="9282.7350000000006"/>
    <n v="152.28"/>
    <n v="8138.7807000000003"/>
    <n v="1"/>
    <x v="1"/>
    <n v="1"/>
    <x v="1"/>
  </r>
  <r>
    <s v="SEO"/>
    <d v="2018-01-08T00:00:00"/>
    <n v="2087.415"/>
    <n v="29.12"/>
    <n v="0"/>
    <n v="0"/>
    <x v="1"/>
    <n v="1"/>
    <x v="1"/>
  </r>
  <r>
    <s v="SEO"/>
    <d v="2018-01-08T00:00:00"/>
    <n v="600.6"/>
    <n v="8.32"/>
    <n v="0"/>
    <n v="1"/>
    <x v="1"/>
    <n v="1"/>
    <x v="1"/>
  </r>
  <r>
    <s v="SEO shopping"/>
    <d v="2018-01-08T00:00:00"/>
    <n v="3309.0749999999998"/>
    <n v="48"/>
    <n v="19.49935"/>
    <n v="0"/>
    <x v="1"/>
    <n v="1"/>
    <x v="1"/>
  </r>
  <r>
    <s v="SEO shopping"/>
    <d v="2018-01-08T00:00:00"/>
    <n v="1970.4849999999999"/>
    <n v="30.4"/>
    <n v="96.394350000000003"/>
    <n v="1"/>
    <x v="1"/>
    <n v="1"/>
    <x v="1"/>
  </r>
  <r>
    <s v="facebook"/>
    <d v="2018-01-08T00:00:00"/>
    <n v="93.114999999999995"/>
    <n v="1.48"/>
    <n v="4.5376500000000002"/>
    <n v="0"/>
    <x v="1"/>
    <n v="1"/>
    <x v="1"/>
  </r>
  <r>
    <s v="facebook"/>
    <d v="2018-01-08T00:00:00"/>
    <n v="51.534999999999997"/>
    <n v="0.84"/>
    <n v="103.84139999999999"/>
    <n v="1"/>
    <x v="1"/>
    <n v="1"/>
    <x v="1"/>
  </r>
  <r>
    <s v="affiliates"/>
    <d v="2018-01-15T00:00:00"/>
    <n v="8908.02"/>
    <n v="125.68"/>
    <n v="297.32170000000002"/>
    <n v="0"/>
    <x v="2"/>
    <n v="1"/>
    <x v="1"/>
  </r>
  <r>
    <s v="affiliates"/>
    <d v="2018-01-15T00:00:00"/>
    <n v="2377.0450000000001"/>
    <n v="35.76"/>
    <n v="391.37020000000001"/>
    <n v="1"/>
    <x v="2"/>
    <n v="1"/>
    <x v="1"/>
  </r>
  <r>
    <s v="Email"/>
    <d v="2018-01-15T00:00:00"/>
    <n v="12041.15"/>
    <n v="177.4"/>
    <n v="84.506500000000003"/>
    <n v="0"/>
    <x v="2"/>
    <n v="1"/>
    <x v="1"/>
  </r>
  <r>
    <s v="Email"/>
    <d v="2018-01-15T00:00:00"/>
    <n v="1167.21"/>
    <n v="15.96"/>
    <n v="70.573099999999997"/>
    <n v="1"/>
    <x v="2"/>
    <n v="1"/>
    <x v="1"/>
  </r>
  <r>
    <s v="Website"/>
    <d v="2018-01-15T00:00:00"/>
    <n v="37990.315000000002"/>
    <n v="486.2"/>
    <n v="0"/>
    <n v="0"/>
    <x v="2"/>
    <n v="1"/>
    <x v="1"/>
  </r>
  <r>
    <s v="Website"/>
    <d v="2018-01-15T00:00:00"/>
    <n v="8099.52"/>
    <n v="115.48"/>
    <n v="0"/>
    <n v="1"/>
    <x v="2"/>
    <n v="1"/>
    <x v="1"/>
  </r>
  <r>
    <s v="Search partner"/>
    <d v="2018-01-15T00:00:00"/>
    <n v="297.33"/>
    <n v="4.32"/>
    <n v="59.219549999999998"/>
    <n v="0"/>
    <x v="2"/>
    <n v="1"/>
    <x v="1"/>
  </r>
  <r>
    <s v="Search partner"/>
    <d v="2018-01-15T00:00:00"/>
    <n v="176.495"/>
    <n v="2.72"/>
    <n v="410.22865000000002"/>
    <n v="1"/>
    <x v="2"/>
    <n v="1"/>
    <x v="1"/>
  </r>
  <r>
    <s v="unknown"/>
    <d v="2018-01-15T00:00:00"/>
    <n v="5675.9449999999997"/>
    <n v="83.12"/>
    <n v="234.23464999999999"/>
    <n v="0"/>
    <x v="2"/>
    <n v="1"/>
    <x v="1"/>
  </r>
  <r>
    <s v="unknown"/>
    <d v="2018-01-15T00:00:00"/>
    <n v="2242.2399999999998"/>
    <n v="33.44"/>
    <n v="494.60645"/>
    <n v="1"/>
    <x v="2"/>
    <n v="1"/>
    <x v="1"/>
  </r>
  <r>
    <s v="price comparison"/>
    <d v="2018-01-15T00:00:00"/>
    <n v="589.92999999999995"/>
    <n v="9.7200000000000006"/>
    <n v="39.217750000000002"/>
    <n v="0"/>
    <x v="2"/>
    <n v="1"/>
    <x v="1"/>
  </r>
  <r>
    <s v="price comparison"/>
    <d v="2018-01-15T00:00:00"/>
    <n v="405.79"/>
    <n v="7.56"/>
    <n v="89.488100000000003"/>
    <n v="1"/>
    <x v="2"/>
    <n v="1"/>
    <x v="1"/>
  </r>
  <r>
    <s v="quora"/>
    <d v="2018-01-15T00:00:00"/>
    <n v="766.37"/>
    <n v="10.88"/>
    <n v="0"/>
    <n v="0"/>
    <x v="2"/>
    <n v="1"/>
    <x v="1"/>
  </r>
  <r>
    <s v="quora"/>
    <d v="2018-01-15T00:00:00"/>
    <n v="316.91000000000003"/>
    <n v="4.32"/>
    <n v="0"/>
    <n v="1"/>
    <x v="2"/>
    <n v="1"/>
    <x v="1"/>
  </r>
  <r>
    <s v="instagram"/>
    <d v="2018-01-15T00:00:00"/>
    <n v="592.13"/>
    <n v="8.76"/>
    <n v="98.835099999999997"/>
    <n v="0"/>
    <x v="2"/>
    <n v="1"/>
    <x v="1"/>
  </r>
  <r>
    <s v="instagram"/>
    <d v="2018-01-15T00:00:00"/>
    <n v="221.32"/>
    <n v="3.8"/>
    <n v="372.8218"/>
    <n v="1"/>
    <x v="2"/>
    <n v="1"/>
    <x v="1"/>
  </r>
  <r>
    <s v="google search"/>
    <d v="2018-01-15T00:00:00"/>
    <n v="13369.51"/>
    <n v="187.96"/>
    <n v="354.71215000000001"/>
    <n v="0"/>
    <x v="2"/>
    <n v="1"/>
    <x v="1"/>
  </r>
  <r>
    <s v="google search"/>
    <d v="2018-01-15T00:00:00"/>
    <n v="3092.5949999999998"/>
    <n v="41.44"/>
    <n v="423.36644999999999"/>
    <n v="1"/>
    <x v="2"/>
    <n v="1"/>
    <x v="1"/>
  </r>
  <r>
    <s v="google shopping"/>
    <d v="2018-01-15T00:00:00"/>
    <n v="13826.174999999999"/>
    <n v="220.52"/>
    <n v="1595.0272"/>
    <n v="0"/>
    <x v="2"/>
    <n v="1"/>
    <x v="1"/>
  </r>
  <r>
    <s v="google shopping"/>
    <d v="2018-01-15T00:00:00"/>
    <n v="9646.5049999999992"/>
    <n v="156.44"/>
    <n v="8670.9830999999995"/>
    <n v="1"/>
    <x v="2"/>
    <n v="1"/>
    <x v="1"/>
  </r>
  <r>
    <s v="SEO"/>
    <d v="2018-01-15T00:00:00"/>
    <n v="2375.67"/>
    <n v="32.96"/>
    <n v="0"/>
    <n v="0"/>
    <x v="2"/>
    <n v="1"/>
    <x v="1"/>
  </r>
  <r>
    <s v="SEO"/>
    <d v="2018-01-15T00:00:00"/>
    <n v="503.63499999999999"/>
    <n v="6.84"/>
    <n v="0"/>
    <n v="1"/>
    <x v="2"/>
    <n v="1"/>
    <x v="1"/>
  </r>
  <r>
    <s v="SEO shopping"/>
    <d v="2018-01-15T00:00:00"/>
    <n v="3393.06"/>
    <n v="50.92"/>
    <n v="19.839300000000001"/>
    <n v="0"/>
    <x v="2"/>
    <n v="1"/>
    <x v="1"/>
  </r>
  <r>
    <s v="SEO shopping"/>
    <d v="2018-01-15T00:00:00"/>
    <n v="1951.0150000000001"/>
    <n v="28.36"/>
    <n v="101.58199999999999"/>
    <n v="1"/>
    <x v="2"/>
    <n v="1"/>
    <x v="1"/>
  </r>
  <r>
    <s v="facebook"/>
    <d v="2018-01-15T00:00:00"/>
    <n v="50.71"/>
    <n v="0.88"/>
    <n v="14.16675"/>
    <n v="0"/>
    <x v="2"/>
    <n v="1"/>
    <x v="1"/>
  </r>
  <r>
    <s v="facebook"/>
    <d v="2018-01-15T00:00:00"/>
    <n v="42.9"/>
    <n v="0.56000000000000005"/>
    <n v="122.4704"/>
    <n v="1"/>
    <x v="2"/>
    <n v="1"/>
    <x v="1"/>
  </r>
  <r>
    <s v="mobileapp"/>
    <d v="2018-01-22T00:00:00"/>
    <n v="0.44"/>
    <n v="0"/>
    <n v="0"/>
    <n v="0"/>
    <x v="3"/>
    <n v="1"/>
    <x v="1"/>
  </r>
  <r>
    <s v="affiliates"/>
    <d v="2018-01-22T00:00:00"/>
    <n v="10096.735000000001"/>
    <n v="141.44"/>
    <n v="346.55529999999999"/>
    <n v="0"/>
    <x v="3"/>
    <n v="1"/>
    <x v="1"/>
  </r>
  <r>
    <s v="affiliates"/>
    <d v="2018-01-22T00:00:00"/>
    <n v="2775.41"/>
    <n v="42"/>
    <n v="525.05700000000002"/>
    <n v="1"/>
    <x v="3"/>
    <n v="1"/>
    <x v="1"/>
  </r>
  <r>
    <s v="Email"/>
    <d v="2018-01-22T00:00:00"/>
    <n v="15121.7"/>
    <n v="219.12"/>
    <n v="146.42679999999999"/>
    <n v="0"/>
    <x v="3"/>
    <n v="1"/>
    <x v="1"/>
  </r>
  <r>
    <s v="Email"/>
    <d v="2018-01-22T00:00:00"/>
    <n v="1313.4"/>
    <n v="17.88"/>
    <n v="173.07485"/>
    <n v="1"/>
    <x v="3"/>
    <n v="1"/>
    <x v="1"/>
  </r>
  <r>
    <s v="Website"/>
    <d v="2018-01-22T00:00:00"/>
    <n v="38515.125"/>
    <n v="500.56"/>
    <n v="0"/>
    <n v="0"/>
    <x v="3"/>
    <n v="1"/>
    <x v="1"/>
  </r>
  <r>
    <s v="Website"/>
    <d v="2018-01-22T00:00:00"/>
    <n v="8477.5349999999999"/>
    <n v="115.24"/>
    <n v="0"/>
    <n v="1"/>
    <x v="3"/>
    <n v="1"/>
    <x v="1"/>
  </r>
  <r>
    <s v="Search partner"/>
    <d v="2018-01-22T00:00:00"/>
    <n v="507.1"/>
    <n v="7.12"/>
    <n v="100.7032"/>
    <n v="0"/>
    <x v="3"/>
    <n v="1"/>
    <x v="1"/>
  </r>
  <r>
    <s v="Search partner"/>
    <d v="2018-01-22T00:00:00"/>
    <n v="381.64499999999998"/>
    <n v="6.48"/>
    <n v="943.3424"/>
    <n v="1"/>
    <x v="3"/>
    <n v="1"/>
    <x v="1"/>
  </r>
  <r>
    <s v="unknown"/>
    <d v="2018-01-22T00:00:00"/>
    <n v="6213.0749999999998"/>
    <n v="91.4"/>
    <n v="254.0395"/>
    <n v="0"/>
    <x v="3"/>
    <n v="1"/>
    <x v="1"/>
  </r>
  <r>
    <s v="unknown"/>
    <d v="2018-01-22T00:00:00"/>
    <n v="2381.5549999999998"/>
    <n v="35.36"/>
    <n v="510.79469999999998"/>
    <n v="1"/>
    <x v="3"/>
    <n v="1"/>
    <x v="1"/>
  </r>
  <r>
    <s v="price comparison"/>
    <d v="2018-01-22T00:00:00"/>
    <n v="910.14"/>
    <n v="11.12"/>
    <n v="39.305500000000002"/>
    <n v="0"/>
    <x v="3"/>
    <n v="1"/>
    <x v="1"/>
  </r>
  <r>
    <s v="price comparison"/>
    <d v="2018-01-22T00:00:00"/>
    <n v="441.92500000000001"/>
    <n v="7.96"/>
    <n v="95.906850000000006"/>
    <n v="1"/>
    <x v="3"/>
    <n v="1"/>
    <x v="1"/>
  </r>
  <r>
    <s v="quora"/>
    <d v="2018-01-22T00:00:00"/>
    <n v="736.56"/>
    <n v="9.92"/>
    <n v="0"/>
    <n v="0"/>
    <x v="3"/>
    <n v="1"/>
    <x v="1"/>
  </r>
  <r>
    <s v="quora"/>
    <d v="2018-01-22T00:00:00"/>
    <n v="201.08"/>
    <n v="2.68"/>
    <n v="0"/>
    <n v="1"/>
    <x v="3"/>
    <n v="1"/>
    <x v="1"/>
  </r>
  <r>
    <s v="instagram"/>
    <d v="2018-01-22T00:00:00"/>
    <n v="698.77499999999998"/>
    <n v="10.28"/>
    <n v="101.12765"/>
    <n v="0"/>
    <x v="3"/>
    <n v="1"/>
    <x v="1"/>
  </r>
  <r>
    <s v="instagram"/>
    <d v="2018-01-22T00:00:00"/>
    <n v="255.75"/>
    <n v="3.52"/>
    <n v="308.80720000000002"/>
    <n v="1"/>
    <x v="3"/>
    <n v="1"/>
    <x v="1"/>
  </r>
  <r>
    <s v="google search"/>
    <d v="2018-01-22T00:00:00"/>
    <n v="14994.815000000001"/>
    <n v="203.36"/>
    <n v="352.27075000000002"/>
    <n v="0"/>
    <x v="3"/>
    <n v="1"/>
    <x v="1"/>
  </r>
  <r>
    <s v="google search"/>
    <d v="2018-01-22T00:00:00"/>
    <n v="3230.645"/>
    <n v="43.84"/>
    <n v="418.81970000000001"/>
    <n v="1"/>
    <x v="3"/>
    <n v="1"/>
    <x v="1"/>
  </r>
  <r>
    <s v="google shopping"/>
    <d v="2018-01-22T00:00:00"/>
    <n v="15612.52"/>
    <n v="245.8"/>
    <n v="1738.2755"/>
    <n v="0"/>
    <x v="3"/>
    <n v="1"/>
    <x v="1"/>
  </r>
  <r>
    <s v="google shopping"/>
    <d v="2018-01-22T00:00:00"/>
    <n v="10647.89"/>
    <n v="173.88"/>
    <n v="10208.998"/>
    <n v="1"/>
    <x v="3"/>
    <n v="1"/>
    <x v="1"/>
  </r>
  <r>
    <s v="SEO"/>
    <d v="2018-01-22T00:00:00"/>
    <n v="2510.5300000000002"/>
    <n v="34.08"/>
    <n v="0"/>
    <n v="0"/>
    <x v="3"/>
    <n v="1"/>
    <x v="1"/>
  </r>
  <r>
    <s v="SEO"/>
    <d v="2018-01-22T00:00:00"/>
    <n v="534.875"/>
    <n v="7.44"/>
    <n v="0"/>
    <n v="1"/>
    <x v="3"/>
    <n v="1"/>
    <x v="1"/>
  </r>
  <r>
    <s v="SEO shopping"/>
    <d v="2018-01-22T00:00:00"/>
    <n v="3549.7"/>
    <n v="49.8"/>
    <n v="20.158449999999998"/>
    <n v="0"/>
    <x v="3"/>
    <n v="1"/>
    <x v="1"/>
  </r>
  <r>
    <s v="SEO shopping"/>
    <d v="2018-01-22T00:00:00"/>
    <n v="1881.44"/>
    <n v="27.72"/>
    <n v="101.0945"/>
    <n v="1"/>
    <x v="3"/>
    <n v="1"/>
    <x v="1"/>
  </r>
  <r>
    <s v="facebook"/>
    <d v="2018-01-22T00:00:00"/>
    <n v="436.81"/>
    <n v="6.8"/>
    <n v="61.631050000000002"/>
    <n v="0"/>
    <x v="3"/>
    <n v="1"/>
    <x v="1"/>
  </r>
  <r>
    <s v="facebook"/>
    <d v="2018-01-22T00:00:00"/>
    <n v="413.875"/>
    <n v="6.8"/>
    <n v="569.56510000000003"/>
    <n v="1"/>
    <x v="3"/>
    <n v="1"/>
    <x v="1"/>
  </r>
  <r>
    <s v="mobileapp"/>
    <d v="2018-01-29T00:00:00"/>
    <n v="1.32"/>
    <n v="0.04"/>
    <n v="0"/>
    <n v="0"/>
    <x v="4"/>
    <n v="1"/>
    <x v="1"/>
  </r>
  <r>
    <s v="affiliates"/>
    <d v="2018-01-29T00:00:00"/>
    <n v="11818.51"/>
    <n v="157"/>
    <n v="472.40375"/>
    <n v="0"/>
    <x v="4"/>
    <n v="1"/>
    <x v="1"/>
  </r>
  <r>
    <s v="affiliates"/>
    <d v="2018-01-29T00:00:00"/>
    <n v="3272.9949999999999"/>
    <n v="47.4"/>
    <n v="638.1336"/>
    <n v="1"/>
    <x v="4"/>
    <n v="1"/>
    <x v="1"/>
  </r>
  <r>
    <s v="Email"/>
    <d v="2018-01-29T00:00:00"/>
    <n v="15276.305"/>
    <n v="226.76"/>
    <n v="322.1465"/>
    <n v="0"/>
    <x v="4"/>
    <n v="1"/>
    <x v="1"/>
  </r>
  <r>
    <s v="Email"/>
    <d v="2018-01-29T00:00:00"/>
    <n v="1394.8"/>
    <n v="19.68"/>
    <n v="394.90814999999998"/>
    <n v="1"/>
    <x v="4"/>
    <n v="1"/>
    <x v="1"/>
  </r>
  <r>
    <s v="Website"/>
    <d v="2018-01-29T00:00:00"/>
    <n v="44890.614999999998"/>
    <n v="578"/>
    <n v="0"/>
    <n v="0"/>
    <x v="4"/>
    <n v="1"/>
    <x v="1"/>
  </r>
  <r>
    <s v="Website"/>
    <d v="2018-01-29T00:00:00"/>
    <n v="9657.01"/>
    <n v="134"/>
    <n v="0"/>
    <n v="1"/>
    <x v="4"/>
    <n v="1"/>
    <x v="1"/>
  </r>
  <r>
    <s v="Search partner"/>
    <d v="2018-01-29T00:00:00"/>
    <n v="334.95"/>
    <n v="5.2"/>
    <n v="91.162499999999994"/>
    <n v="0"/>
    <x v="4"/>
    <n v="1"/>
    <x v="1"/>
  </r>
  <r>
    <s v="Search partner"/>
    <d v="2018-01-29T00:00:00"/>
    <n v="273.35000000000002"/>
    <n v="4.16"/>
    <n v="625.79335000000003"/>
    <n v="1"/>
    <x v="4"/>
    <n v="1"/>
    <x v="1"/>
  </r>
  <r>
    <s v="unknown"/>
    <d v="2018-01-29T00:00:00"/>
    <n v="7114.8549999999996"/>
    <n v="103.16"/>
    <n v="371.4984"/>
    <n v="0"/>
    <x v="4"/>
    <n v="1"/>
    <x v="1"/>
  </r>
  <r>
    <s v="unknown"/>
    <d v="2018-01-29T00:00:00"/>
    <n v="2786.3"/>
    <n v="41.44"/>
    <n v="822.13300000000004"/>
    <n v="1"/>
    <x v="4"/>
    <n v="1"/>
    <x v="1"/>
  </r>
  <r>
    <s v="price comparison"/>
    <d v="2018-01-29T00:00:00"/>
    <n v="903.92499999999995"/>
    <n v="11.92"/>
    <n v="40.277250000000002"/>
    <n v="0"/>
    <x v="4"/>
    <n v="1"/>
    <x v="1"/>
  </r>
  <r>
    <s v="price comparison"/>
    <d v="2018-01-29T00:00:00"/>
    <n v="482.84500000000003"/>
    <n v="8.6"/>
    <n v="99.031400000000005"/>
    <n v="1"/>
    <x v="4"/>
    <n v="1"/>
    <x v="1"/>
  </r>
  <r>
    <s v="quora"/>
    <d v="2018-01-29T00:00:00"/>
    <n v="780.34"/>
    <n v="10.92"/>
    <n v="0"/>
    <n v="0"/>
    <x v="4"/>
    <n v="1"/>
    <x v="1"/>
  </r>
  <r>
    <s v="quora"/>
    <d v="2018-01-29T00:00:00"/>
    <n v="268.07"/>
    <n v="3.32"/>
    <n v="0"/>
    <n v="1"/>
    <x v="4"/>
    <n v="1"/>
    <x v="1"/>
  </r>
  <r>
    <s v="instagram"/>
    <d v="2018-01-29T00:00:00"/>
    <n v="821.48"/>
    <n v="12"/>
    <n v="107.56785000000001"/>
    <n v="0"/>
    <x v="4"/>
    <n v="1"/>
    <x v="1"/>
  </r>
  <r>
    <s v="instagram"/>
    <d v="2018-01-29T00:00:00"/>
    <n v="300.13499999999999"/>
    <n v="4.8"/>
    <n v="368.25555000000003"/>
    <n v="1"/>
    <x v="4"/>
    <n v="1"/>
    <x v="1"/>
  </r>
  <r>
    <s v="google search"/>
    <d v="2018-01-29T00:00:00"/>
    <n v="16923.5"/>
    <n v="230.48"/>
    <n v="399.11885000000001"/>
    <n v="0"/>
    <x v="4"/>
    <n v="1"/>
    <x v="1"/>
  </r>
  <r>
    <s v="google search"/>
    <d v="2018-01-29T00:00:00"/>
    <n v="3745.4450000000002"/>
    <n v="51.88"/>
    <n v="500.77364999999998"/>
    <n v="1"/>
    <x v="4"/>
    <n v="1"/>
    <x v="1"/>
  </r>
  <r>
    <s v="google shopping"/>
    <d v="2018-01-29T00:00:00"/>
    <n v="19158.37"/>
    <n v="299.83999999999997"/>
    <n v="2175.6689999999999"/>
    <n v="0"/>
    <x v="4"/>
    <n v="1"/>
    <x v="1"/>
  </r>
  <r>
    <s v="google shopping"/>
    <d v="2018-01-29T00:00:00"/>
    <n v="13216.445"/>
    <n v="220.8"/>
    <n v="12809.2"/>
    <n v="1"/>
    <x v="4"/>
    <n v="1"/>
    <x v="1"/>
  </r>
  <r>
    <s v="SEO"/>
    <d v="2018-01-29T00:00:00"/>
    <n v="2742.1350000000002"/>
    <n v="38.799999999999997"/>
    <n v="0"/>
    <n v="0"/>
    <x v="4"/>
    <n v="1"/>
    <x v="1"/>
  </r>
  <r>
    <s v="SEO"/>
    <d v="2018-01-29T00:00:00"/>
    <n v="665.005"/>
    <n v="9.16"/>
    <n v="0"/>
    <n v="1"/>
    <x v="4"/>
    <n v="1"/>
    <x v="1"/>
  </r>
  <r>
    <s v="SEO shopping"/>
    <d v="2018-01-29T00:00:00"/>
    <n v="4251.665"/>
    <n v="57.92"/>
    <n v="17.034549999999999"/>
    <n v="0"/>
    <x v="4"/>
    <n v="1"/>
    <x v="1"/>
  </r>
  <r>
    <s v="SEO shopping"/>
    <d v="2018-01-29T00:00:00"/>
    <n v="2063.105"/>
    <n v="29.68"/>
    <n v="74.743499999999997"/>
    <n v="1"/>
    <x v="4"/>
    <n v="1"/>
    <x v="1"/>
  </r>
  <r>
    <s v="facebook"/>
    <d v="2018-01-29T00:00:00"/>
    <n v="522.72"/>
    <n v="8.56"/>
    <n v="117.676"/>
    <n v="0"/>
    <x v="4"/>
    <n v="1"/>
    <x v="1"/>
  </r>
  <r>
    <s v="facebook"/>
    <d v="2018-01-29T00:00:00"/>
    <n v="416.29500000000002"/>
    <n v="7.04"/>
    <n v="2177.1614"/>
    <n v="1"/>
    <x v="4"/>
    <n v="1"/>
    <x v="1"/>
  </r>
  <r>
    <s v="affiliates"/>
    <d v="2018-02-05T00:00:00"/>
    <n v="15756.07"/>
    <n v="189.88"/>
    <n v="828.80394999999999"/>
    <n v="0"/>
    <x v="5"/>
    <n v="2"/>
    <x v="1"/>
  </r>
  <r>
    <s v="affiliates"/>
    <d v="2018-02-05T00:00:00"/>
    <n v="4108.2250000000004"/>
    <n v="53.84"/>
    <n v="1037.8511000000001"/>
    <n v="1"/>
    <x v="5"/>
    <n v="2"/>
    <x v="1"/>
  </r>
  <r>
    <s v="Email"/>
    <d v="2018-02-05T00:00:00"/>
    <n v="18838.325000000001"/>
    <n v="261.27999999999997"/>
    <n v="282.78769999999997"/>
    <n v="0"/>
    <x v="5"/>
    <n v="2"/>
    <x v="1"/>
  </r>
  <r>
    <s v="Email"/>
    <d v="2018-02-05T00:00:00"/>
    <n v="1456.4549999999999"/>
    <n v="19.04"/>
    <n v="291.91825"/>
    <n v="1"/>
    <x v="5"/>
    <n v="2"/>
    <x v="1"/>
  </r>
  <r>
    <s v="Website"/>
    <d v="2018-02-05T00:00:00"/>
    <n v="59313.154999999999"/>
    <n v="713.52"/>
    <n v="0"/>
    <n v="0"/>
    <x v="5"/>
    <n v="2"/>
    <x v="1"/>
  </r>
  <r>
    <s v="Website"/>
    <d v="2018-02-05T00:00:00"/>
    <n v="10054.165000000001"/>
    <n v="137.24"/>
    <n v="0"/>
    <n v="1"/>
    <x v="5"/>
    <n v="2"/>
    <x v="1"/>
  </r>
  <r>
    <s v="Search partner"/>
    <d v="2018-02-05T00:00:00"/>
    <n v="545.92999999999995"/>
    <n v="8.64"/>
    <n v="89.616799999999998"/>
    <n v="0"/>
    <x v="5"/>
    <n v="2"/>
    <x v="1"/>
  </r>
  <r>
    <s v="Search partner"/>
    <d v="2018-02-05T00:00:00"/>
    <n v="429.82499999999999"/>
    <n v="6.12"/>
    <n v="562.27080000000001"/>
    <n v="1"/>
    <x v="5"/>
    <n v="2"/>
    <x v="1"/>
  </r>
  <r>
    <s v="unknown"/>
    <d v="2018-02-05T00:00:00"/>
    <n v="7498.5349999999999"/>
    <n v="106.12"/>
    <n v="340.93150000000003"/>
    <n v="0"/>
    <x v="5"/>
    <n v="2"/>
    <x v="1"/>
  </r>
  <r>
    <s v="unknown"/>
    <d v="2018-02-05T00:00:00"/>
    <n v="2670.9650000000001"/>
    <n v="40.36"/>
    <n v="579.73760000000004"/>
    <n v="1"/>
    <x v="5"/>
    <n v="2"/>
    <x v="1"/>
  </r>
  <r>
    <s v="price comparison"/>
    <d v="2018-02-05T00:00:00"/>
    <n v="744.26"/>
    <n v="10.039999999999999"/>
    <n v="35.8904"/>
    <n v="0"/>
    <x v="5"/>
    <n v="2"/>
    <x v="1"/>
  </r>
  <r>
    <s v="price comparison"/>
    <d v="2018-02-05T00:00:00"/>
    <n v="447.26"/>
    <n v="7.64"/>
    <n v="77.756249999999994"/>
    <n v="1"/>
    <x v="5"/>
    <n v="2"/>
    <x v="1"/>
  </r>
  <r>
    <s v="quora"/>
    <d v="2018-02-05T00:00:00"/>
    <n v="927.52"/>
    <n v="12.8"/>
    <n v="0"/>
    <n v="0"/>
    <x v="5"/>
    <n v="2"/>
    <x v="1"/>
  </r>
  <r>
    <s v="quora"/>
    <d v="2018-02-05T00:00:00"/>
    <n v="252.23"/>
    <n v="3.76"/>
    <n v="0"/>
    <n v="1"/>
    <x v="5"/>
    <n v="2"/>
    <x v="1"/>
  </r>
  <r>
    <s v="instagram"/>
    <d v="2018-02-05T00:00:00"/>
    <n v="1000.12"/>
    <n v="14.8"/>
    <n v="121.1639"/>
    <n v="0"/>
    <x v="5"/>
    <n v="2"/>
    <x v="1"/>
  </r>
  <r>
    <s v="instagram"/>
    <d v="2018-02-05T00:00:00"/>
    <n v="250.19499999999999"/>
    <n v="4.4000000000000004"/>
    <n v="385.01904999999999"/>
    <n v="1"/>
    <x v="5"/>
    <n v="2"/>
    <x v="1"/>
  </r>
  <r>
    <s v="google search"/>
    <d v="2018-02-05T00:00:00"/>
    <n v="20668.834999999999"/>
    <n v="276.04000000000002"/>
    <n v="450.2407"/>
    <n v="0"/>
    <x v="5"/>
    <n v="2"/>
    <x v="1"/>
  </r>
  <r>
    <s v="google search"/>
    <d v="2018-02-05T00:00:00"/>
    <n v="4051.96"/>
    <n v="56"/>
    <n v="538.58285000000001"/>
    <n v="1"/>
    <x v="5"/>
    <n v="2"/>
    <x v="1"/>
  </r>
  <r>
    <s v="google shopping"/>
    <d v="2018-02-05T00:00:00"/>
    <n v="20150.13"/>
    <n v="310.27999999999997"/>
    <n v="1973.7101"/>
    <n v="0"/>
    <x v="5"/>
    <n v="2"/>
    <x v="1"/>
  </r>
  <r>
    <s v="google shopping"/>
    <d v="2018-02-05T00:00:00"/>
    <n v="12258.014999999999"/>
    <n v="199.4"/>
    <n v="9781.3248000000003"/>
    <n v="1"/>
    <x v="5"/>
    <n v="2"/>
    <x v="1"/>
  </r>
  <r>
    <s v="SEO"/>
    <d v="2018-02-05T00:00:00"/>
    <n v="3447.4549999999999"/>
    <n v="46.04"/>
    <n v="0"/>
    <n v="0"/>
    <x v="5"/>
    <n v="2"/>
    <x v="1"/>
  </r>
  <r>
    <s v="SEO"/>
    <d v="2018-02-05T00:00:00"/>
    <n v="648.94500000000005"/>
    <n v="9.1199999999999992"/>
    <n v="0"/>
    <n v="1"/>
    <x v="5"/>
    <n v="2"/>
    <x v="1"/>
  </r>
  <r>
    <s v="SEO shopping"/>
    <d v="2018-02-05T00:00:00"/>
    <n v="4719.55"/>
    <n v="66.28"/>
    <n v="12.069850000000001"/>
    <n v="0"/>
    <x v="5"/>
    <n v="2"/>
    <x v="1"/>
  </r>
  <r>
    <s v="SEO shopping"/>
    <d v="2018-02-05T00:00:00"/>
    <n v="2322.8150000000001"/>
    <n v="32.479999999999997"/>
    <n v="55.589950000000002"/>
    <n v="1"/>
    <x v="5"/>
    <n v="2"/>
    <x v="1"/>
  </r>
  <r>
    <s v="facebook"/>
    <d v="2018-02-05T00:00:00"/>
    <n v="610.22500000000002"/>
    <n v="10.52"/>
    <n v="168.50274999999999"/>
    <n v="0"/>
    <x v="5"/>
    <n v="2"/>
    <x v="1"/>
  </r>
  <r>
    <s v="facebook"/>
    <d v="2018-02-05T00:00:00"/>
    <n v="647.35"/>
    <n v="10.199999999999999"/>
    <n v="2796.105"/>
    <n v="1"/>
    <x v="5"/>
    <n v="2"/>
    <x v="1"/>
  </r>
  <r>
    <s v="affiliates"/>
    <d v="2018-02-12T00:00:00"/>
    <n v="12121.065000000001"/>
    <n v="148.24"/>
    <n v="546.33214999999996"/>
    <n v="0"/>
    <x v="6"/>
    <n v="2"/>
    <x v="1"/>
  </r>
  <r>
    <s v="affiliates"/>
    <d v="2018-02-12T00:00:00"/>
    <n v="3536.8850000000002"/>
    <n v="47.8"/>
    <n v="610.40589999999997"/>
    <n v="1"/>
    <x v="6"/>
    <n v="2"/>
    <x v="1"/>
  </r>
  <r>
    <s v="Email"/>
    <d v="2018-02-12T00:00:00"/>
    <n v="16832.474999999999"/>
    <n v="243.28"/>
    <n v="100.7045"/>
    <n v="0"/>
    <x v="6"/>
    <n v="2"/>
    <x v="1"/>
  </r>
  <r>
    <s v="Email"/>
    <d v="2018-02-12T00:00:00"/>
    <n v="1621.51"/>
    <n v="21.96"/>
    <n v="109.40864999999999"/>
    <n v="1"/>
    <x v="6"/>
    <n v="2"/>
    <x v="1"/>
  </r>
  <r>
    <s v="Website"/>
    <d v="2018-02-12T00:00:00"/>
    <n v="53730.434999999998"/>
    <n v="609.96"/>
    <n v="0"/>
    <n v="0"/>
    <x v="6"/>
    <n v="2"/>
    <x v="1"/>
  </r>
  <r>
    <s v="Website"/>
    <d v="2018-02-12T00:00:00"/>
    <n v="10152.23"/>
    <n v="135.36000000000001"/>
    <n v="0"/>
    <n v="1"/>
    <x v="6"/>
    <n v="2"/>
    <x v="1"/>
  </r>
  <r>
    <s v="Search partner"/>
    <d v="2018-02-12T00:00:00"/>
    <n v="814.60500000000002"/>
    <n v="12.88"/>
    <n v="101.71720000000001"/>
    <n v="0"/>
    <x v="6"/>
    <n v="2"/>
    <x v="1"/>
  </r>
  <r>
    <s v="Search partner"/>
    <d v="2018-02-12T00:00:00"/>
    <n v="523.27"/>
    <n v="8.64"/>
    <n v="698.42825000000005"/>
    <n v="1"/>
    <x v="6"/>
    <n v="2"/>
    <x v="1"/>
  </r>
  <r>
    <s v="unknown"/>
    <d v="2018-02-12T00:00:00"/>
    <n v="6280.34"/>
    <n v="89.4"/>
    <n v="223.06245000000001"/>
    <n v="0"/>
    <x v="6"/>
    <n v="2"/>
    <x v="1"/>
  </r>
  <r>
    <s v="unknown"/>
    <d v="2018-02-12T00:00:00"/>
    <n v="2249.0050000000001"/>
    <n v="33.520000000000003"/>
    <n v="394.66895"/>
    <n v="1"/>
    <x v="6"/>
    <n v="2"/>
    <x v="1"/>
  </r>
  <r>
    <s v="price comparison"/>
    <d v="2018-02-12T00:00:00"/>
    <n v="895.125"/>
    <n v="11.68"/>
    <n v="41.362099999999998"/>
    <n v="0"/>
    <x v="6"/>
    <n v="2"/>
    <x v="1"/>
  </r>
  <r>
    <s v="price comparison"/>
    <d v="2018-02-12T00:00:00"/>
    <n v="575.13499999999999"/>
    <n v="9.8000000000000007"/>
    <n v="94.552899999999994"/>
    <n v="1"/>
    <x v="6"/>
    <n v="2"/>
    <x v="1"/>
  </r>
  <r>
    <s v="quora"/>
    <d v="2018-02-12T00:00:00"/>
    <n v="866.69"/>
    <n v="10.96"/>
    <n v="0"/>
    <n v="0"/>
    <x v="6"/>
    <n v="2"/>
    <x v="1"/>
  </r>
  <r>
    <s v="quora"/>
    <d v="2018-02-12T00:00:00"/>
    <n v="181.28"/>
    <n v="2.72"/>
    <n v="0"/>
    <n v="1"/>
    <x v="6"/>
    <n v="2"/>
    <x v="1"/>
  </r>
  <r>
    <s v="instagram"/>
    <d v="2018-02-12T00:00:00"/>
    <n v="1058.2"/>
    <n v="15.24"/>
    <n v="119.66045"/>
    <n v="0"/>
    <x v="6"/>
    <n v="2"/>
    <x v="1"/>
  </r>
  <r>
    <s v="instagram"/>
    <d v="2018-02-12T00:00:00"/>
    <n v="381.86500000000001"/>
    <n v="6.16"/>
    <n v="443.00815"/>
    <n v="1"/>
    <x v="6"/>
    <n v="2"/>
    <x v="1"/>
  </r>
  <r>
    <s v="google search"/>
    <d v="2018-02-12T00:00:00"/>
    <n v="18746.64"/>
    <n v="247.08"/>
    <n v="441.84075000000001"/>
    <n v="0"/>
    <x v="6"/>
    <n v="2"/>
    <x v="1"/>
  </r>
  <r>
    <s v="google search"/>
    <d v="2018-02-12T00:00:00"/>
    <n v="4233.7349999999997"/>
    <n v="58.12"/>
    <n v="555.84294999999997"/>
    <n v="1"/>
    <x v="6"/>
    <n v="2"/>
    <x v="1"/>
  </r>
  <r>
    <s v="google shopping"/>
    <d v="2018-02-12T00:00:00"/>
    <n v="17267.525000000001"/>
    <n v="271.48"/>
    <n v="1677.47"/>
    <n v="0"/>
    <x v="6"/>
    <n v="2"/>
    <x v="1"/>
  </r>
  <r>
    <s v="google shopping"/>
    <d v="2018-02-12T00:00:00"/>
    <n v="12146.42"/>
    <n v="197.92"/>
    <n v="8712.3394000000008"/>
    <n v="1"/>
    <x v="6"/>
    <n v="2"/>
    <x v="1"/>
  </r>
  <r>
    <s v="SEO"/>
    <d v="2018-02-12T00:00:00"/>
    <n v="2785.2"/>
    <n v="37.840000000000003"/>
    <n v="0"/>
    <n v="0"/>
    <x v="6"/>
    <n v="2"/>
    <x v="1"/>
  </r>
  <r>
    <s v="SEO"/>
    <d v="2018-02-12T00:00:00"/>
    <n v="633.32500000000005"/>
    <n v="9.36"/>
    <n v="0"/>
    <n v="1"/>
    <x v="6"/>
    <n v="2"/>
    <x v="1"/>
  </r>
  <r>
    <s v="SEO shopping"/>
    <d v="2018-02-12T00:00:00"/>
    <n v="4304.96"/>
    <n v="61.08"/>
    <n v="10.3324"/>
    <n v="0"/>
    <x v="6"/>
    <n v="2"/>
    <x v="1"/>
  </r>
  <r>
    <s v="SEO shopping"/>
    <d v="2018-02-12T00:00:00"/>
    <n v="2571.6350000000002"/>
    <n v="37.479999999999997"/>
    <n v="57.971550000000001"/>
    <n v="1"/>
    <x v="6"/>
    <n v="2"/>
    <x v="1"/>
  </r>
  <r>
    <s v="facebook"/>
    <d v="2018-02-12T00:00:00"/>
    <n v="443.02499999999998"/>
    <n v="6.84"/>
    <n v="54.477150000000002"/>
    <n v="0"/>
    <x v="6"/>
    <n v="2"/>
    <x v="1"/>
  </r>
  <r>
    <s v="facebook"/>
    <d v="2018-02-12T00:00:00"/>
    <n v="383.40499999999997"/>
    <n v="6.8"/>
    <n v="566.28845000000001"/>
    <n v="1"/>
    <x v="6"/>
    <n v="2"/>
    <x v="1"/>
  </r>
  <r>
    <s v="affiliates"/>
    <d v="2018-02-19T00:00:00"/>
    <n v="8223.16"/>
    <n v="111.44"/>
    <n v="454.12509999999997"/>
    <n v="0"/>
    <x v="7"/>
    <n v="2"/>
    <x v="1"/>
  </r>
  <r>
    <s v="affiliates"/>
    <d v="2018-02-19T00:00:00"/>
    <n v="2066.2399999999998"/>
    <n v="31.92"/>
    <n v="577.36054999999999"/>
    <n v="1"/>
    <x v="7"/>
    <n v="2"/>
    <x v="1"/>
  </r>
  <r>
    <s v="Email"/>
    <d v="2018-02-19T00:00:00"/>
    <n v="17075.794999999998"/>
    <n v="247.88"/>
    <n v="97.205550000000002"/>
    <n v="0"/>
    <x v="7"/>
    <n v="2"/>
    <x v="1"/>
  </r>
  <r>
    <s v="Email"/>
    <d v="2018-02-19T00:00:00"/>
    <n v="1277.155"/>
    <n v="16.64"/>
    <n v="91.260649999999998"/>
    <n v="1"/>
    <x v="7"/>
    <n v="2"/>
    <x v="1"/>
  </r>
  <r>
    <s v="Website"/>
    <d v="2018-02-19T00:00:00"/>
    <n v="55855.635000000002"/>
    <n v="668.8"/>
    <n v="0"/>
    <n v="0"/>
    <x v="7"/>
    <n v="2"/>
    <x v="1"/>
  </r>
  <r>
    <s v="Website"/>
    <d v="2018-02-19T00:00:00"/>
    <n v="8581.65"/>
    <n v="117.68"/>
    <n v="0"/>
    <n v="1"/>
    <x v="7"/>
    <n v="2"/>
    <x v="1"/>
  </r>
  <r>
    <s v="Search partner"/>
    <d v="2018-02-19T00:00:00"/>
    <n v="855.85500000000002"/>
    <n v="12.8"/>
    <n v="113.78055000000001"/>
    <n v="0"/>
    <x v="7"/>
    <n v="2"/>
    <x v="1"/>
  </r>
  <r>
    <s v="Search partner"/>
    <d v="2018-02-19T00:00:00"/>
    <n v="507.04500000000002"/>
    <n v="7.8"/>
    <n v="836.97704999999996"/>
    <n v="1"/>
    <x v="7"/>
    <n v="2"/>
    <x v="1"/>
  </r>
  <r>
    <s v="unknown"/>
    <d v="2018-02-19T00:00:00"/>
    <n v="5627.9849999999997"/>
    <n v="80.08"/>
    <n v="239.07454999999999"/>
    <n v="0"/>
    <x v="7"/>
    <n v="2"/>
    <x v="1"/>
  </r>
  <r>
    <s v="unknown"/>
    <d v="2018-02-19T00:00:00"/>
    <n v="2194.94"/>
    <n v="31.92"/>
    <n v="474.4649"/>
    <n v="1"/>
    <x v="7"/>
    <n v="2"/>
    <x v="1"/>
  </r>
  <r>
    <s v="price comparison"/>
    <d v="2018-02-19T00:00:00"/>
    <n v="866.36"/>
    <n v="9.44"/>
    <n v="32.487000000000002"/>
    <n v="0"/>
    <x v="7"/>
    <n v="2"/>
    <x v="1"/>
  </r>
  <r>
    <s v="price comparison"/>
    <d v="2018-02-19T00:00:00"/>
    <n v="372.79"/>
    <n v="6.6"/>
    <n v="62.641150000000003"/>
    <n v="1"/>
    <x v="7"/>
    <n v="2"/>
    <x v="1"/>
  </r>
  <r>
    <s v="quora"/>
    <d v="2018-02-19T00:00:00"/>
    <n v="846.56"/>
    <n v="11.96"/>
    <n v="0"/>
    <n v="0"/>
    <x v="7"/>
    <n v="2"/>
    <x v="1"/>
  </r>
  <r>
    <s v="quora"/>
    <d v="2018-02-19T00:00:00"/>
    <n v="225.94"/>
    <n v="3.04"/>
    <n v="0"/>
    <n v="1"/>
    <x v="7"/>
    <n v="2"/>
    <x v="1"/>
  </r>
  <r>
    <s v="instagram"/>
    <d v="2018-02-19T00:00:00"/>
    <n v="966.18499999999995"/>
    <n v="14.76"/>
    <n v="124.19355"/>
    <n v="0"/>
    <x v="7"/>
    <n v="2"/>
    <x v="1"/>
  </r>
  <r>
    <s v="instagram"/>
    <d v="2018-02-19T00:00:00"/>
    <n v="343.14499999999998"/>
    <n v="4.96"/>
    <n v="440.5102"/>
    <n v="1"/>
    <x v="7"/>
    <n v="2"/>
    <x v="1"/>
  </r>
  <r>
    <s v="google search"/>
    <d v="2018-02-19T00:00:00"/>
    <n v="18327.814999999999"/>
    <n v="248.24"/>
    <n v="468.1053"/>
    <n v="0"/>
    <x v="7"/>
    <n v="2"/>
    <x v="1"/>
  </r>
  <r>
    <s v="google search"/>
    <d v="2018-02-19T00:00:00"/>
    <n v="3665.3649999999998"/>
    <n v="48.6"/>
    <n v="526.73595"/>
    <n v="1"/>
    <x v="7"/>
    <n v="2"/>
    <x v="1"/>
  </r>
  <r>
    <s v="google shopping"/>
    <d v="2018-02-19T00:00:00"/>
    <n v="19058.105"/>
    <n v="296.12"/>
    <n v="1816.4386999999999"/>
    <n v="0"/>
    <x v="7"/>
    <n v="2"/>
    <x v="1"/>
  </r>
  <r>
    <s v="google shopping"/>
    <d v="2018-02-19T00:00:00"/>
    <n v="10739.08"/>
    <n v="174.96"/>
    <n v="8844.8575000000001"/>
    <n v="1"/>
    <x v="7"/>
    <n v="2"/>
    <x v="1"/>
  </r>
  <r>
    <s v="SEO"/>
    <d v="2018-02-19T00:00:00"/>
    <n v="2878.7"/>
    <n v="37.880000000000003"/>
    <n v="0"/>
    <n v="0"/>
    <x v="7"/>
    <n v="2"/>
    <x v="1"/>
  </r>
  <r>
    <s v="SEO"/>
    <d v="2018-02-19T00:00:00"/>
    <n v="625.40499999999997"/>
    <n v="8.0399999999999991"/>
    <n v="0"/>
    <n v="1"/>
    <x v="7"/>
    <n v="2"/>
    <x v="1"/>
  </r>
  <r>
    <s v="SEO shopping"/>
    <d v="2018-02-19T00:00:00"/>
    <n v="4116.75"/>
    <n v="58.04"/>
    <n v="10.247249999999999"/>
    <n v="0"/>
    <x v="7"/>
    <n v="2"/>
    <x v="1"/>
  </r>
  <r>
    <s v="SEO shopping"/>
    <d v="2018-02-19T00:00:00"/>
    <n v="2115.355"/>
    <n v="30.64"/>
    <n v="52.675350000000002"/>
    <n v="1"/>
    <x v="7"/>
    <n v="2"/>
    <x v="1"/>
  </r>
  <r>
    <s v="facebook"/>
    <d v="2018-02-19T00:00:00"/>
    <n v="455.62"/>
    <n v="7.08"/>
    <n v="71.44735"/>
    <n v="0"/>
    <x v="7"/>
    <n v="2"/>
    <x v="1"/>
  </r>
  <r>
    <s v="facebook"/>
    <d v="2018-02-19T00:00:00"/>
    <n v="438.185"/>
    <n v="6.52"/>
    <n v="1056.6829"/>
    <n v="1"/>
    <x v="7"/>
    <n v="2"/>
    <x v="1"/>
  </r>
  <r>
    <s v="mobileapp"/>
    <d v="2018-02-26T00:00:00"/>
    <n v="1.1000000000000001"/>
    <n v="0.04"/>
    <n v="0"/>
    <n v="0"/>
    <x v="8"/>
    <n v="2"/>
    <x v="1"/>
  </r>
  <r>
    <s v="affiliates"/>
    <d v="2018-02-26T00:00:00"/>
    <n v="12534.72"/>
    <n v="150.72"/>
    <n v="649.44230000000005"/>
    <n v="0"/>
    <x v="8"/>
    <n v="2"/>
    <x v="1"/>
  </r>
  <r>
    <s v="affiliates"/>
    <d v="2018-02-26T00:00:00"/>
    <n v="3420.01"/>
    <n v="49.08"/>
    <n v="921.09029999999996"/>
    <n v="1"/>
    <x v="8"/>
    <n v="2"/>
    <x v="1"/>
  </r>
  <r>
    <s v="Email"/>
    <d v="2018-02-26T00:00:00"/>
    <n v="22601.974999999999"/>
    <n v="324.12"/>
    <n v="93.181399999999996"/>
    <n v="0"/>
    <x v="8"/>
    <n v="2"/>
    <x v="1"/>
  </r>
  <r>
    <s v="Email"/>
    <d v="2018-02-26T00:00:00"/>
    <n v="1871.925"/>
    <n v="24.88"/>
    <n v="75.549499999999995"/>
    <n v="1"/>
    <x v="8"/>
    <n v="2"/>
    <x v="1"/>
  </r>
  <r>
    <s v="Website"/>
    <d v="2018-02-26T00:00:00"/>
    <n v="73256.755000000005"/>
    <n v="841.8"/>
    <n v="0"/>
    <n v="0"/>
    <x v="8"/>
    <n v="2"/>
    <x v="1"/>
  </r>
  <r>
    <s v="Website"/>
    <d v="2018-02-26T00:00:00"/>
    <n v="13312.09"/>
    <n v="176.44"/>
    <n v="0"/>
    <n v="1"/>
    <x v="8"/>
    <n v="2"/>
    <x v="1"/>
  </r>
  <r>
    <s v="Search partner"/>
    <d v="2018-02-26T00:00:00"/>
    <n v="1322.53"/>
    <n v="20.399999999999999"/>
    <n v="133.15575000000001"/>
    <n v="0"/>
    <x v="8"/>
    <n v="2"/>
    <x v="1"/>
  </r>
  <r>
    <s v="Search partner"/>
    <d v="2018-02-26T00:00:00"/>
    <n v="888.52499999999998"/>
    <n v="13.2"/>
    <n v="1010.2567"/>
    <n v="1"/>
    <x v="8"/>
    <n v="2"/>
    <x v="1"/>
  </r>
  <r>
    <s v="unknown"/>
    <d v="2018-02-26T00:00:00"/>
    <n v="7395.96"/>
    <n v="108.16"/>
    <n v="311.31164999999999"/>
    <n v="0"/>
    <x v="8"/>
    <n v="2"/>
    <x v="1"/>
  </r>
  <r>
    <s v="unknown"/>
    <d v="2018-02-26T00:00:00"/>
    <n v="3080.55"/>
    <n v="45.32"/>
    <n v="625.91880000000003"/>
    <n v="1"/>
    <x v="8"/>
    <n v="2"/>
    <x v="1"/>
  </r>
  <r>
    <s v="price comparison"/>
    <d v="2018-02-26T00:00:00"/>
    <n v="1177.77"/>
    <n v="16.72"/>
    <n v="48.655749999999998"/>
    <n v="0"/>
    <x v="8"/>
    <n v="2"/>
    <x v="1"/>
  </r>
  <r>
    <s v="price comparison"/>
    <d v="2018-02-26T00:00:00"/>
    <n v="618.36500000000001"/>
    <n v="11.92"/>
    <n v="95.364750000000001"/>
    <n v="1"/>
    <x v="8"/>
    <n v="2"/>
    <x v="1"/>
  </r>
  <r>
    <s v="quora"/>
    <d v="2018-02-26T00:00:00"/>
    <n v="1256.75"/>
    <n v="15"/>
    <n v="0"/>
    <n v="0"/>
    <x v="8"/>
    <n v="2"/>
    <x v="1"/>
  </r>
  <r>
    <s v="quora"/>
    <d v="2018-02-26T00:00:00"/>
    <n v="252.39500000000001"/>
    <n v="4"/>
    <n v="0"/>
    <n v="1"/>
    <x v="8"/>
    <n v="2"/>
    <x v="1"/>
  </r>
  <r>
    <s v="instagram"/>
    <d v="2018-02-26T00:00:00"/>
    <n v="1887.71"/>
    <n v="28.68"/>
    <n v="224.7011"/>
    <n v="0"/>
    <x v="8"/>
    <n v="2"/>
    <x v="1"/>
  </r>
  <r>
    <s v="instagram"/>
    <d v="2018-02-26T00:00:00"/>
    <n v="565.01499999999999"/>
    <n v="9.6"/>
    <n v="701.88495"/>
    <n v="1"/>
    <x v="8"/>
    <n v="2"/>
    <x v="1"/>
  </r>
  <r>
    <s v="google search"/>
    <d v="2018-02-26T00:00:00"/>
    <n v="24090.494999999999"/>
    <n v="328.6"/>
    <n v="567.06129999999996"/>
    <n v="0"/>
    <x v="8"/>
    <n v="2"/>
    <x v="1"/>
  </r>
  <r>
    <s v="google search"/>
    <d v="2018-02-26T00:00:00"/>
    <n v="5600.1"/>
    <n v="75.88"/>
    <n v="618.57704999999999"/>
    <n v="1"/>
    <x v="8"/>
    <n v="2"/>
    <x v="1"/>
  </r>
  <r>
    <s v="google shopping"/>
    <d v="2018-02-26T00:00:00"/>
    <n v="26486.625"/>
    <n v="416.76"/>
    <n v="2422.5351000000001"/>
    <n v="0"/>
    <x v="8"/>
    <n v="2"/>
    <x v="1"/>
  </r>
  <r>
    <s v="google shopping"/>
    <d v="2018-02-26T00:00:00"/>
    <n v="16548.895"/>
    <n v="270.52"/>
    <n v="11601.862999999999"/>
    <n v="1"/>
    <x v="8"/>
    <n v="2"/>
    <x v="1"/>
  </r>
  <r>
    <s v="SEO"/>
    <d v="2018-02-26T00:00:00"/>
    <n v="3511.6950000000002"/>
    <n v="47.68"/>
    <n v="0"/>
    <n v="0"/>
    <x v="8"/>
    <n v="2"/>
    <x v="1"/>
  </r>
  <r>
    <s v="SEO"/>
    <d v="2018-02-26T00:00:00"/>
    <n v="791.67"/>
    <n v="10.72"/>
    <n v="0"/>
    <n v="1"/>
    <x v="8"/>
    <n v="2"/>
    <x v="1"/>
  </r>
  <r>
    <s v="SEO shopping"/>
    <d v="2018-02-26T00:00:00"/>
    <n v="5335.33"/>
    <n v="75.84"/>
    <n v="7.8565500000000004"/>
    <n v="0"/>
    <x v="8"/>
    <n v="2"/>
    <x v="1"/>
  </r>
  <r>
    <s v="SEO shopping"/>
    <d v="2018-02-26T00:00:00"/>
    <n v="2678.7750000000001"/>
    <n v="40"/>
    <n v="43.7697"/>
    <n v="1"/>
    <x v="8"/>
    <n v="2"/>
    <x v="1"/>
  </r>
  <r>
    <s v="facebook"/>
    <d v="2018-02-26T00:00:00"/>
    <n v="894.46500000000003"/>
    <n v="13.04"/>
    <n v="108.94065000000001"/>
    <n v="0"/>
    <x v="8"/>
    <n v="2"/>
    <x v="1"/>
  </r>
  <r>
    <s v="facebook"/>
    <d v="2018-02-26T00:00:00"/>
    <n v="738.375"/>
    <n v="10.56"/>
    <n v="1728.1492000000001"/>
    <n v="1"/>
    <x v="8"/>
    <n v="2"/>
    <x v="1"/>
  </r>
  <r>
    <s v="affiliates"/>
    <d v="2018-03-05T00:00:00"/>
    <n v="11018.865"/>
    <n v="129.36000000000001"/>
    <n v="561.71765000000005"/>
    <n v="0"/>
    <x v="9"/>
    <n v="3"/>
    <x v="1"/>
  </r>
  <r>
    <s v="affiliates"/>
    <d v="2018-03-05T00:00:00"/>
    <n v="3100.8449999999998"/>
    <n v="40.479999999999997"/>
    <n v="787.74929999999995"/>
    <n v="1"/>
    <x v="9"/>
    <n v="3"/>
    <x v="1"/>
  </r>
  <r>
    <s v="Email"/>
    <d v="2018-03-05T00:00:00"/>
    <n v="23980.99"/>
    <n v="315.72000000000003"/>
    <n v="70.751850000000005"/>
    <n v="0"/>
    <x v="9"/>
    <n v="3"/>
    <x v="1"/>
  </r>
  <r>
    <s v="Email"/>
    <d v="2018-03-05T00:00:00"/>
    <n v="1874.675"/>
    <n v="22.04"/>
    <n v="71.583849999999998"/>
    <n v="1"/>
    <x v="9"/>
    <n v="3"/>
    <x v="1"/>
  </r>
  <r>
    <s v="Website"/>
    <d v="2018-03-05T00:00:00"/>
    <n v="72259.44"/>
    <n v="759.48"/>
    <n v="0"/>
    <n v="0"/>
    <x v="9"/>
    <n v="3"/>
    <x v="1"/>
  </r>
  <r>
    <s v="Website"/>
    <d v="2018-03-05T00:00:00"/>
    <n v="13123.495000000001"/>
    <n v="155.56"/>
    <n v="0"/>
    <n v="1"/>
    <x v="9"/>
    <n v="3"/>
    <x v="1"/>
  </r>
  <r>
    <s v="Search partner"/>
    <d v="2018-03-05T00:00:00"/>
    <n v="1290.905"/>
    <n v="17.88"/>
    <n v="145.4401"/>
    <n v="0"/>
    <x v="9"/>
    <n v="3"/>
    <x v="1"/>
  </r>
  <r>
    <s v="Search partner"/>
    <d v="2018-03-05T00:00:00"/>
    <n v="786.61"/>
    <n v="11.36"/>
    <n v="903.03070000000002"/>
    <n v="1"/>
    <x v="9"/>
    <n v="3"/>
    <x v="1"/>
  </r>
  <r>
    <s v="unknown"/>
    <d v="2018-03-05T00:00:00"/>
    <n v="7598.47"/>
    <n v="104.84"/>
    <n v="360.1"/>
    <n v="0"/>
    <x v="9"/>
    <n v="3"/>
    <x v="1"/>
  </r>
  <r>
    <s v="unknown"/>
    <d v="2018-03-05T00:00:00"/>
    <n v="2913.9"/>
    <n v="41.52"/>
    <n v="627.36505"/>
    <n v="1"/>
    <x v="9"/>
    <n v="3"/>
    <x v="1"/>
  </r>
  <r>
    <s v="price comparison"/>
    <d v="2018-03-05T00:00:00"/>
    <n v="1049.29"/>
    <n v="12.32"/>
    <n v="39.624650000000003"/>
    <n v="0"/>
    <x v="9"/>
    <n v="3"/>
    <x v="1"/>
  </r>
  <r>
    <s v="price comparison"/>
    <d v="2018-03-05T00:00:00"/>
    <n v="530.75"/>
    <n v="8.92"/>
    <n v="78.614249999999998"/>
    <n v="1"/>
    <x v="9"/>
    <n v="3"/>
    <x v="1"/>
  </r>
  <r>
    <s v="quora"/>
    <d v="2018-03-05T00:00:00"/>
    <n v="1083.17"/>
    <n v="13.04"/>
    <n v="0"/>
    <n v="0"/>
    <x v="9"/>
    <n v="3"/>
    <x v="1"/>
  </r>
  <r>
    <s v="quora"/>
    <d v="2018-03-05T00:00:00"/>
    <n v="283.69"/>
    <n v="3.76"/>
    <n v="0"/>
    <n v="1"/>
    <x v="9"/>
    <n v="3"/>
    <x v="1"/>
  </r>
  <r>
    <s v="instagram"/>
    <d v="2018-03-05T00:00:00"/>
    <n v="1859.2750000000001"/>
    <n v="24.6"/>
    <n v="216.36680000000001"/>
    <n v="0"/>
    <x v="9"/>
    <n v="3"/>
    <x v="1"/>
  </r>
  <r>
    <s v="instagram"/>
    <d v="2018-03-05T00:00:00"/>
    <n v="478.72"/>
    <n v="7.04"/>
    <n v="617.05539999999996"/>
    <n v="1"/>
    <x v="9"/>
    <n v="3"/>
    <x v="1"/>
  </r>
  <r>
    <s v="google search"/>
    <d v="2018-03-05T00:00:00"/>
    <n v="24822.49"/>
    <n v="311.83999999999997"/>
    <n v="535.20870000000002"/>
    <n v="0"/>
    <x v="9"/>
    <n v="3"/>
    <x v="1"/>
  </r>
  <r>
    <s v="google search"/>
    <d v="2018-03-05T00:00:00"/>
    <n v="5038.0550000000003"/>
    <n v="64.239999999999995"/>
    <n v="573.49824999999998"/>
    <n v="1"/>
    <x v="9"/>
    <n v="3"/>
    <x v="1"/>
  </r>
  <r>
    <s v="google shopping"/>
    <d v="2018-03-05T00:00:00"/>
    <n v="27293.474999999999"/>
    <n v="387.2"/>
    <n v="2514.1109999999999"/>
    <n v="0"/>
    <x v="9"/>
    <n v="3"/>
    <x v="1"/>
  </r>
  <r>
    <s v="google shopping"/>
    <d v="2018-03-05T00:00:00"/>
    <n v="16527.775000000001"/>
    <n v="255.12"/>
    <n v="12929.248"/>
    <n v="1"/>
    <x v="9"/>
    <n v="3"/>
    <x v="1"/>
  </r>
  <r>
    <s v="SEO"/>
    <d v="2018-03-05T00:00:00"/>
    <n v="3765.7950000000001"/>
    <n v="45.96"/>
    <n v="0"/>
    <n v="0"/>
    <x v="9"/>
    <n v="3"/>
    <x v="1"/>
  </r>
  <r>
    <s v="SEO"/>
    <d v="2018-03-05T00:00:00"/>
    <n v="1002.485"/>
    <n v="11.48"/>
    <n v="0"/>
    <n v="1"/>
    <x v="9"/>
    <n v="3"/>
    <x v="1"/>
  </r>
  <r>
    <s v="SEO shopping"/>
    <d v="2018-03-05T00:00:00"/>
    <n v="4996.8050000000003"/>
    <n v="65.72"/>
    <n v="2.0988500000000001"/>
    <n v="0"/>
    <x v="9"/>
    <n v="3"/>
    <x v="1"/>
  </r>
  <r>
    <s v="SEO shopping"/>
    <d v="2018-03-05T00:00:00"/>
    <n v="2720.355"/>
    <n v="37.799999999999997"/>
    <n v="12.8726"/>
    <n v="1"/>
    <x v="9"/>
    <n v="3"/>
    <x v="1"/>
  </r>
  <r>
    <s v="facebook"/>
    <d v="2018-03-05T00:00:00"/>
    <n v="263.83499999999998"/>
    <n v="3"/>
    <n v="21.652799999999999"/>
    <n v="0"/>
    <x v="9"/>
    <n v="3"/>
    <x v="1"/>
  </r>
  <r>
    <s v="facebook"/>
    <d v="2018-03-05T00:00:00"/>
    <n v="131.44999999999999"/>
    <n v="1.64"/>
    <n v="355.49214999999998"/>
    <n v="1"/>
    <x v="9"/>
    <n v="3"/>
    <x v="1"/>
  </r>
  <r>
    <s v="affiliates"/>
    <d v="2018-03-12T00:00:00"/>
    <n v="11082.225"/>
    <n v="142.88"/>
    <n v="603.52175"/>
    <n v="0"/>
    <x v="10"/>
    <n v="3"/>
    <x v="1"/>
  </r>
  <r>
    <s v="affiliates"/>
    <d v="2018-03-12T00:00:00"/>
    <n v="3604.59"/>
    <n v="47.24"/>
    <n v="876.29100000000005"/>
    <n v="1"/>
    <x v="10"/>
    <n v="3"/>
    <x v="1"/>
  </r>
  <r>
    <s v="Email"/>
    <d v="2018-03-12T00:00:00"/>
    <n v="17790.3"/>
    <n v="252.56"/>
    <n v="54.648099999999999"/>
    <n v="0"/>
    <x v="10"/>
    <n v="3"/>
    <x v="1"/>
  </r>
  <r>
    <s v="Email"/>
    <d v="2018-03-12T00:00:00"/>
    <n v="1384.7349999999999"/>
    <n v="18"/>
    <n v="60.421399999999998"/>
    <n v="1"/>
    <x v="10"/>
    <n v="3"/>
    <x v="1"/>
  </r>
  <r>
    <s v="Website"/>
    <d v="2018-03-12T00:00:00"/>
    <n v="61305.64"/>
    <n v="696.64"/>
    <n v="0"/>
    <n v="0"/>
    <x v="10"/>
    <n v="3"/>
    <x v="1"/>
  </r>
  <r>
    <s v="Website"/>
    <d v="2018-03-12T00:00:00"/>
    <n v="9636.1650000000009"/>
    <n v="127.04"/>
    <n v="0"/>
    <n v="1"/>
    <x v="10"/>
    <n v="3"/>
    <x v="1"/>
  </r>
  <r>
    <s v="Search partner"/>
    <d v="2018-03-12T00:00:00"/>
    <n v="496.48500000000001"/>
    <n v="7.8"/>
    <n v="83.161000000000001"/>
    <n v="0"/>
    <x v="10"/>
    <n v="3"/>
    <x v="1"/>
  </r>
  <r>
    <s v="Search partner"/>
    <d v="2018-03-12T00:00:00"/>
    <n v="345.29"/>
    <n v="5.32"/>
    <n v="594.34505000000001"/>
    <n v="1"/>
    <x v="10"/>
    <n v="3"/>
    <x v="1"/>
  </r>
  <r>
    <s v="unknown"/>
    <d v="2018-03-12T00:00:00"/>
    <n v="6142.4"/>
    <n v="86.12"/>
    <n v="262.15800000000002"/>
    <n v="0"/>
    <x v="10"/>
    <n v="3"/>
    <x v="1"/>
  </r>
  <r>
    <s v="unknown"/>
    <d v="2018-03-12T00:00:00"/>
    <n v="2179.21"/>
    <n v="32"/>
    <n v="514.09799999999996"/>
    <n v="1"/>
    <x v="10"/>
    <n v="3"/>
    <x v="1"/>
  </r>
  <r>
    <s v="price comparison"/>
    <d v="2018-03-12T00:00:00"/>
    <n v="782.65"/>
    <n v="10.039999999999999"/>
    <n v="31.524349999999998"/>
    <n v="0"/>
    <x v="10"/>
    <n v="3"/>
    <x v="1"/>
  </r>
  <r>
    <s v="price comparison"/>
    <d v="2018-03-12T00:00:00"/>
    <n v="379.88499999999999"/>
    <n v="7.16"/>
    <n v="65.296400000000006"/>
    <n v="1"/>
    <x v="10"/>
    <n v="3"/>
    <x v="1"/>
  </r>
  <r>
    <s v="quora"/>
    <d v="2018-03-12T00:00:00"/>
    <n v="997.04"/>
    <n v="12.68"/>
    <n v="0"/>
    <n v="0"/>
    <x v="10"/>
    <n v="3"/>
    <x v="1"/>
  </r>
  <r>
    <s v="quora"/>
    <d v="2018-03-12T00:00:00"/>
    <n v="299.75"/>
    <n v="4.04"/>
    <n v="0"/>
    <n v="1"/>
    <x v="10"/>
    <n v="3"/>
    <x v="1"/>
  </r>
  <r>
    <s v="instagram"/>
    <d v="2018-03-12T00:00:00"/>
    <n v="1502.71"/>
    <n v="19.28"/>
    <n v="176.3723"/>
    <n v="0"/>
    <x v="10"/>
    <n v="3"/>
    <x v="1"/>
  </r>
  <r>
    <s v="instagram"/>
    <d v="2018-03-12T00:00:00"/>
    <n v="283.08499999999998"/>
    <n v="4.5599999999999996"/>
    <n v="409.71839999999997"/>
    <n v="1"/>
    <x v="10"/>
    <n v="3"/>
    <x v="1"/>
  </r>
  <r>
    <s v="google search"/>
    <d v="2018-03-12T00:00:00"/>
    <n v="20666.14"/>
    <n v="273.88"/>
    <n v="431.64030000000002"/>
    <n v="0"/>
    <x v="10"/>
    <n v="3"/>
    <x v="1"/>
  </r>
  <r>
    <s v="google search"/>
    <d v="2018-03-12T00:00:00"/>
    <n v="3876.4549999999999"/>
    <n v="50.24"/>
    <n v="417.4599"/>
    <n v="1"/>
    <x v="10"/>
    <n v="3"/>
    <x v="1"/>
  </r>
  <r>
    <s v="google shopping"/>
    <d v="2018-03-12T00:00:00"/>
    <n v="22275.66"/>
    <n v="336.76"/>
    <n v="2272.2031000000002"/>
    <n v="0"/>
    <x v="10"/>
    <n v="3"/>
    <x v="1"/>
  </r>
  <r>
    <s v="google shopping"/>
    <d v="2018-03-12T00:00:00"/>
    <n v="13312.145"/>
    <n v="208.96"/>
    <n v="10634.63"/>
    <n v="1"/>
    <x v="10"/>
    <n v="3"/>
    <x v="1"/>
  </r>
  <r>
    <s v="SEO"/>
    <d v="2018-03-12T00:00:00"/>
    <n v="3113.9349999999999"/>
    <n v="41.6"/>
    <n v="0"/>
    <n v="0"/>
    <x v="10"/>
    <n v="3"/>
    <x v="1"/>
  </r>
  <r>
    <s v="SEO"/>
    <d v="2018-03-12T00:00:00"/>
    <n v="643.22500000000002"/>
    <n v="8.32"/>
    <n v="0"/>
    <n v="1"/>
    <x v="10"/>
    <n v="3"/>
    <x v="1"/>
  </r>
  <r>
    <s v="SEO shopping"/>
    <d v="2018-03-12T00:00:00"/>
    <n v="4149.42"/>
    <n v="57.04"/>
    <n v="1.2363"/>
    <n v="0"/>
    <x v="10"/>
    <n v="3"/>
    <x v="1"/>
  </r>
  <r>
    <s v="SEO shopping"/>
    <d v="2018-03-12T00:00:00"/>
    <n v="2023.395"/>
    <n v="30.96"/>
    <n v="10.5885"/>
    <n v="1"/>
    <x v="10"/>
    <n v="3"/>
    <x v="1"/>
  </r>
  <r>
    <s v="facebook"/>
    <d v="2018-03-12T00:00:00"/>
    <n v="117.7"/>
    <n v="2.04"/>
    <n v="18.735600000000002"/>
    <n v="0"/>
    <x v="10"/>
    <n v="3"/>
    <x v="1"/>
  </r>
  <r>
    <s v="facebook"/>
    <d v="2018-03-12T00:00:00"/>
    <n v="47.74"/>
    <n v="0.56000000000000005"/>
    <n v="123.44085"/>
    <n v="1"/>
    <x v="10"/>
    <n v="3"/>
    <x v="1"/>
  </r>
  <r>
    <s v="affiliates"/>
    <d v="2018-03-19T00:00:00"/>
    <n v="9900.2199999999993"/>
    <n v="132.47999999999999"/>
    <n v="559.33540000000005"/>
    <n v="0"/>
    <x v="11"/>
    <n v="3"/>
    <x v="1"/>
  </r>
  <r>
    <s v="affiliates"/>
    <d v="2018-03-19T00:00:00"/>
    <n v="3200.395"/>
    <n v="47.08"/>
    <n v="799.16004999999996"/>
    <n v="1"/>
    <x v="11"/>
    <n v="3"/>
    <x v="1"/>
  </r>
  <r>
    <s v="Email"/>
    <d v="2018-03-19T00:00:00"/>
    <n v="16316.85"/>
    <n v="226.64"/>
    <n v="52.850850000000001"/>
    <n v="0"/>
    <x v="11"/>
    <n v="3"/>
    <x v="1"/>
  </r>
  <r>
    <s v="Email"/>
    <d v="2018-03-19T00:00:00"/>
    <n v="1450.1849999999999"/>
    <n v="18.559999999999999"/>
    <n v="59.060299999999998"/>
    <n v="1"/>
    <x v="11"/>
    <n v="3"/>
    <x v="1"/>
  </r>
  <r>
    <s v="Website"/>
    <d v="2018-03-19T00:00:00"/>
    <n v="52445.25"/>
    <n v="614.79999999999995"/>
    <n v="0"/>
    <n v="0"/>
    <x v="11"/>
    <n v="3"/>
    <x v="1"/>
  </r>
  <r>
    <s v="Website"/>
    <d v="2018-03-19T00:00:00"/>
    <n v="10856.065000000001"/>
    <n v="147.52000000000001"/>
    <n v="0"/>
    <n v="1"/>
    <x v="11"/>
    <n v="3"/>
    <x v="1"/>
  </r>
  <r>
    <s v="Search partner"/>
    <d v="2018-03-19T00:00:00"/>
    <n v="346.55500000000001"/>
    <n v="5.32"/>
    <n v="28.700749999999999"/>
    <n v="0"/>
    <x v="11"/>
    <n v="3"/>
    <x v="1"/>
  </r>
  <r>
    <s v="Search partner"/>
    <d v="2018-03-19T00:00:00"/>
    <n v="138.27000000000001"/>
    <n v="1.92"/>
    <n v="104.4225"/>
    <n v="1"/>
    <x v="11"/>
    <n v="3"/>
    <x v="1"/>
  </r>
  <r>
    <s v="unknown"/>
    <d v="2018-03-19T00:00:00"/>
    <n v="6035.81"/>
    <n v="86.12"/>
    <n v="210.0215"/>
    <n v="0"/>
    <x v="11"/>
    <n v="3"/>
    <x v="1"/>
  </r>
  <r>
    <s v="unknown"/>
    <d v="2018-03-19T00:00:00"/>
    <n v="2291.19"/>
    <n v="33.6"/>
    <n v="413.94664999999998"/>
    <n v="1"/>
    <x v="11"/>
    <n v="3"/>
    <x v="1"/>
  </r>
  <r>
    <s v="price comparison"/>
    <d v="2018-03-19T00:00:00"/>
    <n v="990.38499999999999"/>
    <n v="12.84"/>
    <n v="46.688200000000002"/>
    <n v="0"/>
    <x v="11"/>
    <n v="3"/>
    <x v="1"/>
  </r>
  <r>
    <s v="price comparison"/>
    <d v="2018-03-19T00:00:00"/>
    <n v="602.85500000000002"/>
    <n v="12.28"/>
    <n v="134.82235"/>
    <n v="1"/>
    <x v="11"/>
    <n v="3"/>
    <x v="1"/>
  </r>
  <r>
    <s v="quora"/>
    <d v="2018-03-19T00:00:00"/>
    <n v="1008.48"/>
    <n v="12.44"/>
    <n v="0"/>
    <n v="0"/>
    <x v="11"/>
    <n v="3"/>
    <x v="1"/>
  </r>
  <r>
    <s v="quora"/>
    <d v="2018-03-19T00:00:00"/>
    <n v="338.41500000000002"/>
    <n v="5.12"/>
    <n v="0"/>
    <n v="1"/>
    <x v="11"/>
    <n v="3"/>
    <x v="1"/>
  </r>
  <r>
    <s v="instagram"/>
    <d v="2018-03-19T00:00:00"/>
    <n v="1120.24"/>
    <n v="15"/>
    <n v="145.03579999999999"/>
    <n v="0"/>
    <x v="11"/>
    <n v="3"/>
    <x v="1"/>
  </r>
  <r>
    <s v="instagram"/>
    <d v="2018-03-19T00:00:00"/>
    <n v="255.14500000000001"/>
    <n v="3.28"/>
    <n v="271.42894999999999"/>
    <n v="1"/>
    <x v="11"/>
    <n v="3"/>
    <x v="1"/>
  </r>
  <r>
    <s v="google search"/>
    <d v="2018-03-19T00:00:00"/>
    <n v="19216.89"/>
    <n v="252.32"/>
    <n v="373.85399999999998"/>
    <n v="0"/>
    <x v="11"/>
    <n v="3"/>
    <x v="1"/>
  </r>
  <r>
    <s v="google search"/>
    <d v="2018-03-19T00:00:00"/>
    <n v="4585.0749999999998"/>
    <n v="57.04"/>
    <n v="413.01065"/>
    <n v="1"/>
    <x v="11"/>
    <n v="3"/>
    <x v="1"/>
  </r>
  <r>
    <s v="google shopping"/>
    <d v="2018-03-19T00:00:00"/>
    <n v="20907.37"/>
    <n v="326.16000000000003"/>
    <n v="2263.7433000000001"/>
    <n v="0"/>
    <x v="11"/>
    <n v="3"/>
    <x v="1"/>
  </r>
  <r>
    <s v="google shopping"/>
    <d v="2018-03-19T00:00:00"/>
    <n v="16690.189999999999"/>
    <n v="270.72000000000003"/>
    <n v="10823.08"/>
    <n v="1"/>
    <x v="11"/>
    <n v="3"/>
    <x v="1"/>
  </r>
  <r>
    <s v="SEO"/>
    <d v="2018-03-19T00:00:00"/>
    <n v="2825.7350000000001"/>
    <n v="37.520000000000003"/>
    <n v="0"/>
    <n v="0"/>
    <x v="11"/>
    <n v="3"/>
    <x v="1"/>
  </r>
  <r>
    <s v="SEO"/>
    <d v="2018-03-19T00:00:00"/>
    <n v="758.56"/>
    <n v="9.6"/>
    <n v="0"/>
    <n v="1"/>
    <x v="11"/>
    <n v="3"/>
    <x v="1"/>
  </r>
  <r>
    <s v="SEO shopping"/>
    <d v="2018-03-19T00:00:00"/>
    <n v="4101.8999999999996"/>
    <n v="57.96"/>
    <n v="0.64024999999999999"/>
    <n v="0"/>
    <x v="11"/>
    <n v="3"/>
    <x v="1"/>
  </r>
  <r>
    <s v="SEO shopping"/>
    <d v="2018-03-19T00:00:00"/>
    <n v="2898.5"/>
    <n v="44.56"/>
    <n v="11.279450000000001"/>
    <n v="1"/>
    <x v="11"/>
    <n v="3"/>
    <x v="1"/>
  </r>
  <r>
    <s v="facebook"/>
    <d v="2018-03-19T00:00:00"/>
    <n v="290.18"/>
    <n v="4.16"/>
    <n v="56.320549999999997"/>
    <n v="0"/>
    <x v="11"/>
    <n v="3"/>
    <x v="1"/>
  </r>
  <r>
    <s v="facebook"/>
    <d v="2018-03-19T00:00:00"/>
    <n v="256.46499999999997"/>
    <n v="4.24"/>
    <n v="866.13995"/>
    <n v="1"/>
    <x v="11"/>
    <n v="3"/>
    <x v="1"/>
  </r>
  <r>
    <s v="mobileapp"/>
    <d v="2018-03-26T00:00:00"/>
    <n v="0.77"/>
    <n v="0"/>
    <n v="0"/>
    <n v="0"/>
    <x v="12"/>
    <n v="3"/>
    <x v="1"/>
  </r>
  <r>
    <s v="affiliates"/>
    <d v="2018-03-26T00:00:00"/>
    <n v="14845.82"/>
    <n v="188.6"/>
    <n v="803.86540000000002"/>
    <n v="0"/>
    <x v="12"/>
    <n v="3"/>
    <x v="1"/>
  </r>
  <r>
    <s v="affiliates"/>
    <d v="2018-03-26T00:00:00"/>
    <n v="5537.5649999999996"/>
    <n v="80.28"/>
    <n v="1202.9179999999999"/>
    <n v="1"/>
    <x v="12"/>
    <n v="3"/>
    <x v="1"/>
  </r>
  <r>
    <s v="Email"/>
    <d v="2018-03-26T00:00:00"/>
    <n v="22653.455000000002"/>
    <n v="309.08"/>
    <n v="58.494799999999998"/>
    <n v="0"/>
    <x v="12"/>
    <n v="3"/>
    <x v="1"/>
  </r>
  <r>
    <s v="Email"/>
    <d v="2018-03-26T00:00:00"/>
    <n v="2177.56"/>
    <n v="28.96"/>
    <n v="70.819450000000003"/>
    <n v="1"/>
    <x v="12"/>
    <n v="3"/>
    <x v="1"/>
  </r>
  <r>
    <s v="Website"/>
    <d v="2018-03-26T00:00:00"/>
    <n v="64446.8"/>
    <n v="754.52"/>
    <n v="0"/>
    <n v="0"/>
    <x v="12"/>
    <n v="3"/>
    <x v="1"/>
  </r>
  <r>
    <s v="Website"/>
    <d v="2018-03-26T00:00:00"/>
    <n v="15534.695"/>
    <n v="208.16"/>
    <n v="0"/>
    <n v="1"/>
    <x v="12"/>
    <n v="3"/>
    <x v="1"/>
  </r>
  <r>
    <s v="Search partner"/>
    <d v="2018-03-26T00:00:00"/>
    <n v="304.315"/>
    <n v="4.16"/>
    <n v="29.897400000000001"/>
    <n v="0"/>
    <x v="12"/>
    <n v="3"/>
    <x v="1"/>
  </r>
  <r>
    <s v="Search partner"/>
    <d v="2018-03-26T00:00:00"/>
    <n v="151.19499999999999"/>
    <n v="2.2400000000000002"/>
    <n v="126.83775"/>
    <n v="1"/>
    <x v="12"/>
    <n v="3"/>
    <x v="1"/>
  </r>
  <r>
    <s v="unknown"/>
    <d v="2018-03-26T00:00:00"/>
    <n v="8134.8850000000002"/>
    <n v="114.88"/>
    <n v="274.37734999999998"/>
    <n v="0"/>
    <x v="12"/>
    <n v="3"/>
    <x v="1"/>
  </r>
  <r>
    <s v="unknown"/>
    <d v="2018-03-26T00:00:00"/>
    <n v="3472.3150000000001"/>
    <n v="49.76"/>
    <n v="559.76895000000002"/>
    <n v="1"/>
    <x v="12"/>
    <n v="3"/>
    <x v="1"/>
  </r>
  <r>
    <s v="price comparison"/>
    <d v="2018-03-26T00:00:00"/>
    <n v="1002.595"/>
    <n v="17.52"/>
    <n v="56.308199999999999"/>
    <n v="0"/>
    <x v="12"/>
    <n v="3"/>
    <x v="1"/>
  </r>
  <r>
    <s v="price comparison"/>
    <d v="2018-03-26T00:00:00"/>
    <n v="930.49"/>
    <n v="18.48"/>
    <n v="176.1422"/>
    <n v="1"/>
    <x v="12"/>
    <n v="3"/>
    <x v="1"/>
  </r>
  <r>
    <s v="quora"/>
    <d v="2018-03-26T00:00:00"/>
    <n v="1251.47"/>
    <n v="16.12"/>
    <n v="0"/>
    <n v="0"/>
    <x v="12"/>
    <n v="3"/>
    <x v="1"/>
  </r>
  <r>
    <s v="quora"/>
    <d v="2018-03-26T00:00:00"/>
    <n v="480.15"/>
    <n v="7.88"/>
    <n v="0"/>
    <n v="1"/>
    <x v="12"/>
    <n v="3"/>
    <x v="1"/>
  </r>
  <r>
    <s v="instagram"/>
    <d v="2018-03-26T00:00:00"/>
    <n v="1339.855"/>
    <n v="18.64"/>
    <n v="140.22515000000001"/>
    <n v="0"/>
    <x v="12"/>
    <n v="3"/>
    <x v="1"/>
  </r>
  <r>
    <s v="instagram"/>
    <d v="2018-03-26T00:00:00"/>
    <n v="404.69"/>
    <n v="5.76"/>
    <n v="353.86845"/>
    <n v="1"/>
    <x v="12"/>
    <n v="3"/>
    <x v="1"/>
  </r>
  <r>
    <s v="google search"/>
    <d v="2018-03-26T00:00:00"/>
    <n v="24149.785"/>
    <n v="308.04000000000002"/>
    <n v="437.2901"/>
    <n v="0"/>
    <x v="12"/>
    <n v="3"/>
    <x v="1"/>
  </r>
  <r>
    <s v="google search"/>
    <d v="2018-03-26T00:00:00"/>
    <n v="6839.5249999999996"/>
    <n v="86.32"/>
    <n v="519.7192"/>
    <n v="1"/>
    <x v="12"/>
    <n v="3"/>
    <x v="1"/>
  </r>
  <r>
    <s v="google shopping"/>
    <d v="2018-03-26T00:00:00"/>
    <n v="24864.674999999999"/>
    <n v="369.04"/>
    <n v="2341.0178999999998"/>
    <n v="0"/>
    <x v="12"/>
    <n v="3"/>
    <x v="1"/>
  </r>
  <r>
    <s v="google shopping"/>
    <d v="2018-03-26T00:00:00"/>
    <n v="20479.855"/>
    <n v="319.68"/>
    <n v="10282.163"/>
    <n v="1"/>
    <x v="12"/>
    <n v="3"/>
    <x v="1"/>
  </r>
  <r>
    <s v="SEO"/>
    <d v="2018-03-26T00:00:00"/>
    <n v="3652.0549999999998"/>
    <n v="48.32"/>
    <n v="0"/>
    <n v="0"/>
    <x v="12"/>
    <n v="3"/>
    <x v="1"/>
  </r>
  <r>
    <s v="SEO"/>
    <d v="2018-03-26T00:00:00"/>
    <n v="1223.2550000000001"/>
    <n v="14.64"/>
    <n v="0"/>
    <n v="1"/>
    <x v="12"/>
    <n v="3"/>
    <x v="1"/>
  </r>
  <r>
    <s v="SEO shopping"/>
    <d v="2018-03-26T00:00:00"/>
    <n v="6380.6049999999996"/>
    <n v="89.08"/>
    <n v="0.32500000000000001"/>
    <n v="0"/>
    <x v="12"/>
    <n v="3"/>
    <x v="1"/>
  </r>
  <r>
    <s v="SEO shopping"/>
    <d v="2018-03-26T00:00:00"/>
    <n v="5122.8649999999998"/>
    <n v="76.48"/>
    <n v="10.940799999999999"/>
    <n v="1"/>
    <x v="12"/>
    <n v="3"/>
    <x v="1"/>
  </r>
  <r>
    <s v="facebook"/>
    <d v="2018-03-26T00:00:00"/>
    <n v="404.8"/>
    <n v="5.84"/>
    <n v="42.375450000000001"/>
    <n v="0"/>
    <x v="12"/>
    <n v="3"/>
    <x v="1"/>
  </r>
  <r>
    <s v="facebook"/>
    <d v="2018-03-26T00:00:00"/>
    <n v="286.16500000000002"/>
    <n v="4.8"/>
    <n v="406.19929999999999"/>
    <n v="1"/>
    <x v="12"/>
    <n v="3"/>
    <x v="1"/>
  </r>
  <r>
    <s v="affiliates"/>
    <d v="2018-04-02T00:00:00"/>
    <n v="16802.169999999998"/>
    <n v="224.12"/>
    <n v="764.63075000000003"/>
    <n v="0"/>
    <x v="13"/>
    <n v="4"/>
    <x v="1"/>
  </r>
  <r>
    <s v="affiliates"/>
    <d v="2018-04-02T00:00:00"/>
    <n v="6254.6549999999997"/>
    <n v="97.16"/>
    <n v="1222.3341"/>
    <n v="1"/>
    <x v="13"/>
    <n v="4"/>
    <x v="1"/>
  </r>
  <r>
    <s v="Email"/>
    <d v="2018-04-02T00:00:00"/>
    <n v="24123.715"/>
    <n v="312.48"/>
    <n v="55.580199999999998"/>
    <n v="0"/>
    <x v="13"/>
    <n v="4"/>
    <x v="1"/>
  </r>
  <r>
    <s v="Email"/>
    <d v="2018-04-02T00:00:00"/>
    <n v="2403.61"/>
    <n v="30.2"/>
    <n v="66.346800000000002"/>
    <n v="1"/>
    <x v="13"/>
    <n v="4"/>
    <x v="1"/>
  </r>
  <r>
    <s v="Website"/>
    <d v="2018-04-02T00:00:00"/>
    <n v="75106.350000000006"/>
    <n v="875"/>
    <n v="0"/>
    <n v="0"/>
    <x v="13"/>
    <n v="4"/>
    <x v="1"/>
  </r>
  <r>
    <s v="Website"/>
    <d v="2018-04-02T00:00:00"/>
    <n v="20230.099999999999"/>
    <n v="269.92"/>
    <n v="0"/>
    <n v="1"/>
    <x v="13"/>
    <n v="4"/>
    <x v="1"/>
  </r>
  <r>
    <s v="Search partner"/>
    <d v="2018-04-02T00:00:00"/>
    <n v="899.52499999999998"/>
    <n v="12.52"/>
    <n v="83.703749999999999"/>
    <n v="0"/>
    <x v="13"/>
    <n v="4"/>
    <x v="1"/>
  </r>
  <r>
    <s v="Search partner"/>
    <d v="2018-04-02T00:00:00"/>
    <n v="659.01"/>
    <n v="9.08"/>
    <n v="605.38919999999996"/>
    <n v="1"/>
    <x v="13"/>
    <n v="4"/>
    <x v="1"/>
  </r>
  <r>
    <s v="unknown"/>
    <d v="2018-04-02T00:00:00"/>
    <n v="9537.4950000000008"/>
    <n v="134.24"/>
    <n v="428.05554999999998"/>
    <n v="0"/>
    <x v="13"/>
    <n v="4"/>
    <x v="1"/>
  </r>
  <r>
    <s v="unknown"/>
    <d v="2018-04-02T00:00:00"/>
    <n v="4401.32"/>
    <n v="63.2"/>
    <n v="1006.7603"/>
    <n v="1"/>
    <x v="13"/>
    <n v="4"/>
    <x v="1"/>
  </r>
  <r>
    <s v="price comparison"/>
    <d v="2018-04-02T00:00:00"/>
    <n v="1449.9649999999999"/>
    <n v="21.52"/>
    <n v="63.739649999999997"/>
    <n v="0"/>
    <x v="13"/>
    <n v="4"/>
    <x v="1"/>
  </r>
  <r>
    <s v="price comparison"/>
    <d v="2018-04-02T00:00:00"/>
    <n v="1167.4849999999999"/>
    <n v="23.08"/>
    <n v="247.56874999999999"/>
    <n v="1"/>
    <x v="13"/>
    <n v="4"/>
    <x v="1"/>
  </r>
  <r>
    <s v="quora"/>
    <d v="2018-04-02T00:00:00"/>
    <n v="1636.5250000000001"/>
    <n v="21.4"/>
    <n v="0"/>
    <n v="0"/>
    <x v="13"/>
    <n v="4"/>
    <x v="1"/>
  </r>
  <r>
    <s v="quora"/>
    <d v="2018-04-02T00:00:00"/>
    <n v="658.35"/>
    <n v="9.7200000000000006"/>
    <n v="0"/>
    <n v="1"/>
    <x v="13"/>
    <n v="4"/>
    <x v="1"/>
  </r>
  <r>
    <s v="instagram"/>
    <d v="2018-04-02T00:00:00"/>
    <n v="1492.15"/>
    <n v="19.72"/>
    <n v="150.99695"/>
    <n v="0"/>
    <x v="13"/>
    <n v="4"/>
    <x v="1"/>
  </r>
  <r>
    <s v="instagram"/>
    <d v="2018-04-02T00:00:00"/>
    <n v="506.60500000000002"/>
    <n v="7.32"/>
    <n v="526.63"/>
    <n v="1"/>
    <x v="13"/>
    <n v="4"/>
    <x v="1"/>
  </r>
  <r>
    <s v="google search"/>
    <d v="2018-04-02T00:00:00"/>
    <n v="27432.735000000001"/>
    <n v="347.4"/>
    <n v="519.58659999999998"/>
    <n v="0"/>
    <x v="13"/>
    <n v="4"/>
    <x v="1"/>
  </r>
  <r>
    <s v="google search"/>
    <d v="2018-04-02T00:00:00"/>
    <n v="9325.58"/>
    <n v="118.44"/>
    <n v="702.01430000000005"/>
    <n v="1"/>
    <x v="13"/>
    <n v="4"/>
    <x v="1"/>
  </r>
  <r>
    <s v="google shopping"/>
    <d v="2018-04-02T00:00:00"/>
    <n v="25526.71"/>
    <n v="383.84"/>
    <n v="2461.3589000000002"/>
    <n v="0"/>
    <x v="13"/>
    <n v="4"/>
    <x v="1"/>
  </r>
  <r>
    <s v="google shopping"/>
    <d v="2018-04-02T00:00:00"/>
    <n v="23103.41"/>
    <n v="360.24"/>
    <n v="11257.458000000001"/>
    <n v="1"/>
    <x v="13"/>
    <n v="4"/>
    <x v="1"/>
  </r>
  <r>
    <s v="SEO"/>
    <d v="2018-04-02T00:00:00"/>
    <n v="4328.7749999999996"/>
    <n v="55.96"/>
    <n v="0"/>
    <n v="0"/>
    <x v="13"/>
    <n v="4"/>
    <x v="1"/>
  </r>
  <r>
    <s v="SEO"/>
    <d v="2018-04-02T00:00:00"/>
    <n v="1517.78"/>
    <n v="19.440000000000001"/>
    <n v="0"/>
    <n v="1"/>
    <x v="13"/>
    <n v="4"/>
    <x v="1"/>
  </r>
  <r>
    <s v="SEO shopping"/>
    <d v="2018-04-02T00:00:00"/>
    <n v="7496.94"/>
    <n v="101.56"/>
    <n v="5.3949999999999998E-2"/>
    <n v="0"/>
    <x v="13"/>
    <n v="4"/>
    <x v="1"/>
  </r>
  <r>
    <s v="SEO shopping"/>
    <d v="2018-04-02T00:00:00"/>
    <n v="6385.06"/>
    <n v="92.48"/>
    <n v="4.3133999999999997"/>
    <n v="1"/>
    <x v="13"/>
    <n v="4"/>
    <x v="1"/>
  </r>
  <r>
    <s v="facebook"/>
    <d v="2018-04-02T00:00:00"/>
    <n v="187.77"/>
    <n v="2.48"/>
    <n v="23.011299999999999"/>
    <n v="0"/>
    <x v="13"/>
    <n v="4"/>
    <x v="1"/>
  </r>
  <r>
    <s v="facebook"/>
    <d v="2018-04-02T00:00:00"/>
    <n v="170.5"/>
    <n v="1.68"/>
    <n v="280.34890000000001"/>
    <n v="1"/>
    <x v="13"/>
    <n v="4"/>
    <x v="1"/>
  </r>
  <r>
    <s v="affiliates"/>
    <d v="2018-04-09T00:00:00"/>
    <n v="16980.755000000001"/>
    <n v="228.64"/>
    <n v="829.54300000000001"/>
    <n v="0"/>
    <x v="14"/>
    <n v="4"/>
    <x v="1"/>
  </r>
  <r>
    <s v="affiliates"/>
    <d v="2018-04-09T00:00:00"/>
    <n v="7124.3149999999996"/>
    <n v="109.36"/>
    <n v="1384.9882"/>
    <n v="1"/>
    <x v="14"/>
    <n v="4"/>
    <x v="1"/>
  </r>
  <r>
    <s v="Email"/>
    <d v="2018-04-09T00:00:00"/>
    <n v="21838.025000000001"/>
    <n v="292.08"/>
    <n v="50.971049999999998"/>
    <n v="0"/>
    <x v="14"/>
    <n v="4"/>
    <x v="1"/>
  </r>
  <r>
    <s v="Email"/>
    <d v="2018-04-09T00:00:00"/>
    <n v="2340.3049999999998"/>
    <n v="30.24"/>
    <n v="60.00215"/>
    <n v="1"/>
    <x v="14"/>
    <n v="4"/>
    <x v="1"/>
  </r>
  <r>
    <s v="Website"/>
    <d v="2018-04-09T00:00:00"/>
    <n v="70532.494999999995"/>
    <n v="871.04"/>
    <n v="0"/>
    <n v="0"/>
    <x v="14"/>
    <n v="4"/>
    <x v="1"/>
  </r>
  <r>
    <s v="Website"/>
    <d v="2018-04-09T00:00:00"/>
    <n v="21270.04"/>
    <n v="282.83999999999997"/>
    <n v="0"/>
    <n v="1"/>
    <x v="14"/>
    <n v="4"/>
    <x v="1"/>
  </r>
  <r>
    <s v="Search partner"/>
    <d v="2018-04-09T00:00:00"/>
    <n v="661.92499999999995"/>
    <n v="9.76"/>
    <n v="86.382400000000004"/>
    <n v="0"/>
    <x v="14"/>
    <n v="4"/>
    <x v="1"/>
  </r>
  <r>
    <s v="Search partner"/>
    <d v="2018-04-09T00:00:00"/>
    <n v="672.375"/>
    <n v="9.2799999999999994"/>
    <n v="908.99639999999999"/>
    <n v="1"/>
    <x v="14"/>
    <n v="4"/>
    <x v="1"/>
  </r>
  <r>
    <s v="unknown"/>
    <d v="2018-04-09T00:00:00"/>
    <n v="8433.48"/>
    <n v="115.68"/>
    <n v="363.14004999999997"/>
    <n v="0"/>
    <x v="14"/>
    <n v="4"/>
    <x v="1"/>
  </r>
  <r>
    <s v="unknown"/>
    <d v="2018-04-09T00:00:00"/>
    <n v="3688.74"/>
    <n v="53.2"/>
    <n v="785.89745000000005"/>
    <n v="1"/>
    <x v="14"/>
    <n v="4"/>
    <x v="1"/>
  </r>
  <r>
    <s v="price comparison"/>
    <d v="2018-04-09T00:00:00"/>
    <n v="1706.87"/>
    <n v="25.48"/>
    <n v="82.241249999999994"/>
    <n v="0"/>
    <x v="14"/>
    <n v="4"/>
    <x v="1"/>
  </r>
  <r>
    <s v="price comparison"/>
    <d v="2018-04-09T00:00:00"/>
    <n v="1393.15"/>
    <n v="27.6"/>
    <n v="261.32339999999999"/>
    <n v="1"/>
    <x v="14"/>
    <n v="4"/>
    <x v="1"/>
  </r>
  <r>
    <s v="quora"/>
    <d v="2018-04-09T00:00:00"/>
    <n v="1624.2049999999999"/>
    <n v="21.24"/>
    <n v="0"/>
    <n v="0"/>
    <x v="14"/>
    <n v="4"/>
    <x v="1"/>
  </r>
  <r>
    <s v="quora"/>
    <d v="2018-04-09T00:00:00"/>
    <n v="726.22"/>
    <n v="10.119999999999999"/>
    <n v="0"/>
    <n v="1"/>
    <x v="14"/>
    <n v="4"/>
    <x v="1"/>
  </r>
  <r>
    <s v="instagram"/>
    <d v="2018-04-09T00:00:00"/>
    <n v="1338.04"/>
    <n v="19.16"/>
    <n v="130.45044999999999"/>
    <n v="0"/>
    <x v="14"/>
    <n v="4"/>
    <x v="1"/>
  </r>
  <r>
    <s v="instagram"/>
    <d v="2018-04-09T00:00:00"/>
    <n v="513.48"/>
    <n v="8.64"/>
    <n v="515.42984999999999"/>
    <n v="1"/>
    <x v="14"/>
    <n v="4"/>
    <x v="1"/>
  </r>
  <r>
    <s v="google search"/>
    <d v="2018-04-09T00:00:00"/>
    <n v="24595.064999999999"/>
    <n v="317.08"/>
    <n v="505.75330000000002"/>
    <n v="0"/>
    <x v="14"/>
    <n v="4"/>
    <x v="1"/>
  </r>
  <r>
    <s v="google search"/>
    <d v="2018-04-09T00:00:00"/>
    <n v="9166.41"/>
    <n v="116.84"/>
    <n v="664.64644999999996"/>
    <n v="1"/>
    <x v="14"/>
    <n v="4"/>
    <x v="1"/>
  </r>
  <r>
    <s v="google shopping"/>
    <d v="2018-04-09T00:00:00"/>
    <n v="29160.285"/>
    <n v="436.44"/>
    <n v="3398.9209000000001"/>
    <n v="0"/>
    <x v="14"/>
    <n v="4"/>
    <x v="1"/>
  </r>
  <r>
    <s v="google shopping"/>
    <d v="2018-04-09T00:00:00"/>
    <n v="27528.05"/>
    <n v="420.08"/>
    <n v="16963.422999999999"/>
    <n v="1"/>
    <x v="14"/>
    <n v="4"/>
    <x v="1"/>
  </r>
  <r>
    <s v="SEO"/>
    <d v="2018-04-09T00:00:00"/>
    <n v="3691.3249999999998"/>
    <n v="48.04"/>
    <n v="0"/>
    <n v="0"/>
    <x v="14"/>
    <n v="4"/>
    <x v="1"/>
  </r>
  <r>
    <s v="SEO"/>
    <d v="2018-04-09T00:00:00"/>
    <n v="1529.7149999999999"/>
    <n v="19.72"/>
    <n v="0"/>
    <n v="1"/>
    <x v="14"/>
    <n v="4"/>
    <x v="1"/>
  </r>
  <r>
    <s v="SEO shopping"/>
    <d v="2018-04-09T00:00:00"/>
    <n v="6242.8850000000002"/>
    <n v="89.48"/>
    <n v="0.10205"/>
    <n v="0"/>
    <x v="14"/>
    <n v="4"/>
    <x v="1"/>
  </r>
  <r>
    <s v="SEO shopping"/>
    <d v="2018-04-09T00:00:00"/>
    <n v="5376.36"/>
    <n v="76.88"/>
    <n v="0.11310000000000001"/>
    <n v="1"/>
    <x v="14"/>
    <n v="4"/>
    <x v="1"/>
  </r>
  <r>
    <s v="facebook"/>
    <d v="2018-04-09T00:00:00"/>
    <n v="939.62"/>
    <n v="13.12"/>
    <n v="28.41865"/>
    <n v="0"/>
    <x v="14"/>
    <n v="4"/>
    <x v="1"/>
  </r>
  <r>
    <s v="facebook"/>
    <d v="2018-04-09T00:00:00"/>
    <n v="1014.97"/>
    <n v="15.48"/>
    <n v="300.49369999999999"/>
    <n v="1"/>
    <x v="14"/>
    <n v="4"/>
    <x v="1"/>
  </r>
  <r>
    <s v="affiliates"/>
    <d v="2018-04-16T00:00:00"/>
    <n v="12599.4"/>
    <n v="161.6"/>
    <n v="561.49469999999997"/>
    <n v="0"/>
    <x v="15"/>
    <n v="4"/>
    <x v="1"/>
  </r>
  <r>
    <s v="affiliates"/>
    <d v="2018-04-16T00:00:00"/>
    <n v="5525.5749999999998"/>
    <n v="83.28"/>
    <n v="1072.2361000000001"/>
    <n v="1"/>
    <x v="15"/>
    <n v="4"/>
    <x v="1"/>
  </r>
  <r>
    <s v="Email"/>
    <d v="2018-04-16T00:00:00"/>
    <n v="24081.86"/>
    <n v="310.60000000000002"/>
    <n v="49.960299999999997"/>
    <n v="0"/>
    <x v="15"/>
    <n v="4"/>
    <x v="1"/>
  </r>
  <r>
    <s v="Email"/>
    <d v="2018-04-16T00:00:00"/>
    <n v="2213.3649999999998"/>
    <n v="29.2"/>
    <n v="57.954000000000001"/>
    <n v="1"/>
    <x v="15"/>
    <n v="4"/>
    <x v="1"/>
  </r>
  <r>
    <s v="Website"/>
    <d v="2018-04-16T00:00:00"/>
    <n v="62158.8"/>
    <n v="719.56"/>
    <n v="0"/>
    <n v="0"/>
    <x v="15"/>
    <n v="4"/>
    <x v="1"/>
  </r>
  <r>
    <s v="Website"/>
    <d v="2018-04-16T00:00:00"/>
    <n v="15103.44"/>
    <n v="198.6"/>
    <n v="0"/>
    <n v="1"/>
    <x v="15"/>
    <n v="4"/>
    <x v="1"/>
  </r>
  <r>
    <s v="Search partner"/>
    <d v="2018-04-16T00:00:00"/>
    <n v="611.49"/>
    <n v="7.88"/>
    <n v="64.922650000000004"/>
    <n v="0"/>
    <x v="15"/>
    <n v="4"/>
    <x v="1"/>
  </r>
  <r>
    <s v="Search partner"/>
    <d v="2018-04-16T00:00:00"/>
    <n v="437.85500000000002"/>
    <n v="6.84"/>
    <n v="772.55555000000004"/>
    <n v="1"/>
    <x v="15"/>
    <n v="4"/>
    <x v="1"/>
  </r>
  <r>
    <s v="unknown"/>
    <d v="2018-04-16T00:00:00"/>
    <n v="6995.34"/>
    <n v="95.72"/>
    <n v="228.82145"/>
    <n v="0"/>
    <x v="15"/>
    <n v="4"/>
    <x v="1"/>
  </r>
  <r>
    <s v="unknown"/>
    <d v="2018-04-16T00:00:00"/>
    <n v="2956.91"/>
    <n v="39.32"/>
    <n v="423.17275000000001"/>
    <n v="1"/>
    <x v="15"/>
    <n v="4"/>
    <x v="1"/>
  </r>
  <r>
    <s v="price comparison"/>
    <d v="2018-04-16T00:00:00"/>
    <n v="1312.575"/>
    <n v="19.36"/>
    <n v="61.928750000000001"/>
    <n v="0"/>
    <x v="15"/>
    <n v="4"/>
    <x v="1"/>
  </r>
  <r>
    <s v="price comparison"/>
    <d v="2018-04-16T00:00:00"/>
    <n v="1116.115"/>
    <n v="23.12"/>
    <n v="248.48134999999999"/>
    <n v="1"/>
    <x v="15"/>
    <n v="4"/>
    <x v="1"/>
  </r>
  <r>
    <s v="quora"/>
    <d v="2018-04-16T00:00:00"/>
    <n v="1418.12"/>
    <n v="18"/>
    <n v="0"/>
    <n v="0"/>
    <x v="15"/>
    <n v="4"/>
    <x v="1"/>
  </r>
  <r>
    <s v="quora"/>
    <d v="2018-04-16T00:00:00"/>
    <n v="625.57000000000005"/>
    <n v="8.48"/>
    <n v="0"/>
    <n v="1"/>
    <x v="15"/>
    <n v="4"/>
    <x v="1"/>
  </r>
  <r>
    <s v="instagram"/>
    <d v="2018-04-16T00:00:00"/>
    <n v="1276.385"/>
    <n v="16.84"/>
    <n v="110.30305"/>
    <n v="0"/>
    <x v="15"/>
    <n v="4"/>
    <x v="1"/>
  </r>
  <r>
    <s v="instagram"/>
    <d v="2018-04-16T00:00:00"/>
    <n v="389.67500000000001"/>
    <n v="6.4"/>
    <n v="397.36189999999999"/>
    <n v="1"/>
    <x v="15"/>
    <n v="4"/>
    <x v="1"/>
  </r>
  <r>
    <s v="google search"/>
    <d v="2018-04-16T00:00:00"/>
    <n v="18934.134999999998"/>
    <n v="232.84"/>
    <n v="299.03250000000003"/>
    <n v="0"/>
    <x v="15"/>
    <n v="4"/>
    <x v="1"/>
  </r>
  <r>
    <s v="google search"/>
    <d v="2018-04-16T00:00:00"/>
    <n v="5301.3950000000004"/>
    <n v="62.8"/>
    <n v="335.34994999999998"/>
    <n v="1"/>
    <x v="15"/>
    <n v="4"/>
    <x v="1"/>
  </r>
  <r>
    <s v="google shopping"/>
    <d v="2018-04-16T00:00:00"/>
    <n v="25037.154999999999"/>
    <n v="352.96"/>
    <n v="2430.2057"/>
    <n v="0"/>
    <x v="15"/>
    <n v="4"/>
    <x v="1"/>
  </r>
  <r>
    <s v="google shopping"/>
    <d v="2018-04-16T00:00:00"/>
    <n v="20534.25"/>
    <n v="310.24"/>
    <n v="11490.995999999999"/>
    <n v="1"/>
    <x v="15"/>
    <n v="4"/>
    <x v="1"/>
  </r>
  <r>
    <s v="SEO"/>
    <d v="2018-04-16T00:00:00"/>
    <n v="5985.65"/>
    <n v="72.48"/>
    <n v="0"/>
    <n v="0"/>
    <x v="15"/>
    <n v="4"/>
    <x v="1"/>
  </r>
  <r>
    <s v="SEO"/>
    <d v="2018-04-16T00:00:00"/>
    <n v="2053.3150000000001"/>
    <n v="25.08"/>
    <n v="0"/>
    <n v="1"/>
    <x v="15"/>
    <n v="4"/>
    <x v="1"/>
  </r>
  <r>
    <s v="SEO shopping"/>
    <d v="2018-04-16T00:00:00"/>
    <n v="5960.625"/>
    <n v="80.88"/>
    <n v="6.2399999999999997E-2"/>
    <n v="0"/>
    <x v="15"/>
    <n v="4"/>
    <x v="1"/>
  </r>
  <r>
    <s v="SEO shopping"/>
    <d v="2018-04-16T00:00:00"/>
    <n v="4364.415"/>
    <n v="61.96"/>
    <n v="0.71955000000000002"/>
    <n v="1"/>
    <x v="15"/>
    <n v="4"/>
    <x v="1"/>
  </r>
  <r>
    <s v="facebook"/>
    <d v="2018-04-16T00:00:00"/>
    <n v="460.68"/>
    <n v="6.88"/>
    <n v="22.610250000000001"/>
    <n v="0"/>
    <x v="15"/>
    <n v="4"/>
    <x v="1"/>
  </r>
  <r>
    <s v="facebook"/>
    <d v="2018-04-16T00:00:00"/>
    <n v="321.64"/>
    <n v="5.72"/>
    <n v="368.26594999999998"/>
    <n v="1"/>
    <x v="15"/>
    <n v="4"/>
    <x v="1"/>
  </r>
  <r>
    <s v="affiliates"/>
    <d v="2018-04-23T00:00:00"/>
    <n v="12128.875"/>
    <n v="160.08000000000001"/>
    <n v="675.90380000000005"/>
    <n v="0"/>
    <x v="16"/>
    <n v="4"/>
    <x v="1"/>
  </r>
  <r>
    <s v="affiliates"/>
    <d v="2018-04-23T00:00:00"/>
    <n v="4684.0200000000004"/>
    <n v="71.08"/>
    <n v="1215.5930000000001"/>
    <n v="1"/>
    <x v="16"/>
    <n v="4"/>
    <x v="1"/>
  </r>
  <r>
    <s v="Email"/>
    <d v="2018-04-23T00:00:00"/>
    <n v="21717.355"/>
    <n v="288.24"/>
    <n v="688.85829999999999"/>
    <n v="0"/>
    <x v="16"/>
    <n v="4"/>
    <x v="1"/>
  </r>
  <r>
    <s v="Email"/>
    <d v="2018-04-23T00:00:00"/>
    <n v="2128.83"/>
    <n v="28.24"/>
    <n v="808.20349999999996"/>
    <n v="1"/>
    <x v="16"/>
    <n v="4"/>
    <x v="1"/>
  </r>
  <r>
    <s v="Website"/>
    <d v="2018-04-23T00:00:00"/>
    <n v="62934.245000000003"/>
    <n v="756.16"/>
    <n v="0"/>
    <n v="0"/>
    <x v="16"/>
    <n v="4"/>
    <x v="1"/>
  </r>
  <r>
    <s v="Website"/>
    <d v="2018-04-23T00:00:00"/>
    <n v="15457.254999999999"/>
    <n v="198.12"/>
    <n v="0"/>
    <n v="1"/>
    <x v="16"/>
    <n v="4"/>
    <x v="1"/>
  </r>
  <r>
    <s v="Search partner"/>
    <d v="2018-04-23T00:00:00"/>
    <n v="837.59500000000003"/>
    <n v="10.76"/>
    <n v="62.394150000000003"/>
    <n v="0"/>
    <x v="16"/>
    <n v="4"/>
    <x v="1"/>
  </r>
  <r>
    <s v="Search partner"/>
    <d v="2018-04-23T00:00:00"/>
    <n v="560.72500000000002"/>
    <n v="8.36"/>
    <n v="749.78150000000005"/>
    <n v="1"/>
    <x v="16"/>
    <n v="4"/>
    <x v="1"/>
  </r>
  <r>
    <s v="unknown"/>
    <d v="2018-04-23T00:00:00"/>
    <n v="7365.5450000000001"/>
    <n v="97.6"/>
    <n v="210.54345000000001"/>
    <n v="0"/>
    <x v="16"/>
    <n v="4"/>
    <x v="1"/>
  </r>
  <r>
    <s v="unknown"/>
    <d v="2018-04-23T00:00:00"/>
    <n v="3151.17"/>
    <n v="42.04"/>
    <n v="384.16559999999998"/>
    <n v="1"/>
    <x v="16"/>
    <n v="4"/>
    <x v="1"/>
  </r>
  <r>
    <s v="price comparison"/>
    <d v="2018-04-23T00:00:00"/>
    <n v="1525.81"/>
    <n v="24.84"/>
    <n v="75.19265"/>
    <n v="0"/>
    <x v="16"/>
    <n v="4"/>
    <x v="1"/>
  </r>
  <r>
    <s v="price comparison"/>
    <d v="2018-04-23T00:00:00"/>
    <n v="1452.0550000000001"/>
    <n v="33.64"/>
    <n v="348.36360000000002"/>
    <n v="1"/>
    <x v="16"/>
    <n v="4"/>
    <x v="1"/>
  </r>
  <r>
    <s v="quora"/>
    <d v="2018-04-23T00:00:00"/>
    <n v="1487.86"/>
    <n v="19"/>
    <n v="0"/>
    <n v="0"/>
    <x v="16"/>
    <n v="4"/>
    <x v="1"/>
  </r>
  <r>
    <s v="quora"/>
    <d v="2018-04-23T00:00:00"/>
    <n v="559.07500000000005"/>
    <n v="7.76"/>
    <n v="0"/>
    <n v="1"/>
    <x v="16"/>
    <n v="4"/>
    <x v="1"/>
  </r>
  <r>
    <s v="instagram"/>
    <d v="2018-04-23T00:00:00"/>
    <n v="1387.32"/>
    <n v="18.12"/>
    <n v="115.77345"/>
    <n v="0"/>
    <x v="16"/>
    <n v="4"/>
    <x v="1"/>
  </r>
  <r>
    <s v="instagram"/>
    <d v="2018-04-23T00:00:00"/>
    <n v="471.46"/>
    <n v="6.8"/>
    <n v="417.57690000000002"/>
    <n v="1"/>
    <x v="16"/>
    <n v="4"/>
    <x v="1"/>
  </r>
  <r>
    <s v="google search"/>
    <d v="2018-04-23T00:00:00"/>
    <n v="21247.215"/>
    <n v="259.08"/>
    <n v="254.17925"/>
    <n v="0"/>
    <x v="16"/>
    <n v="4"/>
    <x v="1"/>
  </r>
  <r>
    <s v="google search"/>
    <d v="2018-04-23T00:00:00"/>
    <n v="5138.8149999999996"/>
    <n v="61.4"/>
    <n v="260.85865000000001"/>
    <n v="1"/>
    <x v="16"/>
    <n v="4"/>
    <x v="1"/>
  </r>
  <r>
    <s v="google shopping"/>
    <d v="2018-04-23T00:00:00"/>
    <n v="26276.744999999999"/>
    <n v="362.96"/>
    <n v="2300.8004999999998"/>
    <n v="0"/>
    <x v="16"/>
    <n v="4"/>
    <x v="1"/>
  </r>
  <r>
    <s v="google shopping"/>
    <d v="2018-04-23T00:00:00"/>
    <n v="19799.945"/>
    <n v="293.32"/>
    <n v="10033.620000000001"/>
    <n v="1"/>
    <x v="16"/>
    <n v="4"/>
    <x v="1"/>
  </r>
  <r>
    <s v="SEO"/>
    <d v="2018-04-23T00:00:00"/>
    <n v="7079.1049999999996"/>
    <n v="87"/>
    <n v="0"/>
    <n v="0"/>
    <x v="16"/>
    <n v="4"/>
    <x v="1"/>
  </r>
  <r>
    <s v="SEO"/>
    <d v="2018-04-23T00:00:00"/>
    <n v="2078.0650000000001"/>
    <n v="25.68"/>
    <n v="0"/>
    <n v="1"/>
    <x v="16"/>
    <n v="4"/>
    <x v="1"/>
  </r>
  <r>
    <s v="SEO shopping"/>
    <d v="2018-04-23T00:00:00"/>
    <n v="6836.335"/>
    <n v="90.28"/>
    <n v="0"/>
    <n v="0"/>
    <x v="16"/>
    <n v="4"/>
    <x v="1"/>
  </r>
  <r>
    <s v="SEO shopping"/>
    <d v="2018-04-23T00:00:00"/>
    <n v="4088.48"/>
    <n v="57.68"/>
    <n v="0.79559999999999997"/>
    <n v="1"/>
    <x v="16"/>
    <n v="4"/>
    <x v="1"/>
  </r>
  <r>
    <s v="facebook"/>
    <d v="2018-04-23T00:00:00"/>
    <n v="1636.14"/>
    <n v="19.28"/>
    <n v="116.1914"/>
    <n v="0"/>
    <x v="16"/>
    <n v="4"/>
    <x v="1"/>
  </r>
  <r>
    <s v="facebook"/>
    <d v="2018-04-23T00:00:00"/>
    <n v="1494.46"/>
    <n v="17.559999999999999"/>
    <n v="2065.2638999999999"/>
    <n v="1"/>
    <x v="16"/>
    <n v="4"/>
    <x v="1"/>
  </r>
  <r>
    <s v="affiliates"/>
    <d v="2018-04-30T00:00:00"/>
    <n v="30145.445"/>
    <n v="343.4"/>
    <n v="1956.2068999999999"/>
    <n v="0"/>
    <x v="17"/>
    <n v="4"/>
    <x v="1"/>
  </r>
  <r>
    <s v="affiliates"/>
    <d v="2018-04-30T00:00:00"/>
    <n v="9882.3449999999993"/>
    <n v="132.16"/>
    <n v="2882.3229999999999"/>
    <n v="1"/>
    <x v="17"/>
    <n v="4"/>
    <x v="1"/>
  </r>
  <r>
    <s v="Email"/>
    <d v="2018-04-30T00:00:00"/>
    <n v="23266.485000000001"/>
    <n v="300.88"/>
    <n v="375.26515000000001"/>
    <n v="0"/>
    <x v="17"/>
    <n v="4"/>
    <x v="1"/>
  </r>
  <r>
    <s v="Email"/>
    <d v="2018-04-30T00:00:00"/>
    <n v="2337.2249999999999"/>
    <n v="31"/>
    <n v="411.11135000000002"/>
    <n v="1"/>
    <x v="17"/>
    <n v="4"/>
    <x v="1"/>
  </r>
  <r>
    <s v="Website"/>
    <d v="2018-04-30T00:00:00"/>
    <n v="82934.83"/>
    <n v="943.08"/>
    <n v="0"/>
    <n v="0"/>
    <x v="17"/>
    <n v="4"/>
    <x v="1"/>
  </r>
  <r>
    <s v="Website"/>
    <d v="2018-04-30T00:00:00"/>
    <n v="19565.645"/>
    <n v="239.28"/>
    <n v="0"/>
    <n v="1"/>
    <x v="17"/>
    <n v="4"/>
    <x v="1"/>
  </r>
  <r>
    <s v="Search partner"/>
    <d v="2018-04-30T00:00:00"/>
    <n v="1118.3699999999999"/>
    <n v="13.32"/>
    <n v="89.874849999999995"/>
    <n v="0"/>
    <x v="17"/>
    <n v="4"/>
    <x v="1"/>
  </r>
  <r>
    <s v="Search partner"/>
    <d v="2018-04-30T00:00:00"/>
    <n v="864.32500000000005"/>
    <n v="11.32"/>
    <n v="1092.6149"/>
    <n v="1"/>
    <x v="17"/>
    <n v="4"/>
    <x v="1"/>
  </r>
  <r>
    <s v="unknown"/>
    <d v="2018-04-30T00:00:00"/>
    <n v="11004.18"/>
    <n v="143.32"/>
    <n v="323.0942"/>
    <n v="0"/>
    <x v="17"/>
    <n v="4"/>
    <x v="1"/>
  </r>
  <r>
    <s v="unknown"/>
    <d v="2018-04-30T00:00:00"/>
    <n v="5811.52"/>
    <n v="76.84"/>
    <n v="775.08860000000004"/>
    <n v="1"/>
    <x v="17"/>
    <n v="4"/>
    <x v="1"/>
  </r>
  <r>
    <s v="price comparison"/>
    <d v="2018-04-30T00:00:00"/>
    <n v="1732.4449999999999"/>
    <n v="28.12"/>
    <n v="92.441699999999997"/>
    <n v="0"/>
    <x v="17"/>
    <n v="4"/>
    <x v="1"/>
  </r>
  <r>
    <s v="price comparison"/>
    <d v="2018-04-30T00:00:00"/>
    <n v="1416.8"/>
    <n v="32.159999999999997"/>
    <n v="501.0668"/>
    <n v="1"/>
    <x v="17"/>
    <n v="4"/>
    <x v="1"/>
  </r>
  <r>
    <s v="quora"/>
    <d v="2018-04-30T00:00:00"/>
    <n v="2059.3649999999998"/>
    <n v="25.24"/>
    <n v="0"/>
    <n v="0"/>
    <x v="17"/>
    <n v="4"/>
    <x v="1"/>
  </r>
  <r>
    <s v="quora"/>
    <d v="2018-04-30T00:00:00"/>
    <n v="661.43"/>
    <n v="9.48"/>
    <n v="0"/>
    <n v="1"/>
    <x v="17"/>
    <n v="4"/>
    <x v="1"/>
  </r>
  <r>
    <s v="instagram"/>
    <d v="2018-04-30T00:00:00"/>
    <n v="1685.8050000000001"/>
    <n v="21.4"/>
    <n v="141.68049999999999"/>
    <n v="0"/>
    <x v="17"/>
    <n v="4"/>
    <x v="1"/>
  </r>
  <r>
    <s v="instagram"/>
    <d v="2018-04-30T00:00:00"/>
    <n v="513.70000000000005"/>
    <n v="7.24"/>
    <n v="569.62879999999996"/>
    <n v="1"/>
    <x v="17"/>
    <n v="4"/>
    <x v="1"/>
  </r>
  <r>
    <s v="google search"/>
    <d v="2018-04-30T00:00:00"/>
    <n v="29708.14"/>
    <n v="349.84"/>
    <n v="356.91565000000003"/>
    <n v="0"/>
    <x v="17"/>
    <n v="4"/>
    <x v="1"/>
  </r>
  <r>
    <s v="google search"/>
    <d v="2018-04-30T00:00:00"/>
    <n v="7835.74"/>
    <n v="93.08"/>
    <n v="469.60550000000001"/>
    <n v="1"/>
    <x v="17"/>
    <n v="4"/>
    <x v="1"/>
  </r>
  <r>
    <s v="google shopping"/>
    <d v="2018-04-30T00:00:00"/>
    <n v="31617.025000000001"/>
    <n v="421.96"/>
    <n v="2810.9587999999999"/>
    <n v="0"/>
    <x v="17"/>
    <n v="4"/>
    <x v="1"/>
  </r>
  <r>
    <s v="google shopping"/>
    <d v="2018-04-30T00:00:00"/>
    <n v="22529.54"/>
    <n v="327.8"/>
    <n v="13829.183000000001"/>
    <n v="1"/>
    <x v="17"/>
    <n v="4"/>
    <x v="1"/>
  </r>
  <r>
    <s v="SEO"/>
    <d v="2018-04-30T00:00:00"/>
    <n v="7632.4049999999997"/>
    <n v="89.68"/>
    <n v="0"/>
    <n v="0"/>
    <x v="17"/>
    <n v="4"/>
    <x v="1"/>
  </r>
  <r>
    <s v="SEO"/>
    <d v="2018-04-30T00:00:00"/>
    <n v="2146.7600000000002"/>
    <n v="25.88"/>
    <n v="0"/>
    <n v="1"/>
    <x v="17"/>
    <n v="4"/>
    <x v="1"/>
  </r>
  <r>
    <s v="SEO shopping"/>
    <d v="2018-04-30T00:00:00"/>
    <n v="8538.64"/>
    <n v="106.92"/>
    <n v="0"/>
    <n v="0"/>
    <x v="17"/>
    <n v="4"/>
    <x v="1"/>
  </r>
  <r>
    <s v="SEO shopping"/>
    <d v="2018-04-30T00:00:00"/>
    <n v="4950.165"/>
    <n v="68.239999999999995"/>
    <n v="0"/>
    <n v="1"/>
    <x v="17"/>
    <n v="4"/>
    <x v="1"/>
  </r>
  <r>
    <s v="facebook"/>
    <d v="2018-04-30T00:00:00"/>
    <n v="983.84"/>
    <n v="11.48"/>
    <n v="55.828499999999998"/>
    <n v="0"/>
    <x v="17"/>
    <n v="4"/>
    <x v="1"/>
  </r>
  <r>
    <s v="facebook"/>
    <d v="2018-04-30T00:00:00"/>
    <n v="729.13499999999999"/>
    <n v="7.52"/>
    <n v="713.33015"/>
    <n v="1"/>
    <x v="17"/>
    <n v="4"/>
    <x v="1"/>
  </r>
  <r>
    <s v="affiliates"/>
    <d v="2018-05-07T00:00:00"/>
    <n v="11808.995000000001"/>
    <n v="157.32"/>
    <n v="539.25819999999999"/>
    <n v="0"/>
    <x v="18"/>
    <n v="5"/>
    <x v="1"/>
  </r>
  <r>
    <s v="affiliates"/>
    <d v="2018-05-07T00:00:00"/>
    <n v="4364.3050000000003"/>
    <n v="63.64"/>
    <n v="802.44515000000001"/>
    <n v="1"/>
    <x v="18"/>
    <n v="5"/>
    <x v="1"/>
  </r>
  <r>
    <s v="Email"/>
    <d v="2018-05-07T00:00:00"/>
    <n v="20002.564999999999"/>
    <n v="270.56"/>
    <n v="564.02644999999995"/>
    <n v="0"/>
    <x v="18"/>
    <n v="5"/>
    <x v="1"/>
  </r>
  <r>
    <s v="Email"/>
    <d v="2018-05-07T00:00:00"/>
    <n v="1777.875"/>
    <n v="24.88"/>
    <n v="624.00845000000004"/>
    <n v="1"/>
    <x v="18"/>
    <n v="5"/>
    <x v="1"/>
  </r>
  <r>
    <s v="Website"/>
    <d v="2018-05-07T00:00:00"/>
    <n v="66881.044999999998"/>
    <n v="829.32"/>
    <n v="0"/>
    <n v="0"/>
    <x v="18"/>
    <n v="5"/>
    <x v="1"/>
  </r>
  <r>
    <s v="Website"/>
    <d v="2018-05-07T00:00:00"/>
    <n v="14451.855"/>
    <n v="193.68"/>
    <n v="0"/>
    <n v="1"/>
    <x v="18"/>
    <n v="5"/>
    <x v="1"/>
  </r>
  <r>
    <s v="Search partner"/>
    <d v="2018-05-07T00:00:00"/>
    <n v="845.40499999999997"/>
    <n v="11.36"/>
    <n v="69.136600000000001"/>
    <n v="0"/>
    <x v="18"/>
    <n v="5"/>
    <x v="1"/>
  </r>
  <r>
    <s v="Search partner"/>
    <d v="2018-05-07T00:00:00"/>
    <n v="464.255"/>
    <n v="6.64"/>
    <n v="977.17489999999998"/>
    <n v="1"/>
    <x v="18"/>
    <n v="5"/>
    <x v="1"/>
  </r>
  <r>
    <s v="unknown"/>
    <d v="2018-05-07T00:00:00"/>
    <n v="7567.01"/>
    <n v="102"/>
    <n v="187.0076"/>
    <n v="0"/>
    <x v="18"/>
    <n v="5"/>
    <x v="1"/>
  </r>
  <r>
    <s v="unknown"/>
    <d v="2018-05-07T00:00:00"/>
    <n v="3433.76"/>
    <n v="45.48"/>
    <n v="408.44504999999998"/>
    <n v="1"/>
    <x v="18"/>
    <n v="5"/>
    <x v="1"/>
  </r>
  <r>
    <s v="price comparison"/>
    <d v="2018-05-07T00:00:00"/>
    <n v="1432.53"/>
    <n v="25.04"/>
    <n v="83.758349999999993"/>
    <n v="0"/>
    <x v="18"/>
    <n v="5"/>
    <x v="1"/>
  </r>
  <r>
    <s v="price comparison"/>
    <d v="2018-05-07T00:00:00"/>
    <n v="998.36"/>
    <n v="21.88"/>
    <n v="410.15974999999997"/>
    <n v="1"/>
    <x v="18"/>
    <n v="5"/>
    <x v="1"/>
  </r>
  <r>
    <s v="quora"/>
    <d v="2018-05-07T00:00:00"/>
    <n v="1493.47"/>
    <n v="18.72"/>
    <n v="0"/>
    <n v="0"/>
    <x v="18"/>
    <n v="5"/>
    <x v="1"/>
  </r>
  <r>
    <s v="quora"/>
    <d v="2018-05-07T00:00:00"/>
    <n v="506.16500000000002"/>
    <n v="7.64"/>
    <n v="0"/>
    <n v="1"/>
    <x v="18"/>
    <n v="5"/>
    <x v="1"/>
  </r>
  <r>
    <s v="instagram"/>
    <d v="2018-05-07T00:00:00"/>
    <n v="1688.39"/>
    <n v="22.84"/>
    <n v="160.38749999999999"/>
    <n v="0"/>
    <x v="18"/>
    <n v="5"/>
    <x v="1"/>
  </r>
  <r>
    <s v="instagram"/>
    <d v="2018-05-07T00:00:00"/>
    <n v="375.375"/>
    <n v="5.92"/>
    <n v="531.06299999999999"/>
    <n v="1"/>
    <x v="18"/>
    <n v="5"/>
    <x v="1"/>
  </r>
  <r>
    <s v="google search"/>
    <d v="2018-05-07T00:00:00"/>
    <n v="23697.244999999999"/>
    <n v="308.92"/>
    <n v="360.68434999999999"/>
    <n v="0"/>
    <x v="18"/>
    <n v="5"/>
    <x v="1"/>
  </r>
  <r>
    <s v="google search"/>
    <d v="2018-05-07T00:00:00"/>
    <n v="5576.78"/>
    <n v="71.44"/>
    <n v="418.78654999999998"/>
    <n v="1"/>
    <x v="18"/>
    <n v="5"/>
    <x v="1"/>
  </r>
  <r>
    <s v="google shopping"/>
    <d v="2018-05-07T00:00:00"/>
    <n v="28818.735000000001"/>
    <n v="422.44"/>
    <n v="2918.3726000000001"/>
    <n v="0"/>
    <x v="18"/>
    <n v="5"/>
    <x v="1"/>
  </r>
  <r>
    <s v="google shopping"/>
    <d v="2018-05-07T00:00:00"/>
    <n v="19950.974999999999"/>
    <n v="303.76"/>
    <n v="14289.159"/>
    <n v="1"/>
    <x v="18"/>
    <n v="5"/>
    <x v="1"/>
  </r>
  <r>
    <s v="SEO"/>
    <d v="2018-05-07T00:00:00"/>
    <n v="5343.25"/>
    <n v="68.400000000000006"/>
    <n v="0"/>
    <n v="0"/>
    <x v="18"/>
    <n v="5"/>
    <x v="1"/>
  </r>
  <r>
    <s v="SEO"/>
    <d v="2018-05-07T00:00:00"/>
    <n v="1320.7149999999999"/>
    <n v="16.72"/>
    <n v="0"/>
    <n v="1"/>
    <x v="18"/>
    <n v="5"/>
    <x v="1"/>
  </r>
  <r>
    <s v="SEO shopping"/>
    <d v="2018-05-07T00:00:00"/>
    <n v="6342.5450000000001"/>
    <n v="89.36"/>
    <n v="0"/>
    <n v="0"/>
    <x v="18"/>
    <n v="5"/>
    <x v="1"/>
  </r>
  <r>
    <s v="SEO shopping"/>
    <d v="2018-05-07T00:00:00"/>
    <n v="3790.4349999999999"/>
    <n v="54.72"/>
    <n v="0"/>
    <n v="1"/>
    <x v="18"/>
    <n v="5"/>
    <x v="1"/>
  </r>
  <r>
    <s v="facebook"/>
    <d v="2018-05-07T00:00:00"/>
    <n v="278.35500000000002"/>
    <n v="4.08"/>
    <n v="17.806100000000001"/>
    <n v="0"/>
    <x v="18"/>
    <n v="5"/>
    <x v="1"/>
  </r>
  <r>
    <s v="facebook"/>
    <d v="2018-05-07T00:00:00"/>
    <n v="181.39"/>
    <n v="2.64"/>
    <n v="326.95195000000001"/>
    <n v="1"/>
    <x v="18"/>
    <n v="5"/>
    <x v="1"/>
  </r>
  <r>
    <s v="affiliates"/>
    <d v="2018-05-14T00:00:00"/>
    <n v="12674.584999999999"/>
    <n v="155.19999999999999"/>
    <n v="594.71685000000002"/>
    <n v="0"/>
    <x v="19"/>
    <n v="5"/>
    <x v="1"/>
  </r>
  <r>
    <s v="affiliates"/>
    <d v="2018-05-14T00:00:00"/>
    <n v="5168.0749999999998"/>
    <n v="71.48"/>
    <n v="889.87144999999998"/>
    <n v="1"/>
    <x v="19"/>
    <n v="5"/>
    <x v="1"/>
  </r>
  <r>
    <s v="Email"/>
    <d v="2018-05-14T00:00:00"/>
    <n v="19776.075000000001"/>
    <n v="250.96"/>
    <n v="167.03505000000001"/>
    <n v="0"/>
    <x v="19"/>
    <n v="5"/>
    <x v="1"/>
  </r>
  <r>
    <s v="Email"/>
    <d v="2018-05-14T00:00:00"/>
    <n v="1720.4549999999999"/>
    <n v="23.08"/>
    <n v="126.49455"/>
    <n v="1"/>
    <x v="19"/>
    <n v="5"/>
    <x v="1"/>
  </r>
  <r>
    <s v="Website"/>
    <d v="2018-05-14T00:00:00"/>
    <n v="68375.835000000006"/>
    <n v="770.04"/>
    <n v="0"/>
    <n v="0"/>
    <x v="19"/>
    <n v="5"/>
    <x v="1"/>
  </r>
  <r>
    <s v="Website"/>
    <d v="2018-05-14T00:00:00"/>
    <n v="15766.575000000001"/>
    <n v="195.4"/>
    <n v="0"/>
    <n v="1"/>
    <x v="19"/>
    <n v="5"/>
    <x v="1"/>
  </r>
  <r>
    <s v="Search partner"/>
    <d v="2018-05-14T00:00:00"/>
    <n v="1105.885"/>
    <n v="13.68"/>
    <n v="65.534300000000002"/>
    <n v="0"/>
    <x v="19"/>
    <n v="5"/>
    <x v="1"/>
  </r>
  <r>
    <s v="Search partner"/>
    <d v="2018-05-14T00:00:00"/>
    <n v="834.46"/>
    <n v="10.199999999999999"/>
    <n v="1051.4329"/>
    <n v="1"/>
    <x v="19"/>
    <n v="5"/>
    <x v="1"/>
  </r>
  <r>
    <s v="unknown"/>
    <d v="2018-05-14T00:00:00"/>
    <n v="7205.6049999999996"/>
    <n v="97.48"/>
    <n v="189.33785"/>
    <n v="0"/>
    <x v="19"/>
    <n v="5"/>
    <x v="1"/>
  </r>
  <r>
    <s v="unknown"/>
    <d v="2018-05-14T00:00:00"/>
    <n v="3165.25"/>
    <n v="42.32"/>
    <n v="383.35505000000001"/>
    <n v="1"/>
    <x v="19"/>
    <n v="5"/>
    <x v="1"/>
  </r>
  <r>
    <s v="price comparison"/>
    <d v="2018-05-14T00:00:00"/>
    <n v="1476.0350000000001"/>
    <n v="23.72"/>
    <n v="75.690550000000002"/>
    <n v="0"/>
    <x v="19"/>
    <n v="5"/>
    <x v="1"/>
  </r>
  <r>
    <s v="price comparison"/>
    <d v="2018-05-14T00:00:00"/>
    <n v="1244.4849999999999"/>
    <n v="26.32"/>
    <n v="409.69824999999997"/>
    <n v="1"/>
    <x v="19"/>
    <n v="5"/>
    <x v="1"/>
  </r>
  <r>
    <s v="quora"/>
    <d v="2018-05-14T00:00:00"/>
    <n v="1561.7249999999999"/>
    <n v="17.32"/>
    <n v="0"/>
    <n v="0"/>
    <x v="19"/>
    <n v="5"/>
    <x v="1"/>
  </r>
  <r>
    <s v="quora"/>
    <d v="2018-05-14T00:00:00"/>
    <n v="553.29999999999995"/>
    <n v="7.36"/>
    <n v="0"/>
    <n v="1"/>
    <x v="19"/>
    <n v="5"/>
    <x v="1"/>
  </r>
  <r>
    <s v="instagram"/>
    <d v="2018-05-14T00:00:00"/>
    <n v="1818.135"/>
    <n v="23"/>
    <n v="163.56274999999999"/>
    <n v="0"/>
    <x v="19"/>
    <n v="5"/>
    <x v="1"/>
  </r>
  <r>
    <s v="instagram"/>
    <d v="2018-05-14T00:00:00"/>
    <n v="569.96500000000003"/>
    <n v="7.72"/>
    <n v="611.91845000000001"/>
    <n v="1"/>
    <x v="19"/>
    <n v="5"/>
    <x v="1"/>
  </r>
  <r>
    <s v="google search"/>
    <d v="2018-05-14T00:00:00"/>
    <n v="24095.224999999999"/>
    <n v="285.39999999999998"/>
    <n v="352.71730000000002"/>
    <n v="0"/>
    <x v="19"/>
    <n v="5"/>
    <x v="1"/>
  </r>
  <r>
    <s v="google search"/>
    <d v="2018-05-14T00:00:00"/>
    <n v="5877.74"/>
    <n v="70.12"/>
    <n v="432.76220000000001"/>
    <n v="1"/>
    <x v="19"/>
    <n v="5"/>
    <x v="1"/>
  </r>
  <r>
    <s v="google shopping"/>
    <d v="2018-05-14T00:00:00"/>
    <n v="26209.040000000001"/>
    <n v="353.04"/>
    <n v="2458.0477999999998"/>
    <n v="0"/>
    <x v="19"/>
    <n v="5"/>
    <x v="1"/>
  </r>
  <r>
    <s v="google shopping"/>
    <d v="2018-05-14T00:00:00"/>
    <n v="19001.345000000001"/>
    <n v="275.44"/>
    <n v="13219.31"/>
    <n v="1"/>
    <x v="19"/>
    <n v="5"/>
    <x v="1"/>
  </r>
  <r>
    <s v="SEO"/>
    <d v="2018-05-14T00:00:00"/>
    <n v="4758.7650000000003"/>
    <n v="56.2"/>
    <n v="0"/>
    <n v="0"/>
    <x v="19"/>
    <n v="5"/>
    <x v="1"/>
  </r>
  <r>
    <s v="SEO"/>
    <d v="2018-05-14T00:00:00"/>
    <n v="1220.615"/>
    <n v="15.64"/>
    <n v="0"/>
    <n v="1"/>
    <x v="19"/>
    <n v="5"/>
    <x v="1"/>
  </r>
  <r>
    <s v="SEO shopping"/>
    <d v="2018-05-14T00:00:00"/>
    <n v="6484.7749999999996"/>
    <n v="83.56"/>
    <n v="13.7254"/>
    <n v="0"/>
    <x v="19"/>
    <n v="5"/>
    <x v="1"/>
  </r>
  <r>
    <s v="SEO shopping"/>
    <d v="2018-05-14T00:00:00"/>
    <n v="4052.4"/>
    <n v="55.64"/>
    <n v="72.284549999999996"/>
    <n v="1"/>
    <x v="19"/>
    <n v="5"/>
    <x v="1"/>
  </r>
  <r>
    <s v="facebook"/>
    <d v="2018-05-14T00:00:00"/>
    <n v="690.58"/>
    <n v="8.6"/>
    <n v="71.773650000000004"/>
    <n v="0"/>
    <x v="19"/>
    <n v="5"/>
    <x v="1"/>
  </r>
  <r>
    <s v="facebook"/>
    <d v="2018-05-14T00:00:00"/>
    <n v="567.54499999999996"/>
    <n v="7.72"/>
    <n v="988.06370000000004"/>
    <n v="1"/>
    <x v="19"/>
    <n v="5"/>
    <x v="1"/>
  </r>
  <r>
    <s v="mobileapp"/>
    <d v="2018-05-21T00:00:00"/>
    <n v="3.4649999999999999"/>
    <n v="0.04"/>
    <n v="0"/>
    <n v="1"/>
    <x v="20"/>
    <n v="5"/>
    <x v="1"/>
  </r>
  <r>
    <s v="affiliates"/>
    <d v="2018-05-21T00:00:00"/>
    <n v="13450.415000000001"/>
    <n v="172.92"/>
    <n v="545.53980000000001"/>
    <n v="0"/>
    <x v="20"/>
    <n v="5"/>
    <x v="1"/>
  </r>
  <r>
    <s v="affiliates"/>
    <d v="2018-05-21T00:00:00"/>
    <n v="5645.4750000000004"/>
    <n v="82.28"/>
    <n v="865.46590000000003"/>
    <n v="1"/>
    <x v="20"/>
    <n v="5"/>
    <x v="1"/>
  </r>
  <r>
    <s v="Email"/>
    <d v="2018-05-21T00:00:00"/>
    <n v="21452.86"/>
    <n v="274.32"/>
    <n v="118.7563"/>
    <n v="0"/>
    <x v="20"/>
    <n v="5"/>
    <x v="1"/>
  </r>
  <r>
    <s v="Email"/>
    <d v="2018-05-21T00:00:00"/>
    <n v="1962.4549999999999"/>
    <n v="25.32"/>
    <n v="102.86445000000001"/>
    <n v="1"/>
    <x v="20"/>
    <n v="5"/>
    <x v="1"/>
  </r>
  <r>
    <s v="Website"/>
    <d v="2018-05-21T00:00:00"/>
    <n v="66380.544999999998"/>
    <n v="765.68"/>
    <n v="0"/>
    <n v="0"/>
    <x v="20"/>
    <n v="5"/>
    <x v="1"/>
  </r>
  <r>
    <s v="Website"/>
    <d v="2018-05-21T00:00:00"/>
    <n v="17250.09"/>
    <n v="212.16"/>
    <n v="0"/>
    <n v="1"/>
    <x v="20"/>
    <n v="5"/>
    <x v="1"/>
  </r>
  <r>
    <s v="Search partner"/>
    <d v="2018-05-21T00:00:00"/>
    <n v="636.13"/>
    <n v="7.96"/>
    <n v="38.933050000000001"/>
    <n v="0"/>
    <x v="20"/>
    <n v="5"/>
    <x v="1"/>
  </r>
  <r>
    <s v="Search partner"/>
    <d v="2018-05-21T00:00:00"/>
    <n v="395.67"/>
    <n v="5.48"/>
    <n v="583.25670000000002"/>
    <n v="1"/>
    <x v="20"/>
    <n v="5"/>
    <x v="1"/>
  </r>
  <r>
    <s v="unknown"/>
    <d v="2018-05-21T00:00:00"/>
    <n v="7315.44"/>
    <n v="97.44"/>
    <n v="150.08760000000001"/>
    <n v="0"/>
    <x v="20"/>
    <n v="5"/>
    <x v="1"/>
  </r>
  <r>
    <s v="unknown"/>
    <d v="2018-05-21T00:00:00"/>
    <n v="3100.79"/>
    <n v="41.24"/>
    <n v="300.67245000000003"/>
    <n v="1"/>
    <x v="20"/>
    <n v="5"/>
    <x v="1"/>
  </r>
  <r>
    <s v="price comparison"/>
    <d v="2018-05-21T00:00:00"/>
    <n v="1917.575"/>
    <n v="31.44"/>
    <n v="83.961150000000004"/>
    <n v="0"/>
    <x v="20"/>
    <n v="5"/>
    <x v="1"/>
  </r>
  <r>
    <s v="price comparison"/>
    <d v="2018-05-21T00:00:00"/>
    <n v="1650.66"/>
    <n v="33.76"/>
    <n v="410.40935000000002"/>
    <n v="1"/>
    <x v="20"/>
    <n v="5"/>
    <x v="1"/>
  </r>
  <r>
    <s v="quora"/>
    <d v="2018-05-21T00:00:00"/>
    <n v="1579.49"/>
    <n v="19.36"/>
    <n v="0"/>
    <n v="0"/>
    <x v="20"/>
    <n v="5"/>
    <x v="1"/>
  </r>
  <r>
    <s v="quora"/>
    <d v="2018-05-21T00:00:00"/>
    <n v="585.97"/>
    <n v="8.4"/>
    <n v="0"/>
    <n v="1"/>
    <x v="20"/>
    <n v="5"/>
    <x v="1"/>
  </r>
  <r>
    <s v="instagram"/>
    <d v="2018-05-21T00:00:00"/>
    <n v="1756.865"/>
    <n v="23.08"/>
    <n v="161.03229999999999"/>
    <n v="0"/>
    <x v="20"/>
    <n v="5"/>
    <x v="1"/>
  </r>
  <r>
    <s v="instagram"/>
    <d v="2018-05-21T00:00:00"/>
    <n v="478.77499999999998"/>
    <n v="6.88"/>
    <n v="555.61545000000001"/>
    <n v="1"/>
    <x v="20"/>
    <n v="5"/>
    <x v="1"/>
  </r>
  <r>
    <s v="google search"/>
    <d v="2018-05-21T00:00:00"/>
    <n v="23575.09"/>
    <n v="278.52"/>
    <n v="378.82260000000002"/>
    <n v="0"/>
    <x v="20"/>
    <n v="5"/>
    <x v="1"/>
  </r>
  <r>
    <s v="google search"/>
    <d v="2018-05-21T00:00:00"/>
    <n v="6212.3050000000003"/>
    <n v="74.239999999999995"/>
    <n v="500.26405"/>
    <n v="1"/>
    <x v="20"/>
    <n v="5"/>
    <x v="1"/>
  </r>
  <r>
    <s v="google shopping"/>
    <d v="2018-05-21T00:00:00"/>
    <n v="25387.724999999999"/>
    <n v="343.56"/>
    <n v="2257.1244000000002"/>
    <n v="0"/>
    <x v="20"/>
    <n v="5"/>
    <x v="1"/>
  </r>
  <r>
    <s v="google shopping"/>
    <d v="2018-05-21T00:00:00"/>
    <n v="17898.32"/>
    <n v="270.88"/>
    <n v="11795.966"/>
    <n v="1"/>
    <x v="20"/>
    <n v="5"/>
    <x v="1"/>
  </r>
  <r>
    <s v="SEO"/>
    <d v="2018-05-21T00:00:00"/>
    <n v="4042.83"/>
    <n v="50.08"/>
    <n v="0"/>
    <n v="0"/>
    <x v="20"/>
    <n v="5"/>
    <x v="1"/>
  </r>
  <r>
    <s v="SEO"/>
    <d v="2018-05-21T00:00:00"/>
    <n v="1243.9349999999999"/>
    <n v="15"/>
    <n v="0"/>
    <n v="1"/>
    <x v="20"/>
    <n v="5"/>
    <x v="1"/>
  </r>
  <r>
    <s v="SEO shopping"/>
    <d v="2018-05-21T00:00:00"/>
    <n v="6979.06"/>
    <n v="90.32"/>
    <n v="21.312200000000001"/>
    <n v="0"/>
    <x v="20"/>
    <n v="5"/>
    <x v="1"/>
  </r>
  <r>
    <s v="SEO shopping"/>
    <d v="2018-05-21T00:00:00"/>
    <n v="4245.2299999999996"/>
    <n v="58"/>
    <n v="107.60165000000001"/>
    <n v="1"/>
    <x v="20"/>
    <n v="5"/>
    <x v="1"/>
  </r>
  <r>
    <s v="facebook"/>
    <d v="2018-05-21T00:00:00"/>
    <n v="2603.15"/>
    <n v="30.36"/>
    <n v="137.46785"/>
    <n v="0"/>
    <x v="20"/>
    <n v="5"/>
    <x v="1"/>
  </r>
  <r>
    <s v="facebook"/>
    <d v="2018-05-21T00:00:00"/>
    <n v="2285.14"/>
    <n v="28.52"/>
    <n v="2140.8868000000002"/>
    <n v="1"/>
    <x v="20"/>
    <n v="5"/>
    <x v="1"/>
  </r>
  <r>
    <s v="affiliates"/>
    <d v="2018-05-28T00:00:00"/>
    <n v="14911.38"/>
    <n v="211.24"/>
    <n v="675.00874999999996"/>
    <n v="0"/>
    <x v="21"/>
    <n v="5"/>
    <x v="1"/>
  </r>
  <r>
    <s v="affiliates"/>
    <d v="2018-05-28T00:00:00"/>
    <n v="6362.5649999999996"/>
    <n v="91.68"/>
    <n v="1153.5479"/>
    <n v="1"/>
    <x v="21"/>
    <n v="5"/>
    <x v="1"/>
  </r>
  <r>
    <s v="Email"/>
    <d v="2018-05-28T00:00:00"/>
    <n v="21131.494999999999"/>
    <n v="280"/>
    <n v="104.99124999999999"/>
    <n v="0"/>
    <x v="21"/>
    <n v="5"/>
    <x v="1"/>
  </r>
  <r>
    <s v="Email"/>
    <d v="2018-05-28T00:00:00"/>
    <n v="1745.865"/>
    <n v="23.04"/>
    <n v="101.6314"/>
    <n v="1"/>
    <x v="21"/>
    <n v="5"/>
    <x v="1"/>
  </r>
  <r>
    <s v="Website"/>
    <d v="2018-05-28T00:00:00"/>
    <n v="67539.23"/>
    <n v="864.36"/>
    <n v="0"/>
    <n v="0"/>
    <x v="21"/>
    <n v="5"/>
    <x v="1"/>
  </r>
  <r>
    <s v="Website"/>
    <d v="2018-05-28T00:00:00"/>
    <n v="15285.764999999999"/>
    <n v="204.72"/>
    <n v="0"/>
    <n v="1"/>
    <x v="21"/>
    <n v="5"/>
    <x v="1"/>
  </r>
  <r>
    <s v="Search partner"/>
    <d v="2018-05-28T00:00:00"/>
    <n v="732.71"/>
    <n v="9.1199999999999992"/>
    <n v="45.102849999999997"/>
    <n v="0"/>
    <x v="21"/>
    <n v="5"/>
    <x v="1"/>
  </r>
  <r>
    <s v="Search partner"/>
    <d v="2018-05-28T00:00:00"/>
    <n v="489.94"/>
    <n v="6.44"/>
    <n v="733.82725000000005"/>
    <n v="1"/>
    <x v="21"/>
    <n v="5"/>
    <x v="1"/>
  </r>
  <r>
    <s v="unknown"/>
    <d v="2018-05-28T00:00:00"/>
    <n v="7031.09"/>
    <n v="92.68"/>
    <n v="204.37755000000001"/>
    <n v="0"/>
    <x v="21"/>
    <n v="5"/>
    <x v="1"/>
  </r>
  <r>
    <s v="unknown"/>
    <d v="2018-05-28T00:00:00"/>
    <n v="2748.46"/>
    <n v="36.24"/>
    <n v="366.41475000000003"/>
    <n v="1"/>
    <x v="21"/>
    <n v="5"/>
    <x v="1"/>
  </r>
  <r>
    <s v="price comparison"/>
    <d v="2018-05-28T00:00:00"/>
    <n v="1716.55"/>
    <n v="26.88"/>
    <n v="91.289900000000003"/>
    <n v="0"/>
    <x v="21"/>
    <n v="5"/>
    <x v="1"/>
  </r>
  <r>
    <s v="price comparison"/>
    <d v="2018-05-28T00:00:00"/>
    <n v="1188.4949999999999"/>
    <n v="26.24"/>
    <n v="564.56269999999995"/>
    <n v="1"/>
    <x v="21"/>
    <n v="5"/>
    <x v="1"/>
  </r>
  <r>
    <s v="quora"/>
    <d v="2018-05-28T00:00:00"/>
    <n v="1573.4949999999999"/>
    <n v="22.6"/>
    <n v="0"/>
    <n v="0"/>
    <x v="21"/>
    <n v="5"/>
    <x v="1"/>
  </r>
  <r>
    <s v="quora"/>
    <d v="2018-05-28T00:00:00"/>
    <n v="514.19500000000005"/>
    <n v="8.1199999999999992"/>
    <n v="0"/>
    <n v="1"/>
    <x v="21"/>
    <n v="5"/>
    <x v="1"/>
  </r>
  <r>
    <s v="instagram"/>
    <d v="2018-05-28T00:00:00"/>
    <n v="1779.085"/>
    <n v="23.92"/>
    <n v="182.32955000000001"/>
    <n v="0"/>
    <x v="21"/>
    <n v="5"/>
    <x v="1"/>
  </r>
  <r>
    <s v="instagram"/>
    <d v="2018-05-28T00:00:00"/>
    <n v="554.78499999999997"/>
    <n v="7.56"/>
    <n v="656.62739999999997"/>
    <n v="1"/>
    <x v="21"/>
    <n v="5"/>
    <x v="1"/>
  </r>
  <r>
    <s v="google search"/>
    <d v="2018-05-28T00:00:00"/>
    <n v="22579.865000000002"/>
    <n v="287.08"/>
    <n v="366.73325"/>
    <n v="0"/>
    <x v="21"/>
    <n v="5"/>
    <x v="1"/>
  </r>
  <r>
    <s v="google search"/>
    <d v="2018-05-28T00:00:00"/>
    <n v="5597.2950000000001"/>
    <n v="69"/>
    <n v="472.59289999999999"/>
    <n v="1"/>
    <x v="21"/>
    <n v="5"/>
    <x v="1"/>
  </r>
  <r>
    <s v="google shopping"/>
    <d v="2018-05-28T00:00:00"/>
    <n v="23883.09"/>
    <n v="337.16"/>
    <n v="2208.2743"/>
    <n v="0"/>
    <x v="21"/>
    <n v="5"/>
    <x v="1"/>
  </r>
  <r>
    <s v="google shopping"/>
    <d v="2018-05-28T00:00:00"/>
    <n v="16706.084999999999"/>
    <n v="246.04"/>
    <n v="11140.904"/>
    <n v="1"/>
    <x v="21"/>
    <n v="5"/>
    <x v="1"/>
  </r>
  <r>
    <s v="SEO"/>
    <d v="2018-05-28T00:00:00"/>
    <n v="4225.8149999999996"/>
    <n v="57.88"/>
    <n v="0"/>
    <n v="0"/>
    <x v="21"/>
    <n v="5"/>
    <x v="1"/>
  </r>
  <r>
    <s v="SEO"/>
    <d v="2018-05-28T00:00:00"/>
    <n v="1000.01"/>
    <n v="14.16"/>
    <n v="0"/>
    <n v="1"/>
    <x v="21"/>
    <n v="5"/>
    <x v="1"/>
  </r>
  <r>
    <s v="SEO shopping"/>
    <d v="2018-05-28T00:00:00"/>
    <n v="6257.8450000000003"/>
    <n v="86.36"/>
    <n v="6.3114999999999997"/>
    <n v="0"/>
    <x v="21"/>
    <n v="5"/>
    <x v="1"/>
  </r>
  <r>
    <s v="SEO shopping"/>
    <d v="2018-05-28T00:00:00"/>
    <n v="3723.0050000000001"/>
    <n v="51.68"/>
    <n v="21.950500000000002"/>
    <n v="1"/>
    <x v="21"/>
    <n v="5"/>
    <x v="1"/>
  </r>
  <r>
    <s v="facebook"/>
    <d v="2018-05-28T00:00:00"/>
    <n v="1805.7049999999999"/>
    <n v="21.52"/>
    <n v="127.82835"/>
    <n v="0"/>
    <x v="21"/>
    <n v="5"/>
    <x v="1"/>
  </r>
  <r>
    <s v="facebook"/>
    <d v="2018-05-28T00:00:00"/>
    <n v="1361.1949999999999"/>
    <n v="16.36"/>
    <n v="2015.9880000000001"/>
    <n v="1"/>
    <x v="21"/>
    <n v="5"/>
    <x v="1"/>
  </r>
  <r>
    <s v="affiliates"/>
    <d v="2018-06-04T00:00:00"/>
    <n v="16678.805"/>
    <n v="204.72"/>
    <n v="675.48519999999996"/>
    <n v="0"/>
    <x v="22"/>
    <n v="6"/>
    <x v="1"/>
  </r>
  <r>
    <s v="affiliates"/>
    <d v="2018-06-04T00:00:00"/>
    <n v="5965.1350000000002"/>
    <n v="79.2"/>
    <n v="1113.8758"/>
    <n v="1"/>
    <x v="22"/>
    <n v="6"/>
    <x v="1"/>
  </r>
  <r>
    <s v="Email"/>
    <d v="2018-06-04T00:00:00"/>
    <n v="27600.21"/>
    <n v="346.8"/>
    <n v="302.0992"/>
    <n v="0"/>
    <x v="22"/>
    <n v="6"/>
    <x v="1"/>
  </r>
  <r>
    <s v="Email"/>
    <d v="2018-06-04T00:00:00"/>
    <n v="2552.9899999999998"/>
    <n v="32.68"/>
    <n v="384.08370000000002"/>
    <n v="1"/>
    <x v="22"/>
    <n v="6"/>
    <x v="1"/>
  </r>
  <r>
    <s v="Website"/>
    <d v="2018-06-04T00:00:00"/>
    <n v="65871.19"/>
    <n v="752.48"/>
    <n v="0"/>
    <n v="0"/>
    <x v="22"/>
    <n v="6"/>
    <x v="1"/>
  </r>
  <r>
    <s v="Website"/>
    <d v="2018-06-04T00:00:00"/>
    <n v="13374.184999999999"/>
    <n v="167.92"/>
    <n v="0"/>
    <n v="1"/>
    <x v="22"/>
    <n v="6"/>
    <x v="1"/>
  </r>
  <r>
    <s v="Search partner"/>
    <d v="2018-06-04T00:00:00"/>
    <n v="655.71"/>
    <n v="8.52"/>
    <n v="44.66865"/>
    <n v="0"/>
    <x v="22"/>
    <n v="6"/>
    <x v="1"/>
  </r>
  <r>
    <s v="Search partner"/>
    <d v="2018-06-04T00:00:00"/>
    <n v="399.35500000000002"/>
    <n v="5.52"/>
    <n v="473.21820000000002"/>
    <n v="1"/>
    <x v="22"/>
    <n v="6"/>
    <x v="1"/>
  </r>
  <r>
    <s v="unknown"/>
    <d v="2018-06-04T00:00:00"/>
    <n v="7746.42"/>
    <n v="102.2"/>
    <n v="184.9991"/>
    <n v="0"/>
    <x v="22"/>
    <n v="6"/>
    <x v="1"/>
  </r>
  <r>
    <s v="unknown"/>
    <d v="2018-06-04T00:00:00"/>
    <n v="2749.9450000000002"/>
    <n v="36.68"/>
    <n v="342.90230000000003"/>
    <n v="1"/>
    <x v="22"/>
    <n v="6"/>
    <x v="1"/>
  </r>
  <r>
    <s v="price comparison"/>
    <d v="2018-06-04T00:00:00"/>
    <n v="1526.8"/>
    <n v="25.28"/>
    <n v="86.228999999999999"/>
    <n v="0"/>
    <x v="22"/>
    <n v="6"/>
    <x v="1"/>
  </r>
  <r>
    <s v="price comparison"/>
    <d v="2018-06-04T00:00:00"/>
    <n v="1188.4949999999999"/>
    <n v="25.4"/>
    <n v="512.42295000000001"/>
    <n v="1"/>
    <x v="22"/>
    <n v="6"/>
    <x v="1"/>
  </r>
  <r>
    <s v="quora"/>
    <d v="2018-06-04T00:00:00"/>
    <n v="1399.53"/>
    <n v="16.96"/>
    <n v="0"/>
    <n v="0"/>
    <x v="22"/>
    <n v="6"/>
    <x v="1"/>
  </r>
  <r>
    <s v="quora"/>
    <d v="2018-06-04T00:00:00"/>
    <n v="560.89"/>
    <n v="7.72"/>
    <n v="0"/>
    <n v="1"/>
    <x v="22"/>
    <n v="6"/>
    <x v="1"/>
  </r>
  <r>
    <s v="instagram"/>
    <d v="2018-06-04T00:00:00"/>
    <n v="1841.95"/>
    <n v="23.04"/>
    <n v="199.11189999999999"/>
    <n v="0"/>
    <x v="22"/>
    <n v="6"/>
    <x v="1"/>
  </r>
  <r>
    <s v="instagram"/>
    <d v="2018-06-04T00:00:00"/>
    <n v="397.70499999999998"/>
    <n v="5.96"/>
    <n v="546.73514999999998"/>
    <n v="1"/>
    <x v="22"/>
    <n v="6"/>
    <x v="1"/>
  </r>
  <r>
    <s v="google search"/>
    <d v="2018-06-04T00:00:00"/>
    <n v="23713.305"/>
    <n v="284.76"/>
    <n v="386.64015000000001"/>
    <n v="0"/>
    <x v="22"/>
    <n v="6"/>
    <x v="1"/>
  </r>
  <r>
    <s v="google search"/>
    <d v="2018-06-04T00:00:00"/>
    <n v="5101.25"/>
    <n v="61.44"/>
    <n v="519.2174"/>
    <n v="1"/>
    <x v="22"/>
    <n v="6"/>
    <x v="1"/>
  </r>
  <r>
    <s v="google shopping"/>
    <d v="2018-06-04T00:00:00"/>
    <n v="26583.59"/>
    <n v="365"/>
    <n v="2558.3968"/>
    <n v="0"/>
    <x v="22"/>
    <n v="6"/>
    <x v="1"/>
  </r>
  <r>
    <s v="google shopping"/>
    <d v="2018-06-04T00:00:00"/>
    <n v="17867.355"/>
    <n v="268.12"/>
    <n v="14249.561"/>
    <n v="1"/>
    <x v="22"/>
    <n v="6"/>
    <x v="1"/>
  </r>
  <r>
    <s v="SEO"/>
    <d v="2018-06-04T00:00:00"/>
    <n v="3963.4650000000001"/>
    <n v="47.64"/>
    <n v="0"/>
    <n v="0"/>
    <x v="22"/>
    <n v="6"/>
    <x v="1"/>
  </r>
  <r>
    <s v="SEO"/>
    <d v="2018-06-04T00:00:00"/>
    <n v="820.875"/>
    <n v="10.64"/>
    <n v="0"/>
    <n v="1"/>
    <x v="22"/>
    <n v="6"/>
    <x v="1"/>
  </r>
  <r>
    <s v="SEO shopping"/>
    <d v="2018-06-04T00:00:00"/>
    <n v="6363.5550000000003"/>
    <n v="83.96"/>
    <n v="6.9562999999999997"/>
    <n v="0"/>
    <x v="22"/>
    <n v="6"/>
    <x v="1"/>
  </r>
  <r>
    <s v="SEO shopping"/>
    <d v="2018-06-04T00:00:00"/>
    <n v="3692.7550000000001"/>
    <n v="51.4"/>
    <n v="28.982849999999999"/>
    <n v="1"/>
    <x v="22"/>
    <n v="6"/>
    <x v="1"/>
  </r>
  <r>
    <s v="facebook"/>
    <d v="2018-06-04T00:00:00"/>
    <n v="500.77499999999998"/>
    <n v="6.28"/>
    <n v="21.593"/>
    <n v="0"/>
    <x v="22"/>
    <n v="6"/>
    <x v="1"/>
  </r>
  <r>
    <s v="facebook"/>
    <d v="2018-06-04T00:00:00"/>
    <n v="277.80500000000001"/>
    <n v="4.24"/>
    <n v="400.38634999999999"/>
    <n v="1"/>
    <x v="22"/>
    <n v="6"/>
    <x v="1"/>
  </r>
  <r>
    <s v="affiliates"/>
    <d v="2018-06-11T00:00:00"/>
    <n v="10222.629999999999"/>
    <n v="131.68"/>
    <n v="365.98444999999998"/>
    <n v="0"/>
    <x v="23"/>
    <n v="6"/>
    <x v="1"/>
  </r>
  <r>
    <s v="affiliates"/>
    <d v="2018-06-11T00:00:00"/>
    <n v="3760.7350000000001"/>
    <n v="54.52"/>
    <n v="611.44524999999999"/>
    <n v="1"/>
    <x v="23"/>
    <n v="6"/>
    <x v="1"/>
  </r>
  <r>
    <s v="Email"/>
    <d v="2018-06-11T00:00:00"/>
    <n v="22831.764999999999"/>
    <n v="295"/>
    <n v="96.948149999999998"/>
    <n v="0"/>
    <x v="23"/>
    <n v="6"/>
    <x v="1"/>
  </r>
  <r>
    <s v="Email"/>
    <d v="2018-06-11T00:00:00"/>
    <n v="2063.38"/>
    <n v="27.44"/>
    <n v="122.29944999999999"/>
    <n v="1"/>
    <x v="23"/>
    <n v="6"/>
    <x v="1"/>
  </r>
  <r>
    <s v="Website"/>
    <d v="2018-06-11T00:00:00"/>
    <n v="58683.404999999999"/>
    <n v="666.44"/>
    <n v="0"/>
    <n v="0"/>
    <x v="23"/>
    <n v="6"/>
    <x v="1"/>
  </r>
  <r>
    <s v="Website"/>
    <d v="2018-06-11T00:00:00"/>
    <n v="12659.02"/>
    <n v="154.96"/>
    <n v="0"/>
    <n v="1"/>
    <x v="23"/>
    <n v="6"/>
    <x v="1"/>
  </r>
  <r>
    <s v="Search partner"/>
    <d v="2018-06-11T00:00:00"/>
    <n v="915.97"/>
    <n v="11.32"/>
    <n v="62.707450000000001"/>
    <n v="0"/>
    <x v="23"/>
    <n v="6"/>
    <x v="1"/>
  </r>
  <r>
    <s v="Search partner"/>
    <d v="2018-06-11T00:00:00"/>
    <n v="560.89"/>
    <n v="7.6"/>
    <n v="1198.7066"/>
    <n v="1"/>
    <x v="23"/>
    <n v="6"/>
    <x v="1"/>
  </r>
  <r>
    <s v="unknown"/>
    <d v="2018-06-11T00:00:00"/>
    <n v="6517.335"/>
    <n v="86.76"/>
    <n v="175.23285000000001"/>
    <n v="0"/>
    <x v="23"/>
    <n v="6"/>
    <x v="1"/>
  </r>
  <r>
    <s v="unknown"/>
    <d v="2018-06-11T00:00:00"/>
    <n v="2769.085"/>
    <n v="34.119999999999997"/>
    <n v="374.49554999999998"/>
    <n v="1"/>
    <x v="23"/>
    <n v="6"/>
    <x v="1"/>
  </r>
  <r>
    <s v="price comparison"/>
    <d v="2018-06-11T00:00:00"/>
    <n v="1253.45"/>
    <n v="21.88"/>
    <n v="71.962149999999994"/>
    <n v="0"/>
    <x v="23"/>
    <n v="6"/>
    <x v="1"/>
  </r>
  <r>
    <s v="price comparison"/>
    <d v="2018-06-11T00:00:00"/>
    <n v="933.35"/>
    <n v="22.72"/>
    <n v="482.69779999999997"/>
    <n v="1"/>
    <x v="23"/>
    <n v="6"/>
    <x v="1"/>
  </r>
  <r>
    <s v="quora"/>
    <d v="2018-06-11T00:00:00"/>
    <n v="1314.665"/>
    <n v="16.079999999999998"/>
    <n v="0"/>
    <n v="0"/>
    <x v="23"/>
    <n v="6"/>
    <x v="1"/>
  </r>
  <r>
    <s v="quora"/>
    <d v="2018-06-11T00:00:00"/>
    <n v="430.70499999999998"/>
    <n v="6.08"/>
    <n v="0"/>
    <n v="1"/>
    <x v="23"/>
    <n v="6"/>
    <x v="1"/>
  </r>
  <r>
    <s v="instagram"/>
    <d v="2018-06-11T00:00:00"/>
    <n v="1194.3800000000001"/>
    <n v="16.8"/>
    <n v="154.232"/>
    <n v="0"/>
    <x v="23"/>
    <n v="6"/>
    <x v="1"/>
  </r>
  <r>
    <s v="instagram"/>
    <d v="2018-06-11T00:00:00"/>
    <n v="371.19499999999999"/>
    <n v="5.24"/>
    <n v="414.73185000000001"/>
    <n v="1"/>
    <x v="23"/>
    <n v="6"/>
    <x v="1"/>
  </r>
  <r>
    <s v="google search"/>
    <d v="2018-06-11T00:00:00"/>
    <n v="22118.744999999999"/>
    <n v="263.76"/>
    <n v="294.41944999999998"/>
    <n v="0"/>
    <x v="23"/>
    <n v="6"/>
    <x v="1"/>
  </r>
  <r>
    <s v="google search"/>
    <d v="2018-06-11T00:00:00"/>
    <n v="5328.8950000000004"/>
    <n v="62.6"/>
    <n v="398.24525"/>
    <n v="1"/>
    <x v="23"/>
    <n v="6"/>
    <x v="1"/>
  </r>
  <r>
    <s v="google shopping"/>
    <d v="2018-06-11T00:00:00"/>
    <n v="22677.764999999999"/>
    <n v="306.83999999999997"/>
    <n v="2184.6572000000001"/>
    <n v="0"/>
    <x v="23"/>
    <n v="6"/>
    <x v="1"/>
  </r>
  <r>
    <s v="google shopping"/>
    <d v="2018-06-11T00:00:00"/>
    <n v="14926.504999999999"/>
    <n v="220.8"/>
    <n v="12335.235000000001"/>
    <n v="1"/>
    <x v="23"/>
    <n v="6"/>
    <x v="1"/>
  </r>
  <r>
    <s v="SEO"/>
    <d v="2018-06-11T00:00:00"/>
    <n v="3614.7649999999999"/>
    <n v="44.8"/>
    <n v="0"/>
    <n v="0"/>
    <x v="23"/>
    <n v="6"/>
    <x v="1"/>
  </r>
  <r>
    <s v="SEO"/>
    <d v="2018-06-11T00:00:00"/>
    <n v="835.39499999999998"/>
    <n v="10.6"/>
    <n v="0"/>
    <n v="1"/>
    <x v="23"/>
    <n v="6"/>
    <x v="1"/>
  </r>
  <r>
    <s v="SEO shopping"/>
    <d v="2018-06-11T00:00:00"/>
    <n v="5842.43"/>
    <n v="76.44"/>
    <n v="6.6631499999999999"/>
    <n v="0"/>
    <x v="23"/>
    <n v="6"/>
    <x v="1"/>
  </r>
  <r>
    <s v="SEO shopping"/>
    <d v="2018-06-11T00:00:00"/>
    <n v="3580.17"/>
    <n v="48.36"/>
    <n v="29.87595"/>
    <n v="1"/>
    <x v="23"/>
    <n v="6"/>
    <x v="1"/>
  </r>
  <r>
    <s v="facebook"/>
    <d v="2018-06-11T00:00:00"/>
    <n v="773.52"/>
    <n v="9.52"/>
    <n v="55.563299999999998"/>
    <n v="0"/>
    <x v="23"/>
    <n v="6"/>
    <x v="1"/>
  </r>
  <r>
    <s v="facebook"/>
    <d v="2018-06-11T00:00:00"/>
    <n v="714.12"/>
    <n v="8.52"/>
    <n v="1113.2284"/>
    <n v="1"/>
    <x v="23"/>
    <n v="6"/>
    <x v="1"/>
  </r>
  <r>
    <s v="affiliates"/>
    <d v="2018-06-18T00:00:00"/>
    <n v="10077.594999999999"/>
    <n v="127.88"/>
    <n v="363.23039999999997"/>
    <n v="0"/>
    <x v="24"/>
    <n v="6"/>
    <x v="1"/>
  </r>
  <r>
    <s v="affiliates"/>
    <d v="2018-06-18T00:00:00"/>
    <n v="3370.95"/>
    <n v="50.44"/>
    <n v="649.00940000000003"/>
    <n v="1"/>
    <x v="24"/>
    <n v="6"/>
    <x v="1"/>
  </r>
  <r>
    <s v="Email"/>
    <d v="2018-06-18T00:00:00"/>
    <n v="22253.165000000001"/>
    <n v="294.44"/>
    <n v="93.934100000000001"/>
    <n v="0"/>
    <x v="24"/>
    <n v="6"/>
    <x v="1"/>
  </r>
  <r>
    <s v="Email"/>
    <d v="2018-06-18T00:00:00"/>
    <n v="1733.655"/>
    <n v="23.76"/>
    <n v="107.8077"/>
    <n v="1"/>
    <x v="24"/>
    <n v="6"/>
    <x v="1"/>
  </r>
  <r>
    <s v="Website"/>
    <d v="2018-06-18T00:00:00"/>
    <n v="56753.675000000003"/>
    <n v="674.12"/>
    <n v="0"/>
    <n v="0"/>
    <x v="24"/>
    <n v="6"/>
    <x v="1"/>
  </r>
  <r>
    <s v="Website"/>
    <d v="2018-06-18T00:00:00"/>
    <n v="12658.47"/>
    <n v="156.12"/>
    <n v="0"/>
    <n v="1"/>
    <x v="24"/>
    <n v="6"/>
    <x v="1"/>
  </r>
  <r>
    <s v="Search partner"/>
    <d v="2018-06-18T00:00:00"/>
    <n v="703.28499999999997"/>
    <n v="8.1999999999999993"/>
    <n v="50.530349999999999"/>
    <n v="0"/>
    <x v="24"/>
    <n v="6"/>
    <x v="1"/>
  </r>
  <r>
    <s v="Search partner"/>
    <d v="2018-06-18T00:00:00"/>
    <n v="405.13"/>
    <n v="4.88"/>
    <n v="883.07180000000005"/>
    <n v="1"/>
    <x v="24"/>
    <n v="6"/>
    <x v="1"/>
  </r>
  <r>
    <s v="unknown"/>
    <d v="2018-06-18T00:00:00"/>
    <n v="6416.7950000000001"/>
    <n v="85.04"/>
    <n v="192.7757"/>
    <n v="0"/>
    <x v="24"/>
    <n v="6"/>
    <x v="1"/>
  </r>
  <r>
    <s v="unknown"/>
    <d v="2018-06-18T00:00:00"/>
    <n v="2703.36"/>
    <n v="34.72"/>
    <n v="416.16964999999999"/>
    <n v="1"/>
    <x v="24"/>
    <n v="6"/>
    <x v="1"/>
  </r>
  <r>
    <s v="price comparison"/>
    <d v="2018-06-18T00:00:00"/>
    <n v="1089.385"/>
    <n v="18.239999999999998"/>
    <n v="61.021999999999998"/>
    <n v="0"/>
    <x v="24"/>
    <n v="6"/>
    <x v="1"/>
  </r>
  <r>
    <s v="price comparison"/>
    <d v="2018-06-18T00:00:00"/>
    <n v="784.57500000000005"/>
    <n v="17.84"/>
    <n v="381.66699999999997"/>
    <n v="1"/>
    <x v="24"/>
    <n v="6"/>
    <x v="1"/>
  </r>
  <r>
    <s v="quora"/>
    <d v="2018-06-18T00:00:00"/>
    <n v="1280.4549999999999"/>
    <n v="14.88"/>
    <n v="0"/>
    <n v="0"/>
    <x v="24"/>
    <n v="6"/>
    <x v="1"/>
  </r>
  <r>
    <s v="quora"/>
    <d v="2018-06-18T00:00:00"/>
    <n v="394.68"/>
    <n v="6.08"/>
    <n v="0"/>
    <n v="1"/>
    <x v="24"/>
    <n v="6"/>
    <x v="1"/>
  </r>
  <r>
    <s v="instagram"/>
    <d v="2018-06-18T00:00:00"/>
    <n v="1269.51"/>
    <n v="17.2"/>
    <n v="148.00565"/>
    <n v="0"/>
    <x v="24"/>
    <n v="6"/>
    <x v="1"/>
  </r>
  <r>
    <s v="instagram"/>
    <d v="2018-06-18T00:00:00"/>
    <n v="295.29500000000002"/>
    <n v="4.5599999999999996"/>
    <n v="404.24214999999998"/>
    <n v="1"/>
    <x v="24"/>
    <n v="6"/>
    <x v="1"/>
  </r>
  <r>
    <s v="google search"/>
    <d v="2018-06-18T00:00:00"/>
    <n v="20639.080000000002"/>
    <n v="248.44"/>
    <n v="284.77735000000001"/>
    <n v="0"/>
    <x v="24"/>
    <n v="6"/>
    <x v="1"/>
  </r>
  <r>
    <s v="google search"/>
    <d v="2018-06-18T00:00:00"/>
    <n v="4543.4949999999999"/>
    <n v="53.4"/>
    <n v="376.86545000000001"/>
    <n v="1"/>
    <x v="24"/>
    <n v="6"/>
    <x v="1"/>
  </r>
  <r>
    <s v="google shopping"/>
    <d v="2018-06-18T00:00:00"/>
    <n v="22501.654999999999"/>
    <n v="314.52"/>
    <n v="2303.0578999999998"/>
    <n v="0"/>
    <x v="24"/>
    <n v="6"/>
    <x v="1"/>
  </r>
  <r>
    <s v="google shopping"/>
    <d v="2018-06-18T00:00:00"/>
    <n v="15293.19"/>
    <n v="224.76"/>
    <n v="13999.848"/>
    <n v="1"/>
    <x v="24"/>
    <n v="6"/>
    <x v="1"/>
  </r>
  <r>
    <s v="SEO"/>
    <d v="2018-06-18T00:00:00"/>
    <n v="4083.75"/>
    <n v="49.36"/>
    <n v="0"/>
    <n v="0"/>
    <x v="24"/>
    <n v="6"/>
    <x v="1"/>
  </r>
  <r>
    <s v="SEO"/>
    <d v="2018-06-18T00:00:00"/>
    <n v="895.78499999999997"/>
    <n v="11.16"/>
    <n v="0"/>
    <n v="1"/>
    <x v="24"/>
    <n v="6"/>
    <x v="1"/>
  </r>
  <r>
    <s v="SEO shopping"/>
    <d v="2018-06-18T00:00:00"/>
    <n v="5565.45"/>
    <n v="72.72"/>
    <n v="6.0612500000000002"/>
    <n v="0"/>
    <x v="24"/>
    <n v="6"/>
    <x v="1"/>
  </r>
  <r>
    <s v="SEO shopping"/>
    <d v="2018-06-18T00:00:00"/>
    <n v="3078.46"/>
    <n v="42.52"/>
    <n v="27.931799999999999"/>
    <n v="1"/>
    <x v="24"/>
    <n v="6"/>
    <x v="1"/>
  </r>
  <r>
    <s v="facebook"/>
    <d v="2018-06-18T00:00:00"/>
    <n v="1779.1949999999999"/>
    <n v="21.28"/>
    <n v="95.292599999999993"/>
    <n v="0"/>
    <x v="24"/>
    <n v="6"/>
    <x v="1"/>
  </r>
  <r>
    <s v="facebook"/>
    <d v="2018-06-18T00:00:00"/>
    <n v="1329.7349999999999"/>
    <n v="17.16"/>
    <n v="2161.7121999999999"/>
    <n v="1"/>
    <x v="24"/>
    <n v="6"/>
    <x v="1"/>
  </r>
  <r>
    <s v="affiliates"/>
    <d v="2018-06-25T00:00:00"/>
    <n v="8132.96"/>
    <n v="98"/>
    <n v="335.95835"/>
    <n v="0"/>
    <x v="25"/>
    <n v="6"/>
    <x v="1"/>
  </r>
  <r>
    <s v="affiliates"/>
    <d v="2018-06-25T00:00:00"/>
    <n v="3055.58"/>
    <n v="43"/>
    <n v="920.69574999999998"/>
    <n v="1"/>
    <x v="25"/>
    <n v="6"/>
    <x v="1"/>
  </r>
  <r>
    <s v="Email"/>
    <d v="2018-06-25T00:00:00"/>
    <n v="17190.580000000002"/>
    <n v="221.52"/>
    <n v="70.596500000000006"/>
    <n v="0"/>
    <x v="25"/>
    <n v="6"/>
    <x v="1"/>
  </r>
  <r>
    <s v="Email"/>
    <d v="2018-06-25T00:00:00"/>
    <n v="1699.06"/>
    <n v="23.36"/>
    <n v="159.53145000000001"/>
    <n v="1"/>
    <x v="25"/>
    <n v="6"/>
    <x v="1"/>
  </r>
  <r>
    <s v="Website"/>
    <d v="2018-06-25T00:00:00"/>
    <n v="110456.39"/>
    <n v="1336.8"/>
    <n v="0"/>
    <n v="0"/>
    <x v="25"/>
    <n v="6"/>
    <x v="1"/>
  </r>
  <r>
    <s v="Website"/>
    <d v="2018-06-25T00:00:00"/>
    <n v="22723.360000000001"/>
    <n v="305.48"/>
    <n v="0"/>
    <n v="1"/>
    <x v="25"/>
    <n v="6"/>
    <x v="1"/>
  </r>
  <r>
    <s v="Search partner"/>
    <d v="2018-06-25T00:00:00"/>
    <n v="476.79500000000002"/>
    <n v="5.64"/>
    <n v="33.950800000000001"/>
    <n v="0"/>
    <x v="25"/>
    <n v="6"/>
    <x v="1"/>
  </r>
  <r>
    <s v="Search partner"/>
    <d v="2018-06-25T00:00:00"/>
    <n v="292.93"/>
    <n v="3.72"/>
    <n v="872.48069999999996"/>
    <n v="1"/>
    <x v="25"/>
    <n v="6"/>
    <x v="1"/>
  </r>
  <r>
    <s v="unknown"/>
    <d v="2018-06-25T00:00:00"/>
    <n v="3445.86"/>
    <n v="44.72"/>
    <n v="201.79705000000001"/>
    <n v="0"/>
    <x v="25"/>
    <n v="6"/>
    <x v="1"/>
  </r>
  <r>
    <s v="unknown"/>
    <d v="2018-06-25T00:00:00"/>
    <n v="1957.34"/>
    <n v="25.32"/>
    <n v="640.15639999999996"/>
    <n v="1"/>
    <x v="25"/>
    <n v="6"/>
    <x v="1"/>
  </r>
  <r>
    <s v="price comparison"/>
    <d v="2018-06-25T00:00:00"/>
    <n v="653.73"/>
    <n v="9.16"/>
    <n v="38.845300000000002"/>
    <n v="0"/>
    <x v="25"/>
    <n v="6"/>
    <x v="1"/>
  </r>
  <r>
    <s v="price comparison"/>
    <d v="2018-06-25T00:00:00"/>
    <n v="547.69000000000005"/>
    <n v="10.08"/>
    <n v="297.74029999999999"/>
    <n v="1"/>
    <x v="25"/>
    <n v="6"/>
    <x v="1"/>
  </r>
  <r>
    <s v="quora"/>
    <d v="2018-06-25T00:00:00"/>
    <n v="1178.0999999999999"/>
    <n v="13.8"/>
    <n v="0"/>
    <n v="0"/>
    <x v="25"/>
    <n v="6"/>
    <x v="1"/>
  </r>
  <r>
    <s v="quora"/>
    <d v="2018-06-25T00:00:00"/>
    <n v="442.80500000000001"/>
    <n v="5.88"/>
    <n v="0"/>
    <n v="1"/>
    <x v="25"/>
    <n v="6"/>
    <x v="1"/>
  </r>
  <r>
    <s v="instagram"/>
    <d v="2018-06-25T00:00:00"/>
    <n v="1299.925"/>
    <n v="16.16"/>
    <n v="143.23984999999999"/>
    <n v="0"/>
    <x v="25"/>
    <n v="6"/>
    <x v="1"/>
  </r>
  <r>
    <s v="instagram"/>
    <d v="2018-06-25T00:00:00"/>
    <n v="333.41"/>
    <n v="4.4400000000000004"/>
    <n v="612.40139999999997"/>
    <n v="1"/>
    <x v="25"/>
    <n v="6"/>
    <x v="1"/>
  </r>
  <r>
    <s v="google search"/>
    <d v="2018-06-25T00:00:00"/>
    <n v="14003.99"/>
    <n v="163.04"/>
    <n v="150.22149999999999"/>
    <n v="0"/>
    <x v="25"/>
    <n v="6"/>
    <x v="1"/>
  </r>
  <r>
    <s v="google search"/>
    <d v="2018-06-25T00:00:00"/>
    <n v="3148.915"/>
    <n v="37.4"/>
    <n v="280.80455000000001"/>
    <n v="1"/>
    <x v="25"/>
    <n v="6"/>
    <x v="1"/>
  </r>
  <r>
    <s v="google shopping"/>
    <d v="2018-06-25T00:00:00"/>
    <n v="14132.36"/>
    <n v="187.24"/>
    <n v="1284.7230999999999"/>
    <n v="0"/>
    <x v="25"/>
    <n v="6"/>
    <x v="1"/>
  </r>
  <r>
    <s v="google shopping"/>
    <d v="2018-06-25T00:00:00"/>
    <n v="9648.8150000000005"/>
    <n v="141.88"/>
    <n v="12609.316999999999"/>
    <n v="1"/>
    <x v="25"/>
    <n v="6"/>
    <x v="1"/>
  </r>
  <r>
    <s v="SEO"/>
    <d v="2018-06-25T00:00:00"/>
    <n v="3749.13"/>
    <n v="43.36"/>
    <n v="0"/>
    <n v="0"/>
    <x v="25"/>
    <n v="6"/>
    <x v="1"/>
  </r>
  <r>
    <s v="SEO"/>
    <d v="2018-06-25T00:00:00"/>
    <n v="891.38499999999999"/>
    <n v="11.28"/>
    <n v="0"/>
    <n v="1"/>
    <x v="25"/>
    <n v="6"/>
    <x v="1"/>
  </r>
  <r>
    <s v="SEO shopping"/>
    <d v="2018-06-25T00:00:00"/>
    <n v="4227.5749999999998"/>
    <n v="53.48"/>
    <n v="4.0410500000000003"/>
    <n v="0"/>
    <x v="25"/>
    <n v="6"/>
    <x v="1"/>
  </r>
  <r>
    <s v="SEO shopping"/>
    <d v="2018-06-25T00:00:00"/>
    <n v="2138.0700000000002"/>
    <n v="29.8"/>
    <n v="31.33455"/>
    <n v="1"/>
    <x v="25"/>
    <n v="6"/>
    <x v="1"/>
  </r>
  <r>
    <s v="facebook"/>
    <d v="2018-06-25T00:00:00"/>
    <n v="1469.71"/>
    <n v="17.96"/>
    <n v="83.442449999999994"/>
    <n v="0"/>
    <x v="25"/>
    <n v="6"/>
    <x v="1"/>
  </r>
  <r>
    <s v="facebook"/>
    <d v="2018-06-25T00:00:00"/>
    <n v="1690.7550000000001"/>
    <n v="22.92"/>
    <n v="2170.5241999999998"/>
    <n v="1"/>
    <x v="25"/>
    <n v="6"/>
    <x v="1"/>
  </r>
  <r>
    <s v="affiliates"/>
    <d v="2018-07-02T00:00:00"/>
    <n v="8672.8950000000004"/>
    <n v="98.76"/>
    <n v="229.46234999999999"/>
    <n v="0"/>
    <x v="26"/>
    <n v="7"/>
    <x v="1"/>
  </r>
  <r>
    <s v="affiliates"/>
    <d v="2018-07-02T00:00:00"/>
    <n v="3369.63"/>
    <n v="43.84"/>
    <n v="559.60905000000002"/>
    <n v="1"/>
    <x v="26"/>
    <n v="7"/>
    <x v="1"/>
  </r>
  <r>
    <s v="Email"/>
    <d v="2018-07-02T00:00:00"/>
    <n v="19446.349999999999"/>
    <n v="238.84"/>
    <n v="70.9709"/>
    <n v="0"/>
    <x v="26"/>
    <n v="7"/>
    <x v="1"/>
  </r>
  <r>
    <s v="Email"/>
    <d v="2018-07-02T00:00:00"/>
    <n v="2053.48"/>
    <n v="27.04"/>
    <n v="139.27744999999999"/>
    <n v="1"/>
    <x v="26"/>
    <n v="7"/>
    <x v="1"/>
  </r>
  <r>
    <s v="Website"/>
    <d v="2018-07-02T00:00:00"/>
    <n v="77965.58"/>
    <n v="890.28"/>
    <n v="0"/>
    <n v="0"/>
    <x v="26"/>
    <n v="7"/>
    <x v="1"/>
  </r>
  <r>
    <s v="Website"/>
    <d v="2018-07-02T00:00:00"/>
    <n v="18529.665000000001"/>
    <n v="223.56"/>
    <n v="0"/>
    <n v="1"/>
    <x v="26"/>
    <n v="7"/>
    <x v="1"/>
  </r>
  <r>
    <s v="Search partner"/>
    <d v="2018-07-02T00:00:00"/>
    <n v="755.97500000000002"/>
    <n v="8.8800000000000008"/>
    <n v="39.702649999999998"/>
    <n v="0"/>
    <x v="26"/>
    <n v="7"/>
    <x v="1"/>
  </r>
  <r>
    <s v="Search partner"/>
    <d v="2018-07-02T00:00:00"/>
    <n v="474.59500000000003"/>
    <n v="5.96"/>
    <n v="787.52829999999994"/>
    <n v="1"/>
    <x v="26"/>
    <n v="7"/>
    <x v="1"/>
  </r>
  <r>
    <s v="unknown"/>
    <d v="2018-07-02T00:00:00"/>
    <n v="7903.94"/>
    <n v="99.64"/>
    <n v="481.17225000000002"/>
    <n v="0"/>
    <x v="26"/>
    <n v="7"/>
    <x v="1"/>
  </r>
  <r>
    <s v="unknown"/>
    <d v="2018-07-02T00:00:00"/>
    <n v="3040.6750000000002"/>
    <n v="39.72"/>
    <n v="1223.5171"/>
    <n v="1"/>
    <x v="26"/>
    <n v="7"/>
    <x v="1"/>
  </r>
  <r>
    <s v="price comparison"/>
    <d v="2018-07-02T00:00:00"/>
    <n v="1216.105"/>
    <n v="17"/>
    <n v="52.333449999999999"/>
    <n v="0"/>
    <x v="26"/>
    <n v="7"/>
    <x v="1"/>
  </r>
  <r>
    <s v="price comparison"/>
    <d v="2018-07-02T00:00:00"/>
    <n v="1140.645"/>
    <n v="20.04"/>
    <n v="328.61335000000003"/>
    <n v="1"/>
    <x v="26"/>
    <n v="7"/>
    <x v="1"/>
  </r>
  <r>
    <s v="quora"/>
    <d v="2018-07-02T00:00:00"/>
    <n v="1594.56"/>
    <n v="18.04"/>
    <n v="0"/>
    <n v="0"/>
    <x v="26"/>
    <n v="7"/>
    <x v="1"/>
  </r>
  <r>
    <s v="quora"/>
    <d v="2018-07-02T00:00:00"/>
    <n v="588.11500000000001"/>
    <n v="7.96"/>
    <n v="0"/>
    <n v="1"/>
    <x v="26"/>
    <n v="7"/>
    <x v="1"/>
  </r>
  <r>
    <s v="instagram"/>
    <d v="2018-07-02T00:00:00"/>
    <n v="1379.675"/>
    <n v="16.68"/>
    <n v="120.04655"/>
    <n v="0"/>
    <x v="26"/>
    <n v="7"/>
    <x v="1"/>
  </r>
  <r>
    <s v="instagram"/>
    <d v="2018-07-02T00:00:00"/>
    <n v="407.38499999999999"/>
    <n v="5.72"/>
    <n v="457.04360000000003"/>
    <n v="1"/>
    <x v="26"/>
    <n v="7"/>
    <x v="1"/>
  </r>
  <r>
    <s v="google search"/>
    <d v="2018-07-02T00:00:00"/>
    <n v="19259.955000000002"/>
    <n v="222.84"/>
    <n v="186.17234999999999"/>
    <n v="0"/>
    <x v="26"/>
    <n v="7"/>
    <x v="1"/>
  </r>
  <r>
    <s v="google search"/>
    <d v="2018-07-02T00:00:00"/>
    <n v="4727.1949999999997"/>
    <n v="54.64"/>
    <n v="308.60309999999998"/>
    <n v="1"/>
    <x v="26"/>
    <n v="7"/>
    <x v="1"/>
  </r>
  <r>
    <s v="google shopping"/>
    <d v="2018-07-02T00:00:00"/>
    <n v="21766.91"/>
    <n v="286"/>
    <n v="1737.4"/>
    <n v="0"/>
    <x v="26"/>
    <n v="7"/>
    <x v="1"/>
  </r>
  <r>
    <s v="google shopping"/>
    <d v="2018-07-02T00:00:00"/>
    <n v="16172.475"/>
    <n v="234.72"/>
    <n v="12570.743"/>
    <n v="1"/>
    <x v="26"/>
    <n v="7"/>
    <x v="1"/>
  </r>
  <r>
    <s v="SEO"/>
    <d v="2018-07-02T00:00:00"/>
    <n v="3355.4949999999999"/>
    <n v="37.68"/>
    <n v="0"/>
    <n v="0"/>
    <x v="26"/>
    <n v="7"/>
    <x v="1"/>
  </r>
  <r>
    <s v="SEO"/>
    <d v="2018-07-02T00:00:00"/>
    <n v="679.36"/>
    <n v="8"/>
    <n v="0"/>
    <n v="1"/>
    <x v="26"/>
    <n v="7"/>
    <x v="1"/>
  </r>
  <r>
    <s v="SEO shopping"/>
    <d v="2018-07-02T00:00:00"/>
    <n v="4933.6099999999997"/>
    <n v="59.32"/>
    <n v="12.34155"/>
    <n v="0"/>
    <x v="26"/>
    <n v="7"/>
    <x v="1"/>
  </r>
  <r>
    <s v="SEO shopping"/>
    <d v="2018-07-02T00:00:00"/>
    <n v="2820.18"/>
    <n v="37.840000000000003"/>
    <n v="94.164199999999994"/>
    <n v="1"/>
    <x v="26"/>
    <n v="7"/>
    <x v="1"/>
  </r>
  <r>
    <s v="facebook"/>
    <d v="2018-07-02T00:00:00"/>
    <n v="466.73"/>
    <n v="5.44"/>
    <n v="15.8743"/>
    <n v="0"/>
    <x v="26"/>
    <n v="7"/>
    <x v="1"/>
  </r>
  <r>
    <s v="facebook"/>
    <d v="2018-07-02T00:00:00"/>
    <n v="215.38"/>
    <n v="2.68"/>
    <n v="254.0187"/>
    <n v="1"/>
    <x v="26"/>
    <n v="7"/>
    <x v="1"/>
  </r>
  <r>
    <s v="affiliates"/>
    <d v="2018-07-09T00:00:00"/>
    <n v="8637.5849999999991"/>
    <n v="101"/>
    <n v="204.04474999999999"/>
    <n v="0"/>
    <x v="27"/>
    <n v="7"/>
    <x v="1"/>
  </r>
  <r>
    <s v="affiliates"/>
    <d v="2018-07-09T00:00:00"/>
    <n v="3232.46"/>
    <n v="41.64"/>
    <n v="446.05144999999999"/>
    <n v="1"/>
    <x v="27"/>
    <n v="7"/>
    <x v="1"/>
  </r>
  <r>
    <s v="Email"/>
    <d v="2018-07-09T00:00:00"/>
    <n v="20823.66"/>
    <n v="258"/>
    <n v="253.00794999999999"/>
    <n v="0"/>
    <x v="27"/>
    <n v="7"/>
    <x v="1"/>
  </r>
  <r>
    <s v="Email"/>
    <d v="2018-07-09T00:00:00"/>
    <n v="2186.1950000000002"/>
    <n v="28.04"/>
    <n v="417.76735000000002"/>
    <n v="1"/>
    <x v="27"/>
    <n v="7"/>
    <x v="1"/>
  </r>
  <r>
    <s v="Website"/>
    <d v="2018-07-09T00:00:00"/>
    <n v="55064.57"/>
    <n v="613.52"/>
    <n v="0"/>
    <n v="0"/>
    <x v="27"/>
    <n v="7"/>
    <x v="1"/>
  </r>
  <r>
    <s v="Website"/>
    <d v="2018-07-09T00:00:00"/>
    <n v="11230.945"/>
    <n v="137.6"/>
    <n v="0"/>
    <n v="1"/>
    <x v="27"/>
    <n v="7"/>
    <x v="1"/>
  </r>
  <r>
    <s v="Search partner"/>
    <d v="2018-07-09T00:00:00"/>
    <n v="817.85"/>
    <n v="9.36"/>
    <n v="46.129199999999997"/>
    <n v="0"/>
    <x v="27"/>
    <n v="7"/>
    <x v="1"/>
  </r>
  <r>
    <s v="Search partner"/>
    <d v="2018-07-09T00:00:00"/>
    <n v="348.81"/>
    <n v="4.4400000000000004"/>
    <n v="587.11575000000005"/>
    <n v="1"/>
    <x v="27"/>
    <n v="7"/>
    <x v="1"/>
  </r>
  <r>
    <s v="unknown"/>
    <d v="2018-07-09T00:00:00"/>
    <n v="14935.03"/>
    <n v="177.08"/>
    <n v="1531.9915000000001"/>
    <n v="0"/>
    <x v="27"/>
    <n v="7"/>
    <x v="1"/>
  </r>
  <r>
    <s v="unknown"/>
    <d v="2018-07-09T00:00:00"/>
    <n v="5089.7"/>
    <n v="63.56"/>
    <n v="2436.9279999999999"/>
    <n v="1"/>
    <x v="27"/>
    <n v="7"/>
    <x v="1"/>
  </r>
  <r>
    <s v="price comparison"/>
    <d v="2018-07-09T00:00:00"/>
    <n v="1254.4949999999999"/>
    <n v="17.920000000000002"/>
    <n v="55.847999999999999"/>
    <n v="0"/>
    <x v="27"/>
    <n v="7"/>
    <x v="1"/>
  </r>
  <r>
    <s v="price comparison"/>
    <d v="2018-07-09T00:00:00"/>
    <n v="975.53499999999997"/>
    <n v="17.440000000000001"/>
    <n v="281.88029999999998"/>
    <n v="1"/>
    <x v="27"/>
    <n v="7"/>
    <x v="1"/>
  </r>
  <r>
    <s v="quora"/>
    <d v="2018-07-09T00:00:00"/>
    <n v="1329.9"/>
    <n v="15.24"/>
    <n v="0"/>
    <n v="0"/>
    <x v="27"/>
    <n v="7"/>
    <x v="1"/>
  </r>
  <r>
    <s v="quora"/>
    <d v="2018-07-09T00:00:00"/>
    <n v="447.53500000000003"/>
    <n v="6.76"/>
    <n v="0"/>
    <n v="1"/>
    <x v="27"/>
    <n v="7"/>
    <x v="1"/>
  </r>
  <r>
    <s v="instagram"/>
    <d v="2018-07-09T00:00:00"/>
    <n v="1343.7049999999999"/>
    <n v="17.36"/>
    <n v="130.41665"/>
    <n v="0"/>
    <x v="27"/>
    <n v="7"/>
    <x v="1"/>
  </r>
  <r>
    <s v="instagram"/>
    <d v="2018-07-09T00:00:00"/>
    <n v="342.98"/>
    <n v="4.32"/>
    <n v="355.11970000000002"/>
    <n v="1"/>
    <x v="27"/>
    <n v="7"/>
    <x v="1"/>
  </r>
  <r>
    <s v="google search"/>
    <d v="2018-07-09T00:00:00"/>
    <n v="21583.375"/>
    <n v="253.64"/>
    <n v="263.52949999999998"/>
    <n v="0"/>
    <x v="27"/>
    <n v="7"/>
    <x v="1"/>
  </r>
  <r>
    <s v="google search"/>
    <d v="2018-07-09T00:00:00"/>
    <n v="4966.3900000000003"/>
    <n v="55.88"/>
    <n v="361.59890000000001"/>
    <n v="1"/>
    <x v="27"/>
    <n v="7"/>
    <x v="1"/>
  </r>
  <r>
    <s v="google shopping"/>
    <d v="2018-07-09T00:00:00"/>
    <n v="21729.455000000002"/>
    <n v="288.76"/>
    <n v="1948.7117000000001"/>
    <n v="0"/>
    <x v="27"/>
    <n v="7"/>
    <x v="1"/>
  </r>
  <r>
    <s v="google shopping"/>
    <d v="2018-07-09T00:00:00"/>
    <n v="14573.955"/>
    <n v="214.68"/>
    <n v="11671.647999999999"/>
    <n v="1"/>
    <x v="27"/>
    <n v="7"/>
    <x v="1"/>
  </r>
  <r>
    <s v="SEO"/>
    <d v="2018-07-09T00:00:00"/>
    <n v="3413.41"/>
    <n v="39.880000000000003"/>
    <n v="0"/>
    <n v="0"/>
    <x v="27"/>
    <n v="7"/>
    <x v="1"/>
  </r>
  <r>
    <s v="SEO"/>
    <d v="2018-07-09T00:00:00"/>
    <n v="763.29"/>
    <n v="8.84"/>
    <n v="0"/>
    <n v="1"/>
    <x v="27"/>
    <n v="7"/>
    <x v="1"/>
  </r>
  <r>
    <s v="SEO shopping"/>
    <d v="2018-07-09T00:00:00"/>
    <n v="5264.7650000000003"/>
    <n v="65.72"/>
    <n v="15.564249999999999"/>
    <n v="0"/>
    <x v="27"/>
    <n v="7"/>
    <x v="1"/>
  </r>
  <r>
    <s v="SEO shopping"/>
    <d v="2018-07-09T00:00:00"/>
    <n v="2967.36"/>
    <n v="40.68"/>
    <n v="89.417249999999996"/>
    <n v="1"/>
    <x v="27"/>
    <n v="7"/>
    <x v="1"/>
  </r>
  <r>
    <s v="facebook"/>
    <d v="2018-07-09T00:00:00"/>
    <n v="1623.49"/>
    <n v="18.88"/>
    <n v="99.717150000000004"/>
    <n v="0"/>
    <x v="27"/>
    <n v="7"/>
    <x v="1"/>
  </r>
  <r>
    <s v="facebook"/>
    <d v="2018-07-09T00:00:00"/>
    <n v="975.37"/>
    <n v="11.56"/>
    <n v="1358.1860999999999"/>
    <n v="1"/>
    <x v="27"/>
    <n v="7"/>
    <x v="1"/>
  </r>
  <r>
    <s v="affiliates"/>
    <d v="2018-07-16T00:00:00"/>
    <n v="8782.8950000000004"/>
    <n v="98.72"/>
    <n v="220.88560000000001"/>
    <n v="0"/>
    <x v="28"/>
    <n v="7"/>
    <x v="1"/>
  </r>
  <r>
    <s v="affiliates"/>
    <d v="2018-07-16T00:00:00"/>
    <n v="2961.75"/>
    <n v="37.799999999999997"/>
    <n v="429.06954999999999"/>
    <n v="1"/>
    <x v="28"/>
    <n v="7"/>
    <x v="1"/>
  </r>
  <r>
    <s v="Email"/>
    <d v="2018-07-16T00:00:00"/>
    <n v="21173.13"/>
    <n v="262.60000000000002"/>
    <n v="99.746399999999994"/>
    <n v="0"/>
    <x v="28"/>
    <n v="7"/>
    <x v="1"/>
  </r>
  <r>
    <s v="Email"/>
    <d v="2018-07-16T00:00:00"/>
    <n v="2111.2849999999999"/>
    <n v="26.44"/>
    <n v="118.95910000000001"/>
    <n v="1"/>
    <x v="28"/>
    <n v="7"/>
    <x v="1"/>
  </r>
  <r>
    <s v="Website"/>
    <d v="2018-07-16T00:00:00"/>
    <n v="57023.394999999997"/>
    <n v="626.84"/>
    <n v="0"/>
    <n v="0"/>
    <x v="28"/>
    <n v="7"/>
    <x v="1"/>
  </r>
  <r>
    <s v="Website"/>
    <d v="2018-07-16T00:00:00"/>
    <n v="11212.63"/>
    <n v="138.19999999999999"/>
    <n v="0"/>
    <n v="1"/>
    <x v="28"/>
    <n v="7"/>
    <x v="1"/>
  </r>
  <r>
    <s v="Search partner"/>
    <d v="2018-07-16T00:00:00"/>
    <n v="672.81500000000005"/>
    <n v="7.96"/>
    <n v="37.042200000000001"/>
    <n v="0"/>
    <x v="28"/>
    <n v="7"/>
    <x v="1"/>
  </r>
  <r>
    <s v="Search partner"/>
    <d v="2018-07-16T00:00:00"/>
    <n v="423.005"/>
    <n v="5.96"/>
    <n v="588.49765000000002"/>
    <n v="1"/>
    <x v="28"/>
    <n v="7"/>
    <x v="1"/>
  </r>
  <r>
    <s v="unknown"/>
    <d v="2018-07-16T00:00:00"/>
    <n v="22648.01"/>
    <n v="261.08"/>
    <n v="3821.3031999999998"/>
    <n v="0"/>
    <x v="28"/>
    <n v="7"/>
    <x v="1"/>
  </r>
  <r>
    <s v="unknown"/>
    <d v="2018-07-16T00:00:00"/>
    <n v="7659.7950000000001"/>
    <n v="91.96"/>
    <n v="5144.7461000000003"/>
    <n v="1"/>
    <x v="28"/>
    <n v="7"/>
    <x v="1"/>
  </r>
  <r>
    <s v="price comparison"/>
    <d v="2018-07-16T00:00:00"/>
    <n v="1250.3150000000001"/>
    <n v="18.96"/>
    <n v="59.845500000000001"/>
    <n v="0"/>
    <x v="28"/>
    <n v="7"/>
    <x v="1"/>
  </r>
  <r>
    <s v="price comparison"/>
    <d v="2018-07-16T00:00:00"/>
    <n v="928.51"/>
    <n v="17.28"/>
    <n v="276.68615"/>
    <n v="1"/>
    <x v="28"/>
    <n v="7"/>
    <x v="1"/>
  </r>
  <r>
    <s v="quora"/>
    <d v="2018-07-16T00:00:00"/>
    <n v="1412.7850000000001"/>
    <n v="16.239999999999998"/>
    <n v="0"/>
    <n v="0"/>
    <x v="28"/>
    <n v="7"/>
    <x v="1"/>
  </r>
  <r>
    <s v="quora"/>
    <d v="2018-07-16T00:00:00"/>
    <n v="441.98"/>
    <n v="6.84"/>
    <n v="0"/>
    <n v="1"/>
    <x v="28"/>
    <n v="7"/>
    <x v="1"/>
  </r>
  <r>
    <s v="instagram"/>
    <d v="2018-07-16T00:00:00"/>
    <n v="1303.335"/>
    <n v="17.28"/>
    <n v="129.68995000000001"/>
    <n v="0"/>
    <x v="28"/>
    <n v="7"/>
    <x v="1"/>
  </r>
  <r>
    <s v="instagram"/>
    <d v="2018-07-16T00:00:00"/>
    <n v="326.86500000000001"/>
    <n v="4.96"/>
    <n v="358.03885000000002"/>
    <n v="1"/>
    <x v="28"/>
    <n v="7"/>
    <x v="1"/>
  </r>
  <r>
    <s v="google search"/>
    <d v="2018-07-16T00:00:00"/>
    <n v="22394.13"/>
    <n v="261.08"/>
    <n v="242.9674"/>
    <n v="0"/>
    <x v="28"/>
    <n v="7"/>
    <x v="1"/>
  </r>
  <r>
    <s v="google search"/>
    <d v="2018-07-16T00:00:00"/>
    <n v="4842.3100000000004"/>
    <n v="56.52"/>
    <n v="327.44139999999999"/>
    <n v="1"/>
    <x v="28"/>
    <n v="7"/>
    <x v="1"/>
  </r>
  <r>
    <s v="google shopping"/>
    <d v="2018-07-16T00:00:00"/>
    <n v="21573.695"/>
    <n v="294.64"/>
    <n v="1880.5813000000001"/>
    <n v="0"/>
    <x v="28"/>
    <n v="7"/>
    <x v="1"/>
  </r>
  <r>
    <s v="google shopping"/>
    <d v="2018-07-16T00:00:00"/>
    <n v="14843.565000000001"/>
    <n v="222.84"/>
    <n v="11435.075000000001"/>
    <n v="1"/>
    <x v="28"/>
    <n v="7"/>
    <x v="1"/>
  </r>
  <r>
    <s v="SEO"/>
    <d v="2018-07-16T00:00:00"/>
    <n v="3774.375"/>
    <n v="43.16"/>
    <n v="0"/>
    <n v="0"/>
    <x v="28"/>
    <n v="7"/>
    <x v="1"/>
  </r>
  <r>
    <s v="SEO"/>
    <d v="2018-07-16T00:00:00"/>
    <n v="806.35500000000002"/>
    <n v="9.56"/>
    <n v="0"/>
    <n v="1"/>
    <x v="28"/>
    <n v="7"/>
    <x v="1"/>
  </r>
  <r>
    <s v="SEO shopping"/>
    <d v="2018-07-16T00:00:00"/>
    <n v="5466.34"/>
    <n v="69.040000000000006"/>
    <n v="17.303000000000001"/>
    <n v="0"/>
    <x v="28"/>
    <n v="7"/>
    <x v="1"/>
  </r>
  <r>
    <s v="SEO shopping"/>
    <d v="2018-07-16T00:00:00"/>
    <n v="3028.74"/>
    <n v="40.479999999999997"/>
    <n v="90.184899999999999"/>
    <n v="1"/>
    <x v="28"/>
    <n v="7"/>
    <x v="1"/>
  </r>
  <r>
    <s v="facebook"/>
    <d v="2018-07-16T00:00:00"/>
    <n v="1323.08"/>
    <n v="15.6"/>
    <n v="121.83795000000001"/>
    <n v="0"/>
    <x v="28"/>
    <n v="7"/>
    <x v="1"/>
  </r>
  <r>
    <s v="facebook"/>
    <d v="2018-07-16T00:00:00"/>
    <n v="816.47500000000002"/>
    <n v="11.48"/>
    <n v="1897.9486999999999"/>
    <n v="1"/>
    <x v="28"/>
    <n v="7"/>
    <x v="1"/>
  </r>
  <r>
    <s v="affiliates"/>
    <d v="2018-07-23T00:00:00"/>
    <n v="7850.0950000000003"/>
    <n v="94.12"/>
    <n v="220.22909999999999"/>
    <n v="0"/>
    <x v="29"/>
    <n v="7"/>
    <x v="1"/>
  </r>
  <r>
    <s v="affiliates"/>
    <d v="2018-07-23T00:00:00"/>
    <n v="2778.71"/>
    <n v="38"/>
    <n v="469.14010000000002"/>
    <n v="1"/>
    <x v="29"/>
    <n v="7"/>
    <x v="1"/>
  </r>
  <r>
    <s v="Email"/>
    <d v="2018-07-23T00:00:00"/>
    <n v="25981.78"/>
    <n v="326.60000000000002"/>
    <n v="80.073499999999996"/>
    <n v="0"/>
    <x v="29"/>
    <n v="7"/>
    <x v="1"/>
  </r>
  <r>
    <s v="Email"/>
    <d v="2018-07-23T00:00:00"/>
    <n v="2601.39"/>
    <n v="34.200000000000003"/>
    <n v="103.2213"/>
    <n v="1"/>
    <x v="29"/>
    <n v="7"/>
    <x v="1"/>
  </r>
  <r>
    <s v="Website"/>
    <d v="2018-07-23T00:00:00"/>
    <n v="57148.08"/>
    <n v="646"/>
    <n v="0"/>
    <n v="0"/>
    <x v="29"/>
    <n v="7"/>
    <x v="1"/>
  </r>
  <r>
    <s v="Website"/>
    <d v="2018-07-23T00:00:00"/>
    <n v="12003.915000000001"/>
    <n v="145.52000000000001"/>
    <n v="0"/>
    <n v="1"/>
    <x v="29"/>
    <n v="7"/>
    <x v="1"/>
  </r>
  <r>
    <s v="Search partner"/>
    <d v="2018-07-23T00:00:00"/>
    <n v="1147.4649999999999"/>
    <n v="13.52"/>
    <n v="63.167650000000002"/>
    <n v="0"/>
    <x v="29"/>
    <n v="7"/>
    <x v="1"/>
  </r>
  <r>
    <s v="Search partner"/>
    <d v="2018-07-23T00:00:00"/>
    <n v="734.03"/>
    <n v="9.24"/>
    <n v="942.46164999999996"/>
    <n v="1"/>
    <x v="29"/>
    <n v="7"/>
    <x v="1"/>
  </r>
  <r>
    <s v="unknown"/>
    <d v="2018-07-23T00:00:00"/>
    <n v="22752.895"/>
    <n v="263.95999999999998"/>
    <n v="3872.6233000000002"/>
    <n v="0"/>
    <x v="29"/>
    <n v="7"/>
    <x v="1"/>
  </r>
  <r>
    <s v="unknown"/>
    <d v="2018-07-23T00:00:00"/>
    <n v="7027.2950000000001"/>
    <n v="85.16"/>
    <n v="4848.9766"/>
    <n v="1"/>
    <x v="29"/>
    <n v="7"/>
    <x v="1"/>
  </r>
  <r>
    <s v="price comparison"/>
    <d v="2018-07-23T00:00:00"/>
    <n v="1169.19"/>
    <n v="17.239999999999998"/>
    <n v="50.668799999999997"/>
    <n v="0"/>
    <x v="29"/>
    <n v="7"/>
    <x v="1"/>
  </r>
  <r>
    <s v="price comparison"/>
    <d v="2018-07-23T00:00:00"/>
    <n v="901.72500000000002"/>
    <n v="15.64"/>
    <n v="243.41784999999999"/>
    <n v="1"/>
    <x v="29"/>
    <n v="7"/>
    <x v="1"/>
  </r>
  <r>
    <s v="quora"/>
    <d v="2018-07-23T00:00:00"/>
    <n v="1364.9349999999999"/>
    <n v="16.36"/>
    <n v="0"/>
    <n v="0"/>
    <x v="29"/>
    <n v="7"/>
    <x v="1"/>
  </r>
  <r>
    <s v="quora"/>
    <d v="2018-07-23T00:00:00"/>
    <n v="430.54"/>
    <n v="5.84"/>
    <n v="0"/>
    <n v="1"/>
    <x v="29"/>
    <n v="7"/>
    <x v="1"/>
  </r>
  <r>
    <s v="instagram"/>
    <d v="2018-07-23T00:00:00"/>
    <n v="1703.1849999999999"/>
    <n v="21.72"/>
    <n v="162.7483"/>
    <n v="0"/>
    <x v="29"/>
    <n v="7"/>
    <x v="1"/>
  </r>
  <r>
    <s v="instagram"/>
    <d v="2018-07-23T00:00:00"/>
    <n v="401.83"/>
    <n v="5.84"/>
    <n v="466.00905"/>
    <n v="1"/>
    <x v="29"/>
    <n v="7"/>
    <x v="1"/>
  </r>
  <r>
    <s v="google search"/>
    <d v="2018-07-23T00:00:00"/>
    <n v="22334.95"/>
    <n v="265.24"/>
    <n v="232.453"/>
    <n v="0"/>
    <x v="29"/>
    <n v="7"/>
    <x v="1"/>
  </r>
  <r>
    <s v="google search"/>
    <d v="2018-07-23T00:00:00"/>
    <n v="4759.26"/>
    <n v="56.24"/>
    <n v="305.66575"/>
    <n v="1"/>
    <x v="29"/>
    <n v="7"/>
    <x v="1"/>
  </r>
  <r>
    <s v="google shopping"/>
    <d v="2018-07-23T00:00:00"/>
    <n v="22135.794999999998"/>
    <n v="306.32"/>
    <n v="2207.7393000000002"/>
    <n v="0"/>
    <x v="29"/>
    <n v="7"/>
    <x v="1"/>
  </r>
  <r>
    <s v="google shopping"/>
    <d v="2018-07-23T00:00:00"/>
    <n v="15455.99"/>
    <n v="232.04"/>
    <n v="14592.453"/>
    <n v="1"/>
    <x v="29"/>
    <n v="7"/>
    <x v="1"/>
  </r>
  <r>
    <s v="SEO"/>
    <d v="2018-07-23T00:00:00"/>
    <n v="3840.9250000000002"/>
    <n v="43.88"/>
    <n v="0"/>
    <n v="0"/>
    <x v="29"/>
    <n v="7"/>
    <x v="1"/>
  </r>
  <r>
    <s v="SEO"/>
    <d v="2018-07-23T00:00:00"/>
    <n v="926.80499999999995"/>
    <n v="10.76"/>
    <n v="0"/>
    <n v="1"/>
    <x v="29"/>
    <n v="7"/>
    <x v="1"/>
  </r>
  <r>
    <s v="SEO shopping"/>
    <d v="2018-07-23T00:00:00"/>
    <n v="5547.9049999999997"/>
    <n v="69.319999999999993"/>
    <n v="18.311800000000002"/>
    <n v="0"/>
    <x v="29"/>
    <n v="7"/>
    <x v="1"/>
  </r>
  <r>
    <s v="SEO shopping"/>
    <d v="2018-07-23T00:00:00"/>
    <n v="2833.5450000000001"/>
    <n v="38.4"/>
    <n v="91.826800000000006"/>
    <n v="1"/>
    <x v="29"/>
    <n v="7"/>
    <x v="1"/>
  </r>
  <r>
    <s v="facebook"/>
    <d v="2018-07-23T00:00:00"/>
    <n v="2018.39"/>
    <n v="22.64"/>
    <n v="159.76089999999999"/>
    <n v="0"/>
    <x v="29"/>
    <n v="7"/>
    <x v="1"/>
  </r>
  <r>
    <s v="facebook"/>
    <d v="2018-07-23T00:00:00"/>
    <n v="1135.6400000000001"/>
    <n v="13.24"/>
    <n v="1329.9903999999999"/>
    <n v="1"/>
    <x v="29"/>
    <n v="7"/>
    <x v="1"/>
  </r>
  <r>
    <s v="affiliates"/>
    <d v="2018-07-30T00:00:00"/>
    <n v="9752.93"/>
    <n v="111.8"/>
    <n v="269.56605000000002"/>
    <n v="0"/>
    <x v="30"/>
    <n v="7"/>
    <x v="1"/>
  </r>
  <r>
    <s v="affiliates"/>
    <d v="2018-07-30T00:00:00"/>
    <n v="4248.6949999999997"/>
    <n v="56.12"/>
    <n v="620.15200000000004"/>
    <n v="1"/>
    <x v="30"/>
    <n v="7"/>
    <x v="1"/>
  </r>
  <r>
    <s v="Email"/>
    <d v="2018-07-30T00:00:00"/>
    <n v="19744.009999999998"/>
    <n v="234.96"/>
    <n v="137.97485"/>
    <n v="0"/>
    <x v="30"/>
    <n v="7"/>
    <x v="1"/>
  </r>
  <r>
    <s v="Email"/>
    <d v="2018-07-30T00:00:00"/>
    <n v="2119.92"/>
    <n v="27.48"/>
    <n v="163.61865"/>
    <n v="1"/>
    <x v="30"/>
    <n v="7"/>
    <x v="1"/>
  </r>
  <r>
    <s v="Website"/>
    <d v="2018-07-30T00:00:00"/>
    <n v="58455.76"/>
    <n v="657.6"/>
    <n v="0"/>
    <n v="0"/>
    <x v="30"/>
    <n v="7"/>
    <x v="1"/>
  </r>
  <r>
    <s v="Website"/>
    <d v="2018-07-30T00:00:00"/>
    <n v="12980.33"/>
    <n v="156.44"/>
    <n v="0"/>
    <n v="1"/>
    <x v="30"/>
    <n v="7"/>
    <x v="1"/>
  </r>
  <r>
    <s v="Search partner"/>
    <d v="2018-07-30T00:00:00"/>
    <n v="1026.4649999999999"/>
    <n v="12.12"/>
    <n v="58.043050000000001"/>
    <n v="0"/>
    <x v="30"/>
    <n v="7"/>
    <x v="1"/>
  </r>
  <r>
    <s v="Search partner"/>
    <d v="2018-07-30T00:00:00"/>
    <n v="484.935"/>
    <n v="6.52"/>
    <n v="824.65890000000002"/>
    <n v="1"/>
    <x v="30"/>
    <n v="7"/>
    <x v="1"/>
  </r>
  <r>
    <s v="unknown"/>
    <d v="2018-07-30T00:00:00"/>
    <n v="16618.36"/>
    <n v="201.52"/>
    <n v="1924.1105"/>
    <n v="0"/>
    <x v="30"/>
    <n v="7"/>
    <x v="1"/>
  </r>
  <r>
    <s v="unknown"/>
    <d v="2018-07-30T00:00:00"/>
    <n v="5694.7"/>
    <n v="71.56"/>
    <n v="2967.8877000000002"/>
    <n v="1"/>
    <x v="30"/>
    <n v="7"/>
    <x v="1"/>
  </r>
  <r>
    <s v="price comparison"/>
    <d v="2018-07-30T00:00:00"/>
    <n v="1315.5450000000001"/>
    <n v="20.04"/>
    <n v="56.23995"/>
    <n v="0"/>
    <x v="30"/>
    <n v="7"/>
    <x v="1"/>
  </r>
  <r>
    <s v="price comparison"/>
    <d v="2018-07-30T00:00:00"/>
    <n v="1129.04"/>
    <n v="19.760000000000002"/>
    <n v="243.09934999999999"/>
    <n v="1"/>
    <x v="30"/>
    <n v="7"/>
    <x v="1"/>
  </r>
  <r>
    <s v="quora"/>
    <d v="2018-07-30T00:00:00"/>
    <n v="1640.65"/>
    <n v="19.32"/>
    <n v="0"/>
    <n v="0"/>
    <x v="30"/>
    <n v="7"/>
    <x v="1"/>
  </r>
  <r>
    <s v="quora"/>
    <d v="2018-07-30T00:00:00"/>
    <n v="609.23500000000001"/>
    <n v="8.1199999999999992"/>
    <n v="0"/>
    <n v="1"/>
    <x v="30"/>
    <n v="7"/>
    <x v="1"/>
  </r>
  <r>
    <s v="instagram"/>
    <d v="2018-07-30T00:00:00"/>
    <n v="1643.2349999999999"/>
    <n v="20.64"/>
    <n v="159.70955000000001"/>
    <n v="0"/>
    <x v="30"/>
    <n v="7"/>
    <x v="1"/>
  </r>
  <r>
    <s v="instagram"/>
    <d v="2018-07-30T00:00:00"/>
    <n v="444.01499999999999"/>
    <n v="5.48"/>
    <n v="414.43025"/>
    <n v="1"/>
    <x v="30"/>
    <n v="7"/>
    <x v="1"/>
  </r>
  <r>
    <s v="google search"/>
    <d v="2018-07-30T00:00:00"/>
    <n v="22901.89"/>
    <n v="270.72000000000003"/>
    <n v="225.86394999999999"/>
    <n v="0"/>
    <x v="30"/>
    <n v="7"/>
    <x v="1"/>
  </r>
  <r>
    <s v="google search"/>
    <d v="2018-07-30T00:00:00"/>
    <n v="5243.2049999999999"/>
    <n v="59.76"/>
    <n v="285.05880000000002"/>
    <n v="1"/>
    <x v="30"/>
    <n v="7"/>
    <x v="1"/>
  </r>
  <r>
    <s v="google shopping"/>
    <d v="2018-07-30T00:00:00"/>
    <n v="24265.395"/>
    <n v="331.24"/>
    <n v="2104.7480999999998"/>
    <n v="0"/>
    <x v="30"/>
    <n v="7"/>
    <x v="1"/>
  </r>
  <r>
    <s v="google shopping"/>
    <d v="2018-07-30T00:00:00"/>
    <n v="16462.544999999998"/>
    <n v="246.4"/>
    <n v="12858.385"/>
    <n v="1"/>
    <x v="30"/>
    <n v="7"/>
    <x v="1"/>
  </r>
  <r>
    <s v="SEO"/>
    <d v="2018-07-30T00:00:00"/>
    <n v="3807.98"/>
    <n v="43.4"/>
    <n v="0"/>
    <n v="0"/>
    <x v="30"/>
    <n v="7"/>
    <x v="1"/>
  </r>
  <r>
    <s v="SEO"/>
    <d v="2018-07-30T00:00:00"/>
    <n v="885.33500000000004"/>
    <n v="10.88"/>
    <n v="0"/>
    <n v="1"/>
    <x v="30"/>
    <n v="7"/>
    <x v="1"/>
  </r>
  <r>
    <s v="SEO shopping"/>
    <d v="2018-07-30T00:00:00"/>
    <n v="5588.165"/>
    <n v="72.28"/>
    <n v="10.5755"/>
    <n v="0"/>
    <x v="30"/>
    <n v="7"/>
    <x v="1"/>
  </r>
  <r>
    <s v="SEO shopping"/>
    <d v="2018-07-30T00:00:00"/>
    <n v="3139.2350000000001"/>
    <n v="42.24"/>
    <n v="44.284500000000001"/>
    <n v="1"/>
    <x v="30"/>
    <n v="7"/>
    <x v="1"/>
  </r>
  <r>
    <s v="facebook"/>
    <d v="2018-07-30T00:00:00"/>
    <n v="1013.87"/>
    <n v="11.08"/>
    <n v="81.192149999999998"/>
    <n v="0"/>
    <x v="30"/>
    <n v="7"/>
    <x v="1"/>
  </r>
  <r>
    <s v="facebook"/>
    <d v="2018-07-30T00:00:00"/>
    <n v="742.39"/>
    <n v="8.64"/>
    <n v="1170.2502999999999"/>
    <n v="1"/>
    <x v="30"/>
    <n v="7"/>
    <x v="1"/>
  </r>
  <r>
    <s v="affiliates"/>
    <d v="2018-08-06T00:00:00"/>
    <n v="10413.59"/>
    <n v="119.6"/>
    <n v="247.67795000000001"/>
    <n v="0"/>
    <x v="31"/>
    <n v="8"/>
    <x v="1"/>
  </r>
  <r>
    <s v="affiliates"/>
    <d v="2018-08-06T00:00:00"/>
    <n v="5620.835"/>
    <n v="71.28"/>
    <n v="825.26729999999998"/>
    <n v="1"/>
    <x v="31"/>
    <n v="8"/>
    <x v="1"/>
  </r>
  <r>
    <s v="Email"/>
    <d v="2018-08-06T00:00:00"/>
    <n v="19505.584999999999"/>
    <n v="222.72"/>
    <n v="205.03665000000001"/>
    <n v="0"/>
    <x v="31"/>
    <n v="8"/>
    <x v="1"/>
  </r>
  <r>
    <s v="Email"/>
    <d v="2018-08-06T00:00:00"/>
    <n v="1839.53"/>
    <n v="22.88"/>
    <n v="213.18635"/>
    <n v="1"/>
    <x v="31"/>
    <n v="8"/>
    <x v="1"/>
  </r>
  <r>
    <s v="Website"/>
    <d v="2018-08-06T00:00:00"/>
    <n v="56451.175000000003"/>
    <n v="628.64"/>
    <n v="0"/>
    <n v="0"/>
    <x v="31"/>
    <n v="8"/>
    <x v="1"/>
  </r>
  <r>
    <s v="Website"/>
    <d v="2018-08-06T00:00:00"/>
    <n v="12618.21"/>
    <n v="149.44"/>
    <n v="0"/>
    <n v="1"/>
    <x v="31"/>
    <n v="8"/>
    <x v="1"/>
  </r>
  <r>
    <s v="Search partner"/>
    <d v="2018-08-06T00:00:00"/>
    <n v="1649.7249999999999"/>
    <n v="19.079999999999998"/>
    <n v="80.932149999999993"/>
    <n v="0"/>
    <x v="31"/>
    <n v="8"/>
    <x v="1"/>
  </r>
  <r>
    <s v="Search partner"/>
    <d v="2018-08-06T00:00:00"/>
    <n v="857.28499999999997"/>
    <n v="10.119999999999999"/>
    <n v="1091.56"/>
    <n v="1"/>
    <x v="31"/>
    <n v="8"/>
    <x v="1"/>
  </r>
  <r>
    <s v="unknown"/>
    <d v="2018-08-06T00:00:00"/>
    <n v="13918.795"/>
    <n v="173.16"/>
    <n v="1580.1084000000001"/>
    <n v="0"/>
    <x v="31"/>
    <n v="8"/>
    <x v="1"/>
  </r>
  <r>
    <s v="unknown"/>
    <d v="2018-08-06T00:00:00"/>
    <n v="4527.05"/>
    <n v="57.8"/>
    <n v="2194.9272000000001"/>
    <n v="1"/>
    <x v="31"/>
    <n v="8"/>
    <x v="1"/>
  </r>
  <r>
    <s v="price comparison"/>
    <d v="2018-08-06T00:00:00"/>
    <n v="1094.94"/>
    <n v="15.84"/>
    <n v="45.754150000000003"/>
    <n v="0"/>
    <x v="31"/>
    <n v="8"/>
    <x v="1"/>
  </r>
  <r>
    <s v="price comparison"/>
    <d v="2018-08-06T00:00:00"/>
    <n v="804.81500000000005"/>
    <n v="13.92"/>
    <n v="174.55815000000001"/>
    <n v="1"/>
    <x v="31"/>
    <n v="8"/>
    <x v="1"/>
  </r>
  <r>
    <s v="quora"/>
    <d v="2018-08-06T00:00:00"/>
    <n v="1603.415"/>
    <n v="15.8"/>
    <n v="0"/>
    <n v="0"/>
    <x v="31"/>
    <n v="8"/>
    <x v="1"/>
  </r>
  <r>
    <s v="quora"/>
    <d v="2018-08-06T00:00:00"/>
    <n v="599.55499999999995"/>
    <n v="7.4"/>
    <n v="0"/>
    <n v="1"/>
    <x v="31"/>
    <n v="8"/>
    <x v="1"/>
  </r>
  <r>
    <s v="instagram"/>
    <d v="2018-08-06T00:00:00"/>
    <n v="1856.855"/>
    <n v="23.2"/>
    <n v="164.67230000000001"/>
    <n v="0"/>
    <x v="31"/>
    <n v="8"/>
    <x v="1"/>
  </r>
  <r>
    <s v="instagram"/>
    <d v="2018-08-06T00:00:00"/>
    <n v="457.98500000000001"/>
    <n v="5.8"/>
    <n v="487.61309999999997"/>
    <n v="1"/>
    <x v="31"/>
    <n v="8"/>
    <x v="1"/>
  </r>
  <r>
    <s v="google search"/>
    <d v="2018-08-06T00:00:00"/>
    <n v="22853.764999999999"/>
    <n v="266.76"/>
    <n v="271.44389999999999"/>
    <n v="0"/>
    <x v="31"/>
    <n v="8"/>
    <x v="1"/>
  </r>
  <r>
    <s v="google search"/>
    <d v="2018-08-06T00:00:00"/>
    <n v="5346.4949999999999"/>
    <n v="61.36"/>
    <n v="369.61144999999999"/>
    <n v="1"/>
    <x v="31"/>
    <n v="8"/>
    <x v="1"/>
  </r>
  <r>
    <s v="google shopping"/>
    <d v="2018-08-06T00:00:00"/>
    <n v="24359.83"/>
    <n v="329.68"/>
    <n v="2169.1936999999998"/>
    <n v="0"/>
    <x v="31"/>
    <n v="8"/>
    <x v="1"/>
  </r>
  <r>
    <s v="google shopping"/>
    <d v="2018-08-06T00:00:00"/>
    <n v="15946.645"/>
    <n v="227.56"/>
    <n v="12639.383"/>
    <n v="1"/>
    <x v="31"/>
    <n v="8"/>
    <x v="1"/>
  </r>
  <r>
    <s v="SEO"/>
    <d v="2018-08-06T00:00:00"/>
    <n v="3261.94"/>
    <n v="36.72"/>
    <n v="0"/>
    <n v="0"/>
    <x v="31"/>
    <n v="8"/>
    <x v="1"/>
  </r>
  <r>
    <s v="SEO"/>
    <d v="2018-08-06T00:00:00"/>
    <n v="716.76"/>
    <n v="8.52"/>
    <n v="0"/>
    <n v="1"/>
    <x v="31"/>
    <n v="8"/>
    <x v="1"/>
  </r>
  <r>
    <s v="SEO shopping"/>
    <d v="2018-08-06T00:00:00"/>
    <n v="5208.9399999999996"/>
    <n v="64.959999999999994"/>
    <n v="2.7618499999999999"/>
    <n v="0"/>
    <x v="31"/>
    <n v="8"/>
    <x v="1"/>
  </r>
  <r>
    <s v="SEO shopping"/>
    <d v="2018-08-06T00:00:00"/>
    <n v="2806.98"/>
    <n v="37.44"/>
    <n v="5.2195"/>
    <n v="1"/>
    <x v="31"/>
    <n v="8"/>
    <x v="1"/>
  </r>
  <r>
    <s v="facebook"/>
    <d v="2018-08-06T00:00:00"/>
    <n v="963.27"/>
    <n v="11.36"/>
    <n v="54.032550000000001"/>
    <n v="0"/>
    <x v="31"/>
    <n v="8"/>
    <x v="1"/>
  </r>
  <r>
    <s v="facebook"/>
    <d v="2018-08-06T00:00:00"/>
    <n v="706.69500000000005"/>
    <n v="7.84"/>
    <n v="516.40745000000004"/>
    <n v="1"/>
    <x v="31"/>
    <n v="8"/>
    <x v="1"/>
  </r>
  <r>
    <s v="affiliates"/>
    <d v="2018-08-13T00:00:00"/>
    <n v="8798.2950000000001"/>
    <n v="101.68"/>
    <n v="220.72114999999999"/>
    <n v="0"/>
    <x v="32"/>
    <n v="8"/>
    <x v="1"/>
  </r>
  <r>
    <s v="affiliates"/>
    <d v="2018-08-13T00:00:00"/>
    <n v="3148.585"/>
    <n v="42.8"/>
    <n v="437.55335000000002"/>
    <n v="1"/>
    <x v="32"/>
    <n v="8"/>
    <x v="1"/>
  </r>
  <r>
    <s v="Email"/>
    <d v="2018-08-13T00:00:00"/>
    <n v="16737.38"/>
    <n v="201.28"/>
    <n v="204.62715"/>
    <n v="0"/>
    <x v="32"/>
    <n v="8"/>
    <x v="1"/>
  </r>
  <r>
    <s v="Email"/>
    <d v="2018-08-13T00:00:00"/>
    <n v="2107.9850000000001"/>
    <n v="26.72"/>
    <n v="224.24934999999999"/>
    <n v="1"/>
    <x v="32"/>
    <n v="8"/>
    <x v="1"/>
  </r>
  <r>
    <s v="Website"/>
    <d v="2018-08-13T00:00:00"/>
    <n v="57410.98"/>
    <n v="638.91999999999996"/>
    <n v="0"/>
    <n v="0"/>
    <x v="32"/>
    <n v="8"/>
    <x v="1"/>
  </r>
  <r>
    <s v="Website"/>
    <d v="2018-08-13T00:00:00"/>
    <n v="12645.27"/>
    <n v="158.16"/>
    <n v="0"/>
    <n v="1"/>
    <x v="32"/>
    <n v="8"/>
    <x v="1"/>
  </r>
  <r>
    <s v="Search partner"/>
    <d v="2018-08-13T00:00:00"/>
    <n v="1086.7449999999999"/>
    <n v="13.2"/>
    <n v="71.551349999999999"/>
    <n v="0"/>
    <x v="32"/>
    <n v="8"/>
    <x v="1"/>
  </r>
  <r>
    <s v="Search partner"/>
    <d v="2018-08-13T00:00:00"/>
    <n v="828.46500000000003"/>
    <n v="10.84"/>
    <n v="1099.7005999999999"/>
    <n v="1"/>
    <x v="32"/>
    <n v="8"/>
    <x v="1"/>
  </r>
  <r>
    <s v="unknown"/>
    <d v="2018-08-13T00:00:00"/>
    <n v="13867.205"/>
    <n v="173.48"/>
    <n v="1166.3386"/>
    <n v="0"/>
    <x v="32"/>
    <n v="8"/>
    <x v="1"/>
  </r>
  <r>
    <s v="unknown"/>
    <d v="2018-08-13T00:00:00"/>
    <n v="4613.95"/>
    <n v="59.8"/>
    <n v="1784.0888"/>
    <n v="1"/>
    <x v="32"/>
    <n v="8"/>
    <x v="1"/>
  </r>
  <r>
    <s v="price comparison"/>
    <d v="2018-08-13T00:00:00"/>
    <n v="1378.3"/>
    <n v="20.239999999999998"/>
    <n v="57.503549999999997"/>
    <n v="0"/>
    <x v="32"/>
    <n v="8"/>
    <x v="1"/>
  </r>
  <r>
    <s v="price comparison"/>
    <d v="2018-08-13T00:00:00"/>
    <n v="847.55"/>
    <n v="15"/>
    <n v="187.85"/>
    <n v="1"/>
    <x v="32"/>
    <n v="8"/>
    <x v="1"/>
  </r>
  <r>
    <s v="quora"/>
    <d v="2018-08-13T00:00:00"/>
    <n v="1432.585"/>
    <n v="16.239999999999998"/>
    <n v="0"/>
    <n v="0"/>
    <x v="32"/>
    <n v="8"/>
    <x v="1"/>
  </r>
  <r>
    <s v="quora"/>
    <d v="2018-08-13T00:00:00"/>
    <n v="432.02499999999998"/>
    <n v="6.28"/>
    <n v="0"/>
    <n v="1"/>
    <x v="32"/>
    <n v="8"/>
    <x v="1"/>
  </r>
  <r>
    <s v="instagram"/>
    <d v="2018-08-13T00:00:00"/>
    <n v="1901.35"/>
    <n v="23.48"/>
    <n v="169.8554"/>
    <n v="0"/>
    <x v="32"/>
    <n v="8"/>
    <x v="1"/>
  </r>
  <r>
    <s v="instagram"/>
    <d v="2018-08-13T00:00:00"/>
    <n v="469.04"/>
    <n v="6.84"/>
    <n v="535.16515000000004"/>
    <n v="1"/>
    <x v="32"/>
    <n v="8"/>
    <x v="1"/>
  </r>
  <r>
    <s v="google search"/>
    <d v="2018-08-13T00:00:00"/>
    <n v="22692.45"/>
    <n v="274.95999999999998"/>
    <n v="302.12844999999999"/>
    <n v="0"/>
    <x v="32"/>
    <n v="8"/>
    <x v="1"/>
  </r>
  <r>
    <s v="google search"/>
    <d v="2018-08-13T00:00:00"/>
    <n v="5643.66"/>
    <n v="66.400000000000006"/>
    <n v="409.09440000000001"/>
    <n v="1"/>
    <x v="32"/>
    <n v="8"/>
    <x v="1"/>
  </r>
  <r>
    <s v="google shopping"/>
    <d v="2018-08-13T00:00:00"/>
    <n v="28074.695"/>
    <n v="406"/>
    <n v="2636.4922999999999"/>
    <n v="0"/>
    <x v="32"/>
    <n v="8"/>
    <x v="1"/>
  </r>
  <r>
    <s v="google shopping"/>
    <d v="2018-08-13T00:00:00"/>
    <n v="20726.09"/>
    <n v="308.36"/>
    <n v="15939.112999999999"/>
    <n v="1"/>
    <x v="32"/>
    <n v="8"/>
    <x v="1"/>
  </r>
  <r>
    <s v="SEO"/>
    <d v="2018-08-13T00:00:00"/>
    <n v="3606.5149999999999"/>
    <n v="41.36"/>
    <n v="0"/>
    <n v="0"/>
    <x v="32"/>
    <n v="8"/>
    <x v="1"/>
  </r>
  <r>
    <s v="SEO"/>
    <d v="2018-08-13T00:00:00"/>
    <n v="799.31500000000005"/>
    <n v="9.32"/>
    <n v="0"/>
    <n v="1"/>
    <x v="32"/>
    <n v="8"/>
    <x v="1"/>
  </r>
  <r>
    <s v="SEO shopping"/>
    <d v="2018-08-13T00:00:00"/>
    <n v="5346.8249999999998"/>
    <n v="67.52"/>
    <n v="1.6275999999999999"/>
    <n v="0"/>
    <x v="32"/>
    <n v="8"/>
    <x v="1"/>
  </r>
  <r>
    <s v="SEO shopping"/>
    <d v="2018-08-13T00:00:00"/>
    <n v="3092.21"/>
    <n v="41.2"/>
    <n v="3.08555"/>
    <n v="1"/>
    <x v="32"/>
    <n v="8"/>
    <x v="1"/>
  </r>
  <r>
    <s v="facebook"/>
    <d v="2018-08-13T00:00:00"/>
    <n v="1763.355"/>
    <n v="21.64"/>
    <n v="125.63590000000001"/>
    <n v="0"/>
    <x v="32"/>
    <n v="8"/>
    <x v="1"/>
  </r>
  <r>
    <s v="facebook"/>
    <d v="2018-08-13T00:00:00"/>
    <n v="1013.8150000000001"/>
    <n v="13"/>
    <n v="1448.4067"/>
    <n v="1"/>
    <x v="32"/>
    <n v="8"/>
    <x v="1"/>
  </r>
  <r>
    <s v="affiliates"/>
    <d v="2018-08-20T00:00:00"/>
    <n v="9356.49"/>
    <n v="101.28"/>
    <n v="233.7868"/>
    <n v="0"/>
    <x v="33"/>
    <n v="8"/>
    <x v="1"/>
  </r>
  <r>
    <s v="affiliates"/>
    <d v="2018-08-20T00:00:00"/>
    <n v="3175.2049999999999"/>
    <n v="40.159999999999997"/>
    <n v="448.98360000000002"/>
    <n v="1"/>
    <x v="33"/>
    <n v="8"/>
    <x v="1"/>
  </r>
  <r>
    <s v="Email"/>
    <d v="2018-08-20T00:00:00"/>
    <n v="17664.79"/>
    <n v="211.72"/>
    <n v="219.57130000000001"/>
    <n v="0"/>
    <x v="33"/>
    <n v="8"/>
    <x v="1"/>
  </r>
  <r>
    <s v="Email"/>
    <d v="2018-08-20T00:00:00"/>
    <n v="1909.655"/>
    <n v="23.2"/>
    <n v="248.24475000000001"/>
    <n v="1"/>
    <x v="33"/>
    <n v="8"/>
    <x v="1"/>
  </r>
  <r>
    <s v="Website"/>
    <d v="2018-08-20T00:00:00"/>
    <n v="59140.07"/>
    <n v="639.20000000000005"/>
    <n v="0"/>
    <n v="0"/>
    <x v="33"/>
    <n v="8"/>
    <x v="1"/>
  </r>
  <r>
    <s v="Website"/>
    <d v="2018-08-20T00:00:00"/>
    <n v="13020.7"/>
    <n v="156.52000000000001"/>
    <n v="0"/>
    <n v="1"/>
    <x v="33"/>
    <n v="8"/>
    <x v="1"/>
  </r>
  <r>
    <s v="Search partner"/>
    <d v="2018-08-20T00:00:00"/>
    <n v="1364.4949999999999"/>
    <n v="16.600000000000001"/>
    <n v="97.372600000000006"/>
    <n v="0"/>
    <x v="33"/>
    <n v="8"/>
    <x v="1"/>
  </r>
  <r>
    <s v="Search partner"/>
    <d v="2018-08-20T00:00:00"/>
    <n v="792.88"/>
    <n v="10"/>
    <n v="1296.4679000000001"/>
    <n v="1"/>
    <x v="33"/>
    <n v="8"/>
    <x v="1"/>
  </r>
  <r>
    <s v="unknown"/>
    <d v="2018-08-20T00:00:00"/>
    <n v="13565.365"/>
    <n v="164.56"/>
    <n v="1198.7918"/>
    <n v="0"/>
    <x v="33"/>
    <n v="8"/>
    <x v="1"/>
  </r>
  <r>
    <s v="unknown"/>
    <d v="2018-08-20T00:00:00"/>
    <n v="4378.7700000000004"/>
    <n v="55.32"/>
    <n v="1746.0196000000001"/>
    <n v="1"/>
    <x v="33"/>
    <n v="8"/>
    <x v="1"/>
  </r>
  <r>
    <s v="price comparison"/>
    <d v="2018-08-20T00:00:00"/>
    <n v="1140.3699999999999"/>
    <n v="15.68"/>
    <n v="47.032699999999998"/>
    <n v="0"/>
    <x v="33"/>
    <n v="8"/>
    <x v="1"/>
  </r>
  <r>
    <s v="price comparison"/>
    <d v="2018-08-20T00:00:00"/>
    <n v="659.17499999999995"/>
    <n v="10.44"/>
    <n v="163.62970000000001"/>
    <n v="1"/>
    <x v="33"/>
    <n v="8"/>
    <x v="1"/>
  </r>
  <r>
    <s v="quora"/>
    <d v="2018-08-20T00:00:00"/>
    <n v="1570.7449999999999"/>
    <n v="16.72"/>
    <n v="0"/>
    <n v="0"/>
    <x v="33"/>
    <n v="8"/>
    <x v="1"/>
  </r>
  <r>
    <s v="quora"/>
    <d v="2018-08-20T00:00:00"/>
    <n v="430.26499999999999"/>
    <n v="4.96"/>
    <n v="0"/>
    <n v="1"/>
    <x v="33"/>
    <n v="8"/>
    <x v="1"/>
  </r>
  <r>
    <s v="instagram"/>
    <d v="2018-08-20T00:00:00"/>
    <n v="1924.12"/>
    <n v="24.2"/>
    <n v="183.90450000000001"/>
    <n v="0"/>
    <x v="33"/>
    <n v="8"/>
    <x v="1"/>
  </r>
  <r>
    <s v="instagram"/>
    <d v="2018-08-20T00:00:00"/>
    <n v="450.56"/>
    <n v="5.52"/>
    <n v="553.61995000000002"/>
    <n v="1"/>
    <x v="33"/>
    <n v="8"/>
    <x v="1"/>
  </r>
  <r>
    <s v="google search"/>
    <d v="2018-08-20T00:00:00"/>
    <n v="24134.44"/>
    <n v="285.08"/>
    <n v="155.05619999999999"/>
    <n v="0"/>
    <x v="33"/>
    <n v="8"/>
    <x v="1"/>
  </r>
  <r>
    <s v="google search"/>
    <d v="2018-08-20T00:00:00"/>
    <n v="5446.1"/>
    <n v="65.2"/>
    <n v="187.79085000000001"/>
    <n v="1"/>
    <x v="33"/>
    <n v="8"/>
    <x v="1"/>
  </r>
  <r>
    <s v="google shopping"/>
    <d v="2018-08-20T00:00:00"/>
    <n v="26594.314999999999"/>
    <n v="370.52"/>
    <n v="2317.7889"/>
    <n v="0"/>
    <x v="33"/>
    <n v="8"/>
    <x v="1"/>
  </r>
  <r>
    <s v="google shopping"/>
    <d v="2018-08-20T00:00:00"/>
    <n v="17902.115000000002"/>
    <n v="254.24"/>
    <n v="13533.075999999999"/>
    <n v="1"/>
    <x v="33"/>
    <n v="8"/>
    <x v="1"/>
  </r>
  <r>
    <s v="SEO"/>
    <d v="2018-08-20T00:00:00"/>
    <n v="3305.0050000000001"/>
    <n v="38.28"/>
    <n v="0"/>
    <n v="0"/>
    <x v="33"/>
    <n v="8"/>
    <x v="1"/>
  </r>
  <r>
    <s v="SEO"/>
    <d v="2018-08-20T00:00:00"/>
    <n v="729.41"/>
    <n v="8.8000000000000007"/>
    <n v="0"/>
    <n v="1"/>
    <x v="33"/>
    <n v="8"/>
    <x v="1"/>
  </r>
  <r>
    <s v="SEO shopping"/>
    <d v="2018-08-20T00:00:00"/>
    <n v="5246.7250000000004"/>
    <n v="65.16"/>
    <n v="0.74229999999999996"/>
    <n v="0"/>
    <x v="33"/>
    <n v="8"/>
    <x v="1"/>
  </r>
  <r>
    <s v="SEO shopping"/>
    <d v="2018-08-20T00:00:00"/>
    <n v="2662.605"/>
    <n v="36.08"/>
    <n v="1.4839500000000001"/>
    <n v="1"/>
    <x v="33"/>
    <n v="8"/>
    <x v="1"/>
  </r>
  <r>
    <s v="facebook"/>
    <d v="2018-08-20T00:00:00"/>
    <n v="2367.3649999999998"/>
    <n v="28.56"/>
    <n v="158.3244"/>
    <n v="0"/>
    <x v="33"/>
    <n v="8"/>
    <x v="1"/>
  </r>
  <r>
    <s v="facebook"/>
    <d v="2018-08-20T00:00:00"/>
    <n v="1493.58"/>
    <n v="18.079999999999998"/>
    <n v="1376.1748"/>
    <n v="1"/>
    <x v="33"/>
    <n v="8"/>
    <x v="1"/>
  </r>
  <r>
    <s v="affiliates"/>
    <d v="2018-08-27T00:00:00"/>
    <n v="10860.19"/>
    <n v="127.2"/>
    <n v="269.91834999999998"/>
    <n v="0"/>
    <x v="34"/>
    <n v="8"/>
    <x v="1"/>
  </r>
  <r>
    <s v="affiliates"/>
    <d v="2018-08-27T00:00:00"/>
    <n v="4763.6049999999996"/>
    <n v="60.64"/>
    <n v="596.57455000000004"/>
    <n v="1"/>
    <x v="34"/>
    <n v="8"/>
    <x v="1"/>
  </r>
  <r>
    <s v="Email"/>
    <d v="2018-08-27T00:00:00"/>
    <n v="17238.32"/>
    <n v="210.32"/>
    <n v="354.52300000000002"/>
    <n v="0"/>
    <x v="34"/>
    <n v="8"/>
    <x v="1"/>
  </r>
  <r>
    <s v="Email"/>
    <d v="2018-08-27T00:00:00"/>
    <n v="2144.9450000000002"/>
    <n v="26.2"/>
    <n v="386.50560000000002"/>
    <n v="1"/>
    <x v="34"/>
    <n v="8"/>
    <x v="1"/>
  </r>
  <r>
    <s v="Website"/>
    <d v="2018-08-27T00:00:00"/>
    <n v="67140.7"/>
    <n v="743.96"/>
    <n v="0"/>
    <n v="0"/>
    <x v="34"/>
    <n v="8"/>
    <x v="1"/>
  </r>
  <r>
    <s v="Website"/>
    <d v="2018-08-27T00:00:00"/>
    <n v="17734.145"/>
    <n v="209.4"/>
    <n v="0"/>
    <n v="1"/>
    <x v="34"/>
    <n v="8"/>
    <x v="1"/>
  </r>
  <r>
    <s v="Search partner"/>
    <d v="2018-08-27T00:00:00"/>
    <n v="1473.835"/>
    <n v="17.12"/>
    <n v="111.37035"/>
    <n v="0"/>
    <x v="34"/>
    <n v="8"/>
    <x v="1"/>
  </r>
  <r>
    <s v="Search partner"/>
    <d v="2018-08-27T00:00:00"/>
    <n v="945.39499999999998"/>
    <n v="12.16"/>
    <n v="1682.2280000000001"/>
    <n v="1"/>
    <x v="34"/>
    <n v="8"/>
    <x v="1"/>
  </r>
  <r>
    <s v="unknown"/>
    <d v="2018-08-27T00:00:00"/>
    <n v="12765.83"/>
    <n v="157.80000000000001"/>
    <n v="929.00599999999997"/>
    <n v="0"/>
    <x v="34"/>
    <n v="8"/>
    <x v="1"/>
  </r>
  <r>
    <s v="unknown"/>
    <d v="2018-08-27T00:00:00"/>
    <n v="4439.71"/>
    <n v="56.44"/>
    <n v="1586.1723"/>
    <n v="1"/>
    <x v="34"/>
    <n v="8"/>
    <x v="1"/>
  </r>
  <r>
    <s v="price comparison"/>
    <d v="2018-08-27T00:00:00"/>
    <n v="1388.75"/>
    <n v="18.920000000000002"/>
    <n v="58.185400000000001"/>
    <n v="0"/>
    <x v="34"/>
    <n v="8"/>
    <x v="1"/>
  </r>
  <r>
    <s v="price comparison"/>
    <d v="2018-08-27T00:00:00"/>
    <n v="1006.225"/>
    <n v="16.12"/>
    <n v="200.68100000000001"/>
    <n v="1"/>
    <x v="34"/>
    <n v="8"/>
    <x v="1"/>
  </r>
  <r>
    <s v="quora"/>
    <d v="2018-08-27T00:00:00"/>
    <n v="1487.8050000000001"/>
    <n v="17"/>
    <n v="0"/>
    <n v="0"/>
    <x v="34"/>
    <n v="8"/>
    <x v="1"/>
  </r>
  <r>
    <s v="quora"/>
    <d v="2018-08-27T00:00:00"/>
    <n v="658.40499999999997"/>
    <n v="7.96"/>
    <n v="0"/>
    <n v="1"/>
    <x v="34"/>
    <n v="8"/>
    <x v="1"/>
  </r>
  <r>
    <s v="instagram"/>
    <d v="2018-08-27T00:00:00"/>
    <n v="2114.585"/>
    <n v="25.4"/>
    <n v="203.21535"/>
    <n v="0"/>
    <x v="34"/>
    <n v="8"/>
    <x v="1"/>
  </r>
  <r>
    <s v="instagram"/>
    <d v="2018-08-27T00:00:00"/>
    <n v="587.84"/>
    <n v="8.1999999999999993"/>
    <n v="608.81209999999999"/>
    <n v="1"/>
    <x v="34"/>
    <n v="8"/>
    <x v="1"/>
  </r>
  <r>
    <s v="google search"/>
    <d v="2018-08-27T00:00:00"/>
    <n v="28986.595000000001"/>
    <n v="340.84"/>
    <n v="172.36179999999999"/>
    <n v="0"/>
    <x v="34"/>
    <n v="8"/>
    <x v="1"/>
  </r>
  <r>
    <s v="google search"/>
    <d v="2018-08-27T00:00:00"/>
    <n v="8033.3"/>
    <n v="91.88"/>
    <n v="227.03915000000001"/>
    <n v="1"/>
    <x v="34"/>
    <n v="8"/>
    <x v="1"/>
  </r>
  <r>
    <s v="google shopping"/>
    <d v="2018-08-27T00:00:00"/>
    <n v="30558.880000000001"/>
    <n v="405.28"/>
    <n v="2195.2379000000001"/>
    <n v="0"/>
    <x v="34"/>
    <n v="8"/>
    <x v="1"/>
  </r>
  <r>
    <s v="google shopping"/>
    <d v="2018-08-27T00:00:00"/>
    <n v="21675.445"/>
    <n v="298.52"/>
    <n v="12864.165000000001"/>
    <n v="1"/>
    <x v="34"/>
    <n v="8"/>
    <x v="1"/>
  </r>
  <r>
    <s v="SEO"/>
    <d v="2018-08-27T00:00:00"/>
    <n v="4099.8649999999998"/>
    <n v="46.88"/>
    <n v="0"/>
    <n v="0"/>
    <x v="34"/>
    <n v="8"/>
    <x v="1"/>
  </r>
  <r>
    <s v="SEO"/>
    <d v="2018-08-27T00:00:00"/>
    <n v="1059.19"/>
    <n v="11.96"/>
    <n v="0"/>
    <n v="1"/>
    <x v="34"/>
    <n v="8"/>
    <x v="1"/>
  </r>
  <r>
    <s v="SEO shopping"/>
    <d v="2018-08-27T00:00:00"/>
    <n v="6699.0550000000003"/>
    <n v="82.32"/>
    <n v="0.21970000000000001"/>
    <n v="0"/>
    <x v="34"/>
    <n v="8"/>
    <x v="1"/>
  </r>
  <r>
    <s v="SEO shopping"/>
    <d v="2018-08-27T00:00:00"/>
    <n v="4205.1350000000002"/>
    <n v="53.2"/>
    <n v="0.39779999999999999"/>
    <n v="1"/>
    <x v="34"/>
    <n v="8"/>
    <x v="1"/>
  </r>
  <r>
    <s v="facebook"/>
    <d v="2018-08-27T00:00:00"/>
    <n v="2341.2950000000001"/>
    <n v="28.16"/>
    <n v="231.45005"/>
    <n v="0"/>
    <x v="34"/>
    <n v="8"/>
    <x v="1"/>
  </r>
  <r>
    <s v="facebook"/>
    <d v="2018-08-27T00:00:00"/>
    <n v="1559.25"/>
    <n v="19.88"/>
    <n v="3072.9445999999998"/>
    <n v="1"/>
    <x v="34"/>
    <n v="8"/>
    <x v="1"/>
  </r>
  <r>
    <s v="affiliates"/>
    <d v="2018-09-03T00:00:00"/>
    <n v="8564.1049999999996"/>
    <n v="99.84"/>
    <n v="183.74199999999999"/>
    <n v="0"/>
    <x v="35"/>
    <n v="9"/>
    <x v="1"/>
  </r>
  <r>
    <s v="affiliates"/>
    <d v="2018-09-03T00:00:00"/>
    <n v="3527.7"/>
    <n v="44.84"/>
    <n v="414.12085000000002"/>
    <n v="1"/>
    <x v="35"/>
    <n v="9"/>
    <x v="1"/>
  </r>
  <r>
    <s v="Email"/>
    <d v="2018-09-03T00:00:00"/>
    <n v="20365.125"/>
    <n v="248.52"/>
    <n v="192.71525"/>
    <n v="0"/>
    <x v="35"/>
    <n v="9"/>
    <x v="1"/>
  </r>
  <r>
    <s v="Email"/>
    <d v="2018-09-03T00:00:00"/>
    <n v="2134.9349999999999"/>
    <n v="27"/>
    <n v="206.08314999999999"/>
    <n v="1"/>
    <x v="35"/>
    <n v="9"/>
    <x v="1"/>
  </r>
  <r>
    <s v="Website"/>
    <d v="2018-09-03T00:00:00"/>
    <n v="62667.99"/>
    <n v="683.4"/>
    <n v="0"/>
    <n v="0"/>
    <x v="35"/>
    <n v="9"/>
    <x v="1"/>
  </r>
  <r>
    <s v="Website"/>
    <d v="2018-09-03T00:00:00"/>
    <n v="14768.434999999999"/>
    <n v="170.96"/>
    <n v="0"/>
    <n v="1"/>
    <x v="35"/>
    <n v="9"/>
    <x v="1"/>
  </r>
  <r>
    <s v="Search partner"/>
    <d v="2018-09-03T00:00:00"/>
    <n v="1831.4449999999999"/>
    <n v="21.04"/>
    <n v="96.460650000000001"/>
    <n v="0"/>
    <x v="35"/>
    <n v="9"/>
    <x v="1"/>
  </r>
  <r>
    <s v="Search partner"/>
    <d v="2018-09-03T00:00:00"/>
    <n v="899.41499999999996"/>
    <n v="12"/>
    <n v="1147.2526"/>
    <n v="1"/>
    <x v="35"/>
    <n v="9"/>
    <x v="1"/>
  </r>
  <r>
    <s v="unknown"/>
    <d v="2018-09-03T00:00:00"/>
    <n v="16847.544999999998"/>
    <n v="206.04"/>
    <n v="1297.8732"/>
    <n v="0"/>
    <x v="35"/>
    <n v="9"/>
    <x v="1"/>
  </r>
  <r>
    <s v="unknown"/>
    <d v="2018-09-03T00:00:00"/>
    <n v="6370.7049999999999"/>
    <n v="78.8"/>
    <n v="2136.5590999999999"/>
    <n v="1"/>
    <x v="35"/>
    <n v="9"/>
    <x v="1"/>
  </r>
  <r>
    <s v="price comparison"/>
    <d v="2018-09-03T00:00:00"/>
    <n v="1108.69"/>
    <n v="15.64"/>
    <n v="49.741900000000001"/>
    <n v="0"/>
    <x v="35"/>
    <n v="9"/>
    <x v="1"/>
  </r>
  <r>
    <s v="price comparison"/>
    <d v="2018-09-03T00:00:00"/>
    <n v="703.89"/>
    <n v="11.48"/>
    <n v="180.57845"/>
    <n v="1"/>
    <x v="35"/>
    <n v="9"/>
    <x v="1"/>
  </r>
  <r>
    <s v="quora"/>
    <d v="2018-09-03T00:00:00"/>
    <n v="1337.5450000000001"/>
    <n v="16.12"/>
    <n v="0"/>
    <n v="0"/>
    <x v="35"/>
    <n v="9"/>
    <x v="1"/>
  </r>
  <r>
    <s v="quora"/>
    <d v="2018-09-03T00:00:00"/>
    <n v="485.43"/>
    <n v="6.24"/>
    <n v="0"/>
    <n v="1"/>
    <x v="35"/>
    <n v="9"/>
    <x v="1"/>
  </r>
  <r>
    <s v="instagram"/>
    <d v="2018-09-03T00:00:00"/>
    <n v="2346.19"/>
    <n v="27.96"/>
    <n v="221.47450000000001"/>
    <n v="0"/>
    <x v="35"/>
    <n v="9"/>
    <x v="1"/>
  </r>
  <r>
    <s v="instagram"/>
    <d v="2018-09-03T00:00:00"/>
    <n v="587.125"/>
    <n v="7.56"/>
    <n v="693.4538"/>
    <n v="1"/>
    <x v="35"/>
    <n v="9"/>
    <x v="1"/>
  </r>
  <r>
    <s v="google search"/>
    <d v="2018-09-03T00:00:00"/>
    <n v="28723.42"/>
    <n v="332.28"/>
    <n v="301.67865"/>
    <n v="0"/>
    <x v="35"/>
    <n v="9"/>
    <x v="1"/>
  </r>
  <r>
    <s v="google search"/>
    <d v="2018-09-03T00:00:00"/>
    <n v="7353.17"/>
    <n v="82.72"/>
    <n v="430.10629999999998"/>
    <n v="1"/>
    <x v="35"/>
    <n v="9"/>
    <x v="1"/>
  </r>
  <r>
    <s v="google shopping"/>
    <d v="2018-09-03T00:00:00"/>
    <n v="32779.834999999999"/>
    <n v="430.32"/>
    <n v="2747.8620000000001"/>
    <n v="0"/>
    <x v="35"/>
    <n v="9"/>
    <x v="1"/>
  </r>
  <r>
    <s v="google shopping"/>
    <d v="2018-09-03T00:00:00"/>
    <n v="23029.985000000001"/>
    <n v="318.8"/>
    <n v="17033.244999999999"/>
    <n v="1"/>
    <x v="35"/>
    <n v="9"/>
    <x v="1"/>
  </r>
  <r>
    <s v="SEO"/>
    <d v="2018-09-03T00:00:00"/>
    <n v="5007.8599999999997"/>
    <n v="56.6"/>
    <n v="0"/>
    <n v="0"/>
    <x v="35"/>
    <n v="9"/>
    <x v="1"/>
  </r>
  <r>
    <s v="SEO"/>
    <d v="2018-09-03T00:00:00"/>
    <n v="1306.25"/>
    <n v="14.68"/>
    <n v="0"/>
    <n v="1"/>
    <x v="35"/>
    <n v="9"/>
    <x v="1"/>
  </r>
  <r>
    <s v="SEO shopping"/>
    <d v="2018-09-03T00:00:00"/>
    <n v="6037.0749999999998"/>
    <n v="74.28"/>
    <n v="0"/>
    <n v="0"/>
    <x v="35"/>
    <n v="9"/>
    <x v="1"/>
  </r>
  <r>
    <s v="SEO shopping"/>
    <d v="2018-09-03T00:00:00"/>
    <n v="3578.74"/>
    <n v="44.64"/>
    <n v="0"/>
    <n v="1"/>
    <x v="35"/>
    <n v="9"/>
    <x v="1"/>
  </r>
  <r>
    <s v="facebook"/>
    <d v="2018-09-03T00:00:00"/>
    <n v="1337.9849999999999"/>
    <n v="17.28"/>
    <n v="49.476700000000001"/>
    <n v="0"/>
    <x v="35"/>
    <n v="9"/>
    <x v="1"/>
  </r>
  <r>
    <s v="facebook"/>
    <d v="2018-09-03T00:00:00"/>
    <n v="647.02"/>
    <n v="8.64"/>
    <n v="416.41145"/>
    <n v="1"/>
    <x v="35"/>
    <n v="9"/>
    <x v="1"/>
  </r>
  <r>
    <s v="affiliates"/>
    <d v="2018-09-10T00:00:00"/>
    <n v="9519.84"/>
    <n v="110.6"/>
    <n v="182.2938"/>
    <n v="0"/>
    <x v="36"/>
    <n v="9"/>
    <x v="1"/>
  </r>
  <r>
    <s v="affiliates"/>
    <d v="2018-09-10T00:00:00"/>
    <n v="3806.7150000000001"/>
    <n v="50.12"/>
    <n v="436.69794999999999"/>
    <n v="1"/>
    <x v="36"/>
    <n v="9"/>
    <x v="1"/>
  </r>
  <r>
    <s v="Email"/>
    <d v="2018-09-10T00:00:00"/>
    <n v="22943.03"/>
    <n v="276.24"/>
    <n v="116.94929999999999"/>
    <n v="0"/>
    <x v="36"/>
    <n v="9"/>
    <x v="1"/>
  </r>
  <r>
    <s v="Email"/>
    <d v="2018-09-10T00:00:00"/>
    <n v="2397.89"/>
    <n v="31.56"/>
    <n v="134.28285"/>
    <n v="1"/>
    <x v="36"/>
    <n v="9"/>
    <x v="1"/>
  </r>
  <r>
    <s v="Website"/>
    <d v="2018-09-10T00:00:00"/>
    <n v="70246.824999999997"/>
    <n v="753.24"/>
    <n v="0"/>
    <n v="0"/>
    <x v="36"/>
    <n v="9"/>
    <x v="1"/>
  </r>
  <r>
    <s v="Website"/>
    <d v="2018-09-10T00:00:00"/>
    <n v="15339.225"/>
    <n v="186.16"/>
    <n v="0"/>
    <n v="1"/>
    <x v="36"/>
    <n v="9"/>
    <x v="1"/>
  </r>
  <r>
    <s v="Search partner"/>
    <d v="2018-09-10T00:00:00"/>
    <n v="1874.2349999999999"/>
    <n v="21.96"/>
    <n v="100.50885"/>
    <n v="0"/>
    <x v="36"/>
    <n v="9"/>
    <x v="1"/>
  </r>
  <r>
    <s v="Search partner"/>
    <d v="2018-09-10T00:00:00"/>
    <n v="1116.9949999999999"/>
    <n v="14.6"/>
    <n v="1214.2527"/>
    <n v="1"/>
    <x v="36"/>
    <n v="9"/>
    <x v="1"/>
  </r>
  <r>
    <s v="unknown"/>
    <d v="2018-09-10T00:00:00"/>
    <n v="16736.445"/>
    <n v="204.88"/>
    <n v="1360.3960999999999"/>
    <n v="0"/>
    <x v="36"/>
    <n v="9"/>
    <x v="1"/>
  </r>
  <r>
    <s v="unknown"/>
    <d v="2018-09-10T00:00:00"/>
    <n v="6292"/>
    <n v="78.36"/>
    <n v="2109.2181999999998"/>
    <n v="1"/>
    <x v="36"/>
    <n v="9"/>
    <x v="1"/>
  </r>
  <r>
    <s v="price comparison"/>
    <d v="2018-09-10T00:00:00"/>
    <n v="1643.29"/>
    <n v="22.16"/>
    <n v="80.458950000000002"/>
    <n v="0"/>
    <x v="36"/>
    <n v="9"/>
    <x v="1"/>
  </r>
  <r>
    <s v="price comparison"/>
    <d v="2018-09-10T00:00:00"/>
    <n v="1157.6949999999999"/>
    <n v="20.6"/>
    <n v="703.38580000000002"/>
    <n v="1"/>
    <x v="36"/>
    <n v="9"/>
    <x v="1"/>
  </r>
  <r>
    <s v="quora"/>
    <d v="2018-09-10T00:00:00"/>
    <n v="1365.925"/>
    <n v="16.239999999999998"/>
    <n v="0"/>
    <n v="0"/>
    <x v="36"/>
    <n v="9"/>
    <x v="1"/>
  </r>
  <r>
    <s v="quora"/>
    <d v="2018-09-10T00:00:00"/>
    <n v="461.23"/>
    <n v="6.36"/>
    <n v="0"/>
    <n v="1"/>
    <x v="36"/>
    <n v="9"/>
    <x v="1"/>
  </r>
  <r>
    <s v="instagram"/>
    <d v="2018-09-10T00:00:00"/>
    <n v="2343.165"/>
    <n v="28.32"/>
    <n v="237.95265000000001"/>
    <n v="0"/>
    <x v="36"/>
    <n v="9"/>
    <x v="1"/>
  </r>
  <r>
    <s v="instagram"/>
    <d v="2018-09-10T00:00:00"/>
    <n v="576.62"/>
    <n v="6.8"/>
    <n v="550.47460000000001"/>
    <n v="1"/>
    <x v="36"/>
    <n v="9"/>
    <x v="1"/>
  </r>
  <r>
    <s v="google search"/>
    <d v="2018-09-10T00:00:00"/>
    <n v="22687.83"/>
    <n v="268.83999999999997"/>
    <n v="352.86874999999998"/>
    <n v="0"/>
    <x v="36"/>
    <n v="9"/>
    <x v="1"/>
  </r>
  <r>
    <s v="google search"/>
    <d v="2018-09-10T00:00:00"/>
    <n v="5554.6149999999998"/>
    <n v="63.32"/>
    <n v="460.1454"/>
    <n v="1"/>
    <x v="36"/>
    <n v="9"/>
    <x v="1"/>
  </r>
  <r>
    <s v="google shopping"/>
    <d v="2018-09-10T00:00:00"/>
    <n v="34300.035000000003"/>
    <n v="481.16"/>
    <n v="2997.3535000000002"/>
    <n v="0"/>
    <x v="36"/>
    <n v="9"/>
    <x v="1"/>
  </r>
  <r>
    <s v="google shopping"/>
    <d v="2018-09-10T00:00:00"/>
    <n v="24812.865000000002"/>
    <n v="361.04"/>
    <n v="17991.741000000002"/>
    <n v="1"/>
    <x v="36"/>
    <n v="9"/>
    <x v="1"/>
  </r>
  <r>
    <s v="SEO"/>
    <d v="2018-09-10T00:00:00"/>
    <n v="9049.15"/>
    <n v="104.8"/>
    <n v="0"/>
    <n v="0"/>
    <x v="36"/>
    <n v="9"/>
    <x v="1"/>
  </r>
  <r>
    <s v="SEO"/>
    <d v="2018-09-10T00:00:00"/>
    <n v="2382.7649999999999"/>
    <n v="27.48"/>
    <n v="0"/>
    <n v="1"/>
    <x v="36"/>
    <n v="9"/>
    <x v="1"/>
  </r>
  <r>
    <s v="SEO shopping"/>
    <d v="2018-09-10T00:00:00"/>
    <n v="6858.7749999999996"/>
    <n v="86.12"/>
    <n v="8.7795500000000004"/>
    <n v="0"/>
    <x v="36"/>
    <n v="9"/>
    <x v="1"/>
  </r>
  <r>
    <s v="SEO shopping"/>
    <d v="2018-09-10T00:00:00"/>
    <n v="3620.43"/>
    <n v="49.76"/>
    <n v="42.608800000000002"/>
    <n v="1"/>
    <x v="36"/>
    <n v="9"/>
    <x v="1"/>
  </r>
  <r>
    <s v="facebook"/>
    <d v="2018-09-10T00:00:00"/>
    <n v="1416.58"/>
    <n v="16.600000000000001"/>
    <n v="94.311750000000004"/>
    <n v="0"/>
    <x v="36"/>
    <n v="9"/>
    <x v="1"/>
  </r>
  <r>
    <s v="facebook"/>
    <d v="2018-09-10T00:00:00"/>
    <n v="1000.725"/>
    <n v="11.64"/>
    <n v="1163.5909999999999"/>
    <n v="1"/>
    <x v="36"/>
    <n v="9"/>
    <x v="1"/>
  </r>
  <r>
    <s v="affiliates"/>
    <d v="2018-09-17T00:00:00"/>
    <n v="9062.625"/>
    <n v="102.88"/>
    <n v="199.02934999999999"/>
    <n v="0"/>
    <x v="37"/>
    <n v="9"/>
    <x v="1"/>
  </r>
  <r>
    <s v="affiliates"/>
    <d v="2018-09-17T00:00:00"/>
    <n v="3393.83"/>
    <n v="45.4"/>
    <n v="388.59275000000002"/>
    <n v="1"/>
    <x v="37"/>
    <n v="9"/>
    <x v="1"/>
  </r>
  <r>
    <s v="Email"/>
    <d v="2018-09-17T00:00:00"/>
    <n v="21747.11"/>
    <n v="257.64"/>
    <n v="161.32155"/>
    <n v="0"/>
    <x v="37"/>
    <n v="9"/>
    <x v="1"/>
  </r>
  <r>
    <s v="Email"/>
    <d v="2018-09-17T00:00:00"/>
    <n v="2353.0100000000002"/>
    <n v="29.16"/>
    <n v="149.78989999999999"/>
    <n v="1"/>
    <x v="37"/>
    <n v="9"/>
    <x v="1"/>
  </r>
  <r>
    <s v="Website"/>
    <d v="2018-09-17T00:00:00"/>
    <n v="67776.225000000006"/>
    <n v="713.08"/>
    <n v="0"/>
    <n v="0"/>
    <x v="37"/>
    <n v="9"/>
    <x v="1"/>
  </r>
  <r>
    <s v="Website"/>
    <d v="2018-09-17T00:00:00"/>
    <n v="14973.97"/>
    <n v="177.4"/>
    <n v="0"/>
    <n v="1"/>
    <x v="37"/>
    <n v="9"/>
    <x v="1"/>
  </r>
  <r>
    <s v="Search partner"/>
    <d v="2018-09-17T00:00:00"/>
    <n v="1666.17"/>
    <n v="19.920000000000002"/>
    <n v="84.644949999999994"/>
    <n v="0"/>
    <x v="37"/>
    <n v="9"/>
    <x v="1"/>
  </r>
  <r>
    <s v="Search partner"/>
    <d v="2018-09-17T00:00:00"/>
    <n v="1075.3050000000001"/>
    <n v="13.68"/>
    <n v="986.35225000000003"/>
    <n v="1"/>
    <x v="37"/>
    <n v="9"/>
    <x v="1"/>
  </r>
  <r>
    <s v="unknown"/>
    <d v="2018-09-17T00:00:00"/>
    <n v="15549.71"/>
    <n v="188.84"/>
    <n v="1349.2369000000001"/>
    <n v="0"/>
    <x v="37"/>
    <n v="9"/>
    <x v="1"/>
  </r>
  <r>
    <s v="unknown"/>
    <d v="2018-09-17T00:00:00"/>
    <n v="5788.64"/>
    <n v="72.599999999999994"/>
    <n v="2286.2710000000002"/>
    <n v="1"/>
    <x v="37"/>
    <n v="9"/>
    <x v="1"/>
  </r>
  <r>
    <s v="price comparison"/>
    <d v="2018-09-17T00:00:00"/>
    <n v="1345.7950000000001"/>
    <n v="18.48"/>
    <n v="66.069900000000004"/>
    <n v="0"/>
    <x v="37"/>
    <n v="9"/>
    <x v="1"/>
  </r>
  <r>
    <s v="price comparison"/>
    <d v="2018-09-17T00:00:00"/>
    <n v="955.02"/>
    <n v="16.32"/>
    <n v="540.32420000000002"/>
    <n v="1"/>
    <x v="37"/>
    <n v="9"/>
    <x v="1"/>
  </r>
  <r>
    <s v="quora"/>
    <d v="2018-09-17T00:00:00"/>
    <n v="1268.4100000000001"/>
    <n v="14.64"/>
    <n v="0"/>
    <n v="0"/>
    <x v="37"/>
    <n v="9"/>
    <x v="1"/>
  </r>
  <r>
    <s v="quora"/>
    <d v="2018-09-17T00:00:00"/>
    <n v="387.86"/>
    <n v="4.84"/>
    <n v="0"/>
    <n v="1"/>
    <x v="37"/>
    <n v="9"/>
    <x v="1"/>
  </r>
  <r>
    <s v="instagram"/>
    <d v="2018-09-17T00:00:00"/>
    <n v="2280.19"/>
    <n v="27.96"/>
    <n v="243.0428"/>
    <n v="0"/>
    <x v="37"/>
    <n v="9"/>
    <x v="1"/>
  </r>
  <r>
    <s v="instagram"/>
    <d v="2018-09-17T00:00:00"/>
    <n v="576.89499999999998"/>
    <n v="7.2"/>
    <n v="700.69870000000003"/>
    <n v="1"/>
    <x v="37"/>
    <n v="9"/>
    <x v="1"/>
  </r>
  <r>
    <s v="google search"/>
    <d v="2018-09-17T00:00:00"/>
    <n v="25536.445"/>
    <n v="292.52"/>
    <n v="337.89274999999998"/>
    <n v="0"/>
    <x v="37"/>
    <n v="9"/>
    <x v="1"/>
  </r>
  <r>
    <s v="google search"/>
    <d v="2018-09-17T00:00:00"/>
    <n v="6059.1850000000004"/>
    <n v="71.72"/>
    <n v="450.3759"/>
    <n v="1"/>
    <x v="37"/>
    <n v="9"/>
    <x v="1"/>
  </r>
  <r>
    <s v="google shopping"/>
    <d v="2018-09-17T00:00:00"/>
    <n v="34166.055"/>
    <n v="473.84"/>
    <n v="3148.2489999999998"/>
    <n v="0"/>
    <x v="37"/>
    <n v="9"/>
    <x v="1"/>
  </r>
  <r>
    <s v="google shopping"/>
    <d v="2018-09-17T00:00:00"/>
    <n v="23479.334999999999"/>
    <n v="342.96"/>
    <n v="19523.718000000001"/>
    <n v="1"/>
    <x v="37"/>
    <n v="9"/>
    <x v="1"/>
  </r>
  <r>
    <s v="SEO"/>
    <d v="2018-09-17T00:00:00"/>
    <n v="7530.2150000000001"/>
    <n v="85.92"/>
    <n v="0"/>
    <n v="0"/>
    <x v="37"/>
    <n v="9"/>
    <x v="1"/>
  </r>
  <r>
    <s v="SEO"/>
    <d v="2018-09-17T00:00:00"/>
    <n v="1823.415"/>
    <n v="21.8"/>
    <n v="0"/>
    <n v="1"/>
    <x v="37"/>
    <n v="9"/>
    <x v="1"/>
  </r>
  <r>
    <s v="SEO shopping"/>
    <d v="2018-09-17T00:00:00"/>
    <n v="6211.48"/>
    <n v="79.239999999999995"/>
    <n v="12.914849999999999"/>
    <n v="0"/>
    <x v="37"/>
    <n v="9"/>
    <x v="1"/>
  </r>
  <r>
    <s v="SEO shopping"/>
    <d v="2018-09-17T00:00:00"/>
    <n v="3497.01"/>
    <n v="46.96"/>
    <n v="63.051299999999998"/>
    <n v="1"/>
    <x v="37"/>
    <n v="9"/>
    <x v="1"/>
  </r>
  <r>
    <s v="facebook"/>
    <d v="2018-09-17T00:00:00"/>
    <n v="3193.74"/>
    <n v="38.08"/>
    <n v="200.81489999999999"/>
    <n v="0"/>
    <x v="37"/>
    <n v="9"/>
    <x v="1"/>
  </r>
  <r>
    <s v="facebook"/>
    <d v="2018-09-17T00:00:00"/>
    <n v="2444.09"/>
    <n v="28.04"/>
    <n v="1823.6277"/>
    <n v="1"/>
    <x v="37"/>
    <n v="9"/>
    <x v="1"/>
  </r>
  <r>
    <s v="affiliates"/>
    <d v="2018-09-24T00:00:00"/>
    <n v="12161.93"/>
    <n v="134.63999999999999"/>
    <n v="378.98770000000002"/>
    <n v="0"/>
    <x v="38"/>
    <n v="9"/>
    <x v="1"/>
  </r>
  <r>
    <s v="affiliates"/>
    <d v="2018-09-24T00:00:00"/>
    <n v="4958.3599999999997"/>
    <n v="65.64"/>
    <n v="783.87139999999999"/>
    <n v="1"/>
    <x v="38"/>
    <n v="9"/>
    <x v="1"/>
  </r>
  <r>
    <s v="Email"/>
    <d v="2018-09-24T00:00:00"/>
    <n v="26369.97"/>
    <n v="315.39999999999998"/>
    <n v="152.9957"/>
    <n v="0"/>
    <x v="38"/>
    <n v="9"/>
    <x v="1"/>
  </r>
  <r>
    <s v="Email"/>
    <d v="2018-09-24T00:00:00"/>
    <n v="2880.79"/>
    <n v="37.119999999999997"/>
    <n v="154.70650000000001"/>
    <n v="1"/>
    <x v="38"/>
    <n v="9"/>
    <x v="1"/>
  </r>
  <r>
    <s v="Website"/>
    <d v="2018-09-24T00:00:00"/>
    <n v="73749.335000000006"/>
    <n v="799.24"/>
    <n v="0"/>
    <n v="0"/>
    <x v="38"/>
    <n v="9"/>
    <x v="1"/>
  </r>
  <r>
    <s v="Website"/>
    <d v="2018-09-24T00:00:00"/>
    <n v="17285.345000000001"/>
    <n v="202.28"/>
    <n v="0"/>
    <n v="1"/>
    <x v="38"/>
    <n v="9"/>
    <x v="1"/>
  </r>
  <r>
    <s v="Search partner"/>
    <d v="2018-09-24T00:00:00"/>
    <n v="998.63499999999999"/>
    <n v="11.72"/>
    <n v="62.676250000000003"/>
    <n v="0"/>
    <x v="38"/>
    <n v="9"/>
    <x v="1"/>
  </r>
  <r>
    <s v="Search partner"/>
    <d v="2018-09-24T00:00:00"/>
    <n v="647.95500000000004"/>
    <n v="8.08"/>
    <n v="704.01565000000005"/>
    <n v="1"/>
    <x v="38"/>
    <n v="9"/>
    <x v="1"/>
  </r>
  <r>
    <s v="unknown"/>
    <d v="2018-09-24T00:00:00"/>
    <n v="20093.974999999999"/>
    <n v="245.36"/>
    <n v="1600.5997"/>
    <n v="0"/>
    <x v="38"/>
    <n v="9"/>
    <x v="1"/>
  </r>
  <r>
    <s v="unknown"/>
    <d v="2018-09-24T00:00:00"/>
    <n v="7652.0950000000003"/>
    <n v="97.96"/>
    <n v="2648.3243000000002"/>
    <n v="1"/>
    <x v="38"/>
    <n v="9"/>
    <x v="1"/>
  </r>
  <r>
    <s v="price comparison"/>
    <d v="2018-09-24T00:00:00"/>
    <n v="1804.9349999999999"/>
    <n v="25.84"/>
    <n v="81.367000000000004"/>
    <n v="0"/>
    <x v="38"/>
    <n v="9"/>
    <x v="1"/>
  </r>
  <r>
    <s v="price comparison"/>
    <d v="2018-09-24T00:00:00"/>
    <n v="1317.9649999999999"/>
    <n v="22.04"/>
    <n v="511.62214999999998"/>
    <n v="1"/>
    <x v="38"/>
    <n v="9"/>
    <x v="1"/>
  </r>
  <r>
    <s v="quora"/>
    <d v="2018-09-24T00:00:00"/>
    <n v="1477.575"/>
    <n v="16.440000000000001"/>
    <n v="0"/>
    <n v="0"/>
    <x v="38"/>
    <n v="9"/>
    <x v="1"/>
  </r>
  <r>
    <s v="quora"/>
    <d v="2018-09-24T00:00:00"/>
    <n v="486.03500000000003"/>
    <n v="6.48"/>
    <n v="0"/>
    <n v="1"/>
    <x v="38"/>
    <n v="9"/>
    <x v="1"/>
  </r>
  <r>
    <s v="instagram"/>
    <d v="2018-09-24T00:00:00"/>
    <n v="2489.3000000000002"/>
    <n v="30.2"/>
    <n v="263.43785000000003"/>
    <n v="0"/>
    <x v="38"/>
    <n v="9"/>
    <x v="1"/>
  </r>
  <r>
    <s v="instagram"/>
    <d v="2018-09-24T00:00:00"/>
    <n v="672.81500000000005"/>
    <n v="8.7200000000000006"/>
    <n v="764.57159999999999"/>
    <n v="1"/>
    <x v="38"/>
    <n v="9"/>
    <x v="1"/>
  </r>
  <r>
    <s v="google search"/>
    <d v="2018-09-24T00:00:00"/>
    <n v="31185.55"/>
    <n v="364.4"/>
    <n v="360.45294999999999"/>
    <n v="0"/>
    <x v="38"/>
    <n v="9"/>
    <x v="1"/>
  </r>
  <r>
    <s v="google search"/>
    <d v="2018-09-24T00:00:00"/>
    <n v="7726.29"/>
    <n v="90.8"/>
    <n v="471.85775000000001"/>
    <n v="1"/>
    <x v="38"/>
    <n v="9"/>
    <x v="1"/>
  </r>
  <r>
    <s v="google shopping"/>
    <d v="2018-09-24T00:00:00"/>
    <n v="39659.51"/>
    <n v="557.52"/>
    <n v="3551.7761999999998"/>
    <n v="0"/>
    <x v="38"/>
    <n v="9"/>
    <x v="1"/>
  </r>
  <r>
    <s v="google shopping"/>
    <d v="2018-09-24T00:00:00"/>
    <n v="27539.93"/>
    <n v="415.76"/>
    <n v="21327.035"/>
    <n v="1"/>
    <x v="38"/>
    <n v="9"/>
    <x v="1"/>
  </r>
  <r>
    <s v="SEO"/>
    <d v="2018-09-24T00:00:00"/>
    <n v="6664.2950000000001"/>
    <n v="76.16"/>
    <n v="0"/>
    <n v="0"/>
    <x v="38"/>
    <n v="9"/>
    <x v="1"/>
  </r>
  <r>
    <s v="SEO"/>
    <d v="2018-09-24T00:00:00"/>
    <n v="1615.1849999999999"/>
    <n v="19.16"/>
    <n v="0"/>
    <n v="1"/>
    <x v="38"/>
    <n v="9"/>
    <x v="1"/>
  </r>
  <r>
    <s v="SEO shopping"/>
    <d v="2018-09-24T00:00:00"/>
    <n v="7026.8"/>
    <n v="87.68"/>
    <n v="13.421200000000001"/>
    <n v="0"/>
    <x v="38"/>
    <n v="9"/>
    <x v="1"/>
  </r>
  <r>
    <s v="SEO shopping"/>
    <d v="2018-09-24T00:00:00"/>
    <n v="3788.895"/>
    <n v="51.12"/>
    <n v="65.173550000000006"/>
    <n v="1"/>
    <x v="38"/>
    <n v="9"/>
    <x v="1"/>
  </r>
  <r>
    <s v="facebook"/>
    <d v="2018-09-24T00:00:00"/>
    <n v="4472.3249999999998"/>
    <n v="44.4"/>
    <n v="283.55795000000001"/>
    <n v="0"/>
    <x v="38"/>
    <n v="9"/>
    <x v="1"/>
  </r>
  <r>
    <s v="facebook"/>
    <d v="2018-09-24T00:00:00"/>
    <n v="2791.14"/>
    <n v="26.92"/>
    <n v="3179.8663000000001"/>
    <n v="1"/>
    <x v="38"/>
    <n v="9"/>
    <x v="1"/>
  </r>
  <r>
    <s v="affiliates"/>
    <d v="2018-10-01T00:00:00"/>
    <n v="13119.59"/>
    <n v="154.32"/>
    <n v="246.28370000000001"/>
    <n v="0"/>
    <x v="39"/>
    <n v="10"/>
    <x v="1"/>
  </r>
  <r>
    <s v="affiliates"/>
    <d v="2018-10-01T00:00:00"/>
    <n v="5283.7950000000001"/>
    <n v="67.56"/>
    <n v="479.08314999999999"/>
    <n v="1"/>
    <x v="39"/>
    <n v="10"/>
    <x v="1"/>
  </r>
  <r>
    <s v="Email"/>
    <d v="2018-10-01T00:00:00"/>
    <n v="23399.42"/>
    <n v="281.8"/>
    <n v="114.93300000000001"/>
    <n v="0"/>
    <x v="39"/>
    <n v="10"/>
    <x v="1"/>
  </r>
  <r>
    <s v="Email"/>
    <d v="2018-10-01T00:00:00"/>
    <n v="2218.2049999999999"/>
    <n v="26"/>
    <n v="124.61735"/>
    <n v="1"/>
    <x v="39"/>
    <n v="10"/>
    <x v="1"/>
  </r>
  <r>
    <s v="Website"/>
    <d v="2018-10-01T00:00:00"/>
    <n v="76677.205000000002"/>
    <n v="829.92"/>
    <n v="0"/>
    <n v="0"/>
    <x v="39"/>
    <n v="10"/>
    <x v="1"/>
  </r>
  <r>
    <s v="Website"/>
    <d v="2018-10-01T00:00:00"/>
    <n v="17965.53"/>
    <n v="211.4"/>
    <n v="0"/>
    <n v="1"/>
    <x v="39"/>
    <n v="10"/>
    <x v="1"/>
  </r>
  <r>
    <s v="Search partner"/>
    <d v="2018-10-01T00:00:00"/>
    <n v="1656.325"/>
    <n v="18.600000000000001"/>
    <n v="100.4913"/>
    <n v="0"/>
    <x v="39"/>
    <n v="10"/>
    <x v="1"/>
  </r>
  <r>
    <s v="Search partner"/>
    <d v="2018-10-01T00:00:00"/>
    <n v="1056.55"/>
    <n v="12.6"/>
    <n v="1004.0323"/>
    <n v="1"/>
    <x v="39"/>
    <n v="10"/>
    <x v="1"/>
  </r>
  <r>
    <s v="unknown"/>
    <d v="2018-10-01T00:00:00"/>
    <n v="20669.330000000002"/>
    <n v="263.12"/>
    <n v="1851.4509"/>
    <n v="0"/>
    <x v="39"/>
    <n v="10"/>
    <x v="1"/>
  </r>
  <r>
    <s v="unknown"/>
    <d v="2018-10-01T00:00:00"/>
    <n v="8118.6049999999996"/>
    <n v="104.96"/>
    <n v="3302.9333999999999"/>
    <n v="1"/>
    <x v="39"/>
    <n v="10"/>
    <x v="1"/>
  </r>
  <r>
    <s v="price comparison"/>
    <d v="2018-10-01T00:00:00"/>
    <n v="1663.145"/>
    <n v="24.84"/>
    <n v="76.239800000000002"/>
    <n v="0"/>
    <x v="39"/>
    <n v="10"/>
    <x v="1"/>
  </r>
  <r>
    <s v="price comparison"/>
    <d v="2018-10-01T00:00:00"/>
    <n v="1091.6949999999999"/>
    <n v="19.12"/>
    <n v="444.02670000000001"/>
    <n v="1"/>
    <x v="39"/>
    <n v="10"/>
    <x v="1"/>
  </r>
  <r>
    <s v="quora"/>
    <d v="2018-10-01T00:00:00"/>
    <n v="1293.71"/>
    <n v="14.8"/>
    <n v="0"/>
    <n v="0"/>
    <x v="39"/>
    <n v="10"/>
    <x v="1"/>
  </r>
  <r>
    <s v="quora"/>
    <d v="2018-10-01T00:00:00"/>
    <n v="496.48500000000001"/>
    <n v="6.08"/>
    <n v="0"/>
    <n v="1"/>
    <x v="39"/>
    <n v="10"/>
    <x v="1"/>
  </r>
  <r>
    <s v="instagram"/>
    <d v="2018-10-01T00:00:00"/>
    <n v="2565.5300000000002"/>
    <n v="31.28"/>
    <n v="276.31434999999999"/>
    <n v="0"/>
    <x v="39"/>
    <n v="10"/>
    <x v="1"/>
  </r>
  <r>
    <s v="instagram"/>
    <d v="2018-10-01T00:00:00"/>
    <n v="711.48"/>
    <n v="8.8000000000000007"/>
    <n v="779.60350000000005"/>
    <n v="1"/>
    <x v="39"/>
    <n v="10"/>
    <x v="1"/>
  </r>
  <r>
    <s v="google search"/>
    <d v="2018-10-01T00:00:00"/>
    <n v="32163.064999999999"/>
    <n v="373.2"/>
    <n v="374.40974999999997"/>
    <n v="0"/>
    <x v="39"/>
    <n v="10"/>
    <x v="1"/>
  </r>
  <r>
    <s v="google search"/>
    <d v="2018-10-01T00:00:00"/>
    <n v="8684.39"/>
    <n v="104.52"/>
    <n v="515.60339999999997"/>
    <n v="1"/>
    <x v="39"/>
    <n v="10"/>
    <x v="1"/>
  </r>
  <r>
    <s v="google shopping"/>
    <d v="2018-10-01T00:00:00"/>
    <n v="38063.85"/>
    <n v="513.55999999999995"/>
    <n v="3139.2361000000001"/>
    <n v="0"/>
    <x v="39"/>
    <n v="10"/>
    <x v="1"/>
  </r>
  <r>
    <s v="google shopping"/>
    <d v="2018-10-01T00:00:00"/>
    <n v="25089.46"/>
    <n v="366.2"/>
    <n v="18158.083999999999"/>
    <n v="1"/>
    <x v="39"/>
    <n v="10"/>
    <x v="1"/>
  </r>
  <r>
    <s v="SEO"/>
    <d v="2018-10-01T00:00:00"/>
    <n v="6719.0749999999998"/>
    <n v="77.84"/>
    <n v="0"/>
    <n v="0"/>
    <x v="39"/>
    <n v="10"/>
    <x v="1"/>
  </r>
  <r>
    <s v="SEO"/>
    <d v="2018-10-01T00:00:00"/>
    <n v="1723.5350000000001"/>
    <n v="20.92"/>
    <n v="0"/>
    <n v="1"/>
    <x v="39"/>
    <n v="10"/>
    <x v="1"/>
  </r>
  <r>
    <s v="SEO shopping"/>
    <d v="2018-10-01T00:00:00"/>
    <n v="7526.09"/>
    <n v="93.12"/>
    <n v="10.851749999999999"/>
    <n v="0"/>
    <x v="39"/>
    <n v="10"/>
    <x v="1"/>
  </r>
  <r>
    <s v="SEO shopping"/>
    <d v="2018-10-01T00:00:00"/>
    <n v="4256.9449999999997"/>
    <n v="55.8"/>
    <n v="49.889449999999997"/>
    <n v="1"/>
    <x v="39"/>
    <n v="10"/>
    <x v="1"/>
  </r>
  <r>
    <s v="facebook"/>
    <d v="2018-10-01T00:00:00"/>
    <n v="2310.8249999999998"/>
    <n v="24.64"/>
    <n v="123.19125"/>
    <n v="0"/>
    <x v="39"/>
    <n v="10"/>
    <x v="1"/>
  </r>
  <r>
    <s v="facebook"/>
    <d v="2018-10-01T00:00:00"/>
    <n v="1571.46"/>
    <n v="16.8"/>
    <n v="1198.8594000000001"/>
    <n v="1"/>
    <x v="39"/>
    <n v="10"/>
    <x v="1"/>
  </r>
  <r>
    <s v="affiliates"/>
    <d v="2018-10-08T00:00:00"/>
    <n v="13723.38"/>
    <n v="154.88"/>
    <n v="354.63740000000001"/>
    <n v="0"/>
    <x v="40"/>
    <n v="10"/>
    <x v="1"/>
  </r>
  <r>
    <s v="affiliates"/>
    <d v="2018-10-08T00:00:00"/>
    <n v="6105.3850000000002"/>
    <n v="77.12"/>
    <n v="889.49054999999998"/>
    <n v="1"/>
    <x v="40"/>
    <n v="10"/>
    <x v="1"/>
  </r>
  <r>
    <s v="Email"/>
    <d v="2018-10-08T00:00:00"/>
    <n v="25493.435000000001"/>
    <n v="302.68"/>
    <n v="107.7479"/>
    <n v="0"/>
    <x v="40"/>
    <n v="10"/>
    <x v="1"/>
  </r>
  <r>
    <s v="Email"/>
    <d v="2018-10-08T00:00:00"/>
    <n v="2570.0949999999998"/>
    <n v="31.24"/>
    <n v="124.97745"/>
    <n v="1"/>
    <x v="40"/>
    <n v="10"/>
    <x v="1"/>
  </r>
  <r>
    <s v="Website"/>
    <d v="2018-10-08T00:00:00"/>
    <n v="81634.354999999996"/>
    <n v="862.28"/>
    <n v="0"/>
    <n v="0"/>
    <x v="40"/>
    <n v="10"/>
    <x v="1"/>
  </r>
  <r>
    <s v="Website"/>
    <d v="2018-10-08T00:00:00"/>
    <n v="20745.174999999999"/>
    <n v="244.28"/>
    <n v="0"/>
    <n v="1"/>
    <x v="40"/>
    <n v="10"/>
    <x v="1"/>
  </r>
  <r>
    <s v="Search partner"/>
    <d v="2018-10-08T00:00:00"/>
    <n v="2240.37"/>
    <n v="25.44"/>
    <n v="108.50125"/>
    <n v="0"/>
    <x v="40"/>
    <n v="10"/>
    <x v="1"/>
  </r>
  <r>
    <s v="Search partner"/>
    <d v="2018-10-08T00:00:00"/>
    <n v="1395.1849999999999"/>
    <n v="16.559999999999999"/>
    <n v="1117.1115"/>
    <n v="1"/>
    <x v="40"/>
    <n v="10"/>
    <x v="1"/>
  </r>
  <r>
    <s v="unknown"/>
    <d v="2018-10-08T00:00:00"/>
    <n v="20149.525000000001"/>
    <n v="252.28"/>
    <n v="1692.5045"/>
    <n v="0"/>
    <x v="40"/>
    <n v="10"/>
    <x v="1"/>
  </r>
  <r>
    <s v="unknown"/>
    <d v="2018-10-08T00:00:00"/>
    <n v="8506.4650000000001"/>
    <n v="110.24"/>
    <n v="3176.6864999999998"/>
    <n v="1"/>
    <x v="40"/>
    <n v="10"/>
    <x v="1"/>
  </r>
  <r>
    <s v="price comparison"/>
    <d v="2018-10-08T00:00:00"/>
    <n v="1813.24"/>
    <n v="24.68"/>
    <n v="73.477950000000007"/>
    <n v="0"/>
    <x v="40"/>
    <n v="10"/>
    <x v="1"/>
  </r>
  <r>
    <s v="price comparison"/>
    <d v="2018-10-08T00:00:00"/>
    <n v="1283.26"/>
    <n v="20.72"/>
    <n v="457.40174999999999"/>
    <n v="1"/>
    <x v="40"/>
    <n v="10"/>
    <x v="1"/>
  </r>
  <r>
    <s v="quora"/>
    <d v="2018-10-08T00:00:00"/>
    <n v="1346.5650000000001"/>
    <n v="14.8"/>
    <n v="0"/>
    <n v="0"/>
    <x v="40"/>
    <n v="10"/>
    <x v="1"/>
  </r>
  <r>
    <s v="quora"/>
    <d v="2018-10-08T00:00:00"/>
    <n v="568.59"/>
    <n v="7.52"/>
    <n v="0"/>
    <n v="1"/>
    <x v="40"/>
    <n v="10"/>
    <x v="1"/>
  </r>
  <r>
    <s v="instagram"/>
    <d v="2018-10-08T00:00:00"/>
    <n v="3135.8249999999998"/>
    <n v="36.24"/>
    <n v="296.84589999999997"/>
    <n v="0"/>
    <x v="40"/>
    <n v="10"/>
    <x v="1"/>
  </r>
  <r>
    <s v="instagram"/>
    <d v="2018-10-08T00:00:00"/>
    <n v="971.74"/>
    <n v="11.64"/>
    <n v="988.89115000000004"/>
    <n v="1"/>
    <x v="40"/>
    <n v="10"/>
    <x v="1"/>
  </r>
  <r>
    <s v="google search"/>
    <d v="2018-10-08T00:00:00"/>
    <n v="33061.214999999997"/>
    <n v="387.72"/>
    <n v="308.73894999999999"/>
    <n v="0"/>
    <x v="40"/>
    <n v="10"/>
    <x v="1"/>
  </r>
  <r>
    <s v="google search"/>
    <d v="2018-10-08T00:00:00"/>
    <n v="9952.0849999999991"/>
    <n v="117.72"/>
    <n v="429.04939999999999"/>
    <n v="1"/>
    <x v="40"/>
    <n v="10"/>
    <x v="1"/>
  </r>
  <r>
    <s v="google shopping"/>
    <d v="2018-10-08T00:00:00"/>
    <n v="40033.620000000003"/>
    <n v="550.48"/>
    <n v="3243.6664000000001"/>
    <n v="0"/>
    <x v="40"/>
    <n v="10"/>
    <x v="1"/>
  </r>
  <r>
    <s v="google shopping"/>
    <d v="2018-10-08T00:00:00"/>
    <n v="28029.32"/>
    <n v="416.08"/>
    <n v="18787.594000000001"/>
    <n v="1"/>
    <x v="40"/>
    <n v="10"/>
    <x v="1"/>
  </r>
  <r>
    <s v="SEO"/>
    <d v="2018-10-08T00:00:00"/>
    <n v="6829.24"/>
    <n v="78.599999999999994"/>
    <n v="0"/>
    <n v="0"/>
    <x v="40"/>
    <n v="10"/>
    <x v="1"/>
  </r>
  <r>
    <s v="SEO"/>
    <d v="2018-10-08T00:00:00"/>
    <n v="2056.4499999999998"/>
    <n v="24.48"/>
    <n v="0"/>
    <n v="1"/>
    <x v="40"/>
    <n v="10"/>
    <x v="1"/>
  </r>
  <r>
    <s v="SEO shopping"/>
    <d v="2018-10-08T00:00:00"/>
    <n v="7613.4849999999997"/>
    <n v="95.4"/>
    <n v="14.3"/>
    <n v="0"/>
    <x v="40"/>
    <n v="10"/>
    <x v="1"/>
  </r>
  <r>
    <s v="SEO shopping"/>
    <d v="2018-10-08T00:00:00"/>
    <n v="4511.7049999999999"/>
    <n v="60.48"/>
    <n v="82.758650000000003"/>
    <n v="1"/>
    <x v="40"/>
    <n v="10"/>
    <x v="1"/>
  </r>
  <r>
    <s v="facebook"/>
    <d v="2018-10-08T00:00:00"/>
    <n v="2207.92"/>
    <n v="25.24"/>
    <n v="128.57194999999999"/>
    <n v="0"/>
    <x v="40"/>
    <n v="10"/>
    <x v="1"/>
  </r>
  <r>
    <s v="facebook"/>
    <d v="2018-10-08T00:00:00"/>
    <n v="1551.605"/>
    <n v="17.48"/>
    <n v="1350.8801000000001"/>
    <n v="1"/>
    <x v="40"/>
    <n v="10"/>
    <x v="1"/>
  </r>
  <r>
    <s v="affiliates"/>
    <d v="2018-10-15T00:00:00"/>
    <n v="9150.5149999999994"/>
    <n v="105.04"/>
    <n v="283.08019999999999"/>
    <n v="0"/>
    <x v="41"/>
    <n v="10"/>
    <x v="1"/>
  </r>
  <r>
    <s v="affiliates"/>
    <d v="2018-10-15T00:00:00"/>
    <n v="4583.5349999999999"/>
    <n v="58.6"/>
    <n v="704.19245000000001"/>
    <n v="1"/>
    <x v="41"/>
    <n v="10"/>
    <x v="1"/>
  </r>
  <r>
    <s v="Email"/>
    <d v="2018-10-15T00:00:00"/>
    <n v="24072.62"/>
    <n v="290.68"/>
    <n v="103.97985"/>
    <n v="0"/>
    <x v="41"/>
    <n v="10"/>
    <x v="1"/>
  </r>
  <r>
    <s v="Email"/>
    <d v="2018-10-15T00:00:00"/>
    <n v="3136.54"/>
    <n v="37.840000000000003"/>
    <n v="138.58779999999999"/>
    <n v="1"/>
    <x v="41"/>
    <n v="10"/>
    <x v="1"/>
  </r>
  <r>
    <s v="Website"/>
    <d v="2018-10-15T00:00:00"/>
    <n v="72679.035000000003"/>
    <n v="820.48"/>
    <n v="0"/>
    <n v="0"/>
    <x v="41"/>
    <n v="10"/>
    <x v="1"/>
  </r>
  <r>
    <s v="Website"/>
    <d v="2018-10-15T00:00:00"/>
    <n v="19359.285"/>
    <n v="242.68"/>
    <n v="0"/>
    <n v="1"/>
    <x v="41"/>
    <n v="10"/>
    <x v="1"/>
  </r>
  <r>
    <s v="Search partner"/>
    <d v="2018-10-15T00:00:00"/>
    <n v="1321.32"/>
    <n v="15.44"/>
    <n v="92.865499999999997"/>
    <n v="0"/>
    <x v="41"/>
    <n v="10"/>
    <x v="1"/>
  </r>
  <r>
    <s v="Search partner"/>
    <d v="2018-10-15T00:00:00"/>
    <n v="860.80499999999995"/>
    <n v="10.119999999999999"/>
    <n v="979.21069999999997"/>
    <n v="1"/>
    <x v="41"/>
    <n v="10"/>
    <x v="1"/>
  </r>
  <r>
    <s v="unknown"/>
    <d v="2018-10-15T00:00:00"/>
    <n v="16414.255000000001"/>
    <n v="207.88"/>
    <n v="1335.6388999999999"/>
    <n v="0"/>
    <x v="41"/>
    <n v="10"/>
    <x v="1"/>
  </r>
  <r>
    <s v="unknown"/>
    <d v="2018-10-15T00:00:00"/>
    <n v="6523.88"/>
    <n v="84.28"/>
    <n v="2719.2008999999998"/>
    <n v="1"/>
    <x v="41"/>
    <n v="10"/>
    <x v="1"/>
  </r>
  <r>
    <s v="price comparison"/>
    <d v="2018-10-15T00:00:00"/>
    <n v="1671.175"/>
    <n v="24.12"/>
    <n v="74.581000000000003"/>
    <n v="0"/>
    <x v="41"/>
    <n v="10"/>
    <x v="1"/>
  </r>
  <r>
    <s v="price comparison"/>
    <d v="2018-10-15T00:00:00"/>
    <n v="1316.5350000000001"/>
    <n v="21.64"/>
    <n v="484.23829999999998"/>
    <n v="1"/>
    <x v="41"/>
    <n v="10"/>
    <x v="1"/>
  </r>
  <r>
    <s v="quora"/>
    <d v="2018-10-15T00:00:00"/>
    <n v="1126.8399999999999"/>
    <n v="13.32"/>
    <n v="0"/>
    <n v="0"/>
    <x v="41"/>
    <n v="10"/>
    <x v="1"/>
  </r>
  <r>
    <s v="quora"/>
    <d v="2018-10-15T00:00:00"/>
    <n v="542.29999999999995"/>
    <n v="7.6"/>
    <n v="0"/>
    <n v="1"/>
    <x v="41"/>
    <n v="10"/>
    <x v="1"/>
  </r>
  <r>
    <s v="instagram"/>
    <d v="2018-10-15T00:00:00"/>
    <n v="2391.3449999999998"/>
    <n v="28.64"/>
    <n v="288.99714999999998"/>
    <n v="0"/>
    <x v="41"/>
    <n v="10"/>
    <x v="1"/>
  </r>
  <r>
    <s v="instagram"/>
    <d v="2018-10-15T00:00:00"/>
    <n v="744.59"/>
    <n v="9"/>
    <n v="988.43615"/>
    <n v="1"/>
    <x v="41"/>
    <n v="10"/>
    <x v="1"/>
  </r>
  <r>
    <s v="google search"/>
    <d v="2018-10-15T00:00:00"/>
    <n v="27999.785"/>
    <n v="331.92"/>
    <n v="254.21305000000001"/>
    <n v="0"/>
    <x v="41"/>
    <n v="10"/>
    <x v="1"/>
  </r>
  <r>
    <s v="google search"/>
    <d v="2018-10-15T00:00:00"/>
    <n v="8266.61"/>
    <n v="97.6"/>
    <n v="379.32114999999999"/>
    <n v="1"/>
    <x v="41"/>
    <n v="10"/>
    <x v="1"/>
  </r>
  <r>
    <s v="google shopping"/>
    <d v="2018-10-15T00:00:00"/>
    <n v="36888.06"/>
    <n v="513.76"/>
    <n v="3027.8105"/>
    <n v="0"/>
    <x v="41"/>
    <n v="10"/>
    <x v="1"/>
  </r>
  <r>
    <s v="google shopping"/>
    <d v="2018-10-15T00:00:00"/>
    <n v="26557.355"/>
    <n v="390.88"/>
    <n v="18392.198"/>
    <n v="1"/>
    <x v="41"/>
    <n v="10"/>
    <x v="1"/>
  </r>
  <r>
    <s v="SEO"/>
    <d v="2018-10-15T00:00:00"/>
    <n v="5671.4350000000004"/>
    <n v="65.760000000000005"/>
    <n v="0"/>
    <n v="0"/>
    <x v="41"/>
    <n v="10"/>
    <x v="1"/>
  </r>
  <r>
    <s v="SEO"/>
    <d v="2018-10-15T00:00:00"/>
    <n v="1492.92"/>
    <n v="17.760000000000002"/>
    <n v="0"/>
    <n v="1"/>
    <x v="41"/>
    <n v="10"/>
    <x v="1"/>
  </r>
  <r>
    <s v="SEO shopping"/>
    <d v="2018-10-15T00:00:00"/>
    <n v="6662.4250000000002"/>
    <n v="85.36"/>
    <n v="15.9978"/>
    <n v="0"/>
    <x v="41"/>
    <n v="10"/>
    <x v="1"/>
  </r>
  <r>
    <s v="SEO shopping"/>
    <d v="2018-10-15T00:00:00"/>
    <n v="4233.1850000000004"/>
    <n v="58.8"/>
    <n v="107.45995000000001"/>
    <n v="1"/>
    <x v="41"/>
    <n v="10"/>
    <x v="1"/>
  </r>
  <r>
    <s v="facebook"/>
    <d v="2018-10-15T00:00:00"/>
    <n v="1662.155"/>
    <n v="19.16"/>
    <n v="85.304050000000004"/>
    <n v="0"/>
    <x v="41"/>
    <n v="10"/>
    <x v="1"/>
  </r>
  <r>
    <s v="facebook"/>
    <d v="2018-10-15T00:00:00"/>
    <n v="1042.5250000000001"/>
    <n v="11.8"/>
    <n v="870.25964999999997"/>
    <n v="1"/>
    <x v="41"/>
    <n v="10"/>
    <x v="1"/>
  </r>
  <r>
    <s v="affiliates"/>
    <d v="2018-10-22T00:00:00"/>
    <n v="10403.58"/>
    <n v="122.04"/>
    <n v="281.60860000000002"/>
    <n v="0"/>
    <x v="42"/>
    <n v="10"/>
    <x v="1"/>
  </r>
  <r>
    <s v="affiliates"/>
    <d v="2018-10-22T00:00:00"/>
    <n v="4195.62"/>
    <n v="56.84"/>
    <n v="620.05385000000001"/>
    <n v="1"/>
    <x v="42"/>
    <n v="10"/>
    <x v="1"/>
  </r>
  <r>
    <s v="Email"/>
    <d v="2018-10-22T00:00:00"/>
    <n v="27205.53"/>
    <n v="339.12"/>
    <n v="118.4027"/>
    <n v="0"/>
    <x v="42"/>
    <n v="10"/>
    <x v="1"/>
  </r>
  <r>
    <s v="Email"/>
    <d v="2018-10-22T00:00:00"/>
    <n v="2782.835"/>
    <n v="35.36"/>
    <n v="126.97945"/>
    <n v="1"/>
    <x v="42"/>
    <n v="10"/>
    <x v="1"/>
  </r>
  <r>
    <s v="Website"/>
    <d v="2018-10-22T00:00:00"/>
    <n v="78946.559999999998"/>
    <n v="910.28"/>
    <n v="0"/>
    <n v="0"/>
    <x v="42"/>
    <n v="10"/>
    <x v="1"/>
  </r>
  <r>
    <s v="Website"/>
    <d v="2018-10-22T00:00:00"/>
    <n v="17893.259999999998"/>
    <n v="223.16"/>
    <n v="0"/>
    <n v="1"/>
    <x v="42"/>
    <n v="10"/>
    <x v="1"/>
  </r>
  <r>
    <s v="Search partner"/>
    <d v="2018-10-22T00:00:00"/>
    <n v="2702.04"/>
    <n v="36.56"/>
    <n v="147.81455"/>
    <n v="0"/>
    <x v="42"/>
    <n v="10"/>
    <x v="1"/>
  </r>
  <r>
    <s v="Search partner"/>
    <d v="2018-10-22T00:00:00"/>
    <n v="1307.075"/>
    <n v="18.28"/>
    <n v="1021.9918"/>
    <n v="1"/>
    <x v="42"/>
    <n v="10"/>
    <x v="1"/>
  </r>
  <r>
    <s v="unknown"/>
    <d v="2018-10-22T00:00:00"/>
    <n v="19408.455000000002"/>
    <n v="249.16"/>
    <n v="1562.8795"/>
    <n v="0"/>
    <x v="42"/>
    <n v="10"/>
    <x v="1"/>
  </r>
  <r>
    <s v="unknown"/>
    <d v="2018-10-22T00:00:00"/>
    <n v="7434.625"/>
    <n v="99.28"/>
    <n v="2759.8506000000002"/>
    <n v="1"/>
    <x v="42"/>
    <n v="10"/>
    <x v="1"/>
  </r>
  <r>
    <s v="price comparison"/>
    <d v="2018-10-22T00:00:00"/>
    <n v="1402.17"/>
    <n v="20.84"/>
    <n v="62.868000000000002"/>
    <n v="0"/>
    <x v="42"/>
    <n v="10"/>
    <x v="1"/>
  </r>
  <r>
    <s v="price comparison"/>
    <d v="2018-10-22T00:00:00"/>
    <n v="931.97500000000002"/>
    <n v="16.68"/>
    <n v="381.47915"/>
    <n v="1"/>
    <x v="42"/>
    <n v="10"/>
    <x v="1"/>
  </r>
  <r>
    <s v="quora"/>
    <d v="2018-10-22T00:00:00"/>
    <n v="1239.92"/>
    <n v="15.2"/>
    <n v="0"/>
    <n v="0"/>
    <x v="42"/>
    <n v="10"/>
    <x v="1"/>
  </r>
  <r>
    <s v="quora"/>
    <d v="2018-10-22T00:00:00"/>
    <n v="548.9"/>
    <n v="7.08"/>
    <n v="0"/>
    <n v="1"/>
    <x v="42"/>
    <n v="10"/>
    <x v="1"/>
  </r>
  <r>
    <s v="instagram"/>
    <d v="2018-10-22T00:00:00"/>
    <n v="3608.77"/>
    <n v="48.8"/>
    <n v="419.13690000000003"/>
    <n v="0"/>
    <x v="42"/>
    <n v="10"/>
    <x v="1"/>
  </r>
  <r>
    <s v="instagram"/>
    <d v="2018-10-22T00:00:00"/>
    <n v="994.34500000000003"/>
    <n v="13.08"/>
    <n v="1102.1875"/>
    <n v="1"/>
    <x v="42"/>
    <n v="10"/>
    <x v="1"/>
  </r>
  <r>
    <s v="google search"/>
    <d v="2018-10-22T00:00:00"/>
    <n v="32178.904999999999"/>
    <n v="392.44"/>
    <n v="301.57074999999998"/>
    <n v="0"/>
    <x v="42"/>
    <n v="10"/>
    <x v="1"/>
  </r>
  <r>
    <s v="google search"/>
    <d v="2018-10-22T00:00:00"/>
    <n v="8615.1450000000004"/>
    <n v="106"/>
    <n v="413.00934999999998"/>
    <n v="1"/>
    <x v="42"/>
    <n v="10"/>
    <x v="1"/>
  </r>
  <r>
    <s v="google shopping"/>
    <d v="2018-10-22T00:00:00"/>
    <n v="36891.855000000003"/>
    <n v="526.76"/>
    <n v="3069.9733999999999"/>
    <n v="0"/>
    <x v="42"/>
    <n v="10"/>
    <x v="1"/>
  </r>
  <r>
    <s v="google shopping"/>
    <d v="2018-10-22T00:00:00"/>
    <n v="23687.29"/>
    <n v="355.8"/>
    <n v="16955.934000000001"/>
    <n v="1"/>
    <x v="42"/>
    <n v="10"/>
    <x v="1"/>
  </r>
  <r>
    <s v="SEO"/>
    <d v="2018-10-22T00:00:00"/>
    <n v="6199.49"/>
    <n v="73.56"/>
    <n v="0"/>
    <n v="0"/>
    <x v="42"/>
    <n v="10"/>
    <x v="1"/>
  </r>
  <r>
    <s v="SEO"/>
    <d v="2018-10-22T00:00:00"/>
    <n v="1614.47"/>
    <n v="19.239999999999998"/>
    <n v="0"/>
    <n v="1"/>
    <x v="42"/>
    <n v="10"/>
    <x v="1"/>
  </r>
  <r>
    <s v="SEO shopping"/>
    <d v="2018-10-22T00:00:00"/>
    <n v="6929.6149999999998"/>
    <n v="95.56"/>
    <n v="20.186399999999999"/>
    <n v="0"/>
    <x v="42"/>
    <n v="10"/>
    <x v="1"/>
  </r>
  <r>
    <s v="SEO shopping"/>
    <d v="2018-10-22T00:00:00"/>
    <n v="4111.47"/>
    <n v="58.84"/>
    <n v="105.30585000000001"/>
    <n v="1"/>
    <x v="42"/>
    <n v="10"/>
    <x v="1"/>
  </r>
  <r>
    <s v="facebook"/>
    <d v="2018-10-22T00:00:00"/>
    <n v="2542.3200000000002"/>
    <n v="32.76"/>
    <n v="158.8691"/>
    <n v="0"/>
    <x v="42"/>
    <n v="10"/>
    <x v="1"/>
  </r>
  <r>
    <s v="facebook"/>
    <d v="2018-10-22T00:00:00"/>
    <n v="1327.095"/>
    <n v="17.96"/>
    <n v="1365.7826"/>
    <n v="1"/>
    <x v="42"/>
    <n v="10"/>
    <x v="1"/>
  </r>
  <r>
    <s v="affiliates"/>
    <d v="2018-10-29T00:00:00"/>
    <n v="14359.07"/>
    <n v="163.80000000000001"/>
    <n v="487.13405"/>
    <n v="0"/>
    <x v="43"/>
    <n v="10"/>
    <x v="1"/>
  </r>
  <r>
    <s v="affiliates"/>
    <d v="2018-10-29T00:00:00"/>
    <n v="7301.69"/>
    <n v="94.12"/>
    <n v="1052.7238"/>
    <n v="1"/>
    <x v="43"/>
    <n v="10"/>
    <x v="1"/>
  </r>
  <r>
    <s v="Email"/>
    <d v="2018-10-29T00:00:00"/>
    <n v="31141.384999999998"/>
    <n v="377.44"/>
    <n v="114.4663"/>
    <n v="0"/>
    <x v="43"/>
    <n v="10"/>
    <x v="1"/>
  </r>
  <r>
    <s v="Email"/>
    <d v="2018-10-29T00:00:00"/>
    <n v="4174.1149999999998"/>
    <n v="51.16"/>
    <n v="137.32875000000001"/>
    <n v="1"/>
    <x v="43"/>
    <n v="10"/>
    <x v="1"/>
  </r>
  <r>
    <s v="Website"/>
    <d v="2018-10-29T00:00:00"/>
    <n v="88142.45"/>
    <n v="943.64"/>
    <n v="0"/>
    <n v="0"/>
    <x v="43"/>
    <n v="10"/>
    <x v="1"/>
  </r>
  <r>
    <s v="Website"/>
    <d v="2018-10-29T00:00:00"/>
    <n v="23113.255000000001"/>
    <n v="278.08"/>
    <n v="0"/>
    <n v="1"/>
    <x v="43"/>
    <n v="10"/>
    <x v="1"/>
  </r>
  <r>
    <s v="Search partner"/>
    <d v="2018-10-29T00:00:00"/>
    <n v="1534.72"/>
    <n v="20.36"/>
    <n v="93.299049999999994"/>
    <n v="0"/>
    <x v="43"/>
    <n v="10"/>
    <x v="1"/>
  </r>
  <r>
    <s v="Search partner"/>
    <d v="2018-10-29T00:00:00"/>
    <n v="1065.1300000000001"/>
    <n v="14.28"/>
    <n v="862.83405000000005"/>
    <n v="1"/>
    <x v="43"/>
    <n v="10"/>
    <x v="1"/>
  </r>
  <r>
    <s v="unknown"/>
    <d v="2018-10-29T00:00:00"/>
    <n v="25757.325000000001"/>
    <n v="322"/>
    <n v="1807.1495"/>
    <n v="0"/>
    <x v="43"/>
    <n v="10"/>
    <x v="1"/>
  </r>
  <r>
    <s v="unknown"/>
    <d v="2018-10-29T00:00:00"/>
    <n v="11294.91"/>
    <n v="148.16"/>
    <n v="3348.5243999999998"/>
    <n v="1"/>
    <x v="43"/>
    <n v="10"/>
    <x v="1"/>
  </r>
  <r>
    <s v="price comparison"/>
    <d v="2018-10-29T00:00:00"/>
    <n v="1811.2049999999999"/>
    <n v="25.52"/>
    <n v="77.403300000000002"/>
    <n v="0"/>
    <x v="43"/>
    <n v="10"/>
    <x v="1"/>
  </r>
  <r>
    <s v="price comparison"/>
    <d v="2018-10-29T00:00:00"/>
    <n v="1382.59"/>
    <n v="22.84"/>
    <n v="454.79849999999999"/>
    <n v="1"/>
    <x v="43"/>
    <n v="10"/>
    <x v="1"/>
  </r>
  <r>
    <s v="quora"/>
    <d v="2018-10-29T00:00:00"/>
    <n v="1782.0550000000001"/>
    <n v="20.399999999999999"/>
    <n v="0"/>
    <n v="0"/>
    <x v="43"/>
    <n v="10"/>
    <x v="1"/>
  </r>
  <r>
    <s v="quora"/>
    <d v="2018-10-29T00:00:00"/>
    <n v="1042.69"/>
    <n v="13.92"/>
    <n v="0"/>
    <n v="1"/>
    <x v="43"/>
    <n v="10"/>
    <x v="1"/>
  </r>
  <r>
    <s v="instagram"/>
    <d v="2018-10-29T00:00:00"/>
    <n v="3397.79"/>
    <n v="44.16"/>
    <n v="464.96190000000001"/>
    <n v="0"/>
    <x v="43"/>
    <n v="10"/>
    <x v="1"/>
  </r>
  <r>
    <s v="instagram"/>
    <d v="2018-10-29T00:00:00"/>
    <n v="938.63"/>
    <n v="12.36"/>
    <n v="998.65089999999998"/>
    <n v="1"/>
    <x v="43"/>
    <n v="10"/>
    <x v="1"/>
  </r>
  <r>
    <s v="google search"/>
    <d v="2018-10-29T00:00:00"/>
    <n v="38395.224999999999"/>
    <n v="448.72"/>
    <n v="342.73719999999997"/>
    <n v="0"/>
    <x v="43"/>
    <n v="10"/>
    <x v="1"/>
  </r>
  <r>
    <s v="google search"/>
    <d v="2018-10-29T00:00:00"/>
    <n v="11401.115"/>
    <n v="135.72"/>
    <n v="476.4409"/>
    <n v="1"/>
    <x v="43"/>
    <n v="10"/>
    <x v="1"/>
  </r>
  <r>
    <s v="google shopping"/>
    <d v="2018-10-29T00:00:00"/>
    <n v="46338.105000000003"/>
    <n v="625.76"/>
    <n v="3566.2289000000001"/>
    <n v="0"/>
    <x v="43"/>
    <n v="10"/>
    <x v="1"/>
  </r>
  <r>
    <s v="google shopping"/>
    <d v="2018-10-29T00:00:00"/>
    <n v="33615.67"/>
    <n v="487.12"/>
    <n v="19230.153999999999"/>
    <n v="1"/>
    <x v="43"/>
    <n v="10"/>
    <x v="1"/>
  </r>
  <r>
    <s v="SEO"/>
    <d v="2018-10-29T00:00:00"/>
    <n v="6561.0050000000001"/>
    <n v="74.400000000000006"/>
    <n v="0"/>
    <n v="0"/>
    <x v="43"/>
    <n v="10"/>
    <x v="1"/>
  </r>
  <r>
    <s v="SEO"/>
    <d v="2018-10-29T00:00:00"/>
    <n v="1953.9849999999999"/>
    <n v="23.44"/>
    <n v="0"/>
    <n v="1"/>
    <x v="43"/>
    <n v="10"/>
    <x v="1"/>
  </r>
  <r>
    <s v="SEO shopping"/>
    <d v="2018-10-29T00:00:00"/>
    <n v="8151.22"/>
    <n v="102.68"/>
    <n v="19.14705"/>
    <n v="0"/>
    <x v="43"/>
    <n v="10"/>
    <x v="1"/>
  </r>
  <r>
    <s v="SEO shopping"/>
    <d v="2018-10-29T00:00:00"/>
    <n v="5126.7150000000001"/>
    <n v="71.319999999999993"/>
    <n v="103.1589"/>
    <n v="1"/>
    <x v="43"/>
    <n v="10"/>
    <x v="1"/>
  </r>
  <r>
    <s v="facebook"/>
    <d v="2018-10-29T00:00:00"/>
    <n v="3403.3449999999998"/>
    <n v="38.04"/>
    <n v="156.8177"/>
    <n v="0"/>
    <x v="43"/>
    <n v="10"/>
    <x v="1"/>
  </r>
  <r>
    <s v="facebook"/>
    <d v="2018-10-29T00:00:00"/>
    <n v="2207.5349999999999"/>
    <n v="24.68"/>
    <n v="1657.0202999999999"/>
    <n v="1"/>
    <x v="43"/>
    <n v="10"/>
    <x v="1"/>
  </r>
  <r>
    <s v="affiliates"/>
    <d v="2018-11-05T00:00:00"/>
    <n v="16298.26"/>
    <n v="175.32"/>
    <n v="712.00609999999995"/>
    <n v="0"/>
    <x v="44"/>
    <n v="11"/>
    <x v="1"/>
  </r>
  <r>
    <s v="affiliates"/>
    <d v="2018-11-05T00:00:00"/>
    <n v="7999.3649999999998"/>
    <n v="104.44"/>
    <n v="1559.5085999999999"/>
    <n v="1"/>
    <x v="44"/>
    <n v="11"/>
    <x v="1"/>
  </r>
  <r>
    <s v="Email"/>
    <d v="2018-11-05T00:00:00"/>
    <n v="26935.755000000001"/>
    <n v="318.88"/>
    <n v="96.433999999999997"/>
    <n v="0"/>
    <x v="44"/>
    <n v="11"/>
    <x v="1"/>
  </r>
  <r>
    <s v="Email"/>
    <d v="2018-11-05T00:00:00"/>
    <n v="4543.4399999999996"/>
    <n v="56.28"/>
    <n v="114.5625"/>
    <n v="1"/>
    <x v="44"/>
    <n v="11"/>
    <x v="1"/>
  </r>
  <r>
    <s v="Website"/>
    <d v="2018-11-05T00:00:00"/>
    <n v="87500.6"/>
    <n v="905.08"/>
    <n v="0"/>
    <n v="0"/>
    <x v="44"/>
    <n v="11"/>
    <x v="1"/>
  </r>
  <r>
    <s v="Website"/>
    <d v="2018-11-05T00:00:00"/>
    <n v="24783.33"/>
    <n v="287.8"/>
    <n v="0"/>
    <n v="1"/>
    <x v="44"/>
    <n v="11"/>
    <x v="1"/>
  </r>
  <r>
    <s v="Search partner"/>
    <d v="2018-11-05T00:00:00"/>
    <n v="1830.895"/>
    <n v="22.64"/>
    <n v="138.92060000000001"/>
    <n v="0"/>
    <x v="44"/>
    <n v="11"/>
    <x v="1"/>
  </r>
  <r>
    <s v="Search partner"/>
    <d v="2018-11-05T00:00:00"/>
    <n v="1003.75"/>
    <n v="13.44"/>
    <n v="1454.3315"/>
    <n v="1"/>
    <x v="44"/>
    <n v="11"/>
    <x v="1"/>
  </r>
  <r>
    <s v="unknown"/>
    <d v="2018-11-05T00:00:00"/>
    <n v="24302.74"/>
    <n v="303.88"/>
    <n v="2141.7026000000001"/>
    <n v="0"/>
    <x v="44"/>
    <n v="11"/>
    <x v="1"/>
  </r>
  <r>
    <s v="unknown"/>
    <d v="2018-11-05T00:00:00"/>
    <n v="11127.545"/>
    <n v="145"/>
    <n v="3958.7620000000002"/>
    <n v="1"/>
    <x v="44"/>
    <n v="11"/>
    <x v="1"/>
  </r>
  <r>
    <s v="price comparison"/>
    <d v="2018-11-05T00:00:00"/>
    <n v="2005.63"/>
    <n v="26.8"/>
    <n v="84.843199999999996"/>
    <n v="0"/>
    <x v="44"/>
    <n v="11"/>
    <x v="1"/>
  </r>
  <r>
    <s v="price comparison"/>
    <d v="2018-11-05T00:00:00"/>
    <n v="1861.6949999999999"/>
    <n v="29.12"/>
    <n v="501.67714999999998"/>
    <n v="1"/>
    <x v="44"/>
    <n v="11"/>
    <x v="1"/>
  </r>
  <r>
    <s v="quora"/>
    <d v="2018-11-05T00:00:00"/>
    <n v="1494.5150000000001"/>
    <n v="17.68"/>
    <n v="0"/>
    <n v="0"/>
    <x v="44"/>
    <n v="11"/>
    <x v="1"/>
  </r>
  <r>
    <s v="quora"/>
    <d v="2018-11-05T00:00:00"/>
    <n v="802.94500000000005"/>
    <n v="11.08"/>
    <n v="0"/>
    <n v="1"/>
    <x v="44"/>
    <n v="11"/>
    <x v="1"/>
  </r>
  <r>
    <s v="instagram"/>
    <d v="2018-11-05T00:00:00"/>
    <n v="3545.08"/>
    <n v="43.68"/>
    <n v="389.65355"/>
    <n v="0"/>
    <x v="44"/>
    <n v="11"/>
    <x v="1"/>
  </r>
  <r>
    <s v="instagram"/>
    <d v="2018-11-05T00:00:00"/>
    <n v="1029.1600000000001"/>
    <n v="13.48"/>
    <n v="1176.7820999999999"/>
    <n v="1"/>
    <x v="44"/>
    <n v="11"/>
    <x v="1"/>
  </r>
  <r>
    <s v="google search"/>
    <d v="2018-11-05T00:00:00"/>
    <n v="35672.67"/>
    <n v="410.48"/>
    <n v="392.80995000000001"/>
    <n v="0"/>
    <x v="44"/>
    <n v="11"/>
    <x v="1"/>
  </r>
  <r>
    <s v="google search"/>
    <d v="2018-11-05T00:00:00"/>
    <n v="10949.07"/>
    <n v="127.12"/>
    <n v="608.83420000000001"/>
    <n v="1"/>
    <x v="44"/>
    <n v="11"/>
    <x v="1"/>
  </r>
  <r>
    <s v="google shopping"/>
    <d v="2018-11-05T00:00:00"/>
    <n v="44482.02"/>
    <n v="584.36"/>
    <n v="3516.7737000000002"/>
    <n v="0"/>
    <x v="44"/>
    <n v="11"/>
    <x v="1"/>
  </r>
  <r>
    <s v="google shopping"/>
    <d v="2018-11-05T00:00:00"/>
    <n v="34011.285000000003"/>
    <n v="487.4"/>
    <n v="19540.712"/>
    <n v="1"/>
    <x v="44"/>
    <n v="11"/>
    <x v="1"/>
  </r>
  <r>
    <s v="SEO"/>
    <d v="2018-11-05T00:00:00"/>
    <n v="6720.3950000000004"/>
    <n v="75.319999999999993"/>
    <n v="0"/>
    <n v="0"/>
    <x v="44"/>
    <n v="11"/>
    <x v="1"/>
  </r>
  <r>
    <s v="SEO"/>
    <d v="2018-11-05T00:00:00"/>
    <n v="2001.2850000000001"/>
    <n v="23.04"/>
    <n v="0"/>
    <n v="1"/>
    <x v="44"/>
    <n v="11"/>
    <x v="1"/>
  </r>
  <r>
    <s v="SEO shopping"/>
    <d v="2018-11-05T00:00:00"/>
    <n v="7817.26"/>
    <n v="100.8"/>
    <n v="17.76905"/>
    <n v="0"/>
    <x v="44"/>
    <n v="11"/>
    <x v="1"/>
  </r>
  <r>
    <s v="SEO shopping"/>
    <d v="2018-11-05T00:00:00"/>
    <n v="5586.4049999999997"/>
    <n v="77.12"/>
    <n v="91.693550000000002"/>
    <n v="1"/>
    <x v="44"/>
    <n v="11"/>
    <x v="1"/>
  </r>
  <r>
    <s v="facebook"/>
    <d v="2018-11-05T00:00:00"/>
    <n v="2789.93"/>
    <n v="41.76"/>
    <n v="102.82805"/>
    <n v="0"/>
    <x v="44"/>
    <n v="11"/>
    <x v="1"/>
  </r>
  <r>
    <s v="facebook"/>
    <d v="2018-11-05T00:00:00"/>
    <n v="2118.8200000000002"/>
    <n v="34.479999999999997"/>
    <n v="929.74699999999996"/>
    <n v="1"/>
    <x v="44"/>
    <n v="11"/>
    <x v="1"/>
  </r>
  <r>
    <s v="affiliates"/>
    <d v="2018-11-12T00:00:00"/>
    <n v="14518.955"/>
    <n v="162.80000000000001"/>
    <n v="646.16499999999996"/>
    <n v="0"/>
    <x v="45"/>
    <n v="11"/>
    <x v="1"/>
  </r>
  <r>
    <s v="affiliates"/>
    <d v="2018-11-12T00:00:00"/>
    <n v="7448.9250000000002"/>
    <n v="103.24"/>
    <n v="1603.0247999999999"/>
    <n v="1"/>
    <x v="45"/>
    <n v="11"/>
    <x v="1"/>
  </r>
  <r>
    <s v="Email"/>
    <d v="2018-11-12T00:00:00"/>
    <n v="30519.279999999999"/>
    <n v="369.64"/>
    <n v="103.48065"/>
    <n v="0"/>
    <x v="45"/>
    <n v="11"/>
    <x v="1"/>
  </r>
  <r>
    <s v="Email"/>
    <d v="2018-11-12T00:00:00"/>
    <n v="4552.3500000000004"/>
    <n v="58.48"/>
    <n v="123.39534999999999"/>
    <n v="1"/>
    <x v="45"/>
    <n v="11"/>
    <x v="1"/>
  </r>
  <r>
    <s v="Website"/>
    <d v="2018-11-12T00:00:00"/>
    <n v="93305.574999999997"/>
    <n v="1050.08"/>
    <n v="0"/>
    <n v="0"/>
    <x v="45"/>
    <n v="11"/>
    <x v="1"/>
  </r>
  <r>
    <s v="Website"/>
    <d v="2018-11-12T00:00:00"/>
    <n v="28059.57"/>
    <n v="356.28"/>
    <n v="0"/>
    <n v="1"/>
    <x v="45"/>
    <n v="11"/>
    <x v="1"/>
  </r>
  <r>
    <s v="Search partner"/>
    <d v="2018-11-12T00:00:00"/>
    <n v="1831.83"/>
    <n v="22.96"/>
    <n v="135.7603"/>
    <n v="0"/>
    <x v="45"/>
    <n v="11"/>
    <x v="1"/>
  </r>
  <r>
    <s v="Search partner"/>
    <d v="2018-11-12T00:00:00"/>
    <n v="1223.75"/>
    <n v="16.36"/>
    <n v="1498.8869999999999"/>
    <n v="1"/>
    <x v="45"/>
    <n v="11"/>
    <x v="1"/>
  </r>
  <r>
    <s v="unknown"/>
    <d v="2018-11-12T00:00:00"/>
    <n v="28644.99"/>
    <n v="363.64"/>
    <n v="2870.8537000000001"/>
    <n v="0"/>
    <x v="45"/>
    <n v="11"/>
    <x v="1"/>
  </r>
  <r>
    <s v="unknown"/>
    <d v="2018-11-12T00:00:00"/>
    <n v="12950.245000000001"/>
    <n v="179.48"/>
    <n v="5529.9524000000001"/>
    <n v="1"/>
    <x v="45"/>
    <n v="11"/>
    <x v="1"/>
  </r>
  <r>
    <s v="price comparison"/>
    <d v="2018-11-12T00:00:00"/>
    <n v="1805.87"/>
    <n v="22.92"/>
    <n v="76.825450000000004"/>
    <n v="0"/>
    <x v="45"/>
    <n v="11"/>
    <x v="1"/>
  </r>
  <r>
    <s v="price comparison"/>
    <d v="2018-11-12T00:00:00"/>
    <n v="1872.75"/>
    <n v="24.36"/>
    <n v="470.75405000000001"/>
    <n v="1"/>
    <x v="45"/>
    <n v="11"/>
    <x v="1"/>
  </r>
  <r>
    <s v="quora"/>
    <d v="2018-11-12T00:00:00"/>
    <n v="1850.97"/>
    <n v="21.96"/>
    <n v="0"/>
    <n v="0"/>
    <x v="45"/>
    <n v="11"/>
    <x v="1"/>
  </r>
  <r>
    <s v="quora"/>
    <d v="2018-11-12T00:00:00"/>
    <n v="885.22500000000002"/>
    <n v="12.92"/>
    <n v="0"/>
    <n v="1"/>
    <x v="45"/>
    <n v="11"/>
    <x v="1"/>
  </r>
  <r>
    <s v="instagram"/>
    <d v="2018-11-12T00:00:00"/>
    <n v="3587.87"/>
    <n v="45.68"/>
    <n v="417.44495000000001"/>
    <n v="0"/>
    <x v="45"/>
    <n v="11"/>
    <x v="1"/>
  </r>
  <r>
    <s v="instagram"/>
    <d v="2018-11-12T00:00:00"/>
    <n v="1110.56"/>
    <n v="15.68"/>
    <n v="1355.4138"/>
    <n v="1"/>
    <x v="45"/>
    <n v="11"/>
    <x v="1"/>
  </r>
  <r>
    <s v="google search"/>
    <d v="2018-11-12T00:00:00"/>
    <n v="40563.050000000003"/>
    <n v="472.28"/>
    <n v="394.88085000000001"/>
    <n v="0"/>
    <x v="45"/>
    <n v="11"/>
    <x v="1"/>
  </r>
  <r>
    <s v="google search"/>
    <d v="2018-11-12T00:00:00"/>
    <n v="12737.065000000001"/>
    <n v="154.52000000000001"/>
    <n v="610.69709999999998"/>
    <n v="1"/>
    <x v="45"/>
    <n v="11"/>
    <x v="1"/>
  </r>
  <r>
    <s v="google shopping"/>
    <d v="2018-11-12T00:00:00"/>
    <n v="52018.065000000002"/>
    <n v="694.6"/>
    <n v="3765.1770000000001"/>
    <n v="0"/>
    <x v="45"/>
    <n v="11"/>
    <x v="1"/>
  </r>
  <r>
    <s v="google shopping"/>
    <d v="2018-11-12T00:00:00"/>
    <n v="37303.695"/>
    <n v="556.28"/>
    <n v="19117.189999999999"/>
    <n v="1"/>
    <x v="45"/>
    <n v="11"/>
    <x v="1"/>
  </r>
  <r>
    <s v="SEO"/>
    <d v="2018-11-12T00:00:00"/>
    <n v="7413.01"/>
    <n v="85.68"/>
    <n v="0"/>
    <n v="0"/>
    <x v="45"/>
    <n v="11"/>
    <x v="1"/>
  </r>
  <r>
    <s v="SEO"/>
    <d v="2018-11-12T00:00:00"/>
    <n v="2399.65"/>
    <n v="28.56"/>
    <n v="0"/>
    <n v="1"/>
    <x v="45"/>
    <n v="11"/>
    <x v="1"/>
  </r>
  <r>
    <s v="SEO shopping"/>
    <d v="2018-11-12T00:00:00"/>
    <n v="8974.1299999999992"/>
    <n v="118.12"/>
    <n v="17.91075"/>
    <n v="0"/>
    <x v="45"/>
    <n v="11"/>
    <x v="1"/>
  </r>
  <r>
    <s v="SEO shopping"/>
    <d v="2018-11-12T00:00:00"/>
    <n v="6567.11"/>
    <n v="95.12"/>
    <n v="90.188800000000001"/>
    <n v="1"/>
    <x v="45"/>
    <n v="11"/>
    <x v="1"/>
  </r>
  <r>
    <s v="facebook"/>
    <d v="2018-11-12T00:00:00"/>
    <n v="3921.1149999999998"/>
    <n v="53.28"/>
    <n v="233.07894999999999"/>
    <n v="0"/>
    <x v="45"/>
    <n v="11"/>
    <x v="1"/>
  </r>
  <r>
    <s v="facebook"/>
    <d v="2018-11-12T00:00:00"/>
    <n v="2424.6750000000002"/>
    <n v="39.6"/>
    <n v="2615.4335999999998"/>
    <n v="1"/>
    <x v="45"/>
    <n v="11"/>
    <x v="1"/>
  </r>
  <r>
    <s v="affiliates"/>
    <d v="2018-11-19T00:00:00"/>
    <n v="19371.605"/>
    <n v="210.44"/>
    <n v="892.95569999999998"/>
    <n v="0"/>
    <x v="46"/>
    <n v="11"/>
    <x v="1"/>
  </r>
  <r>
    <s v="affiliates"/>
    <d v="2018-11-19T00:00:00"/>
    <n v="10485.86"/>
    <n v="123.92"/>
    <n v="2335.0308"/>
    <n v="1"/>
    <x v="46"/>
    <n v="11"/>
    <x v="1"/>
  </r>
  <r>
    <s v="Email"/>
    <d v="2018-11-19T00:00:00"/>
    <n v="40251.199999999997"/>
    <n v="466.36"/>
    <n v="442.92495000000002"/>
    <n v="0"/>
    <x v="46"/>
    <n v="11"/>
    <x v="1"/>
  </r>
  <r>
    <s v="Email"/>
    <d v="2018-11-19T00:00:00"/>
    <n v="7144.39"/>
    <n v="79.959999999999994"/>
    <n v="521.30129999999997"/>
    <n v="1"/>
    <x v="46"/>
    <n v="11"/>
    <x v="1"/>
  </r>
  <r>
    <s v="Website"/>
    <d v="2018-11-19T00:00:00"/>
    <n v="129928.26"/>
    <n v="1413.52"/>
    <n v="0"/>
    <n v="0"/>
    <x v="46"/>
    <n v="11"/>
    <x v="1"/>
  </r>
  <r>
    <s v="Website"/>
    <d v="2018-11-19T00:00:00"/>
    <n v="39620.57"/>
    <n v="468.72"/>
    <n v="0"/>
    <n v="1"/>
    <x v="46"/>
    <n v="11"/>
    <x v="1"/>
  </r>
  <r>
    <s v="Search partner"/>
    <d v="2018-11-19T00:00:00"/>
    <n v="2750.605"/>
    <n v="35.479999999999997"/>
    <n v="216.92384999999999"/>
    <n v="0"/>
    <x v="46"/>
    <n v="11"/>
    <x v="1"/>
  </r>
  <r>
    <s v="Search partner"/>
    <d v="2018-11-19T00:00:00"/>
    <n v="1739.65"/>
    <n v="23.68"/>
    <n v="2237.2759999999998"/>
    <n v="1"/>
    <x v="46"/>
    <n v="11"/>
    <x v="1"/>
  </r>
  <r>
    <s v="unknown"/>
    <d v="2018-11-19T00:00:00"/>
    <n v="38033.160000000003"/>
    <n v="465.4"/>
    <n v="2704.0025999999998"/>
    <n v="0"/>
    <x v="46"/>
    <n v="11"/>
    <x v="1"/>
  </r>
  <r>
    <s v="unknown"/>
    <d v="2018-11-19T00:00:00"/>
    <n v="19841.25"/>
    <n v="251.44"/>
    <n v="5588.1962999999996"/>
    <n v="1"/>
    <x v="46"/>
    <n v="11"/>
    <x v="1"/>
  </r>
  <r>
    <s v="price comparison"/>
    <d v="2018-11-19T00:00:00"/>
    <n v="2378.42"/>
    <n v="31.4"/>
    <n v="113.02849999999999"/>
    <n v="0"/>
    <x v="46"/>
    <n v="11"/>
    <x v="1"/>
  </r>
  <r>
    <s v="price comparison"/>
    <d v="2018-11-19T00:00:00"/>
    <n v="2254.23"/>
    <n v="31.28"/>
    <n v="574.87040000000002"/>
    <n v="1"/>
    <x v="46"/>
    <n v="11"/>
    <x v="1"/>
  </r>
  <r>
    <s v="quora"/>
    <d v="2018-11-19T00:00:00"/>
    <n v="3419.625"/>
    <n v="39"/>
    <n v="0"/>
    <n v="0"/>
    <x v="46"/>
    <n v="11"/>
    <x v="1"/>
  </r>
  <r>
    <s v="quora"/>
    <d v="2018-11-19T00:00:00"/>
    <n v="2026.64"/>
    <n v="24"/>
    <n v="0"/>
    <n v="1"/>
    <x v="46"/>
    <n v="11"/>
    <x v="1"/>
  </r>
  <r>
    <s v="instagram"/>
    <d v="2018-11-19T00:00:00"/>
    <n v="4636.4449999999997"/>
    <n v="59.28"/>
    <n v="519.39549999999997"/>
    <n v="0"/>
    <x v="46"/>
    <n v="11"/>
    <x v="1"/>
  </r>
  <r>
    <s v="instagram"/>
    <d v="2018-11-19T00:00:00"/>
    <n v="1370.16"/>
    <n v="18.36"/>
    <n v="1554.5823"/>
    <n v="1"/>
    <x v="46"/>
    <n v="11"/>
    <x v="1"/>
  </r>
  <r>
    <s v="google search"/>
    <d v="2018-11-19T00:00:00"/>
    <n v="51949.15"/>
    <n v="611.76"/>
    <n v="387.39544999999998"/>
    <n v="0"/>
    <x v="46"/>
    <n v="11"/>
    <x v="1"/>
  </r>
  <r>
    <s v="google search"/>
    <d v="2018-11-19T00:00:00"/>
    <n v="18557.275000000001"/>
    <n v="218.72"/>
    <n v="610.76080000000002"/>
    <n v="1"/>
    <x v="46"/>
    <n v="11"/>
    <x v="1"/>
  </r>
  <r>
    <s v="google shopping"/>
    <d v="2018-11-19T00:00:00"/>
    <n v="64506.915000000001"/>
    <n v="843.32"/>
    <n v="4453.6914999999999"/>
    <n v="0"/>
    <x v="46"/>
    <n v="11"/>
    <x v="1"/>
  </r>
  <r>
    <s v="google shopping"/>
    <d v="2018-11-19T00:00:00"/>
    <n v="49286.82"/>
    <n v="663.8"/>
    <n v="20136.072"/>
    <n v="1"/>
    <x v="46"/>
    <n v="11"/>
    <x v="1"/>
  </r>
  <r>
    <s v="SEO"/>
    <d v="2018-11-19T00:00:00"/>
    <n v="12233.98"/>
    <n v="140.68"/>
    <n v="0"/>
    <n v="0"/>
    <x v="46"/>
    <n v="11"/>
    <x v="1"/>
  </r>
  <r>
    <s v="SEO"/>
    <d v="2018-11-19T00:00:00"/>
    <n v="4987.29"/>
    <n v="56.92"/>
    <n v="0"/>
    <n v="1"/>
    <x v="46"/>
    <n v="11"/>
    <x v="1"/>
  </r>
  <r>
    <s v="SEO shopping"/>
    <d v="2018-11-19T00:00:00"/>
    <n v="12488.905000000001"/>
    <n v="159.28"/>
    <n v="21.630050000000001"/>
    <n v="0"/>
    <x v="46"/>
    <n v="11"/>
    <x v="1"/>
  </r>
  <r>
    <s v="SEO shopping"/>
    <d v="2018-11-19T00:00:00"/>
    <n v="8959.2800000000007"/>
    <n v="119.12"/>
    <n v="86.322599999999994"/>
    <n v="1"/>
    <x v="46"/>
    <n v="11"/>
    <x v="1"/>
  </r>
  <r>
    <s v="facebook"/>
    <d v="2018-11-19T00:00:00"/>
    <n v="3155.68"/>
    <n v="38.840000000000003"/>
    <n v="302.89805000000001"/>
    <n v="0"/>
    <x v="46"/>
    <n v="11"/>
    <x v="1"/>
  </r>
  <r>
    <s v="facebook"/>
    <d v="2018-11-19T00:00:00"/>
    <n v="2161.5549999999998"/>
    <n v="27.96"/>
    <n v="2634.3148000000001"/>
    <n v="1"/>
    <x v="46"/>
    <n v="11"/>
    <x v="1"/>
  </r>
  <r>
    <s v="affiliates"/>
    <d v="2018-11-26T00:00:00"/>
    <n v="42924.474999999999"/>
    <n v="435.68"/>
    <n v="3183.5583000000001"/>
    <n v="0"/>
    <x v="47"/>
    <n v="11"/>
    <x v="1"/>
  </r>
  <r>
    <s v="affiliates"/>
    <d v="2018-11-26T00:00:00"/>
    <n v="25035.01"/>
    <n v="281.76"/>
    <n v="6236.1306000000004"/>
    <n v="1"/>
    <x v="47"/>
    <n v="11"/>
    <x v="1"/>
  </r>
  <r>
    <s v="Email"/>
    <d v="2018-11-26T00:00:00"/>
    <n v="88267.794999999998"/>
    <n v="1018.48"/>
    <n v="1013.4183"/>
    <n v="0"/>
    <x v="47"/>
    <n v="11"/>
    <x v="1"/>
  </r>
  <r>
    <s v="Email"/>
    <d v="2018-11-26T00:00:00"/>
    <n v="13843.94"/>
    <n v="147.08000000000001"/>
    <n v="1002.7251"/>
    <n v="1"/>
    <x v="47"/>
    <n v="11"/>
    <x v="1"/>
  </r>
  <r>
    <s v="Website"/>
    <d v="2018-11-26T00:00:00"/>
    <n v="311081.43"/>
    <n v="3362.28"/>
    <n v="0"/>
    <n v="0"/>
    <x v="47"/>
    <n v="11"/>
    <x v="1"/>
  </r>
  <r>
    <s v="Website"/>
    <d v="2018-11-26T00:00:00"/>
    <n v="110637.72500000001"/>
    <n v="1256.08"/>
    <n v="0"/>
    <n v="1"/>
    <x v="47"/>
    <n v="11"/>
    <x v="1"/>
  </r>
  <r>
    <s v="Search partner"/>
    <d v="2018-11-26T00:00:00"/>
    <n v="3038.915"/>
    <n v="36.04"/>
    <n v="267.57900000000001"/>
    <n v="0"/>
    <x v="47"/>
    <n v="11"/>
    <x v="1"/>
  </r>
  <r>
    <s v="Search partner"/>
    <d v="2018-11-26T00:00:00"/>
    <n v="2147.3649999999998"/>
    <n v="26.72"/>
    <n v="2515.0645"/>
    <n v="1"/>
    <x v="47"/>
    <n v="11"/>
    <x v="1"/>
  </r>
  <r>
    <s v="unknown"/>
    <d v="2018-11-26T00:00:00"/>
    <n v="67517.23"/>
    <n v="805.64"/>
    <n v="4557.4146000000001"/>
    <n v="0"/>
    <x v="47"/>
    <n v="11"/>
    <x v="1"/>
  </r>
  <r>
    <s v="unknown"/>
    <d v="2018-11-26T00:00:00"/>
    <n v="34513.379999999997"/>
    <n v="419.52"/>
    <n v="7835.2281000000003"/>
    <n v="1"/>
    <x v="47"/>
    <n v="11"/>
    <x v="1"/>
  </r>
  <r>
    <s v="price comparison"/>
    <d v="2018-11-26T00:00:00"/>
    <n v="8402.4050000000007"/>
    <n v="95.36"/>
    <n v="303.61045000000001"/>
    <n v="0"/>
    <x v="47"/>
    <n v="11"/>
    <x v="1"/>
  </r>
  <r>
    <s v="price comparison"/>
    <d v="2018-11-26T00:00:00"/>
    <n v="10314.26"/>
    <n v="117.08"/>
    <n v="1469.5238999999999"/>
    <n v="1"/>
    <x v="47"/>
    <n v="11"/>
    <x v="1"/>
  </r>
  <r>
    <s v="quora"/>
    <d v="2018-11-26T00:00:00"/>
    <n v="9200.6200000000008"/>
    <n v="102.04"/>
    <n v="0"/>
    <n v="0"/>
    <x v="47"/>
    <n v="11"/>
    <x v="1"/>
  </r>
  <r>
    <s v="quora"/>
    <d v="2018-11-26T00:00:00"/>
    <n v="5471.84"/>
    <n v="61.48"/>
    <n v="0"/>
    <n v="1"/>
    <x v="47"/>
    <n v="11"/>
    <x v="1"/>
  </r>
  <r>
    <s v="instagram"/>
    <d v="2018-11-26T00:00:00"/>
    <n v="7398.1049999999996"/>
    <n v="87.12"/>
    <n v="876.2559"/>
    <n v="0"/>
    <x v="47"/>
    <n v="11"/>
    <x v="1"/>
  </r>
  <r>
    <s v="instagram"/>
    <d v="2018-11-26T00:00:00"/>
    <n v="2457.1799999999998"/>
    <n v="29.76"/>
    <n v="2252.5034999999998"/>
    <n v="1"/>
    <x v="47"/>
    <n v="11"/>
    <x v="1"/>
  </r>
  <r>
    <s v="google search"/>
    <d v="2018-11-26T00:00:00"/>
    <n v="124257.045"/>
    <n v="1408.12"/>
    <n v="1203.1936000000001"/>
    <n v="0"/>
    <x v="47"/>
    <n v="11"/>
    <x v="1"/>
  </r>
  <r>
    <s v="google search"/>
    <d v="2018-11-26T00:00:00"/>
    <n v="52882.224999999999"/>
    <n v="597.64"/>
    <n v="1879.0337"/>
    <n v="1"/>
    <x v="47"/>
    <n v="11"/>
    <x v="1"/>
  </r>
  <r>
    <s v="google shopping"/>
    <d v="2018-11-26T00:00:00"/>
    <n v="152617.74"/>
    <n v="1899.52"/>
    <n v="10264.253000000001"/>
    <n v="0"/>
    <x v="47"/>
    <n v="11"/>
    <x v="1"/>
  </r>
  <r>
    <s v="google shopping"/>
    <d v="2018-11-26T00:00:00"/>
    <n v="135076.37"/>
    <n v="1724.64"/>
    <n v="40637.769"/>
    <n v="1"/>
    <x v="47"/>
    <n v="11"/>
    <x v="1"/>
  </r>
  <r>
    <s v="SEO"/>
    <d v="2018-11-26T00:00:00"/>
    <n v="29127.724999999999"/>
    <n v="324.2"/>
    <n v="0"/>
    <n v="0"/>
    <x v="47"/>
    <n v="11"/>
    <x v="1"/>
  </r>
  <r>
    <s v="SEO"/>
    <d v="2018-11-26T00:00:00"/>
    <n v="12212.365"/>
    <n v="140.80000000000001"/>
    <n v="0"/>
    <n v="1"/>
    <x v="47"/>
    <n v="11"/>
    <x v="1"/>
  </r>
  <r>
    <s v="SEO shopping"/>
    <d v="2018-11-26T00:00:00"/>
    <n v="30572.465"/>
    <n v="367.08"/>
    <n v="27.20965"/>
    <n v="0"/>
    <x v="47"/>
    <n v="11"/>
    <x v="1"/>
  </r>
  <r>
    <s v="SEO shopping"/>
    <d v="2018-11-26T00:00:00"/>
    <n v="23966.744999999999"/>
    <n v="302.36"/>
    <n v="106.27889999999999"/>
    <n v="1"/>
    <x v="47"/>
    <n v="11"/>
    <x v="1"/>
  </r>
  <r>
    <s v="facebook"/>
    <d v="2018-11-26T00:00:00"/>
    <n v="3845.5450000000001"/>
    <n v="48.2"/>
    <n v="278.41840000000002"/>
    <n v="0"/>
    <x v="47"/>
    <n v="11"/>
    <x v="1"/>
  </r>
  <r>
    <s v="facebook"/>
    <d v="2018-11-26T00:00:00"/>
    <n v="2312.4749999999999"/>
    <n v="30.36"/>
    <n v="2253.5637000000002"/>
    <n v="1"/>
    <x v="47"/>
    <n v="11"/>
    <x v="1"/>
  </r>
  <r>
    <s v="affiliates"/>
    <d v="2018-12-03T00:00:00"/>
    <n v="20482.330000000002"/>
    <n v="257.8"/>
    <n v="1091.2174"/>
    <n v="0"/>
    <x v="48"/>
    <n v="12"/>
    <x v="1"/>
  </r>
  <r>
    <s v="affiliates"/>
    <d v="2018-12-03T00:00:00"/>
    <n v="14131.094999999999"/>
    <n v="194.28"/>
    <n v="2754.8845999999999"/>
    <n v="1"/>
    <x v="48"/>
    <n v="12"/>
    <x v="1"/>
  </r>
  <r>
    <s v="Email"/>
    <d v="2018-12-03T00:00:00"/>
    <n v="45967.24"/>
    <n v="588.88"/>
    <n v="259.45724999999999"/>
    <n v="0"/>
    <x v="48"/>
    <n v="12"/>
    <x v="1"/>
  </r>
  <r>
    <s v="Email"/>
    <d v="2018-12-03T00:00:00"/>
    <n v="8214.69"/>
    <n v="101.92"/>
    <n v="192.62100000000001"/>
    <n v="1"/>
    <x v="48"/>
    <n v="12"/>
    <x v="1"/>
  </r>
  <r>
    <s v="Website"/>
    <d v="2018-12-03T00:00:00"/>
    <n v="150935.565"/>
    <n v="1847.36"/>
    <n v="0"/>
    <n v="0"/>
    <x v="48"/>
    <n v="12"/>
    <x v="1"/>
  </r>
  <r>
    <s v="Website"/>
    <d v="2018-12-03T00:00:00"/>
    <n v="50895.404999999999"/>
    <n v="666.88"/>
    <n v="0"/>
    <n v="1"/>
    <x v="48"/>
    <n v="12"/>
    <x v="1"/>
  </r>
  <r>
    <s v="Search partner"/>
    <d v="2018-12-03T00:00:00"/>
    <n v="2745.93"/>
    <n v="37.479999999999997"/>
    <n v="251.95429999999999"/>
    <n v="0"/>
    <x v="48"/>
    <n v="12"/>
    <x v="1"/>
  </r>
  <r>
    <s v="Search partner"/>
    <d v="2018-12-03T00:00:00"/>
    <n v="1997.6"/>
    <n v="27.96"/>
    <n v="2455.4940000000001"/>
    <n v="1"/>
    <x v="48"/>
    <n v="12"/>
    <x v="1"/>
  </r>
  <r>
    <s v="unknown"/>
    <d v="2018-12-03T00:00:00"/>
    <n v="44805.97"/>
    <n v="593.91999999999996"/>
    <n v="3486.1327000000001"/>
    <n v="0"/>
    <x v="48"/>
    <n v="12"/>
    <x v="1"/>
  </r>
  <r>
    <s v="unknown"/>
    <d v="2018-12-03T00:00:00"/>
    <n v="23368.455000000002"/>
    <n v="314.36"/>
    <n v="5794.8274000000001"/>
    <n v="1"/>
    <x v="48"/>
    <n v="12"/>
    <x v="1"/>
  </r>
  <r>
    <s v="price comparison"/>
    <d v="2018-12-03T00:00:00"/>
    <n v="3145.89"/>
    <n v="44.96"/>
    <n v="136.42525000000001"/>
    <n v="0"/>
    <x v="48"/>
    <n v="12"/>
    <x v="1"/>
  </r>
  <r>
    <s v="price comparison"/>
    <d v="2018-12-03T00:00:00"/>
    <n v="3957.415"/>
    <n v="60.04"/>
    <n v="658.99080000000004"/>
    <n v="1"/>
    <x v="48"/>
    <n v="12"/>
    <x v="1"/>
  </r>
  <r>
    <s v="quora"/>
    <d v="2018-12-03T00:00:00"/>
    <n v="3265.1849999999999"/>
    <n v="42.68"/>
    <n v="0"/>
    <n v="0"/>
    <x v="48"/>
    <n v="12"/>
    <x v="1"/>
  </r>
  <r>
    <s v="quora"/>
    <d v="2018-12-03T00:00:00"/>
    <n v="1857.1849999999999"/>
    <n v="25.76"/>
    <n v="0"/>
    <n v="1"/>
    <x v="48"/>
    <n v="12"/>
    <x v="1"/>
  </r>
  <r>
    <s v="instagram"/>
    <d v="2018-12-03T00:00:00"/>
    <n v="4628.8549999999996"/>
    <n v="63.2"/>
    <n v="619.24199999999996"/>
    <n v="0"/>
    <x v="48"/>
    <n v="12"/>
    <x v="1"/>
  </r>
  <r>
    <s v="instagram"/>
    <d v="2018-12-03T00:00:00"/>
    <n v="1822.37"/>
    <n v="25.48"/>
    <n v="1845.0725"/>
    <n v="1"/>
    <x v="48"/>
    <n v="12"/>
    <x v="1"/>
  </r>
  <r>
    <s v="google search"/>
    <d v="2018-12-03T00:00:00"/>
    <n v="71963.320000000007"/>
    <n v="929.16"/>
    <n v="735.16234999999995"/>
    <n v="0"/>
    <x v="48"/>
    <n v="12"/>
    <x v="1"/>
  </r>
  <r>
    <s v="google search"/>
    <d v="2018-12-03T00:00:00"/>
    <n v="28683.599999999999"/>
    <n v="365.28"/>
    <n v="947.80529999999999"/>
    <n v="1"/>
    <x v="48"/>
    <n v="12"/>
    <x v="1"/>
  </r>
  <r>
    <s v="google shopping"/>
    <d v="2018-12-03T00:00:00"/>
    <n v="80876.565000000002"/>
    <n v="1165"/>
    <n v="7061.4985999999999"/>
    <n v="0"/>
    <x v="48"/>
    <n v="12"/>
    <x v="1"/>
  </r>
  <r>
    <s v="google shopping"/>
    <d v="2018-12-03T00:00:00"/>
    <n v="77184.854999999996"/>
    <n v="1123.04"/>
    <n v="32185.686000000002"/>
    <n v="1"/>
    <x v="48"/>
    <n v="12"/>
    <x v="1"/>
  </r>
  <r>
    <s v="SEO"/>
    <d v="2018-12-03T00:00:00"/>
    <n v="13639.45"/>
    <n v="170.56"/>
    <n v="0"/>
    <n v="0"/>
    <x v="48"/>
    <n v="12"/>
    <x v="1"/>
  </r>
  <r>
    <s v="SEO"/>
    <d v="2018-12-03T00:00:00"/>
    <n v="5869.82"/>
    <n v="72.680000000000007"/>
    <n v="0"/>
    <n v="1"/>
    <x v="48"/>
    <n v="12"/>
    <x v="1"/>
  </r>
  <r>
    <s v="SEO shopping"/>
    <d v="2018-12-03T00:00:00"/>
    <n v="18320.169999999998"/>
    <n v="257.8"/>
    <n v="22.257300000000001"/>
    <n v="0"/>
    <x v="48"/>
    <n v="12"/>
    <x v="1"/>
  </r>
  <r>
    <s v="SEO shopping"/>
    <d v="2018-12-03T00:00:00"/>
    <n v="15574.24"/>
    <n v="227.2"/>
    <n v="91.424449999999993"/>
    <n v="1"/>
    <x v="48"/>
    <n v="12"/>
    <x v="1"/>
  </r>
  <r>
    <s v="facebook"/>
    <d v="2018-12-03T00:00:00"/>
    <n v="2276.4499999999998"/>
    <n v="32.4"/>
    <n v="148.9683"/>
    <n v="0"/>
    <x v="48"/>
    <n v="12"/>
    <x v="1"/>
  </r>
  <r>
    <s v="facebook"/>
    <d v="2018-12-03T00:00:00"/>
    <n v="1617.605"/>
    <n v="22.6"/>
    <n v="1301.5841"/>
    <n v="1"/>
    <x v="48"/>
    <n v="12"/>
    <x v="1"/>
  </r>
  <r>
    <s v="affiliates"/>
    <d v="2018-12-10T00:00:00"/>
    <n v="27596.195"/>
    <n v="350.32"/>
    <n v="1858.0998"/>
    <n v="0"/>
    <x v="49"/>
    <n v="12"/>
    <x v="1"/>
  </r>
  <r>
    <s v="affiliates"/>
    <d v="2018-12-10T00:00:00"/>
    <n v="19763.04"/>
    <n v="246.28"/>
    <n v="4342.6428999999998"/>
    <n v="1"/>
    <x v="49"/>
    <n v="12"/>
    <x v="1"/>
  </r>
  <r>
    <s v="Email"/>
    <d v="2018-12-10T00:00:00"/>
    <n v="57201.044999999998"/>
    <n v="729.32"/>
    <n v="255.18934999999999"/>
    <n v="0"/>
    <x v="49"/>
    <n v="12"/>
    <x v="1"/>
  </r>
  <r>
    <s v="Email"/>
    <d v="2018-12-10T00:00:00"/>
    <n v="12210.934999999999"/>
    <n v="138.04"/>
    <n v="190.78800000000001"/>
    <n v="1"/>
    <x v="49"/>
    <n v="12"/>
    <x v="1"/>
  </r>
  <r>
    <s v="Website"/>
    <d v="2018-12-10T00:00:00"/>
    <n v="195284.48499999999"/>
    <n v="2414.2800000000002"/>
    <n v="0"/>
    <n v="0"/>
    <x v="49"/>
    <n v="12"/>
    <x v="1"/>
  </r>
  <r>
    <s v="Website"/>
    <d v="2018-12-10T00:00:00"/>
    <n v="76159.544999999998"/>
    <n v="963.6"/>
    <n v="0"/>
    <n v="1"/>
    <x v="49"/>
    <n v="12"/>
    <x v="1"/>
  </r>
  <r>
    <s v="Search partner"/>
    <d v="2018-12-10T00:00:00"/>
    <n v="3682.085"/>
    <n v="52.28"/>
    <n v="315.09204999999997"/>
    <n v="0"/>
    <x v="49"/>
    <n v="12"/>
    <x v="1"/>
  </r>
  <r>
    <s v="Search partner"/>
    <d v="2018-12-10T00:00:00"/>
    <n v="2747.415"/>
    <n v="39.32"/>
    <n v="2980.85"/>
    <n v="1"/>
    <x v="49"/>
    <n v="12"/>
    <x v="1"/>
  </r>
  <r>
    <s v="unknown"/>
    <d v="2018-12-10T00:00:00"/>
    <n v="48561.26"/>
    <n v="653.32000000000005"/>
    <n v="3851.4852999999998"/>
    <n v="0"/>
    <x v="49"/>
    <n v="12"/>
    <x v="1"/>
  </r>
  <r>
    <s v="unknown"/>
    <d v="2018-12-10T00:00:00"/>
    <n v="28500.724999999999"/>
    <n v="375.96"/>
    <n v="6529.7785000000003"/>
    <n v="1"/>
    <x v="49"/>
    <n v="12"/>
    <x v="1"/>
  </r>
  <r>
    <s v="price comparison"/>
    <d v="2018-12-10T00:00:00"/>
    <n v="5008.0249999999996"/>
    <n v="62.92"/>
    <n v="149.69954999999999"/>
    <n v="0"/>
    <x v="49"/>
    <n v="12"/>
    <x v="1"/>
  </r>
  <r>
    <s v="price comparison"/>
    <d v="2018-12-10T00:00:00"/>
    <n v="9883.8850000000002"/>
    <n v="89.04"/>
    <n v="738.81859999999995"/>
    <n v="1"/>
    <x v="49"/>
    <n v="12"/>
    <x v="1"/>
  </r>
  <r>
    <s v="quora"/>
    <d v="2018-12-10T00:00:00"/>
    <n v="4533.0450000000001"/>
    <n v="55.56"/>
    <n v="0"/>
    <n v="0"/>
    <x v="49"/>
    <n v="12"/>
    <x v="1"/>
  </r>
  <r>
    <s v="quora"/>
    <d v="2018-12-10T00:00:00"/>
    <n v="2380.84"/>
    <n v="30.32"/>
    <n v="0"/>
    <n v="1"/>
    <x v="49"/>
    <n v="12"/>
    <x v="1"/>
  </r>
  <r>
    <s v="instagram"/>
    <d v="2018-12-10T00:00:00"/>
    <n v="5326.2"/>
    <n v="72.239999999999995"/>
    <n v="688.10235"/>
    <n v="0"/>
    <x v="49"/>
    <n v="12"/>
    <x v="1"/>
  </r>
  <r>
    <s v="instagram"/>
    <d v="2018-12-10T00:00:00"/>
    <n v="2028.07"/>
    <n v="28.96"/>
    <n v="2181.181"/>
    <n v="1"/>
    <x v="49"/>
    <n v="12"/>
    <x v="1"/>
  </r>
  <r>
    <s v="google search"/>
    <d v="2018-12-10T00:00:00"/>
    <n v="97466.544999999998"/>
    <n v="1266.32"/>
    <n v="1072.5579"/>
    <n v="0"/>
    <x v="49"/>
    <n v="12"/>
    <x v="1"/>
  </r>
  <r>
    <s v="google search"/>
    <d v="2018-12-10T00:00:00"/>
    <n v="44121.33"/>
    <n v="553.24"/>
    <n v="1585.0653"/>
    <n v="1"/>
    <x v="49"/>
    <n v="12"/>
    <x v="1"/>
  </r>
  <r>
    <s v="google shopping"/>
    <d v="2018-12-10T00:00:00"/>
    <n v="90883.1"/>
    <n v="1304.08"/>
    <n v="7236.2492000000002"/>
    <n v="0"/>
    <x v="49"/>
    <n v="12"/>
    <x v="1"/>
  </r>
  <r>
    <s v="google shopping"/>
    <d v="2018-12-10T00:00:00"/>
    <n v="95668.54"/>
    <n v="1368.16"/>
    <n v="30468.452000000001"/>
    <n v="1"/>
    <x v="49"/>
    <n v="12"/>
    <x v="1"/>
  </r>
  <r>
    <s v="SEO"/>
    <d v="2018-12-10T00:00:00"/>
    <n v="18593.244999999999"/>
    <n v="235.12"/>
    <n v="0"/>
    <n v="0"/>
    <x v="49"/>
    <n v="12"/>
    <x v="1"/>
  </r>
  <r>
    <s v="SEO"/>
    <d v="2018-12-10T00:00:00"/>
    <n v="8826.9500000000007"/>
    <n v="112.52"/>
    <n v="0"/>
    <n v="1"/>
    <x v="49"/>
    <n v="12"/>
    <x v="1"/>
  </r>
  <r>
    <s v="SEO shopping"/>
    <d v="2018-12-10T00:00:00"/>
    <n v="25745.115000000002"/>
    <n v="356.16"/>
    <n v="21.315449999999998"/>
    <n v="0"/>
    <x v="49"/>
    <n v="12"/>
    <x v="1"/>
  </r>
  <r>
    <s v="SEO shopping"/>
    <d v="2018-12-10T00:00:00"/>
    <n v="26745.95"/>
    <n v="369.36"/>
    <n v="94.881799999999998"/>
    <n v="1"/>
    <x v="49"/>
    <n v="12"/>
    <x v="1"/>
  </r>
  <r>
    <s v="facebook"/>
    <d v="2018-12-10T00:00:00"/>
    <n v="6999.1350000000002"/>
    <n v="99.72"/>
    <n v="399.00380000000001"/>
    <n v="0"/>
    <x v="49"/>
    <n v="12"/>
    <x v="1"/>
  </r>
  <r>
    <s v="facebook"/>
    <d v="2018-12-10T00:00:00"/>
    <n v="4884.4949999999999"/>
    <n v="70.52"/>
    <n v="3107.0949000000001"/>
    <n v="1"/>
    <x v="49"/>
    <n v="12"/>
    <x v="1"/>
  </r>
  <r>
    <s v="affiliates"/>
    <d v="2018-12-17T00:00:00"/>
    <n v="21296.77"/>
    <n v="272.56"/>
    <n v="1743.3449000000001"/>
    <n v="0"/>
    <x v="50"/>
    <n v="12"/>
    <x v="1"/>
  </r>
  <r>
    <s v="affiliates"/>
    <d v="2018-12-17T00:00:00"/>
    <n v="15602.18"/>
    <n v="217.48"/>
    <n v="5458.7682999999997"/>
    <n v="1"/>
    <x v="50"/>
    <n v="12"/>
    <x v="1"/>
  </r>
  <r>
    <s v="Email"/>
    <d v="2018-12-17T00:00:00"/>
    <n v="42875.360000000001"/>
    <n v="546.24"/>
    <n v="210.2295"/>
    <n v="0"/>
    <x v="50"/>
    <n v="12"/>
    <x v="1"/>
  </r>
  <r>
    <s v="Email"/>
    <d v="2018-12-17T00:00:00"/>
    <n v="7690.7049999999999"/>
    <n v="93.24"/>
    <n v="184.31725"/>
    <n v="1"/>
    <x v="50"/>
    <n v="12"/>
    <x v="1"/>
  </r>
  <r>
    <s v="Website"/>
    <d v="2018-12-17T00:00:00"/>
    <n v="143821.04"/>
    <n v="1767.04"/>
    <n v="0"/>
    <n v="0"/>
    <x v="50"/>
    <n v="12"/>
    <x v="1"/>
  </r>
  <r>
    <s v="Website"/>
    <d v="2018-12-17T00:00:00"/>
    <n v="50233.425000000003"/>
    <n v="650.48"/>
    <n v="0"/>
    <n v="1"/>
    <x v="50"/>
    <n v="12"/>
    <x v="1"/>
  </r>
  <r>
    <s v="Search partner"/>
    <d v="2018-12-17T00:00:00"/>
    <n v="2438.15"/>
    <n v="35.24"/>
    <n v="243.09219999999999"/>
    <n v="0"/>
    <x v="50"/>
    <n v="12"/>
    <x v="1"/>
  </r>
  <r>
    <s v="Search partner"/>
    <d v="2018-12-17T00:00:00"/>
    <n v="1855.7"/>
    <n v="27.12"/>
    <n v="2292.5954999999999"/>
    <n v="1"/>
    <x v="50"/>
    <n v="12"/>
    <x v="1"/>
  </r>
  <r>
    <s v="unknown"/>
    <d v="2018-12-17T00:00:00"/>
    <n v="30933.65"/>
    <n v="413.76"/>
    <n v="2665.9164999999998"/>
    <n v="0"/>
    <x v="50"/>
    <n v="12"/>
    <x v="1"/>
  </r>
  <r>
    <s v="unknown"/>
    <d v="2018-12-17T00:00:00"/>
    <n v="18731.46"/>
    <n v="245.04"/>
    <n v="5320.2565000000004"/>
    <n v="1"/>
    <x v="50"/>
    <n v="12"/>
    <x v="1"/>
  </r>
  <r>
    <s v="price comparison"/>
    <d v="2018-12-17T00:00:00"/>
    <n v="2530.165"/>
    <n v="36.44"/>
    <n v="126.9307"/>
    <n v="0"/>
    <x v="50"/>
    <n v="12"/>
    <x v="1"/>
  </r>
  <r>
    <s v="price comparison"/>
    <d v="2018-12-17T00:00:00"/>
    <n v="3317.82"/>
    <n v="45.52"/>
    <n v="629.34495000000004"/>
    <n v="1"/>
    <x v="50"/>
    <n v="12"/>
    <x v="1"/>
  </r>
  <r>
    <s v="quora"/>
    <d v="2018-12-17T00:00:00"/>
    <n v="3227.2350000000001"/>
    <n v="41.44"/>
    <n v="0"/>
    <n v="0"/>
    <x v="50"/>
    <n v="12"/>
    <x v="1"/>
  </r>
  <r>
    <s v="quora"/>
    <d v="2018-12-17T00:00:00"/>
    <n v="1548.9649999999999"/>
    <n v="20.8"/>
    <n v="0"/>
    <n v="1"/>
    <x v="50"/>
    <n v="12"/>
    <x v="1"/>
  </r>
  <r>
    <s v="instagram"/>
    <d v="2018-12-17T00:00:00"/>
    <n v="3816.89"/>
    <n v="51.64"/>
    <n v="554.74185"/>
    <n v="0"/>
    <x v="50"/>
    <n v="12"/>
    <x v="1"/>
  </r>
  <r>
    <s v="instagram"/>
    <d v="2018-12-17T00:00:00"/>
    <n v="1434.84"/>
    <n v="19.96"/>
    <n v="1953.0524"/>
    <n v="1"/>
    <x v="50"/>
    <n v="12"/>
    <x v="1"/>
  </r>
  <r>
    <s v="google search"/>
    <d v="2018-12-17T00:00:00"/>
    <n v="65489.214999999997"/>
    <n v="846.32"/>
    <n v="615.72355000000005"/>
    <n v="0"/>
    <x v="50"/>
    <n v="12"/>
    <x v="1"/>
  </r>
  <r>
    <s v="google search"/>
    <d v="2018-12-17T00:00:00"/>
    <n v="27961.119999999999"/>
    <n v="348.8"/>
    <n v="763.80330000000004"/>
    <n v="1"/>
    <x v="50"/>
    <n v="12"/>
    <x v="1"/>
  </r>
  <r>
    <s v="google shopping"/>
    <d v="2018-12-17T00:00:00"/>
    <n v="63380.955000000002"/>
    <n v="904.44"/>
    <n v="5551.2957999999999"/>
    <n v="0"/>
    <x v="50"/>
    <n v="12"/>
    <x v="1"/>
  </r>
  <r>
    <s v="google shopping"/>
    <d v="2018-12-17T00:00:00"/>
    <n v="66220.990000000005"/>
    <n v="942.16"/>
    <n v="23324.132000000001"/>
    <n v="1"/>
    <x v="50"/>
    <n v="12"/>
    <x v="1"/>
  </r>
  <r>
    <s v="SEO"/>
    <d v="2018-12-17T00:00:00"/>
    <n v="11316.965"/>
    <n v="146.96"/>
    <n v="0"/>
    <n v="0"/>
    <x v="50"/>
    <n v="12"/>
    <x v="1"/>
  </r>
  <r>
    <s v="SEO"/>
    <d v="2018-12-17T00:00:00"/>
    <n v="5101.8549999999996"/>
    <n v="65.400000000000006"/>
    <n v="0"/>
    <n v="1"/>
    <x v="50"/>
    <n v="12"/>
    <x v="1"/>
  </r>
  <r>
    <s v="SEO shopping"/>
    <d v="2018-12-17T00:00:00"/>
    <n v="19082.03"/>
    <n v="275.60000000000002"/>
    <n v="24.802050000000001"/>
    <n v="0"/>
    <x v="50"/>
    <n v="12"/>
    <x v="1"/>
  </r>
  <r>
    <s v="SEO shopping"/>
    <d v="2018-12-17T00:00:00"/>
    <n v="18996.669999999998"/>
    <n v="283.44"/>
    <n v="92.486549999999994"/>
    <n v="1"/>
    <x v="50"/>
    <n v="12"/>
    <x v="1"/>
  </r>
  <r>
    <s v="facebook"/>
    <d v="2018-12-17T00:00:00"/>
    <n v="3117.73"/>
    <n v="44.44"/>
    <n v="190.5787"/>
    <n v="0"/>
    <x v="50"/>
    <n v="12"/>
    <x v="1"/>
  </r>
  <r>
    <s v="facebook"/>
    <d v="2018-12-17T00:00:00"/>
    <n v="1810.38"/>
    <n v="26.28"/>
    <n v="1404.6975"/>
    <n v="1"/>
    <x v="50"/>
    <n v="12"/>
    <x v="1"/>
  </r>
  <r>
    <s v="affiliates"/>
    <d v="2018-12-24T00:00:00"/>
    <n v="9986.7900000000009"/>
    <n v="131.04"/>
    <n v="609.38930000000005"/>
    <n v="0"/>
    <x v="51"/>
    <n v="12"/>
    <x v="1"/>
  </r>
  <r>
    <s v="affiliates"/>
    <d v="2018-12-24T00:00:00"/>
    <n v="5527.2250000000004"/>
    <n v="73.16"/>
    <n v="2039.3081"/>
    <n v="1"/>
    <x v="51"/>
    <n v="12"/>
    <x v="1"/>
  </r>
  <r>
    <s v="Email"/>
    <d v="2018-12-24T00:00:00"/>
    <n v="23750.595000000001"/>
    <n v="311.52"/>
    <n v="150.82470000000001"/>
    <n v="0"/>
    <x v="51"/>
    <n v="12"/>
    <x v="1"/>
  </r>
  <r>
    <s v="Email"/>
    <d v="2018-12-24T00:00:00"/>
    <n v="3113.2750000000001"/>
    <n v="37.68"/>
    <n v="146.96369999999999"/>
    <n v="1"/>
    <x v="51"/>
    <n v="12"/>
    <x v="1"/>
  </r>
  <r>
    <s v="Website"/>
    <d v="2018-12-24T00:00:00"/>
    <n v="80736.81"/>
    <n v="991.24"/>
    <n v="0"/>
    <n v="0"/>
    <x v="51"/>
    <n v="12"/>
    <x v="1"/>
  </r>
  <r>
    <s v="Website"/>
    <d v="2018-12-24T00:00:00"/>
    <n v="20348.514999999999"/>
    <n v="262.64"/>
    <n v="0"/>
    <n v="1"/>
    <x v="51"/>
    <n v="12"/>
    <x v="1"/>
  </r>
  <r>
    <s v="Search partner"/>
    <d v="2018-12-24T00:00:00"/>
    <n v="1002.485"/>
    <n v="14.12"/>
    <n v="109.3755"/>
    <n v="0"/>
    <x v="51"/>
    <n v="12"/>
    <x v="1"/>
  </r>
  <r>
    <s v="Search partner"/>
    <d v="2018-12-24T00:00:00"/>
    <n v="855.58"/>
    <n v="13.44"/>
    <n v="1802.7275999999999"/>
    <n v="1"/>
    <x v="51"/>
    <n v="12"/>
    <x v="1"/>
  </r>
  <r>
    <s v="unknown"/>
    <d v="2018-12-24T00:00:00"/>
    <n v="17111.875"/>
    <n v="231.48"/>
    <n v="1995.5631000000001"/>
    <n v="0"/>
    <x v="51"/>
    <n v="12"/>
    <x v="1"/>
  </r>
  <r>
    <s v="unknown"/>
    <d v="2018-12-24T00:00:00"/>
    <n v="7738.17"/>
    <n v="102.28"/>
    <n v="3417.5713000000001"/>
    <n v="1"/>
    <x v="51"/>
    <n v="12"/>
    <x v="1"/>
  </r>
  <r>
    <s v="price comparison"/>
    <d v="2018-12-24T00:00:00"/>
    <n v="1774.19"/>
    <n v="25.68"/>
    <n v="90.004199999999997"/>
    <n v="0"/>
    <x v="51"/>
    <n v="12"/>
    <x v="1"/>
  </r>
  <r>
    <s v="price comparison"/>
    <d v="2018-12-24T00:00:00"/>
    <n v="1531.585"/>
    <n v="22.72"/>
    <n v="409.70929999999998"/>
    <n v="1"/>
    <x v="51"/>
    <n v="12"/>
    <x v="1"/>
  </r>
  <r>
    <s v="quora"/>
    <d v="2018-12-24T00:00:00"/>
    <n v="1677.83"/>
    <n v="21.92"/>
    <n v="0"/>
    <n v="0"/>
    <x v="51"/>
    <n v="12"/>
    <x v="1"/>
  </r>
  <r>
    <s v="quora"/>
    <d v="2018-12-24T00:00:00"/>
    <n v="608.08000000000004"/>
    <n v="10.199999999999999"/>
    <n v="0"/>
    <n v="1"/>
    <x v="51"/>
    <n v="12"/>
    <x v="1"/>
  </r>
  <r>
    <s v="instagram"/>
    <d v="2018-12-24T00:00:00"/>
    <n v="1979.45"/>
    <n v="27.92"/>
    <n v="338.29250000000002"/>
    <n v="0"/>
    <x v="51"/>
    <n v="12"/>
    <x v="1"/>
  </r>
  <r>
    <s v="instagram"/>
    <d v="2018-12-24T00:00:00"/>
    <n v="621.72"/>
    <n v="9.52"/>
    <n v="1195.7919999999999"/>
    <n v="1"/>
    <x v="51"/>
    <n v="12"/>
    <x v="1"/>
  </r>
  <r>
    <s v="google search"/>
    <d v="2018-12-24T00:00:00"/>
    <n v="36020.875"/>
    <n v="471.56"/>
    <n v="512.59259999999995"/>
    <n v="0"/>
    <x v="51"/>
    <n v="12"/>
    <x v="1"/>
  </r>
  <r>
    <s v="google search"/>
    <d v="2018-12-24T00:00:00"/>
    <n v="11642.18"/>
    <n v="144.63999999999999"/>
    <n v="665.50054999999998"/>
    <n v="1"/>
    <x v="51"/>
    <n v="12"/>
    <x v="1"/>
  </r>
  <r>
    <s v="google shopping"/>
    <d v="2018-12-24T00:00:00"/>
    <n v="35456.959999999999"/>
    <n v="521.44000000000005"/>
    <n v="3104.3116"/>
    <n v="0"/>
    <x v="51"/>
    <n v="12"/>
    <x v="1"/>
  </r>
  <r>
    <s v="google shopping"/>
    <d v="2018-12-24T00:00:00"/>
    <n v="26540.91"/>
    <n v="392.56"/>
    <n v="14401.982"/>
    <n v="1"/>
    <x v="51"/>
    <n v="12"/>
    <x v="1"/>
  </r>
  <r>
    <s v="SEO"/>
    <d v="2018-12-24T00:00:00"/>
    <n v="5690.41"/>
    <n v="73.88"/>
    <n v="0"/>
    <n v="0"/>
    <x v="51"/>
    <n v="12"/>
    <x v="1"/>
  </r>
  <r>
    <s v="SEO"/>
    <d v="2018-12-24T00:00:00"/>
    <n v="1712.095"/>
    <n v="20.56"/>
    <n v="0"/>
    <n v="1"/>
    <x v="51"/>
    <n v="12"/>
    <x v="1"/>
  </r>
  <r>
    <s v="SEO shopping"/>
    <d v="2018-12-24T00:00:00"/>
    <n v="10242.155000000001"/>
    <n v="144.36000000000001"/>
    <n v="14.90775"/>
    <n v="0"/>
    <x v="51"/>
    <n v="12"/>
    <x v="1"/>
  </r>
  <r>
    <s v="SEO shopping"/>
    <d v="2018-12-24T00:00:00"/>
    <n v="7270.5050000000001"/>
    <n v="102.4"/>
    <n v="85.93065"/>
    <n v="1"/>
    <x v="51"/>
    <n v="12"/>
    <x v="1"/>
  </r>
  <r>
    <s v="facebook"/>
    <d v="2018-12-24T00:00:00"/>
    <n v="1154.835"/>
    <n v="15.76"/>
    <n v="95.802850000000007"/>
    <n v="0"/>
    <x v="51"/>
    <n v="12"/>
    <x v="1"/>
  </r>
  <r>
    <s v="facebook"/>
    <d v="2018-12-24T00:00:00"/>
    <n v="513.09500000000003"/>
    <n v="7.52"/>
    <n v="668.82399999999996"/>
    <n v="1"/>
    <x v="51"/>
    <n v="12"/>
    <x v="1"/>
  </r>
  <r>
    <s v="affiliates"/>
    <d v="2018-12-31T00:00:00"/>
    <n v="2534.3449999999998"/>
    <n v="31.6"/>
    <n v="131.21289999999999"/>
    <n v="0"/>
    <x v="52"/>
    <n v="12"/>
    <x v="1"/>
  </r>
  <r>
    <s v="affiliates"/>
    <d v="2018-12-31T00:00:00"/>
    <n v="939.45500000000004"/>
    <n v="14.32"/>
    <n v="408.12004999999999"/>
    <n v="1"/>
    <x v="52"/>
    <n v="12"/>
    <x v="1"/>
  </r>
  <r>
    <s v="Email"/>
    <d v="2018-12-31T00:00:00"/>
    <n v="5558.85"/>
    <n v="66.319999999999993"/>
    <n v="39.24635"/>
    <n v="0"/>
    <x v="52"/>
    <n v="12"/>
    <x v="1"/>
  </r>
  <r>
    <s v="Email"/>
    <d v="2018-12-31T00:00:00"/>
    <n v="870.43"/>
    <n v="10.119999999999999"/>
    <n v="40.107599999999998"/>
    <n v="1"/>
    <x v="52"/>
    <n v="12"/>
    <x v="1"/>
  </r>
  <r>
    <s v="Website"/>
    <d v="2018-12-31T00:00:00"/>
    <n v="19822.22"/>
    <n v="233.08"/>
    <n v="0"/>
    <n v="0"/>
    <x v="52"/>
    <n v="12"/>
    <x v="1"/>
  </r>
  <r>
    <s v="Website"/>
    <d v="2018-12-31T00:00:00"/>
    <n v="4845.8850000000002"/>
    <n v="64.959999999999994"/>
    <n v="0"/>
    <n v="1"/>
    <x v="52"/>
    <n v="12"/>
    <x v="1"/>
  </r>
  <r>
    <s v="Search partner"/>
    <d v="2018-12-31T00:00:00"/>
    <n v="192.94"/>
    <n v="2.84"/>
    <n v="27.697150000000001"/>
    <n v="0"/>
    <x v="52"/>
    <n v="12"/>
    <x v="1"/>
  </r>
  <r>
    <s v="Search partner"/>
    <d v="2018-12-31T00:00:00"/>
    <n v="212.02500000000001"/>
    <n v="3.36"/>
    <n v="478.24725000000001"/>
    <n v="1"/>
    <x v="52"/>
    <n v="12"/>
    <x v="1"/>
  </r>
  <r>
    <s v="unknown"/>
    <d v="2018-12-31T00:00:00"/>
    <n v="4349.29"/>
    <n v="56.68"/>
    <n v="590.7577"/>
    <n v="0"/>
    <x v="52"/>
    <n v="12"/>
    <x v="1"/>
  </r>
  <r>
    <s v="unknown"/>
    <d v="2018-12-31T00:00:00"/>
    <n v="1895.7950000000001"/>
    <n v="25"/>
    <n v="894.12699999999995"/>
    <n v="1"/>
    <x v="52"/>
    <n v="12"/>
    <x v="1"/>
  </r>
  <r>
    <s v="price comparison"/>
    <d v="2018-12-31T00:00:00"/>
    <n v="429.55"/>
    <n v="5.76"/>
    <n v="19.228950000000001"/>
    <n v="0"/>
    <x v="52"/>
    <n v="12"/>
    <x v="1"/>
  </r>
  <r>
    <s v="price comparison"/>
    <d v="2018-12-31T00:00:00"/>
    <n v="350.9"/>
    <n v="5.36"/>
    <n v="96.220799999999997"/>
    <n v="1"/>
    <x v="52"/>
    <n v="12"/>
    <x v="1"/>
  </r>
  <r>
    <s v="quora"/>
    <d v="2018-12-31T00:00:00"/>
    <n v="371.25"/>
    <n v="4.88"/>
    <n v="0"/>
    <n v="0"/>
    <x v="52"/>
    <n v="12"/>
    <x v="1"/>
  </r>
  <r>
    <s v="quora"/>
    <d v="2018-12-31T00:00:00"/>
    <n v="125.675"/>
    <n v="2.2000000000000002"/>
    <n v="0"/>
    <n v="1"/>
    <x v="52"/>
    <n v="12"/>
    <x v="1"/>
  </r>
  <r>
    <s v="instagram"/>
    <d v="2018-12-31T00:00:00"/>
    <n v="540.32000000000005"/>
    <n v="7"/>
    <n v="92.134900000000002"/>
    <n v="0"/>
    <x v="52"/>
    <n v="12"/>
    <x v="1"/>
  </r>
  <r>
    <s v="instagram"/>
    <d v="2018-12-31T00:00:00"/>
    <n v="125.785"/>
    <n v="2.16"/>
    <n v="281.74185"/>
    <n v="1"/>
    <x v="52"/>
    <n v="12"/>
    <x v="1"/>
  </r>
  <r>
    <s v="google search"/>
    <d v="2018-12-31T00:00:00"/>
    <n v="9382.6149999999998"/>
    <n v="116.24"/>
    <n v="181.82124999999999"/>
    <n v="0"/>
    <x v="52"/>
    <n v="12"/>
    <x v="1"/>
  </r>
  <r>
    <s v="google search"/>
    <d v="2018-12-31T00:00:00"/>
    <n v="2807.145"/>
    <n v="37.56"/>
    <n v="238.69235"/>
    <n v="1"/>
    <x v="52"/>
    <n v="12"/>
    <x v="1"/>
  </r>
  <r>
    <s v="google shopping"/>
    <d v="2018-12-31T00:00:00"/>
    <n v="9310.4549999999999"/>
    <n v="137.6"/>
    <n v="864.38430000000005"/>
    <n v="0"/>
    <x v="52"/>
    <n v="12"/>
    <x v="1"/>
  </r>
  <r>
    <s v="google shopping"/>
    <d v="2018-12-31T00:00:00"/>
    <n v="6740.085"/>
    <n v="105.16"/>
    <n v="3988.5437000000002"/>
    <n v="1"/>
    <x v="52"/>
    <n v="12"/>
    <x v="1"/>
  </r>
  <r>
    <s v="SEO"/>
    <d v="2018-12-31T00:00:00"/>
    <n v="1581.7449999999999"/>
    <n v="18.88"/>
    <n v="0"/>
    <n v="0"/>
    <x v="52"/>
    <n v="12"/>
    <x v="1"/>
  </r>
  <r>
    <s v="SEO"/>
    <d v="2018-12-31T00:00:00"/>
    <n v="416.51499999999999"/>
    <n v="5.2"/>
    <n v="0"/>
    <n v="1"/>
    <x v="52"/>
    <n v="12"/>
    <x v="1"/>
  </r>
  <r>
    <s v="SEO shopping"/>
    <d v="2018-12-31T00:00:00"/>
    <n v="2098.0300000000002"/>
    <n v="29.04"/>
    <n v="5.9351500000000001"/>
    <n v="0"/>
    <x v="52"/>
    <n v="12"/>
    <x v="1"/>
  </r>
  <r>
    <s v="SEO shopping"/>
    <d v="2018-12-31T00:00:00"/>
    <n v="1361.5250000000001"/>
    <n v="20.72"/>
    <n v="27.777100000000001"/>
    <n v="1"/>
    <x v="52"/>
    <n v="12"/>
    <x v="1"/>
  </r>
  <r>
    <s v="facebook"/>
    <d v="2018-12-31T00:00:00"/>
    <n v="177.48500000000001"/>
    <n v="2.48"/>
    <n v="20.2852"/>
    <n v="0"/>
    <x v="52"/>
    <n v="12"/>
    <x v="1"/>
  </r>
  <r>
    <s v="facebook"/>
    <d v="2018-12-31T00:00:00"/>
    <n v="124.13500000000001"/>
    <n v="2.04"/>
    <n v="182.14429999999999"/>
    <n v="1"/>
    <x v="52"/>
    <n v="12"/>
    <x v="1"/>
  </r>
  <r>
    <m/>
    <m/>
    <m/>
    <m/>
    <m/>
    <m/>
    <x v="53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BC1176-A724-ED4C-9F54-4007ADA6048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46" firstHeaderRow="0" firstDataRow="1" firstDataCol="1"/>
  <pivotFields count="9">
    <pivotField axis="axisRow" showAll="0" sortType="descending">
      <items count="16">
        <item x="0"/>
        <item x="1"/>
        <item x="12"/>
        <item x="8"/>
        <item x="9"/>
        <item x="7"/>
        <item x="13"/>
        <item x="5"/>
        <item x="6"/>
        <item x="3"/>
        <item x="10"/>
        <item x="11"/>
        <item x="4"/>
        <item x="2"/>
        <item x="1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axis="axisRow" multipleItemSelectionAllowed="1" showAll="0">
      <items count="4">
        <item x="0"/>
        <item x="1"/>
        <item h="1" x="2"/>
        <item t="default"/>
      </items>
    </pivotField>
    <pivotField showAll="0"/>
    <pivotField dataField="1" dragToRow="0" dragToCol="0" dragToPage="0" showAll="0" defaultSubtotal="0"/>
    <pivotField dataField="1" dragToRow="0" dragToCol="0" dragToPage="0" showAll="0" defaultSubtotal="0"/>
  </pivotFields>
  <rowFields count="2">
    <field x="0"/>
    <field x="5"/>
  </rowFields>
  <rowItems count="43">
    <i>
      <x v="6"/>
    </i>
    <i r="1">
      <x/>
    </i>
    <i r="1">
      <x v="1"/>
    </i>
    <i>
      <x v="13"/>
    </i>
    <i r="1">
      <x/>
    </i>
    <i r="1">
      <x v="1"/>
    </i>
    <i>
      <x v="8"/>
    </i>
    <i r="1">
      <x/>
    </i>
    <i r="1">
      <x v="1"/>
    </i>
    <i>
      <x v="10"/>
    </i>
    <i r="1">
      <x/>
    </i>
    <i r="1">
      <x v="1"/>
    </i>
    <i>
      <x v="3"/>
    </i>
    <i r="1">
      <x/>
    </i>
    <i r="1">
      <x v="1"/>
    </i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12"/>
    </i>
    <i r="1">
      <x/>
    </i>
    <i r="1">
      <x v="1"/>
    </i>
    <i>
      <x v="11"/>
    </i>
    <i r="1">
      <x/>
    </i>
    <i r="1">
      <x v="1"/>
    </i>
    <i>
      <x v="5"/>
    </i>
    <i r="1">
      <x/>
    </i>
    <i r="1">
      <x v="1"/>
    </i>
    <i>
      <x v="9"/>
    </i>
    <i r="1">
      <x/>
    </i>
    <i r="1">
      <x v="1"/>
    </i>
    <i>
      <x v="4"/>
    </i>
    <i r="1">
      <x/>
    </i>
    <i r="1">
      <x v="1"/>
    </i>
    <i>
      <x v="7"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OAS" fld="7" baseField="0" baseItem="0"/>
    <dataField name="Sum of AOV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9BDA77-8B69-7C4F-B51C-96F47682B87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57" firstHeaderRow="1" firstDataRow="1" firstDataCol="1" rowPageCount="1" colPageCount="1"/>
  <pivotFields count="9">
    <pivotField showAll="0"/>
    <pivotField showAll="0"/>
    <pivotField dataField="1" showAll="0"/>
    <pivotField showAll="0"/>
    <pivotField showAll="0"/>
    <pivotField showAll="0"/>
    <pivotField axis="axisRow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showAll="0"/>
    <pivotField axis="axisPage" multipleItemSelectionAllowed="1" showAll="0">
      <items count="4">
        <item h="1" x="0"/>
        <item x="1"/>
        <item h="1" x="2"/>
        <item t="default"/>
      </items>
    </pivotField>
  </pivotFields>
  <rowFields count="1">
    <field x="6"/>
  </rowFields>
  <rowItems count="5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>
      <x/>
    </i>
  </rowItems>
  <colItems count="1">
    <i/>
  </colItems>
  <pageFields count="1">
    <pageField fld="8" hier="-1"/>
  </pageFields>
  <dataFields count="1">
    <dataField name="Sum of revenu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EED6-8551-F541-B21A-2E2526862C9B}">
  <dimension ref="A1:M2772"/>
  <sheetViews>
    <sheetView topLeftCell="F1" workbookViewId="0">
      <selection activeCell="C19" sqref="C19"/>
    </sheetView>
  </sheetViews>
  <sheetFormatPr baseColWidth="10" defaultRowHeight="16" x14ac:dyDescent="0.2"/>
  <cols>
    <col min="1" max="1" width="15.1640625" bestFit="1" customWidth="1"/>
    <col min="6" max="6" width="12.33203125" bestFit="1" customWidth="1"/>
    <col min="7" max="7" width="12.33203125" customWidth="1"/>
    <col min="10" max="10" width="21.1640625" bestFit="1" customWidth="1"/>
    <col min="11" max="11" width="16.33203125" bestFit="1" customWidth="1"/>
    <col min="12" max="12" width="13.33203125" bestFit="1" customWidth="1"/>
  </cols>
  <sheetData>
    <row r="1" spans="1:13" x14ac:dyDescent="0.2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44</v>
      </c>
      <c r="H1" s="6" t="s">
        <v>32</v>
      </c>
      <c r="I1" s="6" t="s">
        <v>40</v>
      </c>
      <c r="J1" s="6" t="s">
        <v>34</v>
      </c>
      <c r="K1" s="6" t="s">
        <v>41</v>
      </c>
      <c r="L1" s="6" t="s">
        <v>42</v>
      </c>
      <c r="M1" s="6" t="s">
        <v>43</v>
      </c>
    </row>
    <row r="2" spans="1:13" x14ac:dyDescent="0.2">
      <c r="A2" s="3" t="s">
        <v>6</v>
      </c>
      <c r="B2" s="4">
        <v>42736</v>
      </c>
      <c r="C2" s="5">
        <v>5131.8850000000002</v>
      </c>
      <c r="D2" s="3">
        <v>75.680000000000007</v>
      </c>
      <c r="E2" s="3">
        <v>281.05220000000003</v>
      </c>
      <c r="F2" s="3">
        <v>0</v>
      </c>
      <c r="G2" s="3">
        <f>WEEKNUM(B2)</f>
        <v>1</v>
      </c>
      <c r="H2">
        <f>MONTH(B2)</f>
        <v>1</v>
      </c>
      <c r="I2" cm="1">
        <f t="array" ref="I2:I2772">YEAR(B2:B2772)</f>
        <v>2017</v>
      </c>
      <c r="J2">
        <f>COUNTIF(A2:A2772,A2)</f>
        <v>212</v>
      </c>
      <c r="K2" t="s">
        <v>9</v>
      </c>
      <c r="L2">
        <v>2018</v>
      </c>
      <c r="M2">
        <f>SUMIFS(E2:E2772,A2:A2772,K2,_xlfn.ANCHORARRAY(I2),L2)</f>
        <v>59920.504850000012</v>
      </c>
    </row>
    <row r="3" spans="1:13" x14ac:dyDescent="0.2">
      <c r="A3" s="3" t="s">
        <v>6</v>
      </c>
      <c r="B3" s="4">
        <v>42736</v>
      </c>
      <c r="C3" s="3">
        <v>2742.3</v>
      </c>
      <c r="D3" s="3">
        <v>53.84</v>
      </c>
      <c r="E3" s="3">
        <v>347.74675000000002</v>
      </c>
      <c r="F3" s="3">
        <v>1</v>
      </c>
      <c r="G3" s="3">
        <f t="shared" ref="G3:G66" si="0">WEEKNUM(B3)</f>
        <v>1</v>
      </c>
      <c r="H3">
        <f t="shared" ref="H3:H66" si="1">MONTH(B3)</f>
        <v>1</v>
      </c>
      <c r="I3">
        <v>2017</v>
      </c>
    </row>
    <row r="4" spans="1:13" x14ac:dyDescent="0.2">
      <c r="A4" s="3" t="s">
        <v>7</v>
      </c>
      <c r="B4" s="4">
        <v>42736</v>
      </c>
      <c r="C4" s="5">
        <v>8576.3700000000008</v>
      </c>
      <c r="D4" s="3">
        <v>120.12</v>
      </c>
      <c r="E4" s="3">
        <v>85.562100000000001</v>
      </c>
      <c r="F4" s="3">
        <v>0</v>
      </c>
      <c r="G4" s="3">
        <f t="shared" si="0"/>
        <v>1</v>
      </c>
      <c r="H4">
        <f t="shared" si="1"/>
        <v>1</v>
      </c>
      <c r="I4">
        <v>2017</v>
      </c>
    </row>
    <row r="5" spans="1:13" x14ac:dyDescent="0.2">
      <c r="A5" s="3" t="s">
        <v>7</v>
      </c>
      <c r="B5" s="4">
        <v>42736</v>
      </c>
      <c r="C5" s="3">
        <v>1137.5650000000001</v>
      </c>
      <c r="D5" s="3">
        <v>16.600000000000001</v>
      </c>
      <c r="E5" s="3">
        <v>66.231099999999998</v>
      </c>
      <c r="F5" s="3">
        <v>1</v>
      </c>
      <c r="G5" s="3">
        <f t="shared" si="0"/>
        <v>1</v>
      </c>
      <c r="H5">
        <f t="shared" si="1"/>
        <v>1</v>
      </c>
      <c r="I5">
        <v>2017</v>
      </c>
    </row>
    <row r="6" spans="1:13" x14ac:dyDescent="0.2">
      <c r="A6" s="3" t="s">
        <v>8</v>
      </c>
      <c r="B6" s="4">
        <v>42736</v>
      </c>
      <c r="C6" s="5">
        <v>16670.115000000002</v>
      </c>
      <c r="D6" s="3">
        <v>227.72</v>
      </c>
      <c r="E6" s="3">
        <v>0</v>
      </c>
      <c r="F6" s="3">
        <v>0</v>
      </c>
      <c r="G6" s="3">
        <f t="shared" si="0"/>
        <v>1</v>
      </c>
      <c r="H6">
        <f t="shared" si="1"/>
        <v>1</v>
      </c>
      <c r="I6">
        <v>2017</v>
      </c>
    </row>
    <row r="7" spans="1:13" x14ac:dyDescent="0.2">
      <c r="A7" s="3" t="s">
        <v>8</v>
      </c>
      <c r="B7" s="4">
        <v>42736</v>
      </c>
      <c r="C7" s="5">
        <v>5801.62</v>
      </c>
      <c r="D7" s="3">
        <v>88.16</v>
      </c>
      <c r="E7" s="3">
        <v>0</v>
      </c>
      <c r="F7" s="3">
        <v>1</v>
      </c>
      <c r="G7" s="3">
        <f t="shared" si="0"/>
        <v>1</v>
      </c>
      <c r="H7">
        <f t="shared" si="1"/>
        <v>1</v>
      </c>
      <c r="I7">
        <v>2017</v>
      </c>
    </row>
    <row r="8" spans="1:13" x14ac:dyDescent="0.2">
      <c r="A8" s="3" t="s">
        <v>9</v>
      </c>
      <c r="B8" s="4">
        <v>42736</v>
      </c>
      <c r="C8" s="3">
        <v>5.5E-2</v>
      </c>
      <c r="D8" s="3">
        <v>0</v>
      </c>
      <c r="E8" s="3">
        <v>0</v>
      </c>
      <c r="F8" s="3">
        <v>0</v>
      </c>
      <c r="G8" s="3">
        <f t="shared" si="0"/>
        <v>1</v>
      </c>
      <c r="H8">
        <f t="shared" si="1"/>
        <v>1</v>
      </c>
      <c r="I8">
        <v>2017</v>
      </c>
    </row>
    <row r="9" spans="1:13" x14ac:dyDescent="0.2">
      <c r="A9" s="3" t="s">
        <v>9</v>
      </c>
      <c r="B9" s="4">
        <v>42736</v>
      </c>
      <c r="C9" s="3">
        <v>5.72</v>
      </c>
      <c r="D9" s="3">
        <v>0.04</v>
      </c>
      <c r="E9" s="3">
        <v>0</v>
      </c>
      <c r="F9" s="3">
        <v>1</v>
      </c>
      <c r="G9" s="3">
        <f t="shared" si="0"/>
        <v>1</v>
      </c>
      <c r="H9">
        <f t="shared" si="1"/>
        <v>1</v>
      </c>
      <c r="I9">
        <v>2017</v>
      </c>
    </row>
    <row r="10" spans="1:13" x14ac:dyDescent="0.2">
      <c r="A10" s="3" t="s">
        <v>10</v>
      </c>
      <c r="B10" s="4">
        <v>42736</v>
      </c>
      <c r="C10" s="3">
        <v>2212.87</v>
      </c>
      <c r="D10" s="3">
        <v>31.56</v>
      </c>
      <c r="E10" s="3">
        <v>95.210049999999995</v>
      </c>
      <c r="F10" s="3">
        <v>0</v>
      </c>
      <c r="G10" s="3">
        <f t="shared" si="0"/>
        <v>1</v>
      </c>
      <c r="H10">
        <f t="shared" si="1"/>
        <v>1</v>
      </c>
      <c r="I10">
        <v>2017</v>
      </c>
    </row>
    <row r="11" spans="1:13" x14ac:dyDescent="0.2">
      <c r="A11" s="3" t="s">
        <v>10</v>
      </c>
      <c r="B11" s="4">
        <v>42736</v>
      </c>
      <c r="C11" s="3">
        <v>1109.5150000000001</v>
      </c>
      <c r="D11" s="3">
        <v>16.399999999999999</v>
      </c>
      <c r="E11" s="3">
        <v>184.21715</v>
      </c>
      <c r="F11" s="3">
        <v>1</v>
      </c>
      <c r="G11" s="3">
        <f t="shared" si="0"/>
        <v>1</v>
      </c>
      <c r="H11">
        <f t="shared" si="1"/>
        <v>1</v>
      </c>
      <c r="I11">
        <v>2017</v>
      </c>
    </row>
    <row r="12" spans="1:13" x14ac:dyDescent="0.2">
      <c r="A12" s="3" t="s">
        <v>11</v>
      </c>
      <c r="B12" s="4">
        <v>42736</v>
      </c>
      <c r="C12" s="3">
        <v>817.13499999999999</v>
      </c>
      <c r="D12" s="3">
        <v>13.84</v>
      </c>
      <c r="E12" s="3">
        <v>55.309150000000002</v>
      </c>
      <c r="F12" s="3">
        <v>0</v>
      </c>
      <c r="G12" s="3">
        <f t="shared" si="0"/>
        <v>1</v>
      </c>
      <c r="H12">
        <f t="shared" si="1"/>
        <v>1</v>
      </c>
      <c r="I12">
        <v>2017</v>
      </c>
    </row>
    <row r="13" spans="1:13" x14ac:dyDescent="0.2">
      <c r="A13" s="3" t="s">
        <v>11</v>
      </c>
      <c r="B13" s="4">
        <v>42736</v>
      </c>
      <c r="C13" s="3">
        <v>1065.075</v>
      </c>
      <c r="D13" s="3">
        <v>18.12</v>
      </c>
      <c r="E13" s="3">
        <v>152.958</v>
      </c>
      <c r="F13" s="3">
        <v>1</v>
      </c>
      <c r="G13" s="3">
        <f t="shared" si="0"/>
        <v>1</v>
      </c>
      <c r="H13">
        <f t="shared" si="1"/>
        <v>1</v>
      </c>
      <c r="I13">
        <v>2017</v>
      </c>
    </row>
    <row r="14" spans="1:13" x14ac:dyDescent="0.2">
      <c r="A14" s="3" t="s">
        <v>12</v>
      </c>
      <c r="B14" s="4">
        <v>42736</v>
      </c>
      <c r="C14" s="3">
        <v>671.88</v>
      </c>
      <c r="D14" s="3">
        <v>8.7200000000000006</v>
      </c>
      <c r="E14" s="3">
        <v>0</v>
      </c>
      <c r="F14" s="3">
        <v>0</v>
      </c>
      <c r="G14" s="3">
        <f t="shared" si="0"/>
        <v>1</v>
      </c>
      <c r="H14">
        <f t="shared" si="1"/>
        <v>1</v>
      </c>
      <c r="I14">
        <v>2017</v>
      </c>
    </row>
    <row r="15" spans="1:13" x14ac:dyDescent="0.2">
      <c r="A15" s="3" t="s">
        <v>12</v>
      </c>
      <c r="B15" s="4">
        <v>42736</v>
      </c>
      <c r="C15" s="3">
        <v>262.51499999999999</v>
      </c>
      <c r="D15" s="3">
        <v>3.84</v>
      </c>
      <c r="E15" s="3">
        <v>0</v>
      </c>
      <c r="F15" s="3">
        <v>1</v>
      </c>
      <c r="G15" s="3">
        <f t="shared" si="0"/>
        <v>1</v>
      </c>
      <c r="H15">
        <f t="shared" si="1"/>
        <v>1</v>
      </c>
      <c r="I15">
        <v>2017</v>
      </c>
    </row>
    <row r="16" spans="1:13" x14ac:dyDescent="0.2">
      <c r="A16" s="3" t="s">
        <v>13</v>
      </c>
      <c r="B16" s="4">
        <v>42736</v>
      </c>
      <c r="C16" s="3">
        <v>225.77500000000001</v>
      </c>
      <c r="D16" s="3">
        <v>3.36</v>
      </c>
      <c r="E16" s="3">
        <v>57.818800000000003</v>
      </c>
      <c r="F16" s="3">
        <v>0</v>
      </c>
      <c r="G16" s="3">
        <f t="shared" si="0"/>
        <v>1</v>
      </c>
      <c r="H16">
        <f t="shared" si="1"/>
        <v>1</v>
      </c>
      <c r="I16">
        <v>2017</v>
      </c>
    </row>
    <row r="17" spans="1:9" x14ac:dyDescent="0.2">
      <c r="A17" s="3" t="s">
        <v>13</v>
      </c>
      <c r="B17" s="4">
        <v>42736</v>
      </c>
      <c r="C17" s="3">
        <v>69.739999999999995</v>
      </c>
      <c r="D17" s="3">
        <v>1.04</v>
      </c>
      <c r="E17" s="3">
        <v>111.8143</v>
      </c>
      <c r="F17" s="3">
        <v>1</v>
      </c>
      <c r="G17" s="3">
        <f t="shared" si="0"/>
        <v>1</v>
      </c>
      <c r="H17">
        <f t="shared" si="1"/>
        <v>1</v>
      </c>
      <c r="I17">
        <v>2017</v>
      </c>
    </row>
    <row r="18" spans="1:9" x14ac:dyDescent="0.2">
      <c r="A18" s="3" t="s">
        <v>14</v>
      </c>
      <c r="B18" s="4">
        <v>42736</v>
      </c>
      <c r="C18" s="5">
        <v>7791.1350000000002</v>
      </c>
      <c r="D18" s="3">
        <v>108.76</v>
      </c>
      <c r="E18" s="3">
        <v>132.3621</v>
      </c>
      <c r="F18" s="3">
        <v>0</v>
      </c>
      <c r="G18" s="3">
        <f t="shared" si="0"/>
        <v>1</v>
      </c>
      <c r="H18">
        <f t="shared" si="1"/>
        <v>1</v>
      </c>
      <c r="I18">
        <v>2017</v>
      </c>
    </row>
    <row r="19" spans="1:9" x14ac:dyDescent="0.2">
      <c r="A19" s="3" t="s">
        <v>14</v>
      </c>
      <c r="B19" s="4">
        <v>42736</v>
      </c>
      <c r="C19" s="3">
        <v>2893.0549999999998</v>
      </c>
      <c r="D19" s="3">
        <v>40</v>
      </c>
      <c r="E19" s="3">
        <v>150.58615</v>
      </c>
      <c r="F19" s="3">
        <v>1</v>
      </c>
      <c r="G19" s="3">
        <f t="shared" si="0"/>
        <v>1</v>
      </c>
      <c r="H19">
        <f t="shared" si="1"/>
        <v>1</v>
      </c>
      <c r="I19">
        <v>2017</v>
      </c>
    </row>
    <row r="20" spans="1:9" x14ac:dyDescent="0.2">
      <c r="A20" s="3" t="s">
        <v>15</v>
      </c>
      <c r="B20" s="4">
        <v>42736</v>
      </c>
      <c r="C20" s="5">
        <v>5675.2849999999999</v>
      </c>
      <c r="D20" s="3">
        <v>93.8</v>
      </c>
      <c r="E20" s="3">
        <v>635.53359999999998</v>
      </c>
      <c r="F20" s="3">
        <v>0</v>
      </c>
      <c r="G20" s="3">
        <f t="shared" si="0"/>
        <v>1</v>
      </c>
      <c r="H20">
        <f t="shared" si="1"/>
        <v>1</v>
      </c>
      <c r="I20">
        <v>2017</v>
      </c>
    </row>
    <row r="21" spans="1:9" x14ac:dyDescent="0.2">
      <c r="A21" s="3" t="s">
        <v>15</v>
      </c>
      <c r="B21" s="4">
        <v>42736</v>
      </c>
      <c r="C21" s="5">
        <v>6793.875</v>
      </c>
      <c r="D21" s="3">
        <v>113.4</v>
      </c>
      <c r="E21" s="3">
        <v>3504.9515000000001</v>
      </c>
      <c r="F21" s="3">
        <v>1</v>
      </c>
      <c r="G21" s="3">
        <f t="shared" si="0"/>
        <v>1</v>
      </c>
      <c r="H21">
        <f t="shared" si="1"/>
        <v>1</v>
      </c>
      <c r="I21">
        <v>2017</v>
      </c>
    </row>
    <row r="22" spans="1:9" x14ac:dyDescent="0.2">
      <c r="A22" s="3" t="s">
        <v>16</v>
      </c>
      <c r="B22" s="4">
        <v>42736</v>
      </c>
      <c r="C22" s="3">
        <v>161.20500000000001</v>
      </c>
      <c r="D22" s="3">
        <v>2.2400000000000002</v>
      </c>
      <c r="E22" s="3">
        <v>0.3952</v>
      </c>
      <c r="F22" s="3">
        <v>0</v>
      </c>
      <c r="G22" s="3">
        <f t="shared" si="0"/>
        <v>1</v>
      </c>
      <c r="H22">
        <f t="shared" si="1"/>
        <v>1</v>
      </c>
      <c r="I22">
        <v>2017</v>
      </c>
    </row>
    <row r="23" spans="1:9" x14ac:dyDescent="0.2">
      <c r="A23" s="3" t="s">
        <v>16</v>
      </c>
      <c r="B23" s="4">
        <v>42736</v>
      </c>
      <c r="C23" s="3">
        <v>94.984999999999999</v>
      </c>
      <c r="D23" s="3">
        <v>1.1599999999999999</v>
      </c>
      <c r="E23" s="3">
        <v>1.0562499999999999</v>
      </c>
      <c r="F23" s="3">
        <v>1</v>
      </c>
      <c r="G23" s="3">
        <f t="shared" si="0"/>
        <v>1</v>
      </c>
      <c r="H23">
        <f t="shared" si="1"/>
        <v>1</v>
      </c>
      <c r="I23">
        <v>2017</v>
      </c>
    </row>
    <row r="24" spans="1:9" x14ac:dyDescent="0.2">
      <c r="A24" s="3" t="s">
        <v>17</v>
      </c>
      <c r="B24" s="4">
        <v>42736</v>
      </c>
      <c r="C24" s="5">
        <v>4510.1099999999997</v>
      </c>
      <c r="D24" s="3">
        <v>65.28</v>
      </c>
      <c r="E24" s="3">
        <v>15.6286</v>
      </c>
      <c r="F24" s="3">
        <v>0</v>
      </c>
      <c r="G24" s="3">
        <f t="shared" si="0"/>
        <v>1</v>
      </c>
      <c r="H24">
        <f t="shared" si="1"/>
        <v>1</v>
      </c>
      <c r="I24">
        <v>2017</v>
      </c>
    </row>
    <row r="25" spans="1:9" x14ac:dyDescent="0.2">
      <c r="A25" s="3" t="s">
        <v>17</v>
      </c>
      <c r="B25" s="4">
        <v>42736</v>
      </c>
      <c r="C25" s="3">
        <v>2990.68</v>
      </c>
      <c r="D25" s="3">
        <v>44.84</v>
      </c>
      <c r="E25" s="3">
        <v>55.348799999999997</v>
      </c>
      <c r="F25" s="3">
        <v>1</v>
      </c>
      <c r="G25" s="3">
        <f t="shared" si="0"/>
        <v>1</v>
      </c>
      <c r="H25">
        <f t="shared" si="1"/>
        <v>1</v>
      </c>
      <c r="I25">
        <v>2017</v>
      </c>
    </row>
    <row r="26" spans="1:9" x14ac:dyDescent="0.2">
      <c r="A26" s="3" t="s">
        <v>18</v>
      </c>
      <c r="B26" s="4">
        <v>42736</v>
      </c>
      <c r="C26" s="3">
        <v>291.17</v>
      </c>
      <c r="D26" s="3">
        <v>4.12</v>
      </c>
      <c r="E26" s="3">
        <v>13.756600000000001</v>
      </c>
      <c r="F26" s="3">
        <v>0</v>
      </c>
      <c r="G26" s="3">
        <f t="shared" si="0"/>
        <v>1</v>
      </c>
      <c r="H26">
        <f t="shared" si="1"/>
        <v>1</v>
      </c>
      <c r="I26">
        <v>2017</v>
      </c>
    </row>
    <row r="27" spans="1:9" x14ac:dyDescent="0.2">
      <c r="A27" s="3" t="s">
        <v>18</v>
      </c>
      <c r="B27" s="4">
        <v>42736</v>
      </c>
      <c r="C27" s="3">
        <v>170.33500000000001</v>
      </c>
      <c r="D27" s="3">
        <v>2.4</v>
      </c>
      <c r="E27" s="3">
        <v>87.369749999999996</v>
      </c>
      <c r="F27" s="3">
        <v>1</v>
      </c>
      <c r="G27" s="3">
        <f t="shared" si="0"/>
        <v>1</v>
      </c>
      <c r="H27">
        <f t="shared" si="1"/>
        <v>1</v>
      </c>
      <c r="I27">
        <v>2017</v>
      </c>
    </row>
    <row r="28" spans="1:9" x14ac:dyDescent="0.2">
      <c r="A28" s="3" t="s">
        <v>6</v>
      </c>
      <c r="B28" s="4">
        <v>42743</v>
      </c>
      <c r="C28" s="5">
        <v>4822.6750000000002</v>
      </c>
      <c r="D28" s="3">
        <v>67.239999999999995</v>
      </c>
      <c r="E28" s="3">
        <v>260.82225</v>
      </c>
      <c r="F28" s="3">
        <v>0</v>
      </c>
      <c r="G28" s="3">
        <f t="shared" si="0"/>
        <v>2</v>
      </c>
      <c r="H28">
        <f t="shared" si="1"/>
        <v>1</v>
      </c>
      <c r="I28">
        <v>2017</v>
      </c>
    </row>
    <row r="29" spans="1:9" x14ac:dyDescent="0.2">
      <c r="A29" s="3" t="s">
        <v>6</v>
      </c>
      <c r="B29" s="4">
        <v>42743</v>
      </c>
      <c r="C29" s="3">
        <v>2056.835</v>
      </c>
      <c r="D29" s="3">
        <v>30.72</v>
      </c>
      <c r="E29" s="3">
        <v>283.43639999999999</v>
      </c>
      <c r="F29" s="3">
        <v>1</v>
      </c>
      <c r="G29" s="3">
        <f t="shared" si="0"/>
        <v>2</v>
      </c>
      <c r="H29">
        <f t="shared" si="1"/>
        <v>1</v>
      </c>
      <c r="I29">
        <v>2017</v>
      </c>
    </row>
    <row r="30" spans="1:9" x14ac:dyDescent="0.2">
      <c r="A30" s="3" t="s">
        <v>7</v>
      </c>
      <c r="B30" s="4">
        <v>42743</v>
      </c>
      <c r="C30" s="5">
        <v>8270.625</v>
      </c>
      <c r="D30" s="3">
        <v>114.28</v>
      </c>
      <c r="E30" s="3">
        <v>97.16525</v>
      </c>
      <c r="F30" s="3">
        <v>0</v>
      </c>
      <c r="G30" s="3">
        <f t="shared" si="0"/>
        <v>2</v>
      </c>
      <c r="H30">
        <f t="shared" si="1"/>
        <v>1</v>
      </c>
      <c r="I30">
        <v>2017</v>
      </c>
    </row>
    <row r="31" spans="1:9" x14ac:dyDescent="0.2">
      <c r="A31" s="3" t="s">
        <v>7</v>
      </c>
      <c r="B31" s="4">
        <v>42743</v>
      </c>
      <c r="C31" s="3">
        <v>1090.21</v>
      </c>
      <c r="D31" s="3">
        <v>15.24</v>
      </c>
      <c r="E31" s="3">
        <v>75.569000000000003</v>
      </c>
      <c r="F31" s="3">
        <v>1</v>
      </c>
      <c r="G31" s="3">
        <f t="shared" si="0"/>
        <v>2</v>
      </c>
      <c r="H31">
        <f t="shared" si="1"/>
        <v>1</v>
      </c>
      <c r="I31">
        <v>2017</v>
      </c>
    </row>
    <row r="32" spans="1:9" x14ac:dyDescent="0.2">
      <c r="A32" s="3" t="s">
        <v>8</v>
      </c>
      <c r="B32" s="4">
        <v>42743</v>
      </c>
      <c r="C32" s="5">
        <v>20828.72</v>
      </c>
      <c r="D32" s="3">
        <v>219.2</v>
      </c>
      <c r="E32" s="3">
        <v>0</v>
      </c>
      <c r="F32" s="3">
        <v>0</v>
      </c>
      <c r="G32" s="3">
        <f t="shared" si="0"/>
        <v>2</v>
      </c>
      <c r="H32">
        <f t="shared" si="1"/>
        <v>1</v>
      </c>
      <c r="I32">
        <v>2017</v>
      </c>
    </row>
    <row r="33" spans="1:9" x14ac:dyDescent="0.2">
      <c r="A33" s="3" t="s">
        <v>8</v>
      </c>
      <c r="B33" s="4">
        <v>42743</v>
      </c>
      <c r="C33" s="5">
        <v>4794.7349999999997</v>
      </c>
      <c r="D33" s="3">
        <v>69.040000000000006</v>
      </c>
      <c r="E33" s="3">
        <v>0</v>
      </c>
      <c r="F33" s="3">
        <v>1</v>
      </c>
      <c r="G33" s="3">
        <f t="shared" si="0"/>
        <v>2</v>
      </c>
      <c r="H33">
        <f t="shared" si="1"/>
        <v>1</v>
      </c>
      <c r="I33">
        <v>2017</v>
      </c>
    </row>
    <row r="34" spans="1:9" x14ac:dyDescent="0.2">
      <c r="A34" s="3" t="s">
        <v>9</v>
      </c>
      <c r="B34" s="4">
        <v>42743</v>
      </c>
      <c r="C34" s="3">
        <v>0</v>
      </c>
      <c r="D34" s="3">
        <v>0</v>
      </c>
      <c r="E34" s="3">
        <v>0</v>
      </c>
      <c r="F34" s="3">
        <v>0</v>
      </c>
      <c r="G34" s="3">
        <f t="shared" si="0"/>
        <v>2</v>
      </c>
      <c r="H34">
        <f t="shared" si="1"/>
        <v>1</v>
      </c>
      <c r="I34">
        <v>2017</v>
      </c>
    </row>
    <row r="35" spans="1:9" x14ac:dyDescent="0.2">
      <c r="A35" s="3" t="s">
        <v>10</v>
      </c>
      <c r="B35" s="4">
        <v>42743</v>
      </c>
      <c r="C35" s="3">
        <v>2446.84</v>
      </c>
      <c r="D35" s="3">
        <v>35.6</v>
      </c>
      <c r="E35" s="3">
        <v>103.55929999999999</v>
      </c>
      <c r="F35" s="3">
        <v>0</v>
      </c>
      <c r="G35" s="3">
        <f t="shared" si="0"/>
        <v>2</v>
      </c>
      <c r="H35">
        <f t="shared" si="1"/>
        <v>1</v>
      </c>
      <c r="I35">
        <v>2017</v>
      </c>
    </row>
    <row r="36" spans="1:9" x14ac:dyDescent="0.2">
      <c r="A36" s="3" t="s">
        <v>10</v>
      </c>
      <c r="B36" s="4">
        <v>42743</v>
      </c>
      <c r="C36" s="3">
        <v>1157.42</v>
      </c>
      <c r="D36" s="3">
        <v>16.84</v>
      </c>
      <c r="E36" s="3">
        <v>195.48034999999999</v>
      </c>
      <c r="F36" s="3">
        <v>1</v>
      </c>
      <c r="G36" s="3">
        <f t="shared" si="0"/>
        <v>2</v>
      </c>
      <c r="H36">
        <f t="shared" si="1"/>
        <v>1</v>
      </c>
      <c r="I36">
        <v>2017</v>
      </c>
    </row>
    <row r="37" spans="1:9" x14ac:dyDescent="0.2">
      <c r="A37" s="3" t="s">
        <v>11</v>
      </c>
      <c r="B37" s="4">
        <v>42743</v>
      </c>
      <c r="C37" s="3">
        <v>777.97500000000002</v>
      </c>
      <c r="D37" s="3">
        <v>12.76</v>
      </c>
      <c r="E37" s="3">
        <v>48.258600000000001</v>
      </c>
      <c r="F37" s="3">
        <v>0</v>
      </c>
      <c r="G37" s="3">
        <f t="shared" si="0"/>
        <v>2</v>
      </c>
      <c r="H37">
        <f t="shared" si="1"/>
        <v>1</v>
      </c>
      <c r="I37">
        <v>2017</v>
      </c>
    </row>
    <row r="38" spans="1:9" x14ac:dyDescent="0.2">
      <c r="A38" s="3" t="s">
        <v>11</v>
      </c>
      <c r="B38" s="4">
        <v>42743</v>
      </c>
      <c r="C38" s="3">
        <v>812.07500000000005</v>
      </c>
      <c r="D38" s="3">
        <v>14.32</v>
      </c>
      <c r="E38" s="3">
        <v>130.44524999999999</v>
      </c>
      <c r="F38" s="3">
        <v>1</v>
      </c>
      <c r="G38" s="3">
        <f t="shared" si="0"/>
        <v>2</v>
      </c>
      <c r="H38">
        <f t="shared" si="1"/>
        <v>1</v>
      </c>
      <c r="I38">
        <v>2017</v>
      </c>
    </row>
    <row r="39" spans="1:9" x14ac:dyDescent="0.2">
      <c r="A39" s="3" t="s">
        <v>12</v>
      </c>
      <c r="B39" s="4">
        <v>42743</v>
      </c>
      <c r="C39" s="3">
        <v>944.29499999999996</v>
      </c>
      <c r="D39" s="3">
        <v>8.8000000000000007</v>
      </c>
      <c r="E39" s="3">
        <v>0</v>
      </c>
      <c r="F39" s="3">
        <v>0</v>
      </c>
      <c r="G39" s="3">
        <f t="shared" si="0"/>
        <v>2</v>
      </c>
      <c r="H39">
        <f t="shared" si="1"/>
        <v>1</v>
      </c>
      <c r="I39">
        <v>2017</v>
      </c>
    </row>
    <row r="40" spans="1:9" x14ac:dyDescent="0.2">
      <c r="A40" s="3" t="s">
        <v>12</v>
      </c>
      <c r="B40" s="4">
        <v>42743</v>
      </c>
      <c r="C40" s="3">
        <v>229.845</v>
      </c>
      <c r="D40" s="3">
        <v>3.44</v>
      </c>
      <c r="E40" s="3">
        <v>0</v>
      </c>
      <c r="F40" s="3">
        <v>1</v>
      </c>
      <c r="G40" s="3">
        <f t="shared" si="0"/>
        <v>2</v>
      </c>
      <c r="H40">
        <f t="shared" si="1"/>
        <v>1</v>
      </c>
      <c r="I40">
        <v>2017</v>
      </c>
    </row>
    <row r="41" spans="1:9" x14ac:dyDescent="0.2">
      <c r="A41" s="3" t="s">
        <v>13</v>
      </c>
      <c r="B41" s="4">
        <v>42743</v>
      </c>
      <c r="C41" s="3">
        <v>187.11</v>
      </c>
      <c r="D41" s="3">
        <v>3.04</v>
      </c>
      <c r="E41" s="3">
        <v>48.997</v>
      </c>
      <c r="F41" s="3">
        <v>0</v>
      </c>
      <c r="G41" s="3">
        <f t="shared" si="0"/>
        <v>2</v>
      </c>
      <c r="H41">
        <f t="shared" si="1"/>
        <v>1</v>
      </c>
      <c r="I41">
        <v>2017</v>
      </c>
    </row>
    <row r="42" spans="1:9" x14ac:dyDescent="0.2">
      <c r="A42" s="3" t="s">
        <v>13</v>
      </c>
      <c r="B42" s="4">
        <v>42743</v>
      </c>
      <c r="C42" s="3">
        <v>55.604999999999997</v>
      </c>
      <c r="D42" s="3">
        <v>0.76</v>
      </c>
      <c r="E42" s="3">
        <v>68.987099999999998</v>
      </c>
      <c r="F42" s="3">
        <v>1</v>
      </c>
      <c r="G42" s="3">
        <f t="shared" si="0"/>
        <v>2</v>
      </c>
      <c r="H42">
        <f t="shared" si="1"/>
        <v>1</v>
      </c>
      <c r="I42">
        <v>2017</v>
      </c>
    </row>
    <row r="43" spans="1:9" x14ac:dyDescent="0.2">
      <c r="A43" s="3" t="s">
        <v>14</v>
      </c>
      <c r="B43" s="4">
        <v>42743</v>
      </c>
      <c r="C43" s="5">
        <v>8316.2749999999996</v>
      </c>
      <c r="D43" s="3">
        <v>112.36</v>
      </c>
      <c r="E43" s="3">
        <v>161.04984999999999</v>
      </c>
      <c r="F43" s="3">
        <v>0</v>
      </c>
      <c r="G43" s="3">
        <f t="shared" si="0"/>
        <v>2</v>
      </c>
      <c r="H43">
        <f t="shared" si="1"/>
        <v>1</v>
      </c>
      <c r="I43">
        <v>2017</v>
      </c>
    </row>
    <row r="44" spans="1:9" x14ac:dyDescent="0.2">
      <c r="A44" s="3" t="s">
        <v>14</v>
      </c>
      <c r="B44" s="4">
        <v>42743</v>
      </c>
      <c r="C44" s="3">
        <v>2519.4949999999999</v>
      </c>
      <c r="D44" s="3">
        <v>35.28</v>
      </c>
      <c r="E44" s="3">
        <v>207.32075</v>
      </c>
      <c r="F44" s="3">
        <v>1</v>
      </c>
      <c r="G44" s="3">
        <f t="shared" si="0"/>
        <v>2</v>
      </c>
      <c r="H44">
        <f t="shared" si="1"/>
        <v>1</v>
      </c>
      <c r="I44">
        <v>2017</v>
      </c>
    </row>
    <row r="45" spans="1:9" x14ac:dyDescent="0.2">
      <c r="A45" s="3" t="s">
        <v>15</v>
      </c>
      <c r="B45" s="4">
        <v>42743</v>
      </c>
      <c r="C45" s="5">
        <v>5424.1</v>
      </c>
      <c r="D45" s="3">
        <v>87.68</v>
      </c>
      <c r="E45" s="3">
        <v>697.17309999999998</v>
      </c>
      <c r="F45" s="3">
        <v>0</v>
      </c>
      <c r="G45" s="3">
        <f t="shared" si="0"/>
        <v>2</v>
      </c>
      <c r="H45">
        <f t="shared" si="1"/>
        <v>1</v>
      </c>
      <c r="I45">
        <v>2017</v>
      </c>
    </row>
    <row r="46" spans="1:9" x14ac:dyDescent="0.2">
      <c r="A46" s="3" t="s">
        <v>15</v>
      </c>
      <c r="B46" s="4">
        <v>42743</v>
      </c>
      <c r="C46" s="5">
        <v>5719.23</v>
      </c>
      <c r="D46" s="3">
        <v>99.36</v>
      </c>
      <c r="E46" s="3">
        <v>4172.2641999999996</v>
      </c>
      <c r="F46" s="3">
        <v>1</v>
      </c>
      <c r="G46" s="3">
        <f t="shared" si="0"/>
        <v>2</v>
      </c>
      <c r="H46">
        <f t="shared" si="1"/>
        <v>1</v>
      </c>
      <c r="I46">
        <v>2017</v>
      </c>
    </row>
    <row r="47" spans="1:9" x14ac:dyDescent="0.2">
      <c r="A47" s="3" t="s">
        <v>16</v>
      </c>
      <c r="B47" s="4">
        <v>42743</v>
      </c>
      <c r="C47" s="3">
        <v>207.57</v>
      </c>
      <c r="D47" s="3">
        <v>3.2</v>
      </c>
      <c r="E47" s="3">
        <v>0.68054999999999999</v>
      </c>
      <c r="F47" s="3">
        <v>0</v>
      </c>
      <c r="G47" s="3">
        <f t="shared" si="0"/>
        <v>2</v>
      </c>
      <c r="H47">
        <f t="shared" si="1"/>
        <v>1</v>
      </c>
      <c r="I47">
        <v>2017</v>
      </c>
    </row>
    <row r="48" spans="1:9" x14ac:dyDescent="0.2">
      <c r="A48" s="3" t="s">
        <v>16</v>
      </c>
      <c r="B48" s="4">
        <v>42743</v>
      </c>
      <c r="C48" s="3">
        <v>46.034999999999997</v>
      </c>
      <c r="D48" s="3">
        <v>0.84</v>
      </c>
      <c r="E48" s="3">
        <v>1.2063999999999999</v>
      </c>
      <c r="F48" s="3">
        <v>1</v>
      </c>
      <c r="G48" s="3">
        <f t="shared" si="0"/>
        <v>2</v>
      </c>
      <c r="H48">
        <f t="shared" si="1"/>
        <v>1</v>
      </c>
      <c r="I48">
        <v>2017</v>
      </c>
    </row>
    <row r="49" spans="1:9" x14ac:dyDescent="0.2">
      <c r="A49" s="3" t="s">
        <v>17</v>
      </c>
      <c r="B49" s="4">
        <v>42743</v>
      </c>
      <c r="C49" s="5">
        <v>4143.92</v>
      </c>
      <c r="D49" s="3">
        <v>58.16</v>
      </c>
      <c r="E49" s="3">
        <v>15.668900000000001</v>
      </c>
      <c r="F49" s="3">
        <v>0</v>
      </c>
      <c r="G49" s="3">
        <f t="shared" si="0"/>
        <v>2</v>
      </c>
      <c r="H49">
        <f t="shared" si="1"/>
        <v>1</v>
      </c>
      <c r="I49">
        <v>2017</v>
      </c>
    </row>
    <row r="50" spans="1:9" x14ac:dyDescent="0.2">
      <c r="A50" s="3" t="s">
        <v>17</v>
      </c>
      <c r="B50" s="4">
        <v>42743</v>
      </c>
      <c r="C50" s="3">
        <v>2269.4650000000001</v>
      </c>
      <c r="D50" s="3">
        <v>34.4</v>
      </c>
      <c r="E50" s="3">
        <v>58.488300000000002</v>
      </c>
      <c r="F50" s="3">
        <v>1</v>
      </c>
      <c r="G50" s="3">
        <f t="shared" si="0"/>
        <v>2</v>
      </c>
      <c r="H50">
        <f t="shared" si="1"/>
        <v>1</v>
      </c>
      <c r="I50">
        <v>2017</v>
      </c>
    </row>
    <row r="51" spans="1:9" x14ac:dyDescent="0.2">
      <c r="A51" s="3" t="s">
        <v>18</v>
      </c>
      <c r="B51" s="4">
        <v>42743</v>
      </c>
      <c r="C51" s="3">
        <v>254.815</v>
      </c>
      <c r="D51" s="3">
        <v>3.48</v>
      </c>
      <c r="E51" s="3">
        <v>7.7785500000000001</v>
      </c>
      <c r="F51" s="3">
        <v>0</v>
      </c>
      <c r="G51" s="3">
        <f t="shared" si="0"/>
        <v>2</v>
      </c>
      <c r="H51">
        <f t="shared" si="1"/>
        <v>1</v>
      </c>
      <c r="I51">
        <v>2017</v>
      </c>
    </row>
    <row r="52" spans="1:9" x14ac:dyDescent="0.2">
      <c r="A52" s="3" t="s">
        <v>18</v>
      </c>
      <c r="B52" s="4">
        <v>42743</v>
      </c>
      <c r="C52" s="3">
        <v>158.67500000000001</v>
      </c>
      <c r="D52" s="3">
        <v>2.08</v>
      </c>
      <c r="E52" s="3">
        <v>42.202550000000002</v>
      </c>
      <c r="F52" s="3">
        <v>1</v>
      </c>
      <c r="G52" s="3">
        <f t="shared" si="0"/>
        <v>2</v>
      </c>
      <c r="H52">
        <f t="shared" si="1"/>
        <v>1</v>
      </c>
      <c r="I52">
        <v>2017</v>
      </c>
    </row>
    <row r="53" spans="1:9" x14ac:dyDescent="0.2">
      <c r="A53" s="3" t="s">
        <v>6</v>
      </c>
      <c r="B53" s="4">
        <v>42750</v>
      </c>
      <c r="C53" s="5">
        <v>4596.13</v>
      </c>
      <c r="D53" s="3">
        <v>61.28</v>
      </c>
      <c r="E53" s="3">
        <v>267.8442</v>
      </c>
      <c r="F53" s="3">
        <v>0</v>
      </c>
      <c r="G53" s="3">
        <f t="shared" si="0"/>
        <v>3</v>
      </c>
      <c r="H53">
        <f t="shared" si="1"/>
        <v>1</v>
      </c>
      <c r="I53">
        <v>2017</v>
      </c>
    </row>
    <row r="54" spans="1:9" x14ac:dyDescent="0.2">
      <c r="A54" s="3" t="s">
        <v>6</v>
      </c>
      <c r="B54" s="4">
        <v>42750</v>
      </c>
      <c r="C54" s="3">
        <v>1569.92</v>
      </c>
      <c r="D54" s="3">
        <v>23.52</v>
      </c>
      <c r="E54" s="3">
        <v>259.29539999999997</v>
      </c>
      <c r="F54" s="3">
        <v>1</v>
      </c>
      <c r="G54" s="3">
        <f t="shared" si="0"/>
        <v>3</v>
      </c>
      <c r="H54">
        <f t="shared" si="1"/>
        <v>1</v>
      </c>
      <c r="I54">
        <v>2017</v>
      </c>
    </row>
    <row r="55" spans="1:9" x14ac:dyDescent="0.2">
      <c r="A55" s="3" t="s">
        <v>7</v>
      </c>
      <c r="B55" s="4">
        <v>42750</v>
      </c>
      <c r="C55" s="5">
        <v>8091.71</v>
      </c>
      <c r="D55" s="3">
        <v>112.2</v>
      </c>
      <c r="E55" s="3">
        <v>105.3884</v>
      </c>
      <c r="F55" s="3">
        <v>0</v>
      </c>
      <c r="G55" s="3">
        <f t="shared" si="0"/>
        <v>3</v>
      </c>
      <c r="H55">
        <f t="shared" si="1"/>
        <v>1</v>
      </c>
      <c r="I55">
        <v>2017</v>
      </c>
    </row>
    <row r="56" spans="1:9" x14ac:dyDescent="0.2">
      <c r="A56" s="3" t="s">
        <v>7</v>
      </c>
      <c r="B56" s="4">
        <v>42750</v>
      </c>
      <c r="C56" s="3">
        <v>876.53499999999997</v>
      </c>
      <c r="D56" s="3">
        <v>11.48</v>
      </c>
      <c r="E56" s="3">
        <v>72.871499999999997</v>
      </c>
      <c r="F56" s="3">
        <v>1</v>
      </c>
      <c r="G56" s="3">
        <f t="shared" si="0"/>
        <v>3</v>
      </c>
      <c r="H56">
        <f t="shared" si="1"/>
        <v>1</v>
      </c>
      <c r="I56">
        <v>2017</v>
      </c>
    </row>
    <row r="57" spans="1:9" x14ac:dyDescent="0.2">
      <c r="A57" s="3" t="s">
        <v>8</v>
      </c>
      <c r="B57" s="4">
        <v>42750</v>
      </c>
      <c r="C57" s="5">
        <v>19562.18</v>
      </c>
      <c r="D57" s="3">
        <v>232.8</v>
      </c>
      <c r="E57" s="3">
        <v>0</v>
      </c>
      <c r="F57" s="3">
        <v>0</v>
      </c>
      <c r="G57" s="3">
        <f t="shared" si="0"/>
        <v>3</v>
      </c>
      <c r="H57">
        <f t="shared" si="1"/>
        <v>1</v>
      </c>
      <c r="I57">
        <v>2017</v>
      </c>
    </row>
    <row r="58" spans="1:9" x14ac:dyDescent="0.2">
      <c r="A58" s="3" t="s">
        <v>8</v>
      </c>
      <c r="B58" s="4">
        <v>42750</v>
      </c>
      <c r="C58" s="5">
        <v>4642</v>
      </c>
      <c r="D58" s="3">
        <v>65.52</v>
      </c>
      <c r="E58" s="3">
        <v>0</v>
      </c>
      <c r="F58" s="3">
        <v>1</v>
      </c>
      <c r="G58" s="3">
        <f t="shared" si="0"/>
        <v>3</v>
      </c>
      <c r="H58">
        <f t="shared" si="1"/>
        <v>1</v>
      </c>
      <c r="I58">
        <v>2017</v>
      </c>
    </row>
    <row r="59" spans="1:9" x14ac:dyDescent="0.2">
      <c r="A59" s="3" t="s">
        <v>9</v>
      </c>
      <c r="B59" s="4">
        <v>42750</v>
      </c>
      <c r="C59" s="3">
        <v>5.5E-2</v>
      </c>
      <c r="D59" s="3">
        <v>0</v>
      </c>
      <c r="E59" s="3">
        <v>0</v>
      </c>
      <c r="F59" s="3">
        <v>0</v>
      </c>
      <c r="G59" s="3">
        <f t="shared" si="0"/>
        <v>3</v>
      </c>
      <c r="H59">
        <f t="shared" si="1"/>
        <v>1</v>
      </c>
      <c r="I59">
        <v>2017</v>
      </c>
    </row>
    <row r="60" spans="1:9" x14ac:dyDescent="0.2">
      <c r="A60" s="3" t="s">
        <v>10</v>
      </c>
      <c r="B60" s="4">
        <v>42750</v>
      </c>
      <c r="C60" s="3">
        <v>2524.61</v>
      </c>
      <c r="D60" s="3">
        <v>36.24</v>
      </c>
      <c r="E60" s="3">
        <v>141.79945000000001</v>
      </c>
      <c r="F60" s="3">
        <v>0</v>
      </c>
      <c r="G60" s="3">
        <f t="shared" si="0"/>
        <v>3</v>
      </c>
      <c r="H60">
        <f t="shared" si="1"/>
        <v>1</v>
      </c>
      <c r="I60">
        <v>2017</v>
      </c>
    </row>
    <row r="61" spans="1:9" x14ac:dyDescent="0.2">
      <c r="A61" s="3" t="s">
        <v>10</v>
      </c>
      <c r="B61" s="4">
        <v>42750</v>
      </c>
      <c r="C61" s="3">
        <v>1100.99</v>
      </c>
      <c r="D61" s="3">
        <v>15.76</v>
      </c>
      <c r="E61" s="3">
        <v>234.15015</v>
      </c>
      <c r="F61" s="3">
        <v>1</v>
      </c>
      <c r="G61" s="3">
        <f t="shared" si="0"/>
        <v>3</v>
      </c>
      <c r="H61">
        <f t="shared" si="1"/>
        <v>1</v>
      </c>
      <c r="I61">
        <v>2017</v>
      </c>
    </row>
    <row r="62" spans="1:9" x14ac:dyDescent="0.2">
      <c r="A62" s="3" t="s">
        <v>11</v>
      </c>
      <c r="B62" s="4">
        <v>42750</v>
      </c>
      <c r="C62" s="3">
        <v>1032.845</v>
      </c>
      <c r="D62" s="3">
        <v>14.64</v>
      </c>
      <c r="E62" s="3">
        <v>52.240499999999997</v>
      </c>
      <c r="F62" s="3">
        <v>0</v>
      </c>
      <c r="G62" s="3">
        <f t="shared" si="0"/>
        <v>3</v>
      </c>
      <c r="H62">
        <f t="shared" si="1"/>
        <v>1</v>
      </c>
      <c r="I62">
        <v>2017</v>
      </c>
    </row>
    <row r="63" spans="1:9" x14ac:dyDescent="0.2">
      <c r="A63" s="3" t="s">
        <v>11</v>
      </c>
      <c r="B63" s="4">
        <v>42750</v>
      </c>
      <c r="C63" s="3">
        <v>866.41499999999996</v>
      </c>
      <c r="D63" s="3">
        <v>15.16</v>
      </c>
      <c r="E63" s="3">
        <v>132.84115</v>
      </c>
      <c r="F63" s="3">
        <v>1</v>
      </c>
      <c r="G63" s="3">
        <f t="shared" si="0"/>
        <v>3</v>
      </c>
      <c r="H63">
        <f t="shared" si="1"/>
        <v>1</v>
      </c>
      <c r="I63">
        <v>2017</v>
      </c>
    </row>
    <row r="64" spans="1:9" x14ac:dyDescent="0.2">
      <c r="A64" s="3" t="s">
        <v>12</v>
      </c>
      <c r="B64" s="4">
        <v>42750</v>
      </c>
      <c r="C64" s="3">
        <v>659.12</v>
      </c>
      <c r="D64" s="3">
        <v>7.96</v>
      </c>
      <c r="E64" s="3">
        <v>0</v>
      </c>
      <c r="F64" s="3">
        <v>0</v>
      </c>
      <c r="G64" s="3">
        <f t="shared" si="0"/>
        <v>3</v>
      </c>
      <c r="H64">
        <f t="shared" si="1"/>
        <v>1</v>
      </c>
      <c r="I64">
        <v>2017</v>
      </c>
    </row>
    <row r="65" spans="1:9" x14ac:dyDescent="0.2">
      <c r="A65" s="3" t="s">
        <v>12</v>
      </c>
      <c r="B65" s="4">
        <v>42750</v>
      </c>
      <c r="C65" s="3">
        <v>151.47</v>
      </c>
      <c r="D65" s="3">
        <v>2.2400000000000002</v>
      </c>
      <c r="E65" s="3">
        <v>0</v>
      </c>
      <c r="F65" s="3">
        <v>1</v>
      </c>
      <c r="G65" s="3">
        <f t="shared" si="0"/>
        <v>3</v>
      </c>
      <c r="H65">
        <f t="shared" si="1"/>
        <v>1</v>
      </c>
      <c r="I65">
        <v>2017</v>
      </c>
    </row>
    <row r="66" spans="1:9" x14ac:dyDescent="0.2">
      <c r="A66" s="3" t="s">
        <v>13</v>
      </c>
      <c r="B66" s="4">
        <v>42750</v>
      </c>
      <c r="C66" s="3">
        <v>242.22</v>
      </c>
      <c r="D66" s="3">
        <v>3.52</v>
      </c>
      <c r="E66" s="3">
        <v>124.64660000000001</v>
      </c>
      <c r="F66" s="3">
        <v>0</v>
      </c>
      <c r="G66" s="3">
        <f t="shared" si="0"/>
        <v>3</v>
      </c>
      <c r="H66">
        <f t="shared" si="1"/>
        <v>1</v>
      </c>
      <c r="I66">
        <v>2017</v>
      </c>
    </row>
    <row r="67" spans="1:9" x14ac:dyDescent="0.2">
      <c r="A67" s="3" t="s">
        <v>13</v>
      </c>
      <c r="B67" s="4">
        <v>42750</v>
      </c>
      <c r="C67" s="3">
        <v>44.88</v>
      </c>
      <c r="D67" s="3">
        <v>0.64</v>
      </c>
      <c r="E67" s="3">
        <v>82.107349999999997</v>
      </c>
      <c r="F67" s="3">
        <v>1</v>
      </c>
      <c r="G67" s="3">
        <f t="shared" ref="G67:G130" si="2">WEEKNUM(B67)</f>
        <v>3</v>
      </c>
      <c r="H67">
        <f t="shared" ref="H67:H130" si="3">MONTH(B67)</f>
        <v>1</v>
      </c>
      <c r="I67">
        <v>2017</v>
      </c>
    </row>
    <row r="68" spans="1:9" x14ac:dyDescent="0.2">
      <c r="A68" s="3" t="s">
        <v>14</v>
      </c>
      <c r="B68" s="4">
        <v>42750</v>
      </c>
      <c r="C68" s="5">
        <v>8219.9150000000009</v>
      </c>
      <c r="D68" s="3">
        <v>109.92</v>
      </c>
      <c r="E68" s="3">
        <v>148.63614999999999</v>
      </c>
      <c r="F68" s="3">
        <v>0</v>
      </c>
      <c r="G68" s="3">
        <f t="shared" si="2"/>
        <v>3</v>
      </c>
      <c r="H68">
        <f t="shared" si="3"/>
        <v>1</v>
      </c>
      <c r="I68">
        <v>2017</v>
      </c>
    </row>
    <row r="69" spans="1:9" x14ac:dyDescent="0.2">
      <c r="A69" s="3" t="s">
        <v>14</v>
      </c>
      <c r="B69" s="4">
        <v>42750</v>
      </c>
      <c r="C69" s="3">
        <v>2037.4749999999999</v>
      </c>
      <c r="D69" s="3">
        <v>27.28</v>
      </c>
      <c r="E69" s="3">
        <v>183.65944999999999</v>
      </c>
      <c r="F69" s="3">
        <v>1</v>
      </c>
      <c r="G69" s="3">
        <f t="shared" si="2"/>
        <v>3</v>
      </c>
      <c r="H69">
        <f t="shared" si="3"/>
        <v>1</v>
      </c>
      <c r="I69">
        <v>2017</v>
      </c>
    </row>
    <row r="70" spans="1:9" x14ac:dyDescent="0.2">
      <c r="A70" s="3" t="s">
        <v>15</v>
      </c>
      <c r="B70" s="4">
        <v>42750</v>
      </c>
      <c r="C70" s="5">
        <v>5370.97</v>
      </c>
      <c r="D70" s="3">
        <v>88.36</v>
      </c>
      <c r="E70" s="3">
        <v>656.19579999999996</v>
      </c>
      <c r="F70" s="3">
        <v>0</v>
      </c>
      <c r="G70" s="3">
        <f t="shared" si="2"/>
        <v>3</v>
      </c>
      <c r="H70">
        <f t="shared" si="3"/>
        <v>1</v>
      </c>
      <c r="I70">
        <v>2017</v>
      </c>
    </row>
    <row r="71" spans="1:9" x14ac:dyDescent="0.2">
      <c r="A71" s="3" t="s">
        <v>15</v>
      </c>
      <c r="B71" s="4">
        <v>42750</v>
      </c>
      <c r="C71" s="5">
        <v>5044.6000000000004</v>
      </c>
      <c r="D71" s="3">
        <v>90.44</v>
      </c>
      <c r="E71" s="3">
        <v>3812.1707000000001</v>
      </c>
      <c r="F71" s="3">
        <v>1</v>
      </c>
      <c r="G71" s="3">
        <f t="shared" si="2"/>
        <v>3</v>
      </c>
      <c r="H71">
        <f t="shared" si="3"/>
        <v>1</v>
      </c>
      <c r="I71">
        <v>2017</v>
      </c>
    </row>
    <row r="72" spans="1:9" x14ac:dyDescent="0.2">
      <c r="A72" s="3" t="s">
        <v>16</v>
      </c>
      <c r="B72" s="4">
        <v>42750</v>
      </c>
      <c r="C72" s="3">
        <v>1145.925</v>
      </c>
      <c r="D72" s="3">
        <v>16</v>
      </c>
      <c r="E72" s="3">
        <v>4.4765499999999996</v>
      </c>
      <c r="F72" s="3">
        <v>0</v>
      </c>
      <c r="G72" s="3">
        <f t="shared" si="2"/>
        <v>3</v>
      </c>
      <c r="H72">
        <f t="shared" si="3"/>
        <v>1</v>
      </c>
      <c r="I72">
        <v>2017</v>
      </c>
    </row>
    <row r="73" spans="1:9" x14ac:dyDescent="0.2">
      <c r="A73" s="3" t="s">
        <v>16</v>
      </c>
      <c r="B73" s="4">
        <v>42750</v>
      </c>
      <c r="C73" s="3">
        <v>405.24</v>
      </c>
      <c r="D73" s="3">
        <v>5.32</v>
      </c>
      <c r="E73" s="3">
        <v>9.9872499999999995</v>
      </c>
      <c r="F73" s="3">
        <v>1</v>
      </c>
      <c r="G73" s="3">
        <f t="shared" si="2"/>
        <v>3</v>
      </c>
      <c r="H73">
        <f t="shared" si="3"/>
        <v>1</v>
      </c>
      <c r="I73">
        <v>2017</v>
      </c>
    </row>
    <row r="74" spans="1:9" x14ac:dyDescent="0.2">
      <c r="A74" s="3" t="s">
        <v>17</v>
      </c>
      <c r="B74" s="4">
        <v>42750</v>
      </c>
      <c r="C74" s="3">
        <v>2706.165</v>
      </c>
      <c r="D74" s="3">
        <v>39.76</v>
      </c>
      <c r="E74" s="3">
        <v>11.042199999999999</v>
      </c>
      <c r="F74" s="3">
        <v>0</v>
      </c>
      <c r="G74" s="3">
        <f t="shared" si="2"/>
        <v>3</v>
      </c>
      <c r="H74">
        <f t="shared" si="3"/>
        <v>1</v>
      </c>
      <c r="I74">
        <v>2017</v>
      </c>
    </row>
    <row r="75" spans="1:9" x14ac:dyDescent="0.2">
      <c r="A75" s="3" t="s">
        <v>17</v>
      </c>
      <c r="B75" s="4">
        <v>42750</v>
      </c>
      <c r="C75" s="3">
        <v>1601.05</v>
      </c>
      <c r="D75" s="3">
        <v>25.12</v>
      </c>
      <c r="E75" s="3">
        <v>48.501049999999999</v>
      </c>
      <c r="F75" s="3">
        <v>1</v>
      </c>
      <c r="G75" s="3">
        <f t="shared" si="2"/>
        <v>3</v>
      </c>
      <c r="H75">
        <f t="shared" si="3"/>
        <v>1</v>
      </c>
      <c r="I75">
        <v>2017</v>
      </c>
    </row>
    <row r="76" spans="1:9" x14ac:dyDescent="0.2">
      <c r="A76" s="3" t="s">
        <v>18</v>
      </c>
      <c r="B76" s="4">
        <v>42750</v>
      </c>
      <c r="C76" s="3">
        <v>273.51499999999999</v>
      </c>
      <c r="D76" s="3">
        <v>4.16</v>
      </c>
      <c r="E76" s="3">
        <v>19.787949999999999</v>
      </c>
      <c r="F76" s="3">
        <v>0</v>
      </c>
      <c r="G76" s="3">
        <f t="shared" si="2"/>
        <v>3</v>
      </c>
      <c r="H76">
        <f t="shared" si="3"/>
        <v>1</v>
      </c>
      <c r="I76">
        <v>2017</v>
      </c>
    </row>
    <row r="77" spans="1:9" x14ac:dyDescent="0.2">
      <c r="A77" s="3" t="s">
        <v>18</v>
      </c>
      <c r="B77" s="4">
        <v>42750</v>
      </c>
      <c r="C77" s="3">
        <v>188.595</v>
      </c>
      <c r="D77" s="3">
        <v>2.8</v>
      </c>
      <c r="E77" s="3">
        <v>167.47315</v>
      </c>
      <c r="F77" s="3">
        <v>1</v>
      </c>
      <c r="G77" s="3">
        <f t="shared" si="2"/>
        <v>3</v>
      </c>
      <c r="H77">
        <f t="shared" si="3"/>
        <v>1</v>
      </c>
      <c r="I77">
        <v>2017</v>
      </c>
    </row>
    <row r="78" spans="1:9" x14ac:dyDescent="0.2">
      <c r="A78" s="3" t="s">
        <v>6</v>
      </c>
      <c r="B78" s="4">
        <v>42757</v>
      </c>
      <c r="C78" s="5">
        <v>4422.7150000000001</v>
      </c>
      <c r="D78" s="3">
        <v>54.24</v>
      </c>
      <c r="E78" s="3">
        <v>222.74914999999999</v>
      </c>
      <c r="F78" s="3">
        <v>0</v>
      </c>
      <c r="G78" s="3">
        <f t="shared" si="2"/>
        <v>4</v>
      </c>
      <c r="H78">
        <f t="shared" si="3"/>
        <v>1</v>
      </c>
      <c r="I78">
        <v>2017</v>
      </c>
    </row>
    <row r="79" spans="1:9" x14ac:dyDescent="0.2">
      <c r="A79" s="3" t="s">
        <v>6</v>
      </c>
      <c r="B79" s="4">
        <v>42757</v>
      </c>
      <c r="C79" s="3">
        <v>1380.885</v>
      </c>
      <c r="D79" s="3">
        <v>19.8</v>
      </c>
      <c r="E79" s="3">
        <v>235.24084999999999</v>
      </c>
      <c r="F79" s="3">
        <v>1</v>
      </c>
      <c r="G79" s="3">
        <f t="shared" si="2"/>
        <v>4</v>
      </c>
      <c r="H79">
        <f t="shared" si="3"/>
        <v>1</v>
      </c>
      <c r="I79">
        <v>2017</v>
      </c>
    </row>
    <row r="80" spans="1:9" x14ac:dyDescent="0.2">
      <c r="A80" s="3" t="s">
        <v>7</v>
      </c>
      <c r="B80" s="4">
        <v>42757</v>
      </c>
      <c r="C80" s="5">
        <v>10243.64</v>
      </c>
      <c r="D80" s="3">
        <v>132.52000000000001</v>
      </c>
      <c r="E80" s="3">
        <v>139.03434999999999</v>
      </c>
      <c r="F80" s="3">
        <v>0</v>
      </c>
      <c r="G80" s="3">
        <f t="shared" si="2"/>
        <v>4</v>
      </c>
      <c r="H80">
        <f t="shared" si="3"/>
        <v>1</v>
      </c>
      <c r="I80">
        <v>2017</v>
      </c>
    </row>
    <row r="81" spans="1:9" x14ac:dyDescent="0.2">
      <c r="A81" s="3" t="s">
        <v>7</v>
      </c>
      <c r="B81" s="4">
        <v>42757</v>
      </c>
      <c r="C81" s="3">
        <v>791.01</v>
      </c>
      <c r="D81" s="3">
        <v>10.84</v>
      </c>
      <c r="E81" s="3">
        <v>126.56865000000001</v>
      </c>
      <c r="F81" s="3">
        <v>1</v>
      </c>
      <c r="G81" s="3">
        <f t="shared" si="2"/>
        <v>4</v>
      </c>
      <c r="H81">
        <f t="shared" si="3"/>
        <v>1</v>
      </c>
      <c r="I81">
        <v>2017</v>
      </c>
    </row>
    <row r="82" spans="1:9" x14ac:dyDescent="0.2">
      <c r="A82" s="3" t="s">
        <v>8</v>
      </c>
      <c r="B82" s="4">
        <v>42757</v>
      </c>
      <c r="C82" s="5">
        <v>28951.064999999999</v>
      </c>
      <c r="D82" s="3">
        <v>283.92</v>
      </c>
      <c r="E82" s="3">
        <v>0</v>
      </c>
      <c r="F82" s="3">
        <v>0</v>
      </c>
      <c r="G82" s="3">
        <f t="shared" si="2"/>
        <v>4</v>
      </c>
      <c r="H82">
        <f t="shared" si="3"/>
        <v>1</v>
      </c>
      <c r="I82">
        <v>2017</v>
      </c>
    </row>
    <row r="83" spans="1:9" x14ac:dyDescent="0.2">
      <c r="A83" s="3" t="s">
        <v>8</v>
      </c>
      <c r="B83" s="4">
        <v>42757</v>
      </c>
      <c r="C83" s="5">
        <v>5636.4549999999999</v>
      </c>
      <c r="D83" s="3">
        <v>74.56</v>
      </c>
      <c r="E83" s="3">
        <v>0</v>
      </c>
      <c r="F83" s="3">
        <v>1</v>
      </c>
      <c r="G83" s="3">
        <f t="shared" si="2"/>
        <v>4</v>
      </c>
      <c r="H83">
        <f t="shared" si="3"/>
        <v>1</v>
      </c>
      <c r="I83">
        <v>2017</v>
      </c>
    </row>
    <row r="84" spans="1:9" x14ac:dyDescent="0.2">
      <c r="A84" s="3" t="s">
        <v>9</v>
      </c>
      <c r="B84" s="4">
        <v>42757</v>
      </c>
      <c r="C84" s="3">
        <v>3.96</v>
      </c>
      <c r="D84" s="3">
        <v>0.04</v>
      </c>
      <c r="E84" s="3">
        <v>0</v>
      </c>
      <c r="F84" s="3">
        <v>0</v>
      </c>
      <c r="G84" s="3">
        <f t="shared" si="2"/>
        <v>4</v>
      </c>
      <c r="H84">
        <f t="shared" si="3"/>
        <v>1</v>
      </c>
      <c r="I84">
        <v>2017</v>
      </c>
    </row>
    <row r="85" spans="1:9" x14ac:dyDescent="0.2">
      <c r="A85" s="3" t="s">
        <v>10</v>
      </c>
      <c r="B85" s="4">
        <v>42757</v>
      </c>
      <c r="C85" s="5">
        <v>3025</v>
      </c>
      <c r="D85" s="3">
        <v>41.24</v>
      </c>
      <c r="E85" s="3">
        <v>126.52835</v>
      </c>
      <c r="F85" s="3">
        <v>0</v>
      </c>
      <c r="G85" s="3">
        <f t="shared" si="2"/>
        <v>4</v>
      </c>
      <c r="H85">
        <f t="shared" si="3"/>
        <v>1</v>
      </c>
      <c r="I85">
        <v>2017</v>
      </c>
    </row>
    <row r="86" spans="1:9" x14ac:dyDescent="0.2">
      <c r="A86" s="3" t="s">
        <v>10</v>
      </c>
      <c r="B86" s="4">
        <v>42757</v>
      </c>
      <c r="C86" s="3">
        <v>1339.91</v>
      </c>
      <c r="D86" s="3">
        <v>18.64</v>
      </c>
      <c r="E86" s="3">
        <v>232.47900000000001</v>
      </c>
      <c r="F86" s="3">
        <v>1</v>
      </c>
      <c r="G86" s="3">
        <f t="shared" si="2"/>
        <v>4</v>
      </c>
      <c r="H86">
        <f t="shared" si="3"/>
        <v>1</v>
      </c>
      <c r="I86">
        <v>2017</v>
      </c>
    </row>
    <row r="87" spans="1:9" x14ac:dyDescent="0.2">
      <c r="A87" s="3" t="s">
        <v>11</v>
      </c>
      <c r="B87" s="4">
        <v>42757</v>
      </c>
      <c r="C87" s="3">
        <v>1019.04</v>
      </c>
      <c r="D87" s="3">
        <v>13.44</v>
      </c>
      <c r="E87" s="3">
        <v>36.719799999999999</v>
      </c>
      <c r="F87" s="3">
        <v>0</v>
      </c>
      <c r="G87" s="3">
        <f t="shared" si="2"/>
        <v>4</v>
      </c>
      <c r="H87">
        <f t="shared" si="3"/>
        <v>1</v>
      </c>
      <c r="I87">
        <v>2017</v>
      </c>
    </row>
    <row r="88" spans="1:9" x14ac:dyDescent="0.2">
      <c r="A88" s="3" t="s">
        <v>11</v>
      </c>
      <c r="B88" s="4">
        <v>42757</v>
      </c>
      <c r="C88" s="3">
        <v>778.30499999999995</v>
      </c>
      <c r="D88" s="3">
        <v>12.72</v>
      </c>
      <c r="E88" s="3">
        <v>114.54755</v>
      </c>
      <c r="F88" s="3">
        <v>1</v>
      </c>
      <c r="G88" s="3">
        <f t="shared" si="2"/>
        <v>4</v>
      </c>
      <c r="H88">
        <f t="shared" si="3"/>
        <v>1</v>
      </c>
      <c r="I88">
        <v>2017</v>
      </c>
    </row>
    <row r="89" spans="1:9" x14ac:dyDescent="0.2">
      <c r="A89" s="3" t="s">
        <v>12</v>
      </c>
      <c r="B89" s="4">
        <v>42757</v>
      </c>
      <c r="C89" s="3">
        <v>711.48</v>
      </c>
      <c r="D89" s="3">
        <v>8.48</v>
      </c>
      <c r="E89" s="3">
        <v>0</v>
      </c>
      <c r="F89" s="3">
        <v>0</v>
      </c>
      <c r="G89" s="3">
        <f t="shared" si="2"/>
        <v>4</v>
      </c>
      <c r="H89">
        <f t="shared" si="3"/>
        <v>1</v>
      </c>
      <c r="I89">
        <v>2017</v>
      </c>
    </row>
    <row r="90" spans="1:9" x14ac:dyDescent="0.2">
      <c r="A90" s="3" t="s">
        <v>12</v>
      </c>
      <c r="B90" s="4">
        <v>42757</v>
      </c>
      <c r="C90" s="3">
        <v>235.29</v>
      </c>
      <c r="D90" s="3">
        <v>3.24</v>
      </c>
      <c r="E90" s="3">
        <v>0</v>
      </c>
      <c r="F90" s="3">
        <v>1</v>
      </c>
      <c r="G90" s="3">
        <f t="shared" si="2"/>
        <v>4</v>
      </c>
      <c r="H90">
        <f t="shared" si="3"/>
        <v>1</v>
      </c>
      <c r="I90">
        <v>2017</v>
      </c>
    </row>
    <row r="91" spans="1:9" x14ac:dyDescent="0.2">
      <c r="A91" s="3" t="s">
        <v>13</v>
      </c>
      <c r="B91" s="4">
        <v>42757</v>
      </c>
      <c r="C91" s="3">
        <v>215.875</v>
      </c>
      <c r="D91" s="3">
        <v>3.28</v>
      </c>
      <c r="E91" s="3">
        <v>50.8157</v>
      </c>
      <c r="F91" s="3">
        <v>0</v>
      </c>
      <c r="G91" s="3">
        <f t="shared" si="2"/>
        <v>4</v>
      </c>
      <c r="H91">
        <f t="shared" si="3"/>
        <v>1</v>
      </c>
      <c r="I91">
        <v>2017</v>
      </c>
    </row>
    <row r="92" spans="1:9" x14ac:dyDescent="0.2">
      <c r="A92" s="3" t="s">
        <v>13</v>
      </c>
      <c r="B92" s="4">
        <v>42757</v>
      </c>
      <c r="C92" s="3">
        <v>40.92</v>
      </c>
      <c r="D92" s="3">
        <v>0.6</v>
      </c>
      <c r="E92" s="3">
        <v>93.397199999999998</v>
      </c>
      <c r="F92" s="3">
        <v>1</v>
      </c>
      <c r="G92" s="3">
        <f t="shared" si="2"/>
        <v>4</v>
      </c>
      <c r="H92">
        <f t="shared" si="3"/>
        <v>1</v>
      </c>
      <c r="I92">
        <v>2017</v>
      </c>
    </row>
    <row r="93" spans="1:9" x14ac:dyDescent="0.2">
      <c r="A93" s="3" t="s">
        <v>14</v>
      </c>
      <c r="B93" s="4">
        <v>42757</v>
      </c>
      <c r="C93" s="5">
        <v>9442.125</v>
      </c>
      <c r="D93" s="3">
        <v>122.76</v>
      </c>
      <c r="E93" s="3">
        <v>166.92845</v>
      </c>
      <c r="F93" s="3">
        <v>0</v>
      </c>
      <c r="G93" s="3">
        <f t="shared" si="2"/>
        <v>4</v>
      </c>
      <c r="H93">
        <f t="shared" si="3"/>
        <v>1</v>
      </c>
      <c r="I93">
        <v>2017</v>
      </c>
    </row>
    <row r="94" spans="1:9" x14ac:dyDescent="0.2">
      <c r="A94" s="3" t="s">
        <v>14</v>
      </c>
      <c r="B94" s="4">
        <v>42757</v>
      </c>
      <c r="C94" s="3">
        <v>2266.4949999999999</v>
      </c>
      <c r="D94" s="3">
        <v>30.04</v>
      </c>
      <c r="E94" s="3">
        <v>210.62145000000001</v>
      </c>
      <c r="F94" s="3">
        <v>1</v>
      </c>
      <c r="G94" s="3">
        <f t="shared" si="2"/>
        <v>4</v>
      </c>
      <c r="H94">
        <f t="shared" si="3"/>
        <v>1</v>
      </c>
      <c r="I94">
        <v>2017</v>
      </c>
    </row>
    <row r="95" spans="1:9" x14ac:dyDescent="0.2">
      <c r="A95" s="3" t="s">
        <v>15</v>
      </c>
      <c r="B95" s="4">
        <v>42757</v>
      </c>
      <c r="C95" s="5">
        <v>7133.72</v>
      </c>
      <c r="D95" s="3">
        <v>111.72</v>
      </c>
      <c r="E95" s="3">
        <v>785.1454</v>
      </c>
      <c r="F95" s="3">
        <v>0</v>
      </c>
      <c r="G95" s="3">
        <f t="shared" si="2"/>
        <v>4</v>
      </c>
      <c r="H95">
        <f t="shared" si="3"/>
        <v>1</v>
      </c>
      <c r="I95">
        <v>2017</v>
      </c>
    </row>
    <row r="96" spans="1:9" x14ac:dyDescent="0.2">
      <c r="A96" s="3" t="s">
        <v>15</v>
      </c>
      <c r="B96" s="4">
        <v>42757</v>
      </c>
      <c r="C96" s="5">
        <v>6820.66</v>
      </c>
      <c r="D96" s="3">
        <v>114.52</v>
      </c>
      <c r="E96" s="3">
        <v>4377.8266999999996</v>
      </c>
      <c r="F96" s="3">
        <v>1</v>
      </c>
      <c r="G96" s="3">
        <f t="shared" si="2"/>
        <v>4</v>
      </c>
      <c r="H96">
        <f t="shared" si="3"/>
        <v>1</v>
      </c>
      <c r="I96">
        <v>2017</v>
      </c>
    </row>
    <row r="97" spans="1:9" x14ac:dyDescent="0.2">
      <c r="A97" s="3" t="s">
        <v>16</v>
      </c>
      <c r="B97" s="4">
        <v>42757</v>
      </c>
      <c r="C97" s="3">
        <v>1723.37</v>
      </c>
      <c r="D97" s="3">
        <v>22.56</v>
      </c>
      <c r="E97" s="3">
        <v>5.6783999999999999</v>
      </c>
      <c r="F97" s="3">
        <v>0</v>
      </c>
      <c r="G97" s="3">
        <f t="shared" si="2"/>
        <v>4</v>
      </c>
      <c r="H97">
        <f t="shared" si="3"/>
        <v>1</v>
      </c>
      <c r="I97">
        <v>2017</v>
      </c>
    </row>
    <row r="98" spans="1:9" x14ac:dyDescent="0.2">
      <c r="A98" s="3" t="s">
        <v>16</v>
      </c>
      <c r="B98" s="4">
        <v>42757</v>
      </c>
      <c r="C98" s="3">
        <v>566.72</v>
      </c>
      <c r="D98" s="3">
        <v>7.28</v>
      </c>
      <c r="E98" s="3">
        <v>12.0692</v>
      </c>
      <c r="F98" s="3">
        <v>1</v>
      </c>
      <c r="G98" s="3">
        <f t="shared" si="2"/>
        <v>4</v>
      </c>
      <c r="H98">
        <f t="shared" si="3"/>
        <v>1</v>
      </c>
      <c r="I98">
        <v>2017</v>
      </c>
    </row>
    <row r="99" spans="1:9" x14ac:dyDescent="0.2">
      <c r="A99" s="3" t="s">
        <v>17</v>
      </c>
      <c r="B99" s="4">
        <v>42757</v>
      </c>
      <c r="C99" s="5">
        <v>3225.64</v>
      </c>
      <c r="D99" s="3">
        <v>45.2</v>
      </c>
      <c r="E99" s="3">
        <v>12.6516</v>
      </c>
      <c r="F99" s="3">
        <v>0</v>
      </c>
      <c r="G99" s="3">
        <f t="shared" si="2"/>
        <v>4</v>
      </c>
      <c r="H99">
        <f t="shared" si="3"/>
        <v>1</v>
      </c>
      <c r="I99">
        <v>2017</v>
      </c>
    </row>
    <row r="100" spans="1:9" x14ac:dyDescent="0.2">
      <c r="A100" s="3" t="s">
        <v>17</v>
      </c>
      <c r="B100" s="4">
        <v>42757</v>
      </c>
      <c r="C100" s="3">
        <v>1935.01</v>
      </c>
      <c r="D100" s="3">
        <v>27.88</v>
      </c>
      <c r="E100" s="3">
        <v>50.1813</v>
      </c>
      <c r="F100" s="3">
        <v>1</v>
      </c>
      <c r="G100" s="3">
        <f t="shared" si="2"/>
        <v>4</v>
      </c>
      <c r="H100">
        <f t="shared" si="3"/>
        <v>1</v>
      </c>
      <c r="I100">
        <v>2017</v>
      </c>
    </row>
    <row r="101" spans="1:9" x14ac:dyDescent="0.2">
      <c r="A101" s="3" t="s">
        <v>18</v>
      </c>
      <c r="B101" s="4">
        <v>42757</v>
      </c>
      <c r="C101" s="3">
        <v>487.19</v>
      </c>
      <c r="D101" s="3">
        <v>7.12</v>
      </c>
      <c r="E101" s="3">
        <v>43.0989</v>
      </c>
      <c r="F101" s="3">
        <v>0</v>
      </c>
      <c r="G101" s="3">
        <f t="shared" si="2"/>
        <v>4</v>
      </c>
      <c r="H101">
        <f t="shared" si="3"/>
        <v>1</v>
      </c>
      <c r="I101">
        <v>2017</v>
      </c>
    </row>
    <row r="102" spans="1:9" x14ac:dyDescent="0.2">
      <c r="A102" s="3" t="s">
        <v>18</v>
      </c>
      <c r="B102" s="4">
        <v>42757</v>
      </c>
      <c r="C102" s="3">
        <v>393.14</v>
      </c>
      <c r="D102" s="3">
        <v>5.92</v>
      </c>
      <c r="E102" s="3">
        <v>363.75885</v>
      </c>
      <c r="F102" s="3">
        <v>1</v>
      </c>
      <c r="G102" s="3">
        <f t="shared" si="2"/>
        <v>4</v>
      </c>
      <c r="H102">
        <f t="shared" si="3"/>
        <v>1</v>
      </c>
      <c r="I102">
        <v>2017</v>
      </c>
    </row>
    <row r="103" spans="1:9" x14ac:dyDescent="0.2">
      <c r="A103" s="3" t="s">
        <v>6</v>
      </c>
      <c r="B103" s="4">
        <v>42764</v>
      </c>
      <c r="C103" s="5">
        <v>6125.35</v>
      </c>
      <c r="D103" s="3">
        <v>80.88</v>
      </c>
      <c r="E103" s="3">
        <v>308.40159999999997</v>
      </c>
      <c r="F103" s="3">
        <v>0</v>
      </c>
      <c r="G103" s="3">
        <f t="shared" si="2"/>
        <v>5</v>
      </c>
      <c r="H103">
        <f t="shared" si="3"/>
        <v>1</v>
      </c>
      <c r="I103">
        <v>2017</v>
      </c>
    </row>
    <row r="104" spans="1:9" x14ac:dyDescent="0.2">
      <c r="A104" s="3" t="s">
        <v>6</v>
      </c>
      <c r="B104" s="4">
        <v>42764</v>
      </c>
      <c r="C104" s="3">
        <v>2204.5650000000001</v>
      </c>
      <c r="D104" s="3">
        <v>30.92</v>
      </c>
      <c r="E104" s="3">
        <v>393.64715000000001</v>
      </c>
      <c r="F104" s="3">
        <v>1</v>
      </c>
      <c r="G104" s="3">
        <f t="shared" si="2"/>
        <v>5</v>
      </c>
      <c r="H104">
        <f t="shared" si="3"/>
        <v>1</v>
      </c>
      <c r="I104">
        <v>2017</v>
      </c>
    </row>
    <row r="105" spans="1:9" x14ac:dyDescent="0.2">
      <c r="A105" s="3" t="s">
        <v>7</v>
      </c>
      <c r="B105" s="4">
        <v>42764</v>
      </c>
      <c r="C105" s="5">
        <v>15180.99</v>
      </c>
      <c r="D105" s="3">
        <v>205.68</v>
      </c>
      <c r="E105" s="3">
        <v>544.8066</v>
      </c>
      <c r="F105" s="3">
        <v>0</v>
      </c>
      <c r="G105" s="3">
        <f t="shared" si="2"/>
        <v>5</v>
      </c>
      <c r="H105">
        <f t="shared" si="3"/>
        <v>1</v>
      </c>
      <c r="I105">
        <v>2017</v>
      </c>
    </row>
    <row r="106" spans="1:9" x14ac:dyDescent="0.2">
      <c r="A106" s="3" t="s">
        <v>7</v>
      </c>
      <c r="B106" s="4">
        <v>42764</v>
      </c>
      <c r="C106" s="3">
        <v>924.77</v>
      </c>
      <c r="D106" s="3">
        <v>12.08</v>
      </c>
      <c r="E106" s="3">
        <v>400.74579999999997</v>
      </c>
      <c r="F106" s="3">
        <v>1</v>
      </c>
      <c r="G106" s="3">
        <f t="shared" si="2"/>
        <v>5</v>
      </c>
      <c r="H106">
        <f t="shared" si="3"/>
        <v>1</v>
      </c>
      <c r="I106">
        <v>2017</v>
      </c>
    </row>
    <row r="107" spans="1:9" x14ac:dyDescent="0.2">
      <c r="A107" s="3" t="s">
        <v>8</v>
      </c>
      <c r="B107" s="4">
        <v>42764</v>
      </c>
      <c r="C107" s="5">
        <v>42592.495000000003</v>
      </c>
      <c r="D107" s="3">
        <v>493.16</v>
      </c>
      <c r="E107" s="3">
        <v>0</v>
      </c>
      <c r="F107" s="3">
        <v>0</v>
      </c>
      <c r="G107" s="3">
        <f t="shared" si="2"/>
        <v>5</v>
      </c>
      <c r="H107">
        <f t="shared" si="3"/>
        <v>1</v>
      </c>
      <c r="I107">
        <v>2017</v>
      </c>
    </row>
    <row r="108" spans="1:9" x14ac:dyDescent="0.2">
      <c r="A108" s="3" t="s">
        <v>8</v>
      </c>
      <c r="B108" s="4">
        <v>42764</v>
      </c>
      <c r="C108" s="5">
        <v>8052.4949999999999</v>
      </c>
      <c r="D108" s="3">
        <v>109.12</v>
      </c>
      <c r="E108" s="3">
        <v>0</v>
      </c>
      <c r="F108" s="3">
        <v>1</v>
      </c>
      <c r="G108" s="3">
        <f t="shared" si="2"/>
        <v>5</v>
      </c>
      <c r="H108">
        <f t="shared" si="3"/>
        <v>1</v>
      </c>
      <c r="I108">
        <v>2017</v>
      </c>
    </row>
    <row r="109" spans="1:9" x14ac:dyDescent="0.2">
      <c r="A109" s="3" t="s">
        <v>9</v>
      </c>
      <c r="B109" s="4">
        <v>42764</v>
      </c>
      <c r="C109" s="3">
        <v>0.82499999999999996</v>
      </c>
      <c r="D109" s="3">
        <v>0</v>
      </c>
      <c r="E109" s="3">
        <v>0</v>
      </c>
      <c r="F109" s="3">
        <v>0</v>
      </c>
      <c r="G109" s="3">
        <f t="shared" si="2"/>
        <v>5</v>
      </c>
      <c r="H109">
        <f t="shared" si="3"/>
        <v>1</v>
      </c>
      <c r="I109">
        <v>2017</v>
      </c>
    </row>
    <row r="110" spans="1:9" x14ac:dyDescent="0.2">
      <c r="A110" s="3" t="s">
        <v>9</v>
      </c>
      <c r="B110" s="4">
        <v>42764</v>
      </c>
      <c r="C110" s="3">
        <v>0.16500000000000001</v>
      </c>
      <c r="D110" s="3">
        <v>0</v>
      </c>
      <c r="E110" s="3">
        <v>0</v>
      </c>
      <c r="F110" s="3">
        <v>1</v>
      </c>
      <c r="G110" s="3">
        <f t="shared" si="2"/>
        <v>5</v>
      </c>
      <c r="H110">
        <f t="shared" si="3"/>
        <v>1</v>
      </c>
      <c r="I110">
        <v>2017</v>
      </c>
    </row>
    <row r="111" spans="1:9" x14ac:dyDescent="0.2">
      <c r="A111" s="3" t="s">
        <v>10</v>
      </c>
      <c r="B111" s="4">
        <v>42764</v>
      </c>
      <c r="C111" s="5">
        <v>3593.9749999999999</v>
      </c>
      <c r="D111" s="3">
        <v>49.92</v>
      </c>
      <c r="E111" s="3">
        <v>122.54774999999999</v>
      </c>
      <c r="F111" s="3">
        <v>0</v>
      </c>
      <c r="G111" s="3">
        <f t="shared" si="2"/>
        <v>5</v>
      </c>
      <c r="H111">
        <f t="shared" si="3"/>
        <v>1</v>
      </c>
      <c r="I111">
        <v>2017</v>
      </c>
    </row>
    <row r="112" spans="1:9" x14ac:dyDescent="0.2">
      <c r="A112" s="3" t="s">
        <v>10</v>
      </c>
      <c r="B112" s="4">
        <v>42764</v>
      </c>
      <c r="C112" s="3">
        <v>1510.41</v>
      </c>
      <c r="D112" s="3">
        <v>20.84</v>
      </c>
      <c r="E112" s="3">
        <v>214.23935</v>
      </c>
      <c r="F112" s="3">
        <v>1</v>
      </c>
      <c r="G112" s="3">
        <f t="shared" si="2"/>
        <v>5</v>
      </c>
      <c r="H112">
        <f t="shared" si="3"/>
        <v>1</v>
      </c>
      <c r="I112">
        <v>2017</v>
      </c>
    </row>
    <row r="113" spans="1:9" x14ac:dyDescent="0.2">
      <c r="A113" s="3" t="s">
        <v>11</v>
      </c>
      <c r="B113" s="4">
        <v>42764</v>
      </c>
      <c r="C113" s="3">
        <v>1258.6199999999999</v>
      </c>
      <c r="D113" s="3">
        <v>19.760000000000002</v>
      </c>
      <c r="E113" s="3">
        <v>67.639650000000003</v>
      </c>
      <c r="F113" s="3">
        <v>0</v>
      </c>
      <c r="G113" s="3">
        <f t="shared" si="2"/>
        <v>5</v>
      </c>
      <c r="H113">
        <f t="shared" si="3"/>
        <v>1</v>
      </c>
      <c r="I113">
        <v>2017</v>
      </c>
    </row>
    <row r="114" spans="1:9" x14ac:dyDescent="0.2">
      <c r="A114" s="3" t="s">
        <v>11</v>
      </c>
      <c r="B114" s="4">
        <v>42764</v>
      </c>
      <c r="C114" s="3">
        <v>1184.5899999999999</v>
      </c>
      <c r="D114" s="3">
        <v>18.88</v>
      </c>
      <c r="E114" s="3">
        <v>152.36845</v>
      </c>
      <c r="F114" s="3">
        <v>1</v>
      </c>
      <c r="G114" s="3">
        <f t="shared" si="2"/>
        <v>5</v>
      </c>
      <c r="H114">
        <f t="shared" si="3"/>
        <v>1</v>
      </c>
      <c r="I114">
        <v>2017</v>
      </c>
    </row>
    <row r="115" spans="1:9" x14ac:dyDescent="0.2">
      <c r="A115" s="3" t="s">
        <v>12</v>
      </c>
      <c r="B115" s="4">
        <v>42764</v>
      </c>
      <c r="C115" s="3">
        <v>1323.6849999999999</v>
      </c>
      <c r="D115" s="3">
        <v>14.8</v>
      </c>
      <c r="E115" s="3">
        <v>0</v>
      </c>
      <c r="F115" s="3">
        <v>0</v>
      </c>
      <c r="G115" s="3">
        <f t="shared" si="2"/>
        <v>5</v>
      </c>
      <c r="H115">
        <f t="shared" si="3"/>
        <v>1</v>
      </c>
      <c r="I115">
        <v>2017</v>
      </c>
    </row>
    <row r="116" spans="1:9" x14ac:dyDescent="0.2">
      <c r="A116" s="3" t="s">
        <v>12</v>
      </c>
      <c r="B116" s="4">
        <v>42764</v>
      </c>
      <c r="C116" s="3">
        <v>299.2</v>
      </c>
      <c r="D116" s="3">
        <v>4.08</v>
      </c>
      <c r="E116" s="3">
        <v>0</v>
      </c>
      <c r="F116" s="3">
        <v>1</v>
      </c>
      <c r="G116" s="3">
        <f t="shared" si="2"/>
        <v>5</v>
      </c>
      <c r="H116">
        <f t="shared" si="3"/>
        <v>1</v>
      </c>
      <c r="I116">
        <v>2017</v>
      </c>
    </row>
    <row r="117" spans="1:9" x14ac:dyDescent="0.2">
      <c r="A117" s="3" t="s">
        <v>13</v>
      </c>
      <c r="B117" s="4">
        <v>42764</v>
      </c>
      <c r="C117" s="3">
        <v>271.14999999999998</v>
      </c>
      <c r="D117" s="3">
        <v>4.16</v>
      </c>
      <c r="E117" s="3">
        <v>59.4178</v>
      </c>
      <c r="F117" s="3">
        <v>0</v>
      </c>
      <c r="G117" s="3">
        <f t="shared" si="2"/>
        <v>5</v>
      </c>
      <c r="H117">
        <f t="shared" si="3"/>
        <v>1</v>
      </c>
      <c r="I117">
        <v>2017</v>
      </c>
    </row>
    <row r="118" spans="1:9" x14ac:dyDescent="0.2">
      <c r="A118" s="3" t="s">
        <v>13</v>
      </c>
      <c r="B118" s="4">
        <v>42764</v>
      </c>
      <c r="C118" s="3">
        <v>60.94</v>
      </c>
      <c r="D118" s="3">
        <v>0.84</v>
      </c>
      <c r="E118" s="3">
        <v>123.1555</v>
      </c>
      <c r="F118" s="3">
        <v>1</v>
      </c>
      <c r="G118" s="3">
        <f t="shared" si="2"/>
        <v>5</v>
      </c>
      <c r="H118">
        <f t="shared" si="3"/>
        <v>1</v>
      </c>
      <c r="I118">
        <v>2017</v>
      </c>
    </row>
    <row r="119" spans="1:9" x14ac:dyDescent="0.2">
      <c r="A119" s="3" t="s">
        <v>14</v>
      </c>
      <c r="B119" s="4">
        <v>42764</v>
      </c>
      <c r="C119" s="5">
        <v>14618.34</v>
      </c>
      <c r="D119" s="3">
        <v>198</v>
      </c>
      <c r="E119" s="3">
        <v>235.50215</v>
      </c>
      <c r="F119" s="3">
        <v>0</v>
      </c>
      <c r="G119" s="3">
        <f t="shared" si="2"/>
        <v>5</v>
      </c>
      <c r="H119">
        <f t="shared" si="3"/>
        <v>1</v>
      </c>
      <c r="I119">
        <v>2017</v>
      </c>
    </row>
    <row r="120" spans="1:9" x14ac:dyDescent="0.2">
      <c r="A120" s="3" t="s">
        <v>14</v>
      </c>
      <c r="B120" s="4">
        <v>42764</v>
      </c>
      <c r="C120" s="5">
        <v>3699.52</v>
      </c>
      <c r="D120" s="3">
        <v>49</v>
      </c>
      <c r="E120" s="3">
        <v>257.33564999999999</v>
      </c>
      <c r="F120" s="3">
        <v>1</v>
      </c>
      <c r="G120" s="3">
        <f t="shared" si="2"/>
        <v>5</v>
      </c>
      <c r="H120">
        <f t="shared" si="3"/>
        <v>1</v>
      </c>
      <c r="I120">
        <v>2017</v>
      </c>
    </row>
    <row r="121" spans="1:9" x14ac:dyDescent="0.2">
      <c r="A121" s="3" t="s">
        <v>15</v>
      </c>
      <c r="B121" s="4">
        <v>42764</v>
      </c>
      <c r="C121" s="5">
        <v>11358.215</v>
      </c>
      <c r="D121" s="3">
        <v>179.72</v>
      </c>
      <c r="E121" s="3">
        <v>1116.0994000000001</v>
      </c>
      <c r="F121" s="3">
        <v>0</v>
      </c>
      <c r="G121" s="3">
        <f t="shared" si="2"/>
        <v>5</v>
      </c>
      <c r="H121">
        <f t="shared" si="3"/>
        <v>1</v>
      </c>
      <c r="I121">
        <v>2017</v>
      </c>
    </row>
    <row r="122" spans="1:9" x14ac:dyDescent="0.2">
      <c r="A122" s="3" t="s">
        <v>15</v>
      </c>
      <c r="B122" s="4">
        <v>42764</v>
      </c>
      <c r="C122" s="5">
        <v>9641.5</v>
      </c>
      <c r="D122" s="3">
        <v>156.96</v>
      </c>
      <c r="E122" s="3">
        <v>5341.2190000000001</v>
      </c>
      <c r="F122" s="3">
        <v>1</v>
      </c>
      <c r="G122" s="3">
        <f t="shared" si="2"/>
        <v>5</v>
      </c>
      <c r="H122">
        <f t="shared" si="3"/>
        <v>1</v>
      </c>
      <c r="I122">
        <v>2017</v>
      </c>
    </row>
    <row r="123" spans="1:9" x14ac:dyDescent="0.2">
      <c r="A123" s="3" t="s">
        <v>16</v>
      </c>
      <c r="B123" s="4">
        <v>42764</v>
      </c>
      <c r="C123" s="3">
        <v>2997.06</v>
      </c>
      <c r="D123" s="3">
        <v>39.6</v>
      </c>
      <c r="E123" s="3">
        <v>10.599550000000001</v>
      </c>
      <c r="F123" s="3">
        <v>0</v>
      </c>
      <c r="G123" s="3">
        <f t="shared" si="2"/>
        <v>5</v>
      </c>
      <c r="H123">
        <f t="shared" si="3"/>
        <v>1</v>
      </c>
      <c r="I123">
        <v>2017</v>
      </c>
    </row>
    <row r="124" spans="1:9" x14ac:dyDescent="0.2">
      <c r="A124" s="3" t="s">
        <v>16</v>
      </c>
      <c r="B124" s="4">
        <v>42764</v>
      </c>
      <c r="C124" s="3">
        <v>725.45</v>
      </c>
      <c r="D124" s="3">
        <v>9.6</v>
      </c>
      <c r="E124" s="3">
        <v>16.767399999999999</v>
      </c>
      <c r="F124" s="3">
        <v>1</v>
      </c>
      <c r="G124" s="3">
        <f t="shared" si="2"/>
        <v>5</v>
      </c>
      <c r="H124">
        <f t="shared" si="3"/>
        <v>1</v>
      </c>
      <c r="I124">
        <v>2017</v>
      </c>
    </row>
    <row r="125" spans="1:9" x14ac:dyDescent="0.2">
      <c r="A125" s="3" t="s">
        <v>17</v>
      </c>
      <c r="B125" s="4">
        <v>42764</v>
      </c>
      <c r="C125" s="5">
        <v>4626.4350000000004</v>
      </c>
      <c r="D125" s="3">
        <v>62.84</v>
      </c>
      <c r="E125" s="3">
        <v>19.219850000000001</v>
      </c>
      <c r="F125" s="3">
        <v>0</v>
      </c>
      <c r="G125" s="3">
        <f t="shared" si="2"/>
        <v>5</v>
      </c>
      <c r="H125">
        <f t="shared" si="3"/>
        <v>1</v>
      </c>
      <c r="I125">
        <v>2017</v>
      </c>
    </row>
    <row r="126" spans="1:9" x14ac:dyDescent="0.2">
      <c r="A126" s="3" t="s">
        <v>17</v>
      </c>
      <c r="B126" s="4">
        <v>42764</v>
      </c>
      <c r="C126" s="3">
        <v>2397.67</v>
      </c>
      <c r="D126" s="3">
        <v>35.799999999999997</v>
      </c>
      <c r="E126" s="3">
        <v>70.769400000000005</v>
      </c>
      <c r="F126" s="3">
        <v>1</v>
      </c>
      <c r="G126" s="3">
        <f t="shared" si="2"/>
        <v>5</v>
      </c>
      <c r="H126">
        <f t="shared" si="3"/>
        <v>1</v>
      </c>
      <c r="I126">
        <v>2017</v>
      </c>
    </row>
    <row r="127" spans="1:9" x14ac:dyDescent="0.2">
      <c r="A127" s="3" t="s">
        <v>18</v>
      </c>
      <c r="B127" s="4">
        <v>42764</v>
      </c>
      <c r="C127" s="3">
        <v>643.66499999999996</v>
      </c>
      <c r="D127" s="3">
        <v>9.68</v>
      </c>
      <c r="E127" s="3">
        <v>59.637500000000003</v>
      </c>
      <c r="F127" s="3">
        <v>0</v>
      </c>
      <c r="G127" s="3">
        <f t="shared" si="2"/>
        <v>5</v>
      </c>
      <c r="H127">
        <f t="shared" si="3"/>
        <v>1</v>
      </c>
      <c r="I127">
        <v>2017</v>
      </c>
    </row>
    <row r="128" spans="1:9" x14ac:dyDescent="0.2">
      <c r="A128" s="3" t="s">
        <v>18</v>
      </c>
      <c r="B128" s="4">
        <v>42764</v>
      </c>
      <c r="C128" s="3">
        <v>544.66499999999996</v>
      </c>
      <c r="D128" s="3">
        <v>9.1199999999999992</v>
      </c>
      <c r="E128" s="3">
        <v>531.08119999999997</v>
      </c>
      <c r="F128" s="3">
        <v>1</v>
      </c>
      <c r="G128" s="3">
        <f t="shared" si="2"/>
        <v>5</v>
      </c>
      <c r="H128">
        <f t="shared" si="3"/>
        <v>1</v>
      </c>
      <c r="I128">
        <v>2017</v>
      </c>
    </row>
    <row r="129" spans="1:9" x14ac:dyDescent="0.2">
      <c r="A129" s="3" t="s">
        <v>6</v>
      </c>
      <c r="B129" s="4">
        <v>42771</v>
      </c>
      <c r="C129" s="5">
        <v>10916.51</v>
      </c>
      <c r="D129" s="3">
        <v>132.28</v>
      </c>
      <c r="E129" s="3">
        <v>631.28390000000002</v>
      </c>
      <c r="F129" s="3">
        <v>0</v>
      </c>
      <c r="G129" s="3">
        <f t="shared" si="2"/>
        <v>6</v>
      </c>
      <c r="H129">
        <f t="shared" si="3"/>
        <v>2</v>
      </c>
      <c r="I129">
        <v>2017</v>
      </c>
    </row>
    <row r="130" spans="1:9" x14ac:dyDescent="0.2">
      <c r="A130" s="3" t="s">
        <v>6</v>
      </c>
      <c r="B130" s="4">
        <v>42771</v>
      </c>
      <c r="C130" s="5">
        <v>3905.99</v>
      </c>
      <c r="D130" s="3">
        <v>54.36</v>
      </c>
      <c r="E130" s="3">
        <v>876.06610000000001</v>
      </c>
      <c r="F130" s="3">
        <v>1</v>
      </c>
      <c r="G130" s="3">
        <f t="shared" si="2"/>
        <v>6</v>
      </c>
      <c r="H130">
        <f t="shared" si="3"/>
        <v>2</v>
      </c>
      <c r="I130">
        <v>2017</v>
      </c>
    </row>
    <row r="131" spans="1:9" x14ac:dyDescent="0.2">
      <c r="A131" s="3" t="s">
        <v>7</v>
      </c>
      <c r="B131" s="4">
        <v>42771</v>
      </c>
      <c r="C131" s="5">
        <v>20740.060000000001</v>
      </c>
      <c r="D131" s="3">
        <v>255.84</v>
      </c>
      <c r="E131" s="3">
        <v>256.29629999999997</v>
      </c>
      <c r="F131" s="3">
        <v>0</v>
      </c>
      <c r="G131" s="3">
        <f t="shared" ref="G131:G194" si="4">WEEKNUM(B131)</f>
        <v>6</v>
      </c>
      <c r="H131">
        <f t="shared" ref="H131:H194" si="5">MONTH(B131)</f>
        <v>2</v>
      </c>
      <c r="I131">
        <v>2017</v>
      </c>
    </row>
    <row r="132" spans="1:9" x14ac:dyDescent="0.2">
      <c r="A132" s="3" t="s">
        <v>7</v>
      </c>
      <c r="B132" s="4">
        <v>42771</v>
      </c>
      <c r="C132" s="3">
        <v>1634.4349999999999</v>
      </c>
      <c r="D132" s="3">
        <v>20.04</v>
      </c>
      <c r="E132" s="3">
        <v>119.4778</v>
      </c>
      <c r="F132" s="3">
        <v>1</v>
      </c>
      <c r="G132" s="3">
        <f t="shared" si="4"/>
        <v>6</v>
      </c>
      <c r="H132">
        <f t="shared" si="5"/>
        <v>2</v>
      </c>
      <c r="I132">
        <v>2017</v>
      </c>
    </row>
    <row r="133" spans="1:9" x14ac:dyDescent="0.2">
      <c r="A133" s="3" t="s">
        <v>8</v>
      </c>
      <c r="B133" s="4">
        <v>42771</v>
      </c>
      <c r="C133" s="5">
        <v>53715.364999999998</v>
      </c>
      <c r="D133" s="3">
        <v>593.20000000000005</v>
      </c>
      <c r="E133" s="3">
        <v>0</v>
      </c>
      <c r="F133" s="3">
        <v>0</v>
      </c>
      <c r="G133" s="3">
        <f t="shared" si="4"/>
        <v>6</v>
      </c>
      <c r="H133">
        <f t="shared" si="5"/>
        <v>2</v>
      </c>
      <c r="I133">
        <v>2017</v>
      </c>
    </row>
    <row r="134" spans="1:9" x14ac:dyDescent="0.2">
      <c r="A134" s="3" t="s">
        <v>8</v>
      </c>
      <c r="B134" s="4">
        <v>42771</v>
      </c>
      <c r="C134" s="5">
        <v>11998.47</v>
      </c>
      <c r="D134" s="3">
        <v>160.91999999999999</v>
      </c>
      <c r="E134" s="3">
        <v>0</v>
      </c>
      <c r="F134" s="3">
        <v>1</v>
      </c>
      <c r="G134" s="3">
        <f t="shared" si="4"/>
        <v>6</v>
      </c>
      <c r="H134">
        <f t="shared" si="5"/>
        <v>2</v>
      </c>
      <c r="I134">
        <v>2017</v>
      </c>
    </row>
    <row r="135" spans="1:9" x14ac:dyDescent="0.2">
      <c r="A135" s="3" t="s">
        <v>9</v>
      </c>
      <c r="B135" s="4">
        <v>42771</v>
      </c>
      <c r="C135" s="3">
        <v>19.579999999999998</v>
      </c>
      <c r="D135" s="3">
        <v>0.4</v>
      </c>
      <c r="E135" s="3">
        <v>10.860200000000001</v>
      </c>
      <c r="F135" s="3">
        <v>0</v>
      </c>
      <c r="G135" s="3">
        <f t="shared" si="4"/>
        <v>6</v>
      </c>
      <c r="H135">
        <f t="shared" si="5"/>
        <v>2</v>
      </c>
      <c r="I135">
        <v>2017</v>
      </c>
    </row>
    <row r="136" spans="1:9" x14ac:dyDescent="0.2">
      <c r="A136" s="3" t="s">
        <v>9</v>
      </c>
      <c r="B136" s="4">
        <v>42771</v>
      </c>
      <c r="C136" s="3">
        <v>26.07</v>
      </c>
      <c r="D136" s="3">
        <v>0.28000000000000003</v>
      </c>
      <c r="E136" s="3">
        <v>73.487700000000004</v>
      </c>
      <c r="F136" s="3">
        <v>1</v>
      </c>
      <c r="G136" s="3">
        <f t="shared" si="4"/>
        <v>6</v>
      </c>
      <c r="H136">
        <f t="shared" si="5"/>
        <v>2</v>
      </c>
      <c r="I136">
        <v>2017</v>
      </c>
    </row>
    <row r="137" spans="1:9" x14ac:dyDescent="0.2">
      <c r="A137" s="3" t="s">
        <v>10</v>
      </c>
      <c r="B137" s="4">
        <v>42771</v>
      </c>
      <c r="C137" s="5">
        <v>4923.2150000000001</v>
      </c>
      <c r="D137" s="3">
        <v>67.319999999999993</v>
      </c>
      <c r="E137" s="3">
        <v>312.60775000000001</v>
      </c>
      <c r="F137" s="3">
        <v>0</v>
      </c>
      <c r="G137" s="3">
        <f t="shared" si="4"/>
        <v>6</v>
      </c>
      <c r="H137">
        <f t="shared" si="5"/>
        <v>2</v>
      </c>
      <c r="I137">
        <v>2017</v>
      </c>
    </row>
    <row r="138" spans="1:9" x14ac:dyDescent="0.2">
      <c r="A138" s="3" t="s">
        <v>10</v>
      </c>
      <c r="B138" s="4">
        <v>42771</v>
      </c>
      <c r="C138" s="3">
        <v>2624.6</v>
      </c>
      <c r="D138" s="3">
        <v>36.28</v>
      </c>
      <c r="E138" s="3">
        <v>648.51279999999997</v>
      </c>
      <c r="F138" s="3">
        <v>1</v>
      </c>
      <c r="G138" s="3">
        <f t="shared" si="4"/>
        <v>6</v>
      </c>
      <c r="H138">
        <f t="shared" si="5"/>
        <v>2</v>
      </c>
      <c r="I138">
        <v>2017</v>
      </c>
    </row>
    <row r="139" spans="1:9" x14ac:dyDescent="0.2">
      <c r="A139" s="3" t="s">
        <v>11</v>
      </c>
      <c r="B139" s="4">
        <v>42771</v>
      </c>
      <c r="C139" s="3">
        <v>2131.36</v>
      </c>
      <c r="D139" s="3">
        <v>30.16</v>
      </c>
      <c r="E139" s="3">
        <v>90.603499999999997</v>
      </c>
      <c r="F139" s="3">
        <v>0</v>
      </c>
      <c r="G139" s="3">
        <f t="shared" si="4"/>
        <v>6</v>
      </c>
      <c r="H139">
        <f t="shared" si="5"/>
        <v>2</v>
      </c>
      <c r="I139">
        <v>2017</v>
      </c>
    </row>
    <row r="140" spans="1:9" x14ac:dyDescent="0.2">
      <c r="A140" s="3" t="s">
        <v>11</v>
      </c>
      <c r="B140" s="4">
        <v>42771</v>
      </c>
      <c r="C140" s="3">
        <v>2042.7</v>
      </c>
      <c r="D140" s="3">
        <v>31.24</v>
      </c>
      <c r="E140" s="3">
        <v>205.85759999999999</v>
      </c>
      <c r="F140" s="3">
        <v>1</v>
      </c>
      <c r="G140" s="3">
        <f t="shared" si="4"/>
        <v>6</v>
      </c>
      <c r="H140">
        <f t="shared" si="5"/>
        <v>2</v>
      </c>
      <c r="I140">
        <v>2017</v>
      </c>
    </row>
    <row r="141" spans="1:9" x14ac:dyDescent="0.2">
      <c r="A141" s="3" t="s">
        <v>12</v>
      </c>
      <c r="B141" s="4">
        <v>42771</v>
      </c>
      <c r="C141" s="3">
        <v>1753.345</v>
      </c>
      <c r="D141" s="3">
        <v>17.68</v>
      </c>
      <c r="E141" s="3">
        <v>0</v>
      </c>
      <c r="F141" s="3">
        <v>0</v>
      </c>
      <c r="G141" s="3">
        <f t="shared" si="4"/>
        <v>6</v>
      </c>
      <c r="H141">
        <f t="shared" si="5"/>
        <v>2</v>
      </c>
      <c r="I141">
        <v>2017</v>
      </c>
    </row>
    <row r="142" spans="1:9" x14ac:dyDescent="0.2">
      <c r="A142" s="3" t="s">
        <v>12</v>
      </c>
      <c r="B142" s="4">
        <v>42771</v>
      </c>
      <c r="C142" s="3">
        <v>628.42999999999995</v>
      </c>
      <c r="D142" s="3">
        <v>8.36</v>
      </c>
      <c r="E142" s="3">
        <v>0</v>
      </c>
      <c r="F142" s="3">
        <v>1</v>
      </c>
      <c r="G142" s="3">
        <f t="shared" si="4"/>
        <v>6</v>
      </c>
      <c r="H142">
        <f t="shared" si="5"/>
        <v>2</v>
      </c>
      <c r="I142">
        <v>2017</v>
      </c>
    </row>
    <row r="143" spans="1:9" x14ac:dyDescent="0.2">
      <c r="A143" s="3" t="s">
        <v>13</v>
      </c>
      <c r="B143" s="4">
        <v>42771</v>
      </c>
      <c r="C143" s="3">
        <v>729.68499999999995</v>
      </c>
      <c r="D143" s="3">
        <v>9.08</v>
      </c>
      <c r="E143" s="3">
        <v>118.11995</v>
      </c>
      <c r="F143" s="3">
        <v>0</v>
      </c>
      <c r="G143" s="3">
        <f t="shared" si="4"/>
        <v>6</v>
      </c>
      <c r="H143">
        <f t="shared" si="5"/>
        <v>2</v>
      </c>
      <c r="I143">
        <v>2017</v>
      </c>
    </row>
    <row r="144" spans="1:9" x14ac:dyDescent="0.2">
      <c r="A144" s="3" t="s">
        <v>13</v>
      </c>
      <c r="B144" s="4">
        <v>42771</v>
      </c>
      <c r="C144" s="3">
        <v>137.88499999999999</v>
      </c>
      <c r="D144" s="3">
        <v>2.04</v>
      </c>
      <c r="E144" s="3">
        <v>369.48145</v>
      </c>
      <c r="F144" s="3">
        <v>1</v>
      </c>
      <c r="G144" s="3">
        <f t="shared" si="4"/>
        <v>6</v>
      </c>
      <c r="H144">
        <f t="shared" si="5"/>
        <v>2</v>
      </c>
      <c r="I144">
        <v>2017</v>
      </c>
    </row>
    <row r="145" spans="1:9" x14ac:dyDescent="0.2">
      <c r="A145" s="3" t="s">
        <v>14</v>
      </c>
      <c r="B145" s="4">
        <v>42771</v>
      </c>
      <c r="C145" s="5">
        <v>19200.39</v>
      </c>
      <c r="D145" s="3">
        <v>248.24</v>
      </c>
      <c r="E145" s="3">
        <v>291.40865000000002</v>
      </c>
      <c r="F145" s="3">
        <v>0</v>
      </c>
      <c r="G145" s="3">
        <f t="shared" si="4"/>
        <v>6</v>
      </c>
      <c r="H145">
        <f t="shared" si="5"/>
        <v>2</v>
      </c>
      <c r="I145">
        <v>2017</v>
      </c>
    </row>
    <row r="146" spans="1:9" x14ac:dyDescent="0.2">
      <c r="A146" s="3" t="s">
        <v>14</v>
      </c>
      <c r="B146" s="4">
        <v>42771</v>
      </c>
      <c r="C146" s="5">
        <v>5678.2</v>
      </c>
      <c r="D146" s="3">
        <v>75.36</v>
      </c>
      <c r="E146" s="3">
        <v>339.62954999999999</v>
      </c>
      <c r="F146" s="3">
        <v>1</v>
      </c>
      <c r="G146" s="3">
        <f t="shared" si="4"/>
        <v>6</v>
      </c>
      <c r="H146">
        <f t="shared" si="5"/>
        <v>2</v>
      </c>
      <c r="I146">
        <v>2017</v>
      </c>
    </row>
    <row r="147" spans="1:9" x14ac:dyDescent="0.2">
      <c r="A147" s="3" t="s">
        <v>15</v>
      </c>
      <c r="B147" s="4">
        <v>42771</v>
      </c>
      <c r="C147" s="5">
        <v>15804.69</v>
      </c>
      <c r="D147" s="3">
        <v>238.12</v>
      </c>
      <c r="E147" s="3">
        <v>1445.4102</v>
      </c>
      <c r="F147" s="3">
        <v>0</v>
      </c>
      <c r="G147" s="3">
        <f t="shared" si="4"/>
        <v>6</v>
      </c>
      <c r="H147">
        <f t="shared" si="5"/>
        <v>2</v>
      </c>
      <c r="I147">
        <v>2017</v>
      </c>
    </row>
    <row r="148" spans="1:9" x14ac:dyDescent="0.2">
      <c r="A148" s="3" t="s">
        <v>15</v>
      </c>
      <c r="B148" s="4">
        <v>42771</v>
      </c>
      <c r="C148" s="5">
        <v>14784.275</v>
      </c>
      <c r="D148" s="3">
        <v>236.2</v>
      </c>
      <c r="E148" s="3">
        <v>7282.3998000000001</v>
      </c>
      <c r="F148" s="3">
        <v>1</v>
      </c>
      <c r="G148" s="3">
        <f t="shared" si="4"/>
        <v>6</v>
      </c>
      <c r="H148">
        <f t="shared" si="5"/>
        <v>2</v>
      </c>
      <c r="I148">
        <v>2017</v>
      </c>
    </row>
    <row r="149" spans="1:9" x14ac:dyDescent="0.2">
      <c r="A149" s="3" t="s">
        <v>16</v>
      </c>
      <c r="B149" s="4">
        <v>42771</v>
      </c>
      <c r="C149" s="5">
        <v>3634.18</v>
      </c>
      <c r="D149" s="3">
        <v>46.36</v>
      </c>
      <c r="E149" s="3">
        <v>11.0266</v>
      </c>
      <c r="F149" s="3">
        <v>0</v>
      </c>
      <c r="G149" s="3">
        <f t="shared" si="4"/>
        <v>6</v>
      </c>
      <c r="H149">
        <f t="shared" si="5"/>
        <v>2</v>
      </c>
      <c r="I149">
        <v>2017</v>
      </c>
    </row>
    <row r="150" spans="1:9" x14ac:dyDescent="0.2">
      <c r="A150" s="3" t="s">
        <v>16</v>
      </c>
      <c r="B150" s="4">
        <v>42771</v>
      </c>
      <c r="C150" s="3">
        <v>1161.875</v>
      </c>
      <c r="D150" s="3">
        <v>15.08</v>
      </c>
      <c r="E150" s="3">
        <v>20.296900000000001</v>
      </c>
      <c r="F150" s="3">
        <v>1</v>
      </c>
      <c r="G150" s="3">
        <f t="shared" si="4"/>
        <v>6</v>
      </c>
      <c r="H150">
        <f t="shared" si="5"/>
        <v>2</v>
      </c>
      <c r="I150">
        <v>2017</v>
      </c>
    </row>
    <row r="151" spans="1:9" x14ac:dyDescent="0.2">
      <c r="A151" s="3" t="s">
        <v>17</v>
      </c>
      <c r="B151" s="4">
        <v>42771</v>
      </c>
      <c r="C151" s="5">
        <v>5347.5950000000003</v>
      </c>
      <c r="D151" s="3">
        <v>72.959999999999994</v>
      </c>
      <c r="E151" s="3">
        <v>19.893249999999998</v>
      </c>
      <c r="F151" s="3">
        <v>0</v>
      </c>
      <c r="G151" s="3">
        <f t="shared" si="4"/>
        <v>6</v>
      </c>
      <c r="H151">
        <f t="shared" si="5"/>
        <v>2</v>
      </c>
      <c r="I151">
        <v>2017</v>
      </c>
    </row>
    <row r="152" spans="1:9" x14ac:dyDescent="0.2">
      <c r="A152" s="3" t="s">
        <v>17</v>
      </c>
      <c r="B152" s="4">
        <v>42771</v>
      </c>
      <c r="C152" s="5">
        <v>3344.9349999999999</v>
      </c>
      <c r="D152" s="3">
        <v>47.16</v>
      </c>
      <c r="E152" s="3">
        <v>71.119100000000003</v>
      </c>
      <c r="F152" s="3">
        <v>1</v>
      </c>
      <c r="G152" s="3">
        <f t="shared" si="4"/>
        <v>6</v>
      </c>
      <c r="H152">
        <f t="shared" si="5"/>
        <v>2</v>
      </c>
      <c r="I152">
        <v>2017</v>
      </c>
    </row>
    <row r="153" spans="1:9" x14ac:dyDescent="0.2">
      <c r="A153" s="3" t="s">
        <v>18</v>
      </c>
      <c r="B153" s="4">
        <v>42771</v>
      </c>
      <c r="C153" s="3">
        <v>1540.66</v>
      </c>
      <c r="D153" s="3">
        <v>16.440000000000001</v>
      </c>
      <c r="E153" s="3">
        <v>117.37439999999999</v>
      </c>
      <c r="F153" s="3">
        <v>0</v>
      </c>
      <c r="G153" s="3">
        <f t="shared" si="4"/>
        <v>6</v>
      </c>
      <c r="H153">
        <f t="shared" si="5"/>
        <v>2</v>
      </c>
      <c r="I153">
        <v>2017</v>
      </c>
    </row>
    <row r="154" spans="1:9" x14ac:dyDescent="0.2">
      <c r="A154" s="3" t="s">
        <v>18</v>
      </c>
      <c r="B154" s="4">
        <v>42771</v>
      </c>
      <c r="C154" s="3">
        <v>958.43</v>
      </c>
      <c r="D154" s="3">
        <v>16.559999999999999</v>
      </c>
      <c r="E154" s="3">
        <v>1029.3985</v>
      </c>
      <c r="F154" s="3">
        <v>1</v>
      </c>
      <c r="G154" s="3">
        <f t="shared" si="4"/>
        <v>6</v>
      </c>
      <c r="H154">
        <f t="shared" si="5"/>
        <v>2</v>
      </c>
      <c r="I154">
        <v>2017</v>
      </c>
    </row>
    <row r="155" spans="1:9" x14ac:dyDescent="0.2">
      <c r="A155" s="3" t="s">
        <v>6</v>
      </c>
      <c r="B155" s="4">
        <v>42778</v>
      </c>
      <c r="C155" s="5">
        <v>6212.8549999999996</v>
      </c>
      <c r="D155" s="3">
        <v>79.36</v>
      </c>
      <c r="E155" s="3">
        <v>341.14729999999997</v>
      </c>
      <c r="F155" s="3">
        <v>0</v>
      </c>
      <c r="G155" s="3">
        <f t="shared" si="4"/>
        <v>7</v>
      </c>
      <c r="H155">
        <f t="shared" si="5"/>
        <v>2</v>
      </c>
      <c r="I155">
        <v>2017</v>
      </c>
    </row>
    <row r="156" spans="1:9" x14ac:dyDescent="0.2">
      <c r="A156" s="3" t="s">
        <v>6</v>
      </c>
      <c r="B156" s="4">
        <v>42778</v>
      </c>
      <c r="C156" s="3">
        <v>2077.9</v>
      </c>
      <c r="D156" s="3">
        <v>28.56</v>
      </c>
      <c r="E156" s="3">
        <v>426.42405000000002</v>
      </c>
      <c r="F156" s="3">
        <v>1</v>
      </c>
      <c r="G156" s="3">
        <f t="shared" si="4"/>
        <v>7</v>
      </c>
      <c r="H156">
        <f t="shared" si="5"/>
        <v>2</v>
      </c>
      <c r="I156">
        <v>2017</v>
      </c>
    </row>
    <row r="157" spans="1:9" x14ac:dyDescent="0.2">
      <c r="A157" s="3" t="s">
        <v>7</v>
      </c>
      <c r="B157" s="4">
        <v>42778</v>
      </c>
      <c r="C157" s="5">
        <v>20190.61</v>
      </c>
      <c r="D157" s="3">
        <v>262.27999999999997</v>
      </c>
      <c r="E157" s="3">
        <v>211.7063</v>
      </c>
      <c r="F157" s="3">
        <v>0</v>
      </c>
      <c r="G157" s="3">
        <f t="shared" si="4"/>
        <v>7</v>
      </c>
      <c r="H157">
        <f t="shared" si="5"/>
        <v>2</v>
      </c>
      <c r="I157">
        <v>2017</v>
      </c>
    </row>
    <row r="158" spans="1:9" x14ac:dyDescent="0.2">
      <c r="A158" s="3" t="s">
        <v>7</v>
      </c>
      <c r="B158" s="4">
        <v>42778</v>
      </c>
      <c r="C158" s="3">
        <v>1448.7550000000001</v>
      </c>
      <c r="D158" s="3">
        <v>19.48</v>
      </c>
      <c r="E158" s="3">
        <v>101.31614999999999</v>
      </c>
      <c r="F158" s="3">
        <v>1</v>
      </c>
      <c r="G158" s="3">
        <f t="shared" si="4"/>
        <v>7</v>
      </c>
      <c r="H158">
        <f t="shared" si="5"/>
        <v>2</v>
      </c>
      <c r="I158">
        <v>2017</v>
      </c>
    </row>
    <row r="159" spans="1:9" x14ac:dyDescent="0.2">
      <c r="A159" s="3" t="s">
        <v>8</v>
      </c>
      <c r="B159" s="4">
        <v>42778</v>
      </c>
      <c r="C159" s="5">
        <v>44507.264999999999</v>
      </c>
      <c r="D159" s="3">
        <v>518.32000000000005</v>
      </c>
      <c r="E159" s="3">
        <v>0</v>
      </c>
      <c r="F159" s="3">
        <v>0</v>
      </c>
      <c r="G159" s="3">
        <f t="shared" si="4"/>
        <v>7</v>
      </c>
      <c r="H159">
        <f t="shared" si="5"/>
        <v>2</v>
      </c>
      <c r="I159">
        <v>2017</v>
      </c>
    </row>
    <row r="160" spans="1:9" x14ac:dyDescent="0.2">
      <c r="A160" s="3" t="s">
        <v>8</v>
      </c>
      <c r="B160" s="4">
        <v>42778</v>
      </c>
      <c r="C160" s="5">
        <v>10356.83</v>
      </c>
      <c r="D160" s="3">
        <v>139.32</v>
      </c>
      <c r="E160" s="3">
        <v>0</v>
      </c>
      <c r="F160" s="3">
        <v>1</v>
      </c>
      <c r="G160" s="3">
        <f t="shared" si="4"/>
        <v>7</v>
      </c>
      <c r="H160">
        <f t="shared" si="5"/>
        <v>2</v>
      </c>
      <c r="I160">
        <v>2017</v>
      </c>
    </row>
    <row r="161" spans="1:9" x14ac:dyDescent="0.2">
      <c r="A161" s="3" t="s">
        <v>9</v>
      </c>
      <c r="B161" s="4">
        <v>42778</v>
      </c>
      <c r="C161" s="3">
        <v>48.125</v>
      </c>
      <c r="D161" s="3">
        <v>0.44</v>
      </c>
      <c r="E161" s="3">
        <v>38.775100000000002</v>
      </c>
      <c r="F161" s="3">
        <v>0</v>
      </c>
      <c r="G161" s="3">
        <f t="shared" si="4"/>
        <v>7</v>
      </c>
      <c r="H161">
        <f t="shared" si="5"/>
        <v>2</v>
      </c>
      <c r="I161">
        <v>2017</v>
      </c>
    </row>
    <row r="162" spans="1:9" x14ac:dyDescent="0.2">
      <c r="A162" s="3" t="s">
        <v>9</v>
      </c>
      <c r="B162" s="4">
        <v>42778</v>
      </c>
      <c r="C162" s="3">
        <v>40.15</v>
      </c>
      <c r="D162" s="3">
        <v>0.56000000000000005</v>
      </c>
      <c r="E162" s="3">
        <v>522.23535000000004</v>
      </c>
      <c r="F162" s="3">
        <v>1</v>
      </c>
      <c r="G162" s="3">
        <f t="shared" si="4"/>
        <v>7</v>
      </c>
      <c r="H162">
        <f t="shared" si="5"/>
        <v>2</v>
      </c>
      <c r="I162">
        <v>2017</v>
      </c>
    </row>
    <row r="163" spans="1:9" x14ac:dyDescent="0.2">
      <c r="A163" s="3" t="s">
        <v>10</v>
      </c>
      <c r="B163" s="4">
        <v>42778</v>
      </c>
      <c r="C163" s="5">
        <v>4321.79</v>
      </c>
      <c r="D163" s="3">
        <v>58.32</v>
      </c>
      <c r="E163" s="3">
        <v>257.93560000000002</v>
      </c>
      <c r="F163" s="3">
        <v>0</v>
      </c>
      <c r="G163" s="3">
        <f t="shared" si="4"/>
        <v>7</v>
      </c>
      <c r="H163">
        <f t="shared" si="5"/>
        <v>2</v>
      </c>
      <c r="I163">
        <v>2017</v>
      </c>
    </row>
    <row r="164" spans="1:9" x14ac:dyDescent="0.2">
      <c r="A164" s="3" t="s">
        <v>10</v>
      </c>
      <c r="B164" s="4">
        <v>42778</v>
      </c>
      <c r="C164" s="3">
        <v>1895.7950000000001</v>
      </c>
      <c r="D164" s="3">
        <v>25.32</v>
      </c>
      <c r="E164" s="3">
        <v>455.05394999999999</v>
      </c>
      <c r="F164" s="3">
        <v>1</v>
      </c>
      <c r="G164" s="3">
        <f t="shared" si="4"/>
        <v>7</v>
      </c>
      <c r="H164">
        <f t="shared" si="5"/>
        <v>2</v>
      </c>
      <c r="I164">
        <v>2017</v>
      </c>
    </row>
    <row r="165" spans="1:9" x14ac:dyDescent="0.2">
      <c r="A165" s="3" t="s">
        <v>11</v>
      </c>
      <c r="B165" s="4">
        <v>42778</v>
      </c>
      <c r="C165" s="3">
        <v>1859.55</v>
      </c>
      <c r="D165" s="3">
        <v>26.8</v>
      </c>
      <c r="E165" s="3">
        <v>85.107100000000003</v>
      </c>
      <c r="F165" s="3">
        <v>0</v>
      </c>
      <c r="G165" s="3">
        <f t="shared" si="4"/>
        <v>7</v>
      </c>
      <c r="H165">
        <f t="shared" si="5"/>
        <v>2</v>
      </c>
      <c r="I165">
        <v>2017</v>
      </c>
    </row>
    <row r="166" spans="1:9" x14ac:dyDescent="0.2">
      <c r="A166" s="3" t="s">
        <v>11</v>
      </c>
      <c r="B166" s="4">
        <v>42778</v>
      </c>
      <c r="C166" s="3">
        <v>1175.2950000000001</v>
      </c>
      <c r="D166" s="3">
        <v>19.32</v>
      </c>
      <c r="E166" s="3">
        <v>157.9786</v>
      </c>
      <c r="F166" s="3">
        <v>1</v>
      </c>
      <c r="G166" s="3">
        <f t="shared" si="4"/>
        <v>7</v>
      </c>
      <c r="H166">
        <f t="shared" si="5"/>
        <v>2</v>
      </c>
      <c r="I166">
        <v>2017</v>
      </c>
    </row>
    <row r="167" spans="1:9" x14ac:dyDescent="0.2">
      <c r="A167" s="3" t="s">
        <v>12</v>
      </c>
      <c r="B167" s="4">
        <v>42778</v>
      </c>
      <c r="C167" s="3">
        <v>1483.075</v>
      </c>
      <c r="D167" s="3">
        <v>15.64</v>
      </c>
      <c r="E167" s="3">
        <v>0</v>
      </c>
      <c r="F167" s="3">
        <v>0</v>
      </c>
      <c r="G167" s="3">
        <f t="shared" si="4"/>
        <v>7</v>
      </c>
      <c r="H167">
        <f t="shared" si="5"/>
        <v>2</v>
      </c>
      <c r="I167">
        <v>2017</v>
      </c>
    </row>
    <row r="168" spans="1:9" x14ac:dyDescent="0.2">
      <c r="A168" s="3" t="s">
        <v>12</v>
      </c>
      <c r="B168" s="4">
        <v>42778</v>
      </c>
      <c r="C168" s="3">
        <v>359.97500000000002</v>
      </c>
      <c r="D168" s="3">
        <v>5.08</v>
      </c>
      <c r="E168" s="3">
        <v>0</v>
      </c>
      <c r="F168" s="3">
        <v>1</v>
      </c>
      <c r="G168" s="3">
        <f t="shared" si="4"/>
        <v>7</v>
      </c>
      <c r="H168">
        <f t="shared" si="5"/>
        <v>2</v>
      </c>
      <c r="I168">
        <v>2017</v>
      </c>
    </row>
    <row r="169" spans="1:9" x14ac:dyDescent="0.2">
      <c r="A169" s="3" t="s">
        <v>13</v>
      </c>
      <c r="B169" s="4">
        <v>42778</v>
      </c>
      <c r="C169" s="3">
        <v>1008.755</v>
      </c>
      <c r="D169" s="3">
        <v>16.12</v>
      </c>
      <c r="E169" s="3">
        <v>135.76615000000001</v>
      </c>
      <c r="F169" s="3">
        <v>0</v>
      </c>
      <c r="G169" s="3">
        <f t="shared" si="4"/>
        <v>7</v>
      </c>
      <c r="H169">
        <f t="shared" si="5"/>
        <v>2</v>
      </c>
      <c r="I169">
        <v>2017</v>
      </c>
    </row>
    <row r="170" spans="1:9" x14ac:dyDescent="0.2">
      <c r="A170" s="3" t="s">
        <v>13</v>
      </c>
      <c r="B170" s="4">
        <v>42778</v>
      </c>
      <c r="C170" s="3">
        <v>702.73500000000001</v>
      </c>
      <c r="D170" s="3">
        <v>12.08</v>
      </c>
      <c r="E170" s="3">
        <v>343.89420000000001</v>
      </c>
      <c r="F170" s="3">
        <v>1</v>
      </c>
      <c r="G170" s="3">
        <f t="shared" si="4"/>
        <v>7</v>
      </c>
      <c r="H170">
        <f t="shared" si="5"/>
        <v>2</v>
      </c>
      <c r="I170">
        <v>2017</v>
      </c>
    </row>
    <row r="171" spans="1:9" x14ac:dyDescent="0.2">
      <c r="A171" s="3" t="s">
        <v>14</v>
      </c>
      <c r="B171" s="4">
        <v>42778</v>
      </c>
      <c r="C171" s="5">
        <v>14392.785</v>
      </c>
      <c r="D171" s="3">
        <v>191.4</v>
      </c>
      <c r="E171" s="3">
        <v>255.30959999999999</v>
      </c>
      <c r="F171" s="3">
        <v>0</v>
      </c>
      <c r="G171" s="3">
        <f t="shared" si="4"/>
        <v>7</v>
      </c>
      <c r="H171">
        <f t="shared" si="5"/>
        <v>2</v>
      </c>
      <c r="I171">
        <v>2017</v>
      </c>
    </row>
    <row r="172" spans="1:9" x14ac:dyDescent="0.2">
      <c r="A172" s="3" t="s">
        <v>14</v>
      </c>
      <c r="B172" s="4">
        <v>42778</v>
      </c>
      <c r="C172" s="5">
        <v>3459.28</v>
      </c>
      <c r="D172" s="3">
        <v>45.12</v>
      </c>
      <c r="E172" s="3">
        <v>282.96125000000001</v>
      </c>
      <c r="F172" s="3">
        <v>1</v>
      </c>
      <c r="G172" s="3">
        <f t="shared" si="4"/>
        <v>7</v>
      </c>
      <c r="H172">
        <f t="shared" si="5"/>
        <v>2</v>
      </c>
      <c r="I172">
        <v>2017</v>
      </c>
    </row>
    <row r="173" spans="1:9" x14ac:dyDescent="0.2">
      <c r="A173" s="3" t="s">
        <v>15</v>
      </c>
      <c r="B173" s="4">
        <v>42778</v>
      </c>
      <c r="C173" s="5">
        <v>12724.25</v>
      </c>
      <c r="D173" s="3">
        <v>188.16</v>
      </c>
      <c r="E173" s="3">
        <v>1333.9748999999999</v>
      </c>
      <c r="F173" s="3">
        <v>0</v>
      </c>
      <c r="G173" s="3">
        <f t="shared" si="4"/>
        <v>7</v>
      </c>
      <c r="H173">
        <f t="shared" si="5"/>
        <v>2</v>
      </c>
      <c r="I173">
        <v>2017</v>
      </c>
    </row>
    <row r="174" spans="1:9" x14ac:dyDescent="0.2">
      <c r="A174" s="3" t="s">
        <v>15</v>
      </c>
      <c r="B174" s="4">
        <v>42778</v>
      </c>
      <c r="C174" s="5">
        <v>9900.4950000000008</v>
      </c>
      <c r="D174" s="3">
        <v>159.12</v>
      </c>
      <c r="E174" s="3">
        <v>6904.7601999999997</v>
      </c>
      <c r="F174" s="3">
        <v>1</v>
      </c>
      <c r="G174" s="3">
        <f t="shared" si="4"/>
        <v>7</v>
      </c>
      <c r="H174">
        <f t="shared" si="5"/>
        <v>2</v>
      </c>
      <c r="I174">
        <v>2017</v>
      </c>
    </row>
    <row r="175" spans="1:9" x14ac:dyDescent="0.2">
      <c r="A175" s="3" t="s">
        <v>16</v>
      </c>
      <c r="B175" s="4">
        <v>42778</v>
      </c>
      <c r="C175" s="3">
        <v>2443.54</v>
      </c>
      <c r="D175" s="3">
        <v>32.04</v>
      </c>
      <c r="E175" s="3">
        <v>7.4958</v>
      </c>
      <c r="F175" s="3">
        <v>0</v>
      </c>
      <c r="G175" s="3">
        <f t="shared" si="4"/>
        <v>7</v>
      </c>
      <c r="H175">
        <f t="shared" si="5"/>
        <v>2</v>
      </c>
      <c r="I175">
        <v>2017</v>
      </c>
    </row>
    <row r="176" spans="1:9" x14ac:dyDescent="0.2">
      <c r="A176" s="3" t="s">
        <v>16</v>
      </c>
      <c r="B176" s="4">
        <v>42778</v>
      </c>
      <c r="C176" s="3">
        <v>632.77499999999998</v>
      </c>
      <c r="D176" s="3">
        <v>8.16</v>
      </c>
      <c r="E176" s="3">
        <v>12.026949999999999</v>
      </c>
      <c r="F176" s="3">
        <v>1</v>
      </c>
      <c r="G176" s="3">
        <f t="shared" si="4"/>
        <v>7</v>
      </c>
      <c r="H176">
        <f t="shared" si="5"/>
        <v>2</v>
      </c>
      <c r="I176">
        <v>2017</v>
      </c>
    </row>
    <row r="177" spans="1:9" x14ac:dyDescent="0.2">
      <c r="A177" s="3" t="s">
        <v>17</v>
      </c>
      <c r="B177" s="4">
        <v>42778</v>
      </c>
      <c r="C177" s="5">
        <v>4011.2049999999999</v>
      </c>
      <c r="D177" s="3">
        <v>55.6</v>
      </c>
      <c r="E177" s="3">
        <v>14.803750000000001</v>
      </c>
      <c r="F177" s="3">
        <v>0</v>
      </c>
      <c r="G177" s="3">
        <f t="shared" si="4"/>
        <v>7</v>
      </c>
      <c r="H177">
        <f t="shared" si="5"/>
        <v>2</v>
      </c>
      <c r="I177">
        <v>2017</v>
      </c>
    </row>
    <row r="178" spans="1:9" x14ac:dyDescent="0.2">
      <c r="A178" s="3" t="s">
        <v>17</v>
      </c>
      <c r="B178" s="4">
        <v>42778</v>
      </c>
      <c r="C178" s="3">
        <v>2292.62</v>
      </c>
      <c r="D178" s="3">
        <v>33</v>
      </c>
      <c r="E178" s="3">
        <v>55.290950000000002</v>
      </c>
      <c r="F178" s="3">
        <v>1</v>
      </c>
      <c r="G178" s="3">
        <f t="shared" si="4"/>
        <v>7</v>
      </c>
      <c r="H178">
        <f t="shared" si="5"/>
        <v>2</v>
      </c>
      <c r="I178">
        <v>2017</v>
      </c>
    </row>
    <row r="179" spans="1:9" x14ac:dyDescent="0.2">
      <c r="A179" s="3" t="s">
        <v>18</v>
      </c>
      <c r="B179" s="4">
        <v>42778</v>
      </c>
      <c r="C179" s="3">
        <v>292.27</v>
      </c>
      <c r="D179" s="3">
        <v>3.92</v>
      </c>
      <c r="E179" s="3">
        <v>34.253050000000002</v>
      </c>
      <c r="F179" s="3">
        <v>0</v>
      </c>
      <c r="G179" s="3">
        <f t="shared" si="4"/>
        <v>7</v>
      </c>
      <c r="H179">
        <f t="shared" si="5"/>
        <v>2</v>
      </c>
      <c r="I179">
        <v>2017</v>
      </c>
    </row>
    <row r="180" spans="1:9" x14ac:dyDescent="0.2">
      <c r="A180" s="3" t="s">
        <v>18</v>
      </c>
      <c r="B180" s="4">
        <v>42778</v>
      </c>
      <c r="C180" s="3">
        <v>146.74</v>
      </c>
      <c r="D180" s="3">
        <v>2.12</v>
      </c>
      <c r="E180" s="3">
        <v>108.14115</v>
      </c>
      <c r="F180" s="3">
        <v>1</v>
      </c>
      <c r="G180" s="3">
        <f t="shared" si="4"/>
        <v>7</v>
      </c>
      <c r="H180">
        <f t="shared" si="5"/>
        <v>2</v>
      </c>
      <c r="I180">
        <v>2017</v>
      </c>
    </row>
    <row r="181" spans="1:9" x14ac:dyDescent="0.2">
      <c r="A181" s="3" t="s">
        <v>6</v>
      </c>
      <c r="B181" s="4">
        <v>42785</v>
      </c>
      <c r="C181" s="5">
        <v>6256.415</v>
      </c>
      <c r="D181" s="3">
        <v>80.52</v>
      </c>
      <c r="E181" s="3">
        <v>273.28275000000002</v>
      </c>
      <c r="F181" s="3">
        <v>0</v>
      </c>
      <c r="G181" s="3">
        <f t="shared" si="4"/>
        <v>8</v>
      </c>
      <c r="H181">
        <f t="shared" si="5"/>
        <v>2</v>
      </c>
      <c r="I181">
        <v>2017</v>
      </c>
    </row>
    <row r="182" spans="1:9" x14ac:dyDescent="0.2">
      <c r="A182" s="3" t="s">
        <v>6</v>
      </c>
      <c r="B182" s="4">
        <v>42785</v>
      </c>
      <c r="C182" s="3">
        <v>2380.0700000000002</v>
      </c>
      <c r="D182" s="3">
        <v>33.520000000000003</v>
      </c>
      <c r="E182" s="3">
        <v>314.10210000000001</v>
      </c>
      <c r="F182" s="3">
        <v>1</v>
      </c>
      <c r="G182" s="3">
        <f t="shared" si="4"/>
        <v>8</v>
      </c>
      <c r="H182">
        <f t="shared" si="5"/>
        <v>2</v>
      </c>
      <c r="I182">
        <v>2017</v>
      </c>
    </row>
    <row r="183" spans="1:9" x14ac:dyDescent="0.2">
      <c r="A183" s="3" t="s">
        <v>7</v>
      </c>
      <c r="B183" s="4">
        <v>42785</v>
      </c>
      <c r="C183" s="5">
        <v>16416.18</v>
      </c>
      <c r="D183" s="3">
        <v>227.6</v>
      </c>
      <c r="E183" s="3">
        <v>166.36359999999999</v>
      </c>
      <c r="F183" s="3">
        <v>0</v>
      </c>
      <c r="G183" s="3">
        <f t="shared" si="4"/>
        <v>8</v>
      </c>
      <c r="H183">
        <f t="shared" si="5"/>
        <v>2</v>
      </c>
      <c r="I183">
        <v>2017</v>
      </c>
    </row>
    <row r="184" spans="1:9" x14ac:dyDescent="0.2">
      <c r="A184" s="3" t="s">
        <v>7</v>
      </c>
      <c r="B184" s="4">
        <v>42785</v>
      </c>
      <c r="C184" s="3">
        <v>1021.9</v>
      </c>
      <c r="D184" s="3">
        <v>13.32</v>
      </c>
      <c r="E184" s="3">
        <v>97.672250000000005</v>
      </c>
      <c r="F184" s="3">
        <v>1</v>
      </c>
      <c r="G184" s="3">
        <f t="shared" si="4"/>
        <v>8</v>
      </c>
      <c r="H184">
        <f t="shared" si="5"/>
        <v>2</v>
      </c>
      <c r="I184">
        <v>2017</v>
      </c>
    </row>
    <row r="185" spans="1:9" x14ac:dyDescent="0.2">
      <c r="A185" s="3" t="s">
        <v>8</v>
      </c>
      <c r="B185" s="4">
        <v>42785</v>
      </c>
      <c r="C185" s="5">
        <v>34889.03</v>
      </c>
      <c r="D185" s="3">
        <v>405.56</v>
      </c>
      <c r="E185" s="3">
        <v>0</v>
      </c>
      <c r="F185" s="3">
        <v>0</v>
      </c>
      <c r="G185" s="3">
        <f t="shared" si="4"/>
        <v>8</v>
      </c>
      <c r="H185">
        <f t="shared" si="5"/>
        <v>2</v>
      </c>
      <c r="I185">
        <v>2017</v>
      </c>
    </row>
    <row r="186" spans="1:9" x14ac:dyDescent="0.2">
      <c r="A186" s="3" t="s">
        <v>8</v>
      </c>
      <c r="B186" s="4">
        <v>42785</v>
      </c>
      <c r="C186" s="5">
        <v>7910.1</v>
      </c>
      <c r="D186" s="3">
        <v>107.96</v>
      </c>
      <c r="E186" s="3">
        <v>0</v>
      </c>
      <c r="F186" s="3">
        <v>1</v>
      </c>
      <c r="G186" s="3">
        <f t="shared" si="4"/>
        <v>8</v>
      </c>
      <c r="H186">
        <f t="shared" si="5"/>
        <v>2</v>
      </c>
      <c r="I186">
        <v>2017</v>
      </c>
    </row>
    <row r="187" spans="1:9" x14ac:dyDescent="0.2">
      <c r="A187" s="3" t="s">
        <v>9</v>
      </c>
      <c r="B187" s="4">
        <v>42785</v>
      </c>
      <c r="C187" s="3">
        <v>95.864999999999995</v>
      </c>
      <c r="D187" s="3">
        <v>1.64</v>
      </c>
      <c r="E187" s="3">
        <v>50.276850000000003</v>
      </c>
      <c r="F187" s="3">
        <v>0</v>
      </c>
      <c r="G187" s="3">
        <f t="shared" si="4"/>
        <v>8</v>
      </c>
      <c r="H187">
        <f t="shared" si="5"/>
        <v>2</v>
      </c>
      <c r="I187">
        <v>2017</v>
      </c>
    </row>
    <row r="188" spans="1:9" x14ac:dyDescent="0.2">
      <c r="A188" s="3" t="s">
        <v>9</v>
      </c>
      <c r="B188" s="4">
        <v>42785</v>
      </c>
      <c r="C188" s="3">
        <v>321.75</v>
      </c>
      <c r="D188" s="3">
        <v>5.36</v>
      </c>
      <c r="E188" s="3">
        <v>1170.9003</v>
      </c>
      <c r="F188" s="3">
        <v>1</v>
      </c>
      <c r="G188" s="3">
        <f t="shared" si="4"/>
        <v>8</v>
      </c>
      <c r="H188">
        <f t="shared" si="5"/>
        <v>2</v>
      </c>
      <c r="I188">
        <v>2017</v>
      </c>
    </row>
    <row r="189" spans="1:9" x14ac:dyDescent="0.2">
      <c r="A189" s="3" t="s">
        <v>10</v>
      </c>
      <c r="B189" s="4">
        <v>42785</v>
      </c>
      <c r="C189" s="5">
        <v>3542.165</v>
      </c>
      <c r="D189" s="3">
        <v>49.04</v>
      </c>
      <c r="E189" s="3">
        <v>239.47884999999999</v>
      </c>
      <c r="F189" s="3">
        <v>0</v>
      </c>
      <c r="G189" s="3">
        <f t="shared" si="4"/>
        <v>8</v>
      </c>
      <c r="H189">
        <f t="shared" si="5"/>
        <v>2</v>
      </c>
      <c r="I189">
        <v>2017</v>
      </c>
    </row>
    <row r="190" spans="1:9" x14ac:dyDescent="0.2">
      <c r="A190" s="3" t="s">
        <v>10</v>
      </c>
      <c r="B190" s="4">
        <v>42785</v>
      </c>
      <c r="C190" s="3">
        <v>1663.915</v>
      </c>
      <c r="D190" s="3">
        <v>22.72</v>
      </c>
      <c r="E190" s="3">
        <v>356.60559999999998</v>
      </c>
      <c r="F190" s="3">
        <v>1</v>
      </c>
      <c r="G190" s="3">
        <f t="shared" si="4"/>
        <v>8</v>
      </c>
      <c r="H190">
        <f t="shared" si="5"/>
        <v>2</v>
      </c>
      <c r="I190">
        <v>2017</v>
      </c>
    </row>
    <row r="191" spans="1:9" x14ac:dyDescent="0.2">
      <c r="A191" s="3" t="s">
        <v>11</v>
      </c>
      <c r="B191" s="4">
        <v>42785</v>
      </c>
      <c r="C191" s="3">
        <v>1517.9449999999999</v>
      </c>
      <c r="D191" s="3">
        <v>23.08</v>
      </c>
      <c r="E191" s="3">
        <v>60.271900000000002</v>
      </c>
      <c r="F191" s="3">
        <v>0</v>
      </c>
      <c r="G191" s="3">
        <f t="shared" si="4"/>
        <v>8</v>
      </c>
      <c r="H191">
        <f t="shared" si="5"/>
        <v>2</v>
      </c>
      <c r="I191">
        <v>2017</v>
      </c>
    </row>
    <row r="192" spans="1:9" x14ac:dyDescent="0.2">
      <c r="A192" s="3" t="s">
        <v>11</v>
      </c>
      <c r="B192" s="4">
        <v>42785</v>
      </c>
      <c r="C192" s="3">
        <v>1298.9349999999999</v>
      </c>
      <c r="D192" s="3">
        <v>20.64</v>
      </c>
      <c r="E192" s="3">
        <v>174.48275000000001</v>
      </c>
      <c r="F192" s="3">
        <v>1</v>
      </c>
      <c r="G192" s="3">
        <f t="shared" si="4"/>
        <v>8</v>
      </c>
      <c r="H192">
        <f t="shared" si="5"/>
        <v>2</v>
      </c>
      <c r="I192">
        <v>2017</v>
      </c>
    </row>
    <row r="193" spans="1:9" x14ac:dyDescent="0.2">
      <c r="A193" s="3" t="s">
        <v>12</v>
      </c>
      <c r="B193" s="4">
        <v>42785</v>
      </c>
      <c r="C193" s="3">
        <v>1131.7349999999999</v>
      </c>
      <c r="D193" s="3">
        <v>13.2</v>
      </c>
      <c r="E193" s="3">
        <v>0</v>
      </c>
      <c r="F193" s="3">
        <v>0</v>
      </c>
      <c r="G193" s="3">
        <f t="shared" si="4"/>
        <v>8</v>
      </c>
      <c r="H193">
        <f t="shared" si="5"/>
        <v>2</v>
      </c>
      <c r="I193">
        <v>2017</v>
      </c>
    </row>
    <row r="194" spans="1:9" x14ac:dyDescent="0.2">
      <c r="A194" s="3" t="s">
        <v>12</v>
      </c>
      <c r="B194" s="4">
        <v>42785</v>
      </c>
      <c r="C194" s="3">
        <v>363.27499999999998</v>
      </c>
      <c r="D194" s="3">
        <v>5.52</v>
      </c>
      <c r="E194" s="3">
        <v>0</v>
      </c>
      <c r="F194" s="3">
        <v>1</v>
      </c>
      <c r="G194" s="3">
        <f t="shared" si="4"/>
        <v>8</v>
      </c>
      <c r="H194">
        <f t="shared" si="5"/>
        <v>2</v>
      </c>
      <c r="I194">
        <v>2017</v>
      </c>
    </row>
    <row r="195" spans="1:9" x14ac:dyDescent="0.2">
      <c r="A195" s="3" t="s">
        <v>13</v>
      </c>
      <c r="B195" s="4">
        <v>42785</v>
      </c>
      <c r="C195" s="3">
        <v>998.36</v>
      </c>
      <c r="D195" s="3">
        <v>15.2</v>
      </c>
      <c r="E195" s="3">
        <v>142.52484999999999</v>
      </c>
      <c r="F195" s="3">
        <v>0</v>
      </c>
      <c r="G195" s="3">
        <f t="shared" ref="G195:G258" si="6">WEEKNUM(B195)</f>
        <v>8</v>
      </c>
      <c r="H195">
        <f t="shared" ref="H195:H258" si="7">MONTH(B195)</f>
        <v>2</v>
      </c>
      <c r="I195">
        <v>2017</v>
      </c>
    </row>
    <row r="196" spans="1:9" x14ac:dyDescent="0.2">
      <c r="A196" s="3" t="s">
        <v>13</v>
      </c>
      <c r="B196" s="4">
        <v>42785</v>
      </c>
      <c r="C196" s="3">
        <v>583.11</v>
      </c>
      <c r="D196" s="3">
        <v>9</v>
      </c>
      <c r="E196" s="3">
        <v>597.84595000000002</v>
      </c>
      <c r="F196" s="3">
        <v>1</v>
      </c>
      <c r="G196" s="3">
        <f t="shared" si="6"/>
        <v>8</v>
      </c>
      <c r="H196">
        <f t="shared" si="7"/>
        <v>2</v>
      </c>
      <c r="I196">
        <v>2017</v>
      </c>
    </row>
    <row r="197" spans="1:9" x14ac:dyDescent="0.2">
      <c r="A197" s="3" t="s">
        <v>14</v>
      </c>
      <c r="B197" s="4">
        <v>42785</v>
      </c>
      <c r="C197" s="5">
        <v>11304.205</v>
      </c>
      <c r="D197" s="3">
        <v>153.76</v>
      </c>
      <c r="E197" s="3">
        <v>201.86920000000001</v>
      </c>
      <c r="F197" s="3">
        <v>0</v>
      </c>
      <c r="G197" s="3">
        <f t="shared" si="6"/>
        <v>8</v>
      </c>
      <c r="H197">
        <f t="shared" si="7"/>
        <v>2</v>
      </c>
      <c r="I197">
        <v>2017</v>
      </c>
    </row>
    <row r="198" spans="1:9" x14ac:dyDescent="0.2">
      <c r="A198" s="3" t="s">
        <v>14</v>
      </c>
      <c r="B198" s="4">
        <v>42785</v>
      </c>
      <c r="C198" s="5">
        <v>3097.05</v>
      </c>
      <c r="D198" s="3">
        <v>40</v>
      </c>
      <c r="E198" s="3">
        <v>232.05844999999999</v>
      </c>
      <c r="F198" s="3">
        <v>1</v>
      </c>
      <c r="G198" s="3">
        <f t="shared" si="6"/>
        <v>8</v>
      </c>
      <c r="H198">
        <f t="shared" si="7"/>
        <v>2</v>
      </c>
      <c r="I198">
        <v>2017</v>
      </c>
    </row>
    <row r="199" spans="1:9" x14ac:dyDescent="0.2">
      <c r="A199" s="3" t="s">
        <v>15</v>
      </c>
      <c r="B199" s="4">
        <v>42785</v>
      </c>
      <c r="C199" s="5">
        <v>11573.375</v>
      </c>
      <c r="D199" s="3">
        <v>180.36</v>
      </c>
      <c r="E199" s="3">
        <v>1541.2722000000001</v>
      </c>
      <c r="F199" s="3">
        <v>0</v>
      </c>
      <c r="G199" s="3">
        <f t="shared" si="6"/>
        <v>8</v>
      </c>
      <c r="H199">
        <f t="shared" si="7"/>
        <v>2</v>
      </c>
      <c r="I199">
        <v>2017</v>
      </c>
    </row>
    <row r="200" spans="1:9" x14ac:dyDescent="0.2">
      <c r="A200" s="3" t="s">
        <v>15</v>
      </c>
      <c r="B200" s="4">
        <v>42785</v>
      </c>
      <c r="C200" s="5">
        <v>11820.985000000001</v>
      </c>
      <c r="D200" s="3">
        <v>190.2</v>
      </c>
      <c r="E200" s="3">
        <v>9629.8871999999992</v>
      </c>
      <c r="F200" s="3">
        <v>1</v>
      </c>
      <c r="G200" s="3">
        <f t="shared" si="6"/>
        <v>8</v>
      </c>
      <c r="H200">
        <f t="shared" si="7"/>
        <v>2</v>
      </c>
      <c r="I200">
        <v>2017</v>
      </c>
    </row>
    <row r="201" spans="1:9" x14ac:dyDescent="0.2">
      <c r="A201" s="3" t="s">
        <v>16</v>
      </c>
      <c r="B201" s="4">
        <v>42785</v>
      </c>
      <c r="C201" s="3">
        <v>1957.23</v>
      </c>
      <c r="D201" s="3">
        <v>24.6</v>
      </c>
      <c r="E201" s="3">
        <v>6.3998999999999997</v>
      </c>
      <c r="F201" s="3">
        <v>0</v>
      </c>
      <c r="G201" s="3">
        <f t="shared" si="6"/>
        <v>8</v>
      </c>
      <c r="H201">
        <f t="shared" si="7"/>
        <v>2</v>
      </c>
      <c r="I201">
        <v>2017</v>
      </c>
    </row>
    <row r="202" spans="1:9" x14ac:dyDescent="0.2">
      <c r="A202" s="3" t="s">
        <v>16</v>
      </c>
      <c r="B202" s="4">
        <v>42785</v>
      </c>
      <c r="C202" s="3">
        <v>611.65499999999997</v>
      </c>
      <c r="D202" s="3">
        <v>7.44</v>
      </c>
      <c r="E202" s="3">
        <v>12.40005</v>
      </c>
      <c r="F202" s="3">
        <v>1</v>
      </c>
      <c r="G202" s="3">
        <f t="shared" si="6"/>
        <v>8</v>
      </c>
      <c r="H202">
        <f t="shared" si="7"/>
        <v>2</v>
      </c>
      <c r="I202">
        <v>2017</v>
      </c>
    </row>
    <row r="203" spans="1:9" x14ac:dyDescent="0.2">
      <c r="A203" s="3" t="s">
        <v>17</v>
      </c>
      <c r="B203" s="4">
        <v>42785</v>
      </c>
      <c r="C203" s="5">
        <v>3453.34</v>
      </c>
      <c r="D203" s="3">
        <v>45.28</v>
      </c>
      <c r="E203" s="3">
        <v>13.135199999999999</v>
      </c>
      <c r="F203" s="3">
        <v>0</v>
      </c>
      <c r="G203" s="3">
        <f t="shared" si="6"/>
        <v>8</v>
      </c>
      <c r="H203">
        <f t="shared" si="7"/>
        <v>2</v>
      </c>
      <c r="I203">
        <v>2017</v>
      </c>
    </row>
    <row r="204" spans="1:9" x14ac:dyDescent="0.2">
      <c r="A204" s="3" t="s">
        <v>17</v>
      </c>
      <c r="B204" s="4">
        <v>42785</v>
      </c>
      <c r="C204" s="3">
        <v>2086.92</v>
      </c>
      <c r="D204" s="3">
        <v>31</v>
      </c>
      <c r="E204" s="3">
        <v>56.368000000000002</v>
      </c>
      <c r="F204" s="3">
        <v>1</v>
      </c>
      <c r="G204" s="3">
        <f t="shared" si="6"/>
        <v>8</v>
      </c>
      <c r="H204">
        <f t="shared" si="7"/>
        <v>2</v>
      </c>
      <c r="I204">
        <v>2017</v>
      </c>
    </row>
    <row r="205" spans="1:9" x14ac:dyDescent="0.2">
      <c r="A205" s="3" t="s">
        <v>18</v>
      </c>
      <c r="B205" s="4">
        <v>42785</v>
      </c>
      <c r="C205" s="3">
        <v>243.815</v>
      </c>
      <c r="D205" s="3">
        <v>2.8</v>
      </c>
      <c r="E205" s="3">
        <v>11.769550000000001</v>
      </c>
      <c r="F205" s="3">
        <v>0</v>
      </c>
      <c r="G205" s="3">
        <f t="shared" si="6"/>
        <v>8</v>
      </c>
      <c r="H205">
        <f t="shared" si="7"/>
        <v>2</v>
      </c>
      <c r="I205">
        <v>2017</v>
      </c>
    </row>
    <row r="206" spans="1:9" x14ac:dyDescent="0.2">
      <c r="A206" s="3" t="s">
        <v>18</v>
      </c>
      <c r="B206" s="4">
        <v>42785</v>
      </c>
      <c r="C206" s="3">
        <v>135.35499999999999</v>
      </c>
      <c r="D206" s="3">
        <v>2</v>
      </c>
      <c r="E206" s="3">
        <v>47.147750000000002</v>
      </c>
      <c r="F206" s="3">
        <v>1</v>
      </c>
      <c r="G206" s="3">
        <f t="shared" si="6"/>
        <v>8</v>
      </c>
      <c r="H206">
        <f t="shared" si="7"/>
        <v>2</v>
      </c>
      <c r="I206">
        <v>2017</v>
      </c>
    </row>
    <row r="207" spans="1:9" x14ac:dyDescent="0.2">
      <c r="A207" s="3" t="s">
        <v>6</v>
      </c>
      <c r="B207" s="4">
        <v>42792</v>
      </c>
      <c r="C207" s="5">
        <v>7286.84</v>
      </c>
      <c r="D207" s="3">
        <v>96.44</v>
      </c>
      <c r="E207" s="3">
        <v>402.31684999999999</v>
      </c>
      <c r="F207" s="3">
        <v>0</v>
      </c>
      <c r="G207" s="3">
        <f t="shared" si="6"/>
        <v>9</v>
      </c>
      <c r="H207">
        <f t="shared" si="7"/>
        <v>2</v>
      </c>
      <c r="I207">
        <v>2017</v>
      </c>
    </row>
    <row r="208" spans="1:9" x14ac:dyDescent="0.2">
      <c r="A208" s="3" t="s">
        <v>6</v>
      </c>
      <c r="B208" s="4">
        <v>42792</v>
      </c>
      <c r="C208" s="3">
        <v>2669.48</v>
      </c>
      <c r="D208" s="3">
        <v>38.92</v>
      </c>
      <c r="E208" s="3">
        <v>433.94454999999999</v>
      </c>
      <c r="F208" s="3">
        <v>1</v>
      </c>
      <c r="G208" s="3">
        <f t="shared" si="6"/>
        <v>9</v>
      </c>
      <c r="H208">
        <f t="shared" si="7"/>
        <v>2</v>
      </c>
      <c r="I208">
        <v>2017</v>
      </c>
    </row>
    <row r="209" spans="1:9" x14ac:dyDescent="0.2">
      <c r="A209" s="3" t="s">
        <v>7</v>
      </c>
      <c r="B209" s="4">
        <v>42792</v>
      </c>
      <c r="C209" s="5">
        <v>17667.595000000001</v>
      </c>
      <c r="D209" s="3">
        <v>239.52</v>
      </c>
      <c r="E209" s="3">
        <v>150.86695</v>
      </c>
      <c r="F209" s="3">
        <v>0</v>
      </c>
      <c r="G209" s="3">
        <f t="shared" si="6"/>
        <v>9</v>
      </c>
      <c r="H209">
        <f t="shared" si="7"/>
        <v>2</v>
      </c>
      <c r="I209">
        <v>2017</v>
      </c>
    </row>
    <row r="210" spans="1:9" x14ac:dyDescent="0.2">
      <c r="A210" s="3" t="s">
        <v>7</v>
      </c>
      <c r="B210" s="4">
        <v>42792</v>
      </c>
      <c r="C210" s="3">
        <v>1190.365</v>
      </c>
      <c r="D210" s="3">
        <v>14.88</v>
      </c>
      <c r="E210" s="3">
        <v>95.178200000000004</v>
      </c>
      <c r="F210" s="3">
        <v>1</v>
      </c>
      <c r="G210" s="3">
        <f t="shared" si="6"/>
        <v>9</v>
      </c>
      <c r="H210">
        <f t="shared" si="7"/>
        <v>2</v>
      </c>
      <c r="I210">
        <v>2017</v>
      </c>
    </row>
    <row r="211" spans="1:9" x14ac:dyDescent="0.2">
      <c r="A211" s="3" t="s">
        <v>8</v>
      </c>
      <c r="B211" s="4">
        <v>42792</v>
      </c>
      <c r="C211" s="5">
        <v>43605.32</v>
      </c>
      <c r="D211" s="3">
        <v>507.72</v>
      </c>
      <c r="E211" s="3">
        <v>0</v>
      </c>
      <c r="F211" s="3">
        <v>0</v>
      </c>
      <c r="G211" s="3">
        <f t="shared" si="6"/>
        <v>9</v>
      </c>
      <c r="H211">
        <f t="shared" si="7"/>
        <v>2</v>
      </c>
      <c r="I211">
        <v>2017</v>
      </c>
    </row>
    <row r="212" spans="1:9" x14ac:dyDescent="0.2">
      <c r="A212" s="3" t="s">
        <v>8</v>
      </c>
      <c r="B212" s="4">
        <v>42792</v>
      </c>
      <c r="C212" s="5">
        <v>9623.7900000000009</v>
      </c>
      <c r="D212" s="3">
        <v>127</v>
      </c>
      <c r="E212" s="3">
        <v>0</v>
      </c>
      <c r="F212" s="3">
        <v>1</v>
      </c>
      <c r="G212" s="3">
        <f t="shared" si="6"/>
        <v>9</v>
      </c>
      <c r="H212">
        <f t="shared" si="7"/>
        <v>2</v>
      </c>
      <c r="I212">
        <v>2017</v>
      </c>
    </row>
    <row r="213" spans="1:9" x14ac:dyDescent="0.2">
      <c r="A213" s="3" t="s">
        <v>9</v>
      </c>
      <c r="B213" s="4">
        <v>42792</v>
      </c>
      <c r="C213" s="3">
        <v>295.79000000000002</v>
      </c>
      <c r="D213" s="3">
        <v>4.3600000000000003</v>
      </c>
      <c r="E213" s="3">
        <v>39.173549999999999</v>
      </c>
      <c r="F213" s="3">
        <v>0</v>
      </c>
      <c r="G213" s="3">
        <f t="shared" si="6"/>
        <v>9</v>
      </c>
      <c r="H213">
        <f t="shared" si="7"/>
        <v>2</v>
      </c>
      <c r="I213">
        <v>2017</v>
      </c>
    </row>
    <row r="214" spans="1:9" x14ac:dyDescent="0.2">
      <c r="A214" s="3" t="s">
        <v>9</v>
      </c>
      <c r="B214" s="4">
        <v>42792</v>
      </c>
      <c r="C214" s="3">
        <v>409.69499999999999</v>
      </c>
      <c r="D214" s="3">
        <v>6.88</v>
      </c>
      <c r="E214" s="3">
        <v>611.75530000000003</v>
      </c>
      <c r="F214" s="3">
        <v>1</v>
      </c>
      <c r="G214" s="3">
        <f t="shared" si="6"/>
        <v>9</v>
      </c>
      <c r="H214">
        <f t="shared" si="7"/>
        <v>2</v>
      </c>
      <c r="I214">
        <v>2017</v>
      </c>
    </row>
    <row r="215" spans="1:9" x14ac:dyDescent="0.2">
      <c r="A215" s="3" t="s">
        <v>10</v>
      </c>
      <c r="B215" s="4">
        <v>42792</v>
      </c>
      <c r="C215" s="5">
        <v>3503.4450000000002</v>
      </c>
      <c r="D215" s="3">
        <v>49.08</v>
      </c>
      <c r="E215" s="3">
        <v>156.3965</v>
      </c>
      <c r="F215" s="3">
        <v>0</v>
      </c>
      <c r="G215" s="3">
        <f t="shared" si="6"/>
        <v>9</v>
      </c>
      <c r="H215">
        <f t="shared" si="7"/>
        <v>2</v>
      </c>
      <c r="I215">
        <v>2017</v>
      </c>
    </row>
    <row r="216" spans="1:9" x14ac:dyDescent="0.2">
      <c r="A216" s="3" t="s">
        <v>10</v>
      </c>
      <c r="B216" s="4">
        <v>42792</v>
      </c>
      <c r="C216" s="3">
        <v>1574.7049999999999</v>
      </c>
      <c r="D216" s="3">
        <v>21.28</v>
      </c>
      <c r="E216" s="3">
        <v>250.89089999999999</v>
      </c>
      <c r="F216" s="3">
        <v>1</v>
      </c>
      <c r="G216" s="3">
        <f t="shared" si="6"/>
        <v>9</v>
      </c>
      <c r="H216">
        <f t="shared" si="7"/>
        <v>2</v>
      </c>
      <c r="I216">
        <v>2017</v>
      </c>
    </row>
    <row r="217" spans="1:9" x14ac:dyDescent="0.2">
      <c r="A217" s="3" t="s">
        <v>11</v>
      </c>
      <c r="B217" s="4">
        <v>42792</v>
      </c>
      <c r="C217" s="3">
        <v>1731.0150000000001</v>
      </c>
      <c r="D217" s="3">
        <v>24.8</v>
      </c>
      <c r="E217" s="3">
        <v>74.377549999999999</v>
      </c>
      <c r="F217" s="3">
        <v>0</v>
      </c>
      <c r="G217" s="3">
        <f t="shared" si="6"/>
        <v>9</v>
      </c>
      <c r="H217">
        <f t="shared" si="7"/>
        <v>2</v>
      </c>
      <c r="I217">
        <v>2017</v>
      </c>
    </row>
    <row r="218" spans="1:9" x14ac:dyDescent="0.2">
      <c r="A218" s="3" t="s">
        <v>11</v>
      </c>
      <c r="B218" s="4">
        <v>42792</v>
      </c>
      <c r="C218" s="3">
        <v>1423.675</v>
      </c>
      <c r="D218" s="3">
        <v>23.04</v>
      </c>
      <c r="E218" s="3">
        <v>169.12414999999999</v>
      </c>
      <c r="F218" s="3">
        <v>1</v>
      </c>
      <c r="G218" s="3">
        <f t="shared" si="6"/>
        <v>9</v>
      </c>
      <c r="H218">
        <f t="shared" si="7"/>
        <v>2</v>
      </c>
      <c r="I218">
        <v>2017</v>
      </c>
    </row>
    <row r="219" spans="1:9" x14ac:dyDescent="0.2">
      <c r="A219" s="3" t="s">
        <v>12</v>
      </c>
      <c r="B219" s="4">
        <v>42792</v>
      </c>
      <c r="C219" s="3">
        <v>1328.415</v>
      </c>
      <c r="D219" s="3">
        <v>14.36</v>
      </c>
      <c r="E219" s="3">
        <v>0</v>
      </c>
      <c r="F219" s="3">
        <v>0</v>
      </c>
      <c r="G219" s="3">
        <f t="shared" si="6"/>
        <v>9</v>
      </c>
      <c r="H219">
        <f t="shared" si="7"/>
        <v>2</v>
      </c>
      <c r="I219">
        <v>2017</v>
      </c>
    </row>
    <row r="220" spans="1:9" x14ac:dyDescent="0.2">
      <c r="A220" s="3" t="s">
        <v>12</v>
      </c>
      <c r="B220" s="4">
        <v>42792</v>
      </c>
      <c r="C220" s="3">
        <v>335.28</v>
      </c>
      <c r="D220" s="3">
        <v>4.12</v>
      </c>
      <c r="E220" s="3">
        <v>0</v>
      </c>
      <c r="F220" s="3">
        <v>1</v>
      </c>
      <c r="G220" s="3">
        <f t="shared" si="6"/>
        <v>9</v>
      </c>
      <c r="H220">
        <f t="shared" si="7"/>
        <v>2</v>
      </c>
      <c r="I220">
        <v>2017</v>
      </c>
    </row>
    <row r="221" spans="1:9" x14ac:dyDescent="0.2">
      <c r="A221" s="3" t="s">
        <v>13</v>
      </c>
      <c r="B221" s="4">
        <v>42792</v>
      </c>
      <c r="C221" s="3">
        <v>1629.155</v>
      </c>
      <c r="D221" s="3">
        <v>23.84</v>
      </c>
      <c r="E221" s="3">
        <v>208.41925000000001</v>
      </c>
      <c r="F221" s="3">
        <v>0</v>
      </c>
      <c r="G221" s="3">
        <f t="shared" si="6"/>
        <v>9</v>
      </c>
      <c r="H221">
        <f t="shared" si="7"/>
        <v>2</v>
      </c>
      <c r="I221">
        <v>2017</v>
      </c>
    </row>
    <row r="222" spans="1:9" x14ac:dyDescent="0.2">
      <c r="A222" s="3" t="s">
        <v>13</v>
      </c>
      <c r="B222" s="4">
        <v>42792</v>
      </c>
      <c r="C222" s="3">
        <v>852.94</v>
      </c>
      <c r="D222" s="3">
        <v>13.92</v>
      </c>
      <c r="E222" s="3">
        <v>961.86869999999999</v>
      </c>
      <c r="F222" s="3">
        <v>1</v>
      </c>
      <c r="G222" s="3">
        <f t="shared" si="6"/>
        <v>9</v>
      </c>
      <c r="H222">
        <f t="shared" si="7"/>
        <v>2</v>
      </c>
      <c r="I222">
        <v>2017</v>
      </c>
    </row>
    <row r="223" spans="1:9" x14ac:dyDescent="0.2">
      <c r="A223" s="3" t="s">
        <v>14</v>
      </c>
      <c r="B223" s="4">
        <v>42792</v>
      </c>
      <c r="C223" s="5">
        <v>14450.094999999999</v>
      </c>
      <c r="D223" s="3">
        <v>195.28</v>
      </c>
      <c r="E223" s="3">
        <v>228.58224999999999</v>
      </c>
      <c r="F223" s="3">
        <v>0</v>
      </c>
      <c r="G223" s="3">
        <f t="shared" si="6"/>
        <v>9</v>
      </c>
      <c r="H223">
        <f t="shared" si="7"/>
        <v>2</v>
      </c>
      <c r="I223">
        <v>2017</v>
      </c>
    </row>
    <row r="224" spans="1:9" x14ac:dyDescent="0.2">
      <c r="A224" s="3" t="s">
        <v>14</v>
      </c>
      <c r="B224" s="4">
        <v>42792</v>
      </c>
      <c r="C224" s="5">
        <v>4212.34</v>
      </c>
      <c r="D224" s="3">
        <v>55.28</v>
      </c>
      <c r="E224" s="3">
        <v>249.31399999999999</v>
      </c>
      <c r="F224" s="3">
        <v>1</v>
      </c>
      <c r="G224" s="3">
        <f t="shared" si="6"/>
        <v>9</v>
      </c>
      <c r="H224">
        <f t="shared" si="7"/>
        <v>2</v>
      </c>
      <c r="I224">
        <v>2017</v>
      </c>
    </row>
    <row r="225" spans="1:9" x14ac:dyDescent="0.2">
      <c r="A225" s="3" t="s">
        <v>15</v>
      </c>
      <c r="B225" s="4">
        <v>42792</v>
      </c>
      <c r="C225" s="5">
        <v>15066.315000000001</v>
      </c>
      <c r="D225" s="3">
        <v>225.36</v>
      </c>
      <c r="E225" s="3">
        <v>1922.5694000000001</v>
      </c>
      <c r="F225" s="3">
        <v>0</v>
      </c>
      <c r="G225" s="3">
        <f t="shared" si="6"/>
        <v>9</v>
      </c>
      <c r="H225">
        <f t="shared" si="7"/>
        <v>2</v>
      </c>
      <c r="I225">
        <v>2017</v>
      </c>
    </row>
    <row r="226" spans="1:9" x14ac:dyDescent="0.2">
      <c r="A226" s="3" t="s">
        <v>15</v>
      </c>
      <c r="B226" s="4">
        <v>42792</v>
      </c>
      <c r="C226" s="5">
        <v>14139.95</v>
      </c>
      <c r="D226" s="3">
        <v>217.28</v>
      </c>
      <c r="E226" s="3">
        <v>10593.32</v>
      </c>
      <c r="F226" s="3">
        <v>1</v>
      </c>
      <c r="G226" s="3">
        <f t="shared" si="6"/>
        <v>9</v>
      </c>
      <c r="H226">
        <f t="shared" si="7"/>
        <v>2</v>
      </c>
      <c r="I226">
        <v>2017</v>
      </c>
    </row>
    <row r="227" spans="1:9" x14ac:dyDescent="0.2">
      <c r="A227" s="3" t="s">
        <v>16</v>
      </c>
      <c r="B227" s="4">
        <v>42792</v>
      </c>
      <c r="C227" s="3">
        <v>2326.5549999999998</v>
      </c>
      <c r="D227" s="3">
        <v>30.92</v>
      </c>
      <c r="E227" s="3">
        <v>10.0815</v>
      </c>
      <c r="F227" s="3">
        <v>0</v>
      </c>
      <c r="G227" s="3">
        <f t="shared" si="6"/>
        <v>9</v>
      </c>
      <c r="H227">
        <f t="shared" si="7"/>
        <v>2</v>
      </c>
      <c r="I227">
        <v>2017</v>
      </c>
    </row>
    <row r="228" spans="1:9" x14ac:dyDescent="0.2">
      <c r="A228" s="3" t="s">
        <v>16</v>
      </c>
      <c r="B228" s="4">
        <v>42792</v>
      </c>
      <c r="C228" s="3">
        <v>636.73500000000001</v>
      </c>
      <c r="D228" s="3">
        <v>8.68</v>
      </c>
      <c r="E228" s="3">
        <v>16.70955</v>
      </c>
      <c r="F228" s="3">
        <v>1</v>
      </c>
      <c r="G228" s="3">
        <f t="shared" si="6"/>
        <v>9</v>
      </c>
      <c r="H228">
        <f t="shared" si="7"/>
        <v>2</v>
      </c>
      <c r="I228">
        <v>2017</v>
      </c>
    </row>
    <row r="229" spans="1:9" x14ac:dyDescent="0.2">
      <c r="A229" s="3" t="s">
        <v>17</v>
      </c>
      <c r="B229" s="4">
        <v>42792</v>
      </c>
      <c r="C229" s="5">
        <v>3587.43</v>
      </c>
      <c r="D229" s="3">
        <v>51.36</v>
      </c>
      <c r="E229" s="3">
        <v>17.45965</v>
      </c>
      <c r="F229" s="3">
        <v>0</v>
      </c>
      <c r="G229" s="3">
        <f t="shared" si="6"/>
        <v>9</v>
      </c>
      <c r="H229">
        <f t="shared" si="7"/>
        <v>2</v>
      </c>
      <c r="I229">
        <v>2017</v>
      </c>
    </row>
    <row r="230" spans="1:9" x14ac:dyDescent="0.2">
      <c r="A230" s="3" t="s">
        <v>17</v>
      </c>
      <c r="B230" s="4">
        <v>42792</v>
      </c>
      <c r="C230" s="3">
        <v>2565.8049999999998</v>
      </c>
      <c r="D230" s="3">
        <v>38.08</v>
      </c>
      <c r="E230" s="3">
        <v>78.144949999999994</v>
      </c>
      <c r="F230" s="3">
        <v>1</v>
      </c>
      <c r="G230" s="3">
        <f t="shared" si="6"/>
        <v>9</v>
      </c>
      <c r="H230">
        <f t="shared" si="7"/>
        <v>2</v>
      </c>
      <c r="I230">
        <v>2017</v>
      </c>
    </row>
    <row r="231" spans="1:9" x14ac:dyDescent="0.2">
      <c r="A231" s="3" t="s">
        <v>18</v>
      </c>
      <c r="B231" s="4">
        <v>42792</v>
      </c>
      <c r="C231" s="3">
        <v>519.80499999999995</v>
      </c>
      <c r="D231" s="3">
        <v>5.8</v>
      </c>
      <c r="E231" s="3">
        <v>18.327400000000001</v>
      </c>
      <c r="F231" s="3">
        <v>0</v>
      </c>
      <c r="G231" s="3">
        <f t="shared" si="6"/>
        <v>9</v>
      </c>
      <c r="H231">
        <f t="shared" si="7"/>
        <v>2</v>
      </c>
      <c r="I231">
        <v>2017</v>
      </c>
    </row>
    <row r="232" spans="1:9" x14ac:dyDescent="0.2">
      <c r="A232" s="3" t="s">
        <v>18</v>
      </c>
      <c r="B232" s="4">
        <v>42792</v>
      </c>
      <c r="C232" s="3">
        <v>198.99</v>
      </c>
      <c r="D232" s="3">
        <v>2.88</v>
      </c>
      <c r="E232" s="3">
        <v>59.271549999999998</v>
      </c>
      <c r="F232" s="3">
        <v>1</v>
      </c>
      <c r="G232" s="3">
        <f t="shared" si="6"/>
        <v>9</v>
      </c>
      <c r="H232">
        <f t="shared" si="7"/>
        <v>2</v>
      </c>
      <c r="I232">
        <v>2017</v>
      </c>
    </row>
    <row r="233" spans="1:9" x14ac:dyDescent="0.2">
      <c r="A233" s="3" t="s">
        <v>6</v>
      </c>
      <c r="B233" s="4">
        <v>42799</v>
      </c>
      <c r="C233" s="5">
        <v>8272.9349999999995</v>
      </c>
      <c r="D233" s="3">
        <v>106.48</v>
      </c>
      <c r="E233" s="3">
        <v>413.20044999999999</v>
      </c>
      <c r="F233" s="3">
        <v>0</v>
      </c>
      <c r="G233" s="3">
        <f t="shared" si="6"/>
        <v>10</v>
      </c>
      <c r="H233">
        <f t="shared" si="7"/>
        <v>3</v>
      </c>
      <c r="I233">
        <v>2017</v>
      </c>
    </row>
    <row r="234" spans="1:9" x14ac:dyDescent="0.2">
      <c r="A234" s="3" t="s">
        <v>6</v>
      </c>
      <c r="B234" s="4">
        <v>42799</v>
      </c>
      <c r="C234" s="3">
        <v>2917.53</v>
      </c>
      <c r="D234" s="3">
        <v>41.44</v>
      </c>
      <c r="E234" s="3">
        <v>501.99175000000002</v>
      </c>
      <c r="F234" s="3">
        <v>1</v>
      </c>
      <c r="G234" s="3">
        <f t="shared" si="6"/>
        <v>10</v>
      </c>
      <c r="H234">
        <f t="shared" si="7"/>
        <v>3</v>
      </c>
      <c r="I234">
        <v>2017</v>
      </c>
    </row>
    <row r="235" spans="1:9" x14ac:dyDescent="0.2">
      <c r="A235" s="3" t="s">
        <v>7</v>
      </c>
      <c r="B235" s="4">
        <v>42799</v>
      </c>
      <c r="C235" s="5">
        <v>19122.07</v>
      </c>
      <c r="D235" s="3">
        <v>259.44</v>
      </c>
      <c r="E235" s="3">
        <v>131.14725000000001</v>
      </c>
      <c r="F235" s="3">
        <v>0</v>
      </c>
      <c r="G235" s="3">
        <f t="shared" si="6"/>
        <v>10</v>
      </c>
      <c r="H235">
        <f t="shared" si="7"/>
        <v>3</v>
      </c>
      <c r="I235">
        <v>2017</v>
      </c>
    </row>
    <row r="236" spans="1:9" x14ac:dyDescent="0.2">
      <c r="A236" s="3" t="s">
        <v>7</v>
      </c>
      <c r="B236" s="4">
        <v>42799</v>
      </c>
      <c r="C236" s="3">
        <v>1403.05</v>
      </c>
      <c r="D236" s="3">
        <v>17.28</v>
      </c>
      <c r="E236" s="3">
        <v>82.433000000000007</v>
      </c>
      <c r="F236" s="3">
        <v>1</v>
      </c>
      <c r="G236" s="3">
        <f t="shared" si="6"/>
        <v>10</v>
      </c>
      <c r="H236">
        <f t="shared" si="7"/>
        <v>3</v>
      </c>
      <c r="I236">
        <v>2017</v>
      </c>
    </row>
    <row r="237" spans="1:9" x14ac:dyDescent="0.2">
      <c r="A237" s="3" t="s">
        <v>8</v>
      </c>
      <c r="B237" s="4">
        <v>42799</v>
      </c>
      <c r="C237" s="5">
        <v>48000.535000000003</v>
      </c>
      <c r="D237" s="3">
        <v>568.88</v>
      </c>
      <c r="E237" s="3">
        <v>0</v>
      </c>
      <c r="F237" s="3">
        <v>0</v>
      </c>
      <c r="G237" s="3">
        <f t="shared" si="6"/>
        <v>10</v>
      </c>
      <c r="H237">
        <f t="shared" si="7"/>
        <v>3</v>
      </c>
      <c r="I237">
        <v>2017</v>
      </c>
    </row>
    <row r="238" spans="1:9" x14ac:dyDescent="0.2">
      <c r="A238" s="3" t="s">
        <v>8</v>
      </c>
      <c r="B238" s="4">
        <v>42799</v>
      </c>
      <c r="C238" s="5">
        <v>11186.34</v>
      </c>
      <c r="D238" s="3">
        <v>145</v>
      </c>
      <c r="E238" s="3">
        <v>0</v>
      </c>
      <c r="F238" s="3">
        <v>1</v>
      </c>
      <c r="G238" s="3">
        <f t="shared" si="6"/>
        <v>10</v>
      </c>
      <c r="H238">
        <f t="shared" si="7"/>
        <v>3</v>
      </c>
      <c r="I238">
        <v>2017</v>
      </c>
    </row>
    <row r="239" spans="1:9" x14ac:dyDescent="0.2">
      <c r="A239" s="3" t="s">
        <v>9</v>
      </c>
      <c r="B239" s="4">
        <v>42799</v>
      </c>
      <c r="C239" s="3">
        <v>422.18</v>
      </c>
      <c r="D239" s="3">
        <v>6.72</v>
      </c>
      <c r="E239" s="3">
        <v>44.655000000000001</v>
      </c>
      <c r="F239" s="3">
        <v>0</v>
      </c>
      <c r="G239" s="3">
        <f t="shared" si="6"/>
        <v>10</v>
      </c>
      <c r="H239">
        <f t="shared" si="7"/>
        <v>3</v>
      </c>
      <c r="I239">
        <v>2017</v>
      </c>
    </row>
    <row r="240" spans="1:9" x14ac:dyDescent="0.2">
      <c r="A240" s="3" t="s">
        <v>9</v>
      </c>
      <c r="B240" s="4">
        <v>42799</v>
      </c>
      <c r="C240" s="3">
        <v>790.51499999999999</v>
      </c>
      <c r="D240" s="3">
        <v>12.16</v>
      </c>
      <c r="E240" s="3">
        <v>945.62455</v>
      </c>
      <c r="F240" s="3">
        <v>1</v>
      </c>
      <c r="G240" s="3">
        <f t="shared" si="6"/>
        <v>10</v>
      </c>
      <c r="H240">
        <f t="shared" si="7"/>
        <v>3</v>
      </c>
      <c r="I240">
        <v>2017</v>
      </c>
    </row>
    <row r="241" spans="1:9" x14ac:dyDescent="0.2">
      <c r="A241" s="3" t="s">
        <v>10</v>
      </c>
      <c r="B241" s="4">
        <v>42799</v>
      </c>
      <c r="C241" s="5">
        <v>3718.88</v>
      </c>
      <c r="D241" s="3">
        <v>50.16</v>
      </c>
      <c r="E241" s="3">
        <v>166.02234999999999</v>
      </c>
      <c r="F241" s="3">
        <v>0</v>
      </c>
      <c r="G241" s="3">
        <f t="shared" si="6"/>
        <v>10</v>
      </c>
      <c r="H241">
        <f t="shared" si="7"/>
        <v>3</v>
      </c>
      <c r="I241">
        <v>2017</v>
      </c>
    </row>
    <row r="242" spans="1:9" x14ac:dyDescent="0.2">
      <c r="A242" s="3" t="s">
        <v>10</v>
      </c>
      <c r="B242" s="4">
        <v>42799</v>
      </c>
      <c r="C242" s="3">
        <v>1510.85</v>
      </c>
      <c r="D242" s="3">
        <v>21.4</v>
      </c>
      <c r="E242" s="3">
        <v>289.62374999999997</v>
      </c>
      <c r="F242" s="3">
        <v>1</v>
      </c>
      <c r="G242" s="3">
        <f t="shared" si="6"/>
        <v>10</v>
      </c>
      <c r="H242">
        <f t="shared" si="7"/>
        <v>3</v>
      </c>
      <c r="I242">
        <v>2017</v>
      </c>
    </row>
    <row r="243" spans="1:9" x14ac:dyDescent="0.2">
      <c r="A243" s="3" t="s">
        <v>11</v>
      </c>
      <c r="B243" s="4">
        <v>42799</v>
      </c>
      <c r="C243" s="3">
        <v>1905.53</v>
      </c>
      <c r="D243" s="3">
        <v>26.28</v>
      </c>
      <c r="E243" s="3">
        <v>85.720699999999994</v>
      </c>
      <c r="F243" s="3">
        <v>0</v>
      </c>
      <c r="G243" s="3">
        <f t="shared" si="6"/>
        <v>10</v>
      </c>
      <c r="H243">
        <f t="shared" si="7"/>
        <v>3</v>
      </c>
      <c r="I243">
        <v>2017</v>
      </c>
    </row>
    <row r="244" spans="1:9" x14ac:dyDescent="0.2">
      <c r="A244" s="3" t="s">
        <v>11</v>
      </c>
      <c r="B244" s="4">
        <v>42799</v>
      </c>
      <c r="C244" s="3">
        <v>1333.4749999999999</v>
      </c>
      <c r="D244" s="3">
        <v>21.56</v>
      </c>
      <c r="E244" s="3">
        <v>186.68715</v>
      </c>
      <c r="F244" s="3">
        <v>1</v>
      </c>
      <c r="G244" s="3">
        <f t="shared" si="6"/>
        <v>10</v>
      </c>
      <c r="H244">
        <f t="shared" si="7"/>
        <v>3</v>
      </c>
      <c r="I244">
        <v>2017</v>
      </c>
    </row>
    <row r="245" spans="1:9" x14ac:dyDescent="0.2">
      <c r="A245" s="3" t="s">
        <v>12</v>
      </c>
      <c r="B245" s="4">
        <v>42799</v>
      </c>
      <c r="C245" s="3">
        <v>1655.335</v>
      </c>
      <c r="D245" s="3">
        <v>16.559999999999999</v>
      </c>
      <c r="E245" s="3">
        <v>0</v>
      </c>
      <c r="F245" s="3">
        <v>0</v>
      </c>
      <c r="G245" s="3">
        <f t="shared" si="6"/>
        <v>10</v>
      </c>
      <c r="H245">
        <f t="shared" si="7"/>
        <v>3</v>
      </c>
      <c r="I245">
        <v>2017</v>
      </c>
    </row>
    <row r="246" spans="1:9" x14ac:dyDescent="0.2">
      <c r="A246" s="3" t="s">
        <v>12</v>
      </c>
      <c r="B246" s="4">
        <v>42799</v>
      </c>
      <c r="C246" s="3">
        <v>487.08</v>
      </c>
      <c r="D246" s="3">
        <v>5.56</v>
      </c>
      <c r="E246" s="3">
        <v>0</v>
      </c>
      <c r="F246" s="3">
        <v>1</v>
      </c>
      <c r="G246" s="3">
        <f t="shared" si="6"/>
        <v>10</v>
      </c>
      <c r="H246">
        <f t="shared" si="7"/>
        <v>3</v>
      </c>
      <c r="I246">
        <v>2017</v>
      </c>
    </row>
    <row r="247" spans="1:9" x14ac:dyDescent="0.2">
      <c r="A247" s="3" t="s">
        <v>13</v>
      </c>
      <c r="B247" s="4">
        <v>42799</v>
      </c>
      <c r="C247" s="3">
        <v>1631.135</v>
      </c>
      <c r="D247" s="3">
        <v>23.72</v>
      </c>
      <c r="E247" s="3">
        <v>243.4289</v>
      </c>
      <c r="F247" s="3">
        <v>0</v>
      </c>
      <c r="G247" s="3">
        <f t="shared" si="6"/>
        <v>10</v>
      </c>
      <c r="H247">
        <f t="shared" si="7"/>
        <v>3</v>
      </c>
      <c r="I247">
        <v>2017</v>
      </c>
    </row>
    <row r="248" spans="1:9" x14ac:dyDescent="0.2">
      <c r="A248" s="3" t="s">
        <v>13</v>
      </c>
      <c r="B248" s="4">
        <v>42799</v>
      </c>
      <c r="C248" s="3">
        <v>855.63499999999999</v>
      </c>
      <c r="D248" s="3">
        <v>13.24</v>
      </c>
      <c r="E248" s="3">
        <v>1214.5925999999999</v>
      </c>
      <c r="F248" s="3">
        <v>1</v>
      </c>
      <c r="G248" s="3">
        <f t="shared" si="6"/>
        <v>10</v>
      </c>
      <c r="H248">
        <f t="shared" si="7"/>
        <v>3</v>
      </c>
      <c r="I248">
        <v>2017</v>
      </c>
    </row>
    <row r="249" spans="1:9" x14ac:dyDescent="0.2">
      <c r="A249" s="3" t="s">
        <v>14</v>
      </c>
      <c r="B249" s="4">
        <v>42799</v>
      </c>
      <c r="C249" s="5">
        <v>16974.814999999999</v>
      </c>
      <c r="D249" s="3">
        <v>227.68</v>
      </c>
      <c r="E249" s="3">
        <v>255.6671</v>
      </c>
      <c r="F249" s="3">
        <v>0</v>
      </c>
      <c r="G249" s="3">
        <f t="shared" si="6"/>
        <v>10</v>
      </c>
      <c r="H249">
        <f t="shared" si="7"/>
        <v>3</v>
      </c>
      <c r="I249">
        <v>2017</v>
      </c>
    </row>
    <row r="250" spans="1:9" x14ac:dyDescent="0.2">
      <c r="A250" s="3" t="s">
        <v>14</v>
      </c>
      <c r="B250" s="4">
        <v>42799</v>
      </c>
      <c r="C250" s="5">
        <v>5068.3050000000003</v>
      </c>
      <c r="D250" s="3">
        <v>68.2</v>
      </c>
      <c r="E250" s="3">
        <v>300.49239999999998</v>
      </c>
      <c r="F250" s="3">
        <v>1</v>
      </c>
      <c r="G250" s="3">
        <f t="shared" si="6"/>
        <v>10</v>
      </c>
      <c r="H250">
        <f t="shared" si="7"/>
        <v>3</v>
      </c>
      <c r="I250">
        <v>2017</v>
      </c>
    </row>
    <row r="251" spans="1:9" x14ac:dyDescent="0.2">
      <c r="A251" s="3" t="s">
        <v>15</v>
      </c>
      <c r="B251" s="4">
        <v>42799</v>
      </c>
      <c r="C251" s="5">
        <v>18010.740000000002</v>
      </c>
      <c r="D251" s="3">
        <v>269.68</v>
      </c>
      <c r="E251" s="3">
        <v>2405.4146999999998</v>
      </c>
      <c r="F251" s="3">
        <v>0</v>
      </c>
      <c r="G251" s="3">
        <f t="shared" si="6"/>
        <v>10</v>
      </c>
      <c r="H251">
        <f t="shared" si="7"/>
        <v>3</v>
      </c>
      <c r="I251">
        <v>2017</v>
      </c>
    </row>
    <row r="252" spans="1:9" x14ac:dyDescent="0.2">
      <c r="A252" s="3" t="s">
        <v>15</v>
      </c>
      <c r="B252" s="4">
        <v>42799</v>
      </c>
      <c r="C252" s="5">
        <v>15974.09</v>
      </c>
      <c r="D252" s="3">
        <v>249.4</v>
      </c>
      <c r="E252" s="3">
        <v>13115.199000000001</v>
      </c>
      <c r="F252" s="3">
        <v>1</v>
      </c>
      <c r="G252" s="3">
        <f t="shared" si="6"/>
        <v>10</v>
      </c>
      <c r="H252">
        <f t="shared" si="7"/>
        <v>3</v>
      </c>
      <c r="I252">
        <v>2017</v>
      </c>
    </row>
    <row r="253" spans="1:9" x14ac:dyDescent="0.2">
      <c r="A253" s="3" t="s">
        <v>16</v>
      </c>
      <c r="B253" s="4">
        <v>42799</v>
      </c>
      <c r="C253" s="5">
        <v>3276.35</v>
      </c>
      <c r="D253" s="3">
        <v>42.64</v>
      </c>
      <c r="E253" s="3">
        <v>13.938599999999999</v>
      </c>
      <c r="F253" s="3">
        <v>0</v>
      </c>
      <c r="G253" s="3">
        <f t="shared" si="6"/>
        <v>10</v>
      </c>
      <c r="H253">
        <f t="shared" si="7"/>
        <v>3</v>
      </c>
      <c r="I253">
        <v>2017</v>
      </c>
    </row>
    <row r="254" spans="1:9" x14ac:dyDescent="0.2">
      <c r="A254" s="3" t="s">
        <v>16</v>
      </c>
      <c r="B254" s="4">
        <v>42799</v>
      </c>
      <c r="C254" s="3">
        <v>1050.115</v>
      </c>
      <c r="D254" s="3">
        <v>12.64</v>
      </c>
      <c r="E254" s="3">
        <v>25.992850000000001</v>
      </c>
      <c r="F254" s="3">
        <v>1</v>
      </c>
      <c r="G254" s="3">
        <f t="shared" si="6"/>
        <v>10</v>
      </c>
      <c r="H254">
        <f t="shared" si="7"/>
        <v>3</v>
      </c>
      <c r="I254">
        <v>2017</v>
      </c>
    </row>
    <row r="255" spans="1:9" x14ac:dyDescent="0.2">
      <c r="A255" s="3" t="s">
        <v>17</v>
      </c>
      <c r="B255" s="4">
        <v>42799</v>
      </c>
      <c r="C255" s="5">
        <v>4463.25</v>
      </c>
      <c r="D255" s="3">
        <v>59.84</v>
      </c>
      <c r="E255" s="3">
        <v>20.852650000000001</v>
      </c>
      <c r="F255" s="3">
        <v>0</v>
      </c>
      <c r="G255" s="3">
        <f t="shared" si="6"/>
        <v>10</v>
      </c>
      <c r="H255">
        <f t="shared" si="7"/>
        <v>3</v>
      </c>
      <c r="I255">
        <v>2017</v>
      </c>
    </row>
    <row r="256" spans="1:9" x14ac:dyDescent="0.2">
      <c r="A256" s="3" t="s">
        <v>17</v>
      </c>
      <c r="B256" s="4">
        <v>42799</v>
      </c>
      <c r="C256" s="3">
        <v>2782.45</v>
      </c>
      <c r="D256" s="3">
        <v>39.24</v>
      </c>
      <c r="E256" s="3">
        <v>85.768799999999999</v>
      </c>
      <c r="F256" s="3">
        <v>1</v>
      </c>
      <c r="G256" s="3">
        <f t="shared" si="6"/>
        <v>10</v>
      </c>
      <c r="H256">
        <f t="shared" si="7"/>
        <v>3</v>
      </c>
      <c r="I256">
        <v>2017</v>
      </c>
    </row>
    <row r="257" spans="1:9" x14ac:dyDescent="0.2">
      <c r="A257" s="3" t="s">
        <v>18</v>
      </c>
      <c r="B257" s="4">
        <v>42799</v>
      </c>
      <c r="C257" s="3">
        <v>313.66500000000002</v>
      </c>
      <c r="D257" s="3">
        <v>3.92</v>
      </c>
      <c r="E257" s="3">
        <v>10.671049999999999</v>
      </c>
      <c r="F257" s="3">
        <v>0</v>
      </c>
      <c r="G257" s="3">
        <f t="shared" si="6"/>
        <v>10</v>
      </c>
      <c r="H257">
        <f t="shared" si="7"/>
        <v>3</v>
      </c>
      <c r="I257">
        <v>2017</v>
      </c>
    </row>
    <row r="258" spans="1:9" x14ac:dyDescent="0.2">
      <c r="A258" s="3" t="s">
        <v>18</v>
      </c>
      <c r="B258" s="4">
        <v>42799</v>
      </c>
      <c r="C258" s="3">
        <v>229.68</v>
      </c>
      <c r="D258" s="3">
        <v>3.08</v>
      </c>
      <c r="E258" s="3">
        <v>157.94220000000001</v>
      </c>
      <c r="F258" s="3">
        <v>1</v>
      </c>
      <c r="G258" s="3">
        <f t="shared" si="6"/>
        <v>10</v>
      </c>
      <c r="H258">
        <f t="shared" si="7"/>
        <v>3</v>
      </c>
      <c r="I258">
        <v>2017</v>
      </c>
    </row>
    <row r="259" spans="1:9" x14ac:dyDescent="0.2">
      <c r="A259" s="3" t="s">
        <v>6</v>
      </c>
      <c r="B259" s="4">
        <v>42806</v>
      </c>
      <c r="C259" s="5">
        <v>7083.67</v>
      </c>
      <c r="D259" s="3">
        <v>92.4</v>
      </c>
      <c r="E259" s="3">
        <v>351.44004999999999</v>
      </c>
      <c r="F259" s="3">
        <v>0</v>
      </c>
      <c r="G259" s="3">
        <f t="shared" ref="G259:G322" si="8">WEEKNUM(B259)</f>
        <v>11</v>
      </c>
      <c r="H259">
        <f t="shared" ref="H259:H322" si="9">MONTH(B259)</f>
        <v>3</v>
      </c>
      <c r="I259">
        <v>2017</v>
      </c>
    </row>
    <row r="260" spans="1:9" x14ac:dyDescent="0.2">
      <c r="A260" s="3" t="s">
        <v>6</v>
      </c>
      <c r="B260" s="4">
        <v>42806</v>
      </c>
      <c r="C260" s="3">
        <v>2167.8249999999998</v>
      </c>
      <c r="D260" s="3">
        <v>29.32</v>
      </c>
      <c r="E260" s="3">
        <v>377.59019999999998</v>
      </c>
      <c r="F260" s="3">
        <v>1</v>
      </c>
      <c r="G260" s="3">
        <f t="shared" si="8"/>
        <v>11</v>
      </c>
      <c r="H260">
        <f t="shared" si="9"/>
        <v>3</v>
      </c>
      <c r="I260">
        <v>2017</v>
      </c>
    </row>
    <row r="261" spans="1:9" x14ac:dyDescent="0.2">
      <c r="A261" s="3" t="s">
        <v>7</v>
      </c>
      <c r="B261" s="4">
        <v>42806</v>
      </c>
      <c r="C261" s="5">
        <v>16022.545</v>
      </c>
      <c r="D261" s="3">
        <v>218.76</v>
      </c>
      <c r="E261" s="3">
        <v>119.11315</v>
      </c>
      <c r="F261" s="3">
        <v>0</v>
      </c>
      <c r="G261" s="3">
        <f t="shared" si="8"/>
        <v>11</v>
      </c>
      <c r="H261">
        <f t="shared" si="9"/>
        <v>3</v>
      </c>
      <c r="I261">
        <v>2017</v>
      </c>
    </row>
    <row r="262" spans="1:9" x14ac:dyDescent="0.2">
      <c r="A262" s="3" t="s">
        <v>7</v>
      </c>
      <c r="B262" s="4">
        <v>42806</v>
      </c>
      <c r="C262" s="3">
        <v>1060.73</v>
      </c>
      <c r="D262" s="3">
        <v>13.96</v>
      </c>
      <c r="E262" s="3">
        <v>79.879149999999996</v>
      </c>
      <c r="F262" s="3">
        <v>1</v>
      </c>
      <c r="G262" s="3">
        <f t="shared" si="8"/>
        <v>11</v>
      </c>
      <c r="H262">
        <f t="shared" si="9"/>
        <v>3</v>
      </c>
      <c r="I262">
        <v>2017</v>
      </c>
    </row>
    <row r="263" spans="1:9" x14ac:dyDescent="0.2">
      <c r="A263" s="3" t="s">
        <v>8</v>
      </c>
      <c r="B263" s="4">
        <v>42806</v>
      </c>
      <c r="C263" s="5">
        <v>41541.94</v>
      </c>
      <c r="D263" s="3">
        <v>478</v>
      </c>
      <c r="E263" s="3">
        <v>0</v>
      </c>
      <c r="F263" s="3">
        <v>0</v>
      </c>
      <c r="G263" s="3">
        <f t="shared" si="8"/>
        <v>11</v>
      </c>
      <c r="H263">
        <f t="shared" si="9"/>
        <v>3</v>
      </c>
      <c r="I263">
        <v>2017</v>
      </c>
    </row>
    <row r="264" spans="1:9" x14ac:dyDescent="0.2">
      <c r="A264" s="3" t="s">
        <v>8</v>
      </c>
      <c r="B264" s="4">
        <v>42806</v>
      </c>
      <c r="C264" s="5">
        <v>9442.0149999999994</v>
      </c>
      <c r="D264" s="3">
        <v>119.48</v>
      </c>
      <c r="E264" s="3">
        <v>0</v>
      </c>
      <c r="F264" s="3">
        <v>1</v>
      </c>
      <c r="G264" s="3">
        <f t="shared" si="8"/>
        <v>11</v>
      </c>
      <c r="H264">
        <f t="shared" si="9"/>
        <v>3</v>
      </c>
      <c r="I264">
        <v>2017</v>
      </c>
    </row>
    <row r="265" spans="1:9" x14ac:dyDescent="0.2">
      <c r="A265" s="3" t="s">
        <v>9</v>
      </c>
      <c r="B265" s="4">
        <v>42806</v>
      </c>
      <c r="C265" s="3">
        <v>291.22500000000002</v>
      </c>
      <c r="D265" s="3">
        <v>4.3600000000000003</v>
      </c>
      <c r="E265" s="3">
        <v>47.607300000000002</v>
      </c>
      <c r="F265" s="3">
        <v>0</v>
      </c>
      <c r="G265" s="3">
        <f t="shared" si="8"/>
        <v>11</v>
      </c>
      <c r="H265">
        <f t="shared" si="9"/>
        <v>3</v>
      </c>
      <c r="I265">
        <v>2017</v>
      </c>
    </row>
    <row r="266" spans="1:9" x14ac:dyDescent="0.2">
      <c r="A266" s="3" t="s">
        <v>9</v>
      </c>
      <c r="B266" s="4">
        <v>42806</v>
      </c>
      <c r="C266" s="3">
        <v>514.79999999999995</v>
      </c>
      <c r="D266" s="3">
        <v>8.56</v>
      </c>
      <c r="E266" s="3">
        <v>702.08969999999999</v>
      </c>
      <c r="F266" s="3">
        <v>1</v>
      </c>
      <c r="G266" s="3">
        <f t="shared" si="8"/>
        <v>11</v>
      </c>
      <c r="H266">
        <f t="shared" si="9"/>
        <v>3</v>
      </c>
      <c r="I266">
        <v>2017</v>
      </c>
    </row>
    <row r="267" spans="1:9" x14ac:dyDescent="0.2">
      <c r="A267" s="3" t="s">
        <v>10</v>
      </c>
      <c r="B267" s="4">
        <v>42806</v>
      </c>
      <c r="C267" s="5">
        <v>3623.7849999999999</v>
      </c>
      <c r="D267" s="3">
        <v>48.08</v>
      </c>
      <c r="E267" s="3">
        <v>228.37880000000001</v>
      </c>
      <c r="F267" s="3">
        <v>0</v>
      </c>
      <c r="G267" s="3">
        <f t="shared" si="8"/>
        <v>11</v>
      </c>
      <c r="H267">
        <f t="shared" si="9"/>
        <v>3</v>
      </c>
      <c r="I267">
        <v>2017</v>
      </c>
    </row>
    <row r="268" spans="1:9" x14ac:dyDescent="0.2">
      <c r="A268" s="3" t="s">
        <v>10</v>
      </c>
      <c r="B268" s="4">
        <v>42806</v>
      </c>
      <c r="C268" s="3">
        <v>1529.4949999999999</v>
      </c>
      <c r="D268" s="3">
        <v>20.440000000000001</v>
      </c>
      <c r="E268" s="3">
        <v>501.40219999999999</v>
      </c>
      <c r="F268" s="3">
        <v>1</v>
      </c>
      <c r="G268" s="3">
        <f t="shared" si="8"/>
        <v>11</v>
      </c>
      <c r="H268">
        <f t="shared" si="9"/>
        <v>3</v>
      </c>
      <c r="I268">
        <v>2017</v>
      </c>
    </row>
    <row r="269" spans="1:9" x14ac:dyDescent="0.2">
      <c r="A269" s="3" t="s">
        <v>11</v>
      </c>
      <c r="B269" s="4">
        <v>42806</v>
      </c>
      <c r="C269" s="3">
        <v>1350.1949999999999</v>
      </c>
      <c r="D269" s="3">
        <v>17.2</v>
      </c>
      <c r="E269" s="3">
        <v>56.365400000000001</v>
      </c>
      <c r="F269" s="3">
        <v>0</v>
      </c>
      <c r="G269" s="3">
        <f t="shared" si="8"/>
        <v>11</v>
      </c>
      <c r="H269">
        <f t="shared" si="9"/>
        <v>3</v>
      </c>
      <c r="I269">
        <v>2017</v>
      </c>
    </row>
    <row r="270" spans="1:9" x14ac:dyDescent="0.2">
      <c r="A270" s="3" t="s">
        <v>11</v>
      </c>
      <c r="B270" s="4">
        <v>42806</v>
      </c>
      <c r="C270" s="3">
        <v>848.54</v>
      </c>
      <c r="D270" s="3">
        <v>13.64</v>
      </c>
      <c r="E270" s="3">
        <v>110.2088</v>
      </c>
      <c r="F270" s="3">
        <v>1</v>
      </c>
      <c r="G270" s="3">
        <f t="shared" si="8"/>
        <v>11</v>
      </c>
      <c r="H270">
        <f t="shared" si="9"/>
        <v>3</v>
      </c>
      <c r="I270">
        <v>2017</v>
      </c>
    </row>
    <row r="271" spans="1:9" x14ac:dyDescent="0.2">
      <c r="A271" s="3" t="s">
        <v>12</v>
      </c>
      <c r="B271" s="4">
        <v>42806</v>
      </c>
      <c r="C271" s="3">
        <v>1546.05</v>
      </c>
      <c r="D271" s="3">
        <v>15.8</v>
      </c>
      <c r="E271" s="3">
        <v>0</v>
      </c>
      <c r="F271" s="3">
        <v>0</v>
      </c>
      <c r="G271" s="3">
        <f t="shared" si="8"/>
        <v>11</v>
      </c>
      <c r="H271">
        <f t="shared" si="9"/>
        <v>3</v>
      </c>
      <c r="I271">
        <v>2017</v>
      </c>
    </row>
    <row r="272" spans="1:9" x14ac:dyDescent="0.2">
      <c r="A272" s="3" t="s">
        <v>12</v>
      </c>
      <c r="B272" s="4">
        <v>42806</v>
      </c>
      <c r="C272" s="3">
        <v>391.98500000000001</v>
      </c>
      <c r="D272" s="3">
        <v>5.08</v>
      </c>
      <c r="E272" s="3">
        <v>0</v>
      </c>
      <c r="F272" s="3">
        <v>1</v>
      </c>
      <c r="G272" s="3">
        <f t="shared" si="8"/>
        <v>11</v>
      </c>
      <c r="H272">
        <f t="shared" si="9"/>
        <v>3</v>
      </c>
      <c r="I272">
        <v>2017</v>
      </c>
    </row>
    <row r="273" spans="1:9" x14ac:dyDescent="0.2">
      <c r="A273" s="3" t="s">
        <v>13</v>
      </c>
      <c r="B273" s="4">
        <v>42806</v>
      </c>
      <c r="C273" s="3">
        <v>1377.0350000000001</v>
      </c>
      <c r="D273" s="3">
        <v>20.399999999999999</v>
      </c>
      <c r="E273" s="3">
        <v>199.57405</v>
      </c>
      <c r="F273" s="3">
        <v>0</v>
      </c>
      <c r="G273" s="3">
        <f t="shared" si="8"/>
        <v>11</v>
      </c>
      <c r="H273">
        <f t="shared" si="9"/>
        <v>3</v>
      </c>
      <c r="I273">
        <v>2017</v>
      </c>
    </row>
    <row r="274" spans="1:9" x14ac:dyDescent="0.2">
      <c r="A274" s="3" t="s">
        <v>13</v>
      </c>
      <c r="B274" s="4">
        <v>42806</v>
      </c>
      <c r="C274" s="3">
        <v>578.16</v>
      </c>
      <c r="D274" s="3">
        <v>9.32</v>
      </c>
      <c r="E274" s="3">
        <v>818.78224999999998</v>
      </c>
      <c r="F274" s="3">
        <v>1</v>
      </c>
      <c r="G274" s="3">
        <f t="shared" si="8"/>
        <v>11</v>
      </c>
      <c r="H274">
        <f t="shared" si="9"/>
        <v>3</v>
      </c>
      <c r="I274">
        <v>2017</v>
      </c>
    </row>
    <row r="275" spans="1:9" x14ac:dyDescent="0.2">
      <c r="A275" s="3" t="s">
        <v>14</v>
      </c>
      <c r="B275" s="4">
        <v>42806</v>
      </c>
      <c r="C275" s="5">
        <v>14135.165000000001</v>
      </c>
      <c r="D275" s="3">
        <v>188.4</v>
      </c>
      <c r="E275" s="3">
        <v>227.27445</v>
      </c>
      <c r="F275" s="3">
        <v>0</v>
      </c>
      <c r="G275" s="3">
        <f t="shared" si="8"/>
        <v>11</v>
      </c>
      <c r="H275">
        <f t="shared" si="9"/>
        <v>3</v>
      </c>
      <c r="I275">
        <v>2017</v>
      </c>
    </row>
    <row r="276" spans="1:9" x14ac:dyDescent="0.2">
      <c r="A276" s="3" t="s">
        <v>14</v>
      </c>
      <c r="B276" s="4">
        <v>42806</v>
      </c>
      <c r="C276" s="5">
        <v>4070.8249999999998</v>
      </c>
      <c r="D276" s="3">
        <v>51.56</v>
      </c>
      <c r="E276" s="3">
        <v>276.17200000000003</v>
      </c>
      <c r="F276" s="3">
        <v>1</v>
      </c>
      <c r="G276" s="3">
        <f t="shared" si="8"/>
        <v>11</v>
      </c>
      <c r="H276">
        <f t="shared" si="9"/>
        <v>3</v>
      </c>
      <c r="I276">
        <v>2017</v>
      </c>
    </row>
    <row r="277" spans="1:9" x14ac:dyDescent="0.2">
      <c r="A277" s="3" t="s">
        <v>15</v>
      </c>
      <c r="B277" s="4">
        <v>42806</v>
      </c>
      <c r="C277" s="5">
        <v>14494.7</v>
      </c>
      <c r="D277" s="3">
        <v>216.48</v>
      </c>
      <c r="E277" s="3">
        <v>2155.3279000000002</v>
      </c>
      <c r="F277" s="3">
        <v>0</v>
      </c>
      <c r="G277" s="3">
        <f t="shared" si="8"/>
        <v>11</v>
      </c>
      <c r="H277">
        <f t="shared" si="9"/>
        <v>3</v>
      </c>
      <c r="I277">
        <v>2017</v>
      </c>
    </row>
    <row r="278" spans="1:9" x14ac:dyDescent="0.2">
      <c r="A278" s="3" t="s">
        <v>15</v>
      </c>
      <c r="B278" s="4">
        <v>42806</v>
      </c>
      <c r="C278" s="5">
        <v>12024.1</v>
      </c>
      <c r="D278" s="3">
        <v>185.72</v>
      </c>
      <c r="E278" s="3">
        <v>12439.328</v>
      </c>
      <c r="F278" s="3">
        <v>1</v>
      </c>
      <c r="G278" s="3">
        <f t="shared" si="8"/>
        <v>11</v>
      </c>
      <c r="H278">
        <f t="shared" si="9"/>
        <v>3</v>
      </c>
      <c r="I278">
        <v>2017</v>
      </c>
    </row>
    <row r="279" spans="1:9" x14ac:dyDescent="0.2">
      <c r="A279" s="3" t="s">
        <v>16</v>
      </c>
      <c r="B279" s="4">
        <v>42806</v>
      </c>
      <c r="C279" s="3">
        <v>2837.12</v>
      </c>
      <c r="D279" s="3">
        <v>38.200000000000003</v>
      </c>
      <c r="E279" s="3">
        <v>11.837149999999999</v>
      </c>
      <c r="F279" s="3">
        <v>0</v>
      </c>
      <c r="G279" s="3">
        <f t="shared" si="8"/>
        <v>11</v>
      </c>
      <c r="H279">
        <f t="shared" si="9"/>
        <v>3</v>
      </c>
      <c r="I279">
        <v>2017</v>
      </c>
    </row>
    <row r="280" spans="1:9" x14ac:dyDescent="0.2">
      <c r="A280" s="3" t="s">
        <v>16</v>
      </c>
      <c r="B280" s="4">
        <v>42806</v>
      </c>
      <c r="C280" s="3">
        <v>817.57500000000005</v>
      </c>
      <c r="D280" s="3">
        <v>10.36</v>
      </c>
      <c r="E280" s="3">
        <v>23.408449999999998</v>
      </c>
      <c r="F280" s="3">
        <v>1</v>
      </c>
      <c r="G280" s="3">
        <f t="shared" si="8"/>
        <v>11</v>
      </c>
      <c r="H280">
        <f t="shared" si="9"/>
        <v>3</v>
      </c>
      <c r="I280">
        <v>2017</v>
      </c>
    </row>
    <row r="281" spans="1:9" x14ac:dyDescent="0.2">
      <c r="A281" s="3" t="s">
        <v>17</v>
      </c>
      <c r="B281" s="4">
        <v>42806</v>
      </c>
      <c r="C281" s="5">
        <v>3998.335</v>
      </c>
      <c r="D281" s="3">
        <v>54.56</v>
      </c>
      <c r="E281" s="3">
        <v>17.958200000000001</v>
      </c>
      <c r="F281" s="3">
        <v>0</v>
      </c>
      <c r="G281" s="3">
        <f t="shared" si="8"/>
        <v>11</v>
      </c>
      <c r="H281">
        <f t="shared" si="9"/>
        <v>3</v>
      </c>
      <c r="I281">
        <v>2017</v>
      </c>
    </row>
    <row r="282" spans="1:9" x14ac:dyDescent="0.2">
      <c r="A282" s="3" t="s">
        <v>17</v>
      </c>
      <c r="B282" s="4">
        <v>42806</v>
      </c>
      <c r="C282" s="3">
        <v>2524.9949999999999</v>
      </c>
      <c r="D282" s="3">
        <v>36</v>
      </c>
      <c r="E282" s="3">
        <v>86.663200000000003</v>
      </c>
      <c r="F282" s="3">
        <v>1</v>
      </c>
      <c r="G282" s="3">
        <f t="shared" si="8"/>
        <v>11</v>
      </c>
      <c r="H282">
        <f t="shared" si="9"/>
        <v>3</v>
      </c>
      <c r="I282">
        <v>2017</v>
      </c>
    </row>
    <row r="283" spans="1:9" x14ac:dyDescent="0.2">
      <c r="A283" s="3" t="s">
        <v>18</v>
      </c>
      <c r="B283" s="4">
        <v>42806</v>
      </c>
      <c r="C283" s="3">
        <v>349.14</v>
      </c>
      <c r="D283" s="3">
        <v>4.12</v>
      </c>
      <c r="E283" s="3">
        <v>98.779200000000003</v>
      </c>
      <c r="F283" s="3">
        <v>0</v>
      </c>
      <c r="G283" s="3">
        <f t="shared" si="8"/>
        <v>11</v>
      </c>
      <c r="H283">
        <f t="shared" si="9"/>
        <v>3</v>
      </c>
      <c r="I283">
        <v>2017</v>
      </c>
    </row>
    <row r="284" spans="1:9" x14ac:dyDescent="0.2">
      <c r="A284" s="3" t="s">
        <v>18</v>
      </c>
      <c r="B284" s="4">
        <v>42806</v>
      </c>
      <c r="C284" s="3">
        <v>241.78</v>
      </c>
      <c r="D284" s="3">
        <v>3.32</v>
      </c>
      <c r="E284" s="3">
        <v>758.04690000000005</v>
      </c>
      <c r="F284" s="3">
        <v>1</v>
      </c>
      <c r="G284" s="3">
        <f t="shared" si="8"/>
        <v>11</v>
      </c>
      <c r="H284">
        <f t="shared" si="9"/>
        <v>3</v>
      </c>
      <c r="I284">
        <v>2017</v>
      </c>
    </row>
    <row r="285" spans="1:9" x14ac:dyDescent="0.2">
      <c r="A285" s="3" t="s">
        <v>19</v>
      </c>
      <c r="B285" s="4">
        <v>42813</v>
      </c>
      <c r="C285" s="3">
        <v>5.83</v>
      </c>
      <c r="D285" s="3">
        <v>0.04</v>
      </c>
      <c r="E285" s="3">
        <v>0</v>
      </c>
      <c r="F285" s="3">
        <v>0</v>
      </c>
      <c r="G285" s="3">
        <f t="shared" si="8"/>
        <v>12</v>
      </c>
      <c r="H285">
        <f t="shared" si="9"/>
        <v>3</v>
      </c>
      <c r="I285">
        <v>2017</v>
      </c>
    </row>
    <row r="286" spans="1:9" x14ac:dyDescent="0.2">
      <c r="A286" s="3" t="s">
        <v>6</v>
      </c>
      <c r="B286" s="4">
        <v>42813</v>
      </c>
      <c r="C286" s="5">
        <v>7555.35</v>
      </c>
      <c r="D286" s="3">
        <v>93.48</v>
      </c>
      <c r="E286" s="3">
        <v>377.73579999999998</v>
      </c>
      <c r="F286" s="3">
        <v>0</v>
      </c>
      <c r="G286" s="3">
        <f t="shared" si="8"/>
        <v>12</v>
      </c>
      <c r="H286">
        <f t="shared" si="9"/>
        <v>3</v>
      </c>
      <c r="I286">
        <v>2017</v>
      </c>
    </row>
    <row r="287" spans="1:9" x14ac:dyDescent="0.2">
      <c r="A287" s="3" t="s">
        <v>6</v>
      </c>
      <c r="B287" s="4">
        <v>42813</v>
      </c>
      <c r="C287" s="3">
        <v>2262.59</v>
      </c>
      <c r="D287" s="3">
        <v>31.08</v>
      </c>
      <c r="E287" s="3">
        <v>407.93220000000002</v>
      </c>
      <c r="F287" s="3">
        <v>1</v>
      </c>
      <c r="G287" s="3">
        <f t="shared" si="8"/>
        <v>12</v>
      </c>
      <c r="H287">
        <f t="shared" si="9"/>
        <v>3</v>
      </c>
      <c r="I287">
        <v>2017</v>
      </c>
    </row>
    <row r="288" spans="1:9" x14ac:dyDescent="0.2">
      <c r="A288" s="3" t="s">
        <v>7</v>
      </c>
      <c r="B288" s="4">
        <v>42813</v>
      </c>
      <c r="C288" s="5">
        <v>15907.87</v>
      </c>
      <c r="D288" s="3">
        <v>205.96</v>
      </c>
      <c r="E288" s="3">
        <v>120.4281</v>
      </c>
      <c r="F288" s="3">
        <v>0</v>
      </c>
      <c r="G288" s="3">
        <f t="shared" si="8"/>
        <v>12</v>
      </c>
      <c r="H288">
        <f t="shared" si="9"/>
        <v>3</v>
      </c>
      <c r="I288">
        <v>2017</v>
      </c>
    </row>
    <row r="289" spans="1:9" x14ac:dyDescent="0.2">
      <c r="A289" s="3" t="s">
        <v>7</v>
      </c>
      <c r="B289" s="4">
        <v>42813</v>
      </c>
      <c r="C289" s="3">
        <v>1344.8050000000001</v>
      </c>
      <c r="D289" s="3">
        <v>16.079999999999998</v>
      </c>
      <c r="E289" s="3">
        <v>85.354749999999996</v>
      </c>
      <c r="F289" s="3">
        <v>1</v>
      </c>
      <c r="G289" s="3">
        <f t="shared" si="8"/>
        <v>12</v>
      </c>
      <c r="H289">
        <f t="shared" si="9"/>
        <v>3</v>
      </c>
      <c r="I289">
        <v>2017</v>
      </c>
    </row>
    <row r="290" spans="1:9" x14ac:dyDescent="0.2">
      <c r="A290" s="3" t="s">
        <v>8</v>
      </c>
      <c r="B290" s="4">
        <v>42813</v>
      </c>
      <c r="C290" s="5">
        <v>52577.25</v>
      </c>
      <c r="D290" s="3">
        <v>560.55999999999995</v>
      </c>
      <c r="E290" s="3">
        <v>0</v>
      </c>
      <c r="F290" s="3">
        <v>0</v>
      </c>
      <c r="G290" s="3">
        <f t="shared" si="8"/>
        <v>12</v>
      </c>
      <c r="H290">
        <f t="shared" si="9"/>
        <v>3</v>
      </c>
      <c r="I290">
        <v>2017</v>
      </c>
    </row>
    <row r="291" spans="1:9" x14ac:dyDescent="0.2">
      <c r="A291" s="3" t="s">
        <v>8</v>
      </c>
      <c r="B291" s="4">
        <v>42813</v>
      </c>
      <c r="C291" s="5">
        <v>10332.85</v>
      </c>
      <c r="D291" s="3">
        <v>127.88</v>
      </c>
      <c r="E291" s="3">
        <v>0</v>
      </c>
      <c r="F291" s="3">
        <v>1</v>
      </c>
      <c r="G291" s="3">
        <f t="shared" si="8"/>
        <v>12</v>
      </c>
      <c r="H291">
        <f t="shared" si="9"/>
        <v>3</v>
      </c>
      <c r="I291">
        <v>2017</v>
      </c>
    </row>
    <row r="292" spans="1:9" x14ac:dyDescent="0.2">
      <c r="A292" s="3" t="s">
        <v>9</v>
      </c>
      <c r="B292" s="4">
        <v>42813</v>
      </c>
      <c r="C292" s="3">
        <v>348.86500000000001</v>
      </c>
      <c r="D292" s="3">
        <v>5.16</v>
      </c>
      <c r="E292" s="3">
        <v>44.133049999999997</v>
      </c>
      <c r="F292" s="3">
        <v>0</v>
      </c>
      <c r="G292" s="3">
        <f t="shared" si="8"/>
        <v>12</v>
      </c>
      <c r="H292">
        <f t="shared" si="9"/>
        <v>3</v>
      </c>
      <c r="I292">
        <v>2017</v>
      </c>
    </row>
    <row r="293" spans="1:9" x14ac:dyDescent="0.2">
      <c r="A293" s="3" t="s">
        <v>9</v>
      </c>
      <c r="B293" s="4">
        <v>42813</v>
      </c>
      <c r="C293" s="3">
        <v>733.64499999999998</v>
      </c>
      <c r="D293" s="3">
        <v>10.96</v>
      </c>
      <c r="E293" s="3">
        <v>783.03030000000001</v>
      </c>
      <c r="F293" s="3">
        <v>1</v>
      </c>
      <c r="G293" s="3">
        <f t="shared" si="8"/>
        <v>12</v>
      </c>
      <c r="H293">
        <f t="shared" si="9"/>
        <v>3</v>
      </c>
      <c r="I293">
        <v>2017</v>
      </c>
    </row>
    <row r="294" spans="1:9" x14ac:dyDescent="0.2">
      <c r="A294" s="3" t="s">
        <v>10</v>
      </c>
      <c r="B294" s="4">
        <v>42813</v>
      </c>
      <c r="C294" s="5">
        <v>3476.77</v>
      </c>
      <c r="D294" s="3">
        <v>45.96</v>
      </c>
      <c r="E294" s="3">
        <v>216.25825</v>
      </c>
      <c r="F294" s="3">
        <v>0</v>
      </c>
      <c r="G294" s="3">
        <f t="shared" si="8"/>
        <v>12</v>
      </c>
      <c r="H294">
        <f t="shared" si="9"/>
        <v>3</v>
      </c>
      <c r="I294">
        <v>2017</v>
      </c>
    </row>
    <row r="295" spans="1:9" x14ac:dyDescent="0.2">
      <c r="A295" s="3" t="s">
        <v>10</v>
      </c>
      <c r="B295" s="4">
        <v>42813</v>
      </c>
      <c r="C295" s="3">
        <v>1495.9449999999999</v>
      </c>
      <c r="D295" s="3">
        <v>20.399999999999999</v>
      </c>
      <c r="E295" s="3">
        <v>486.3066</v>
      </c>
      <c r="F295" s="3">
        <v>1</v>
      </c>
      <c r="G295" s="3">
        <f t="shared" si="8"/>
        <v>12</v>
      </c>
      <c r="H295">
        <f t="shared" si="9"/>
        <v>3</v>
      </c>
      <c r="I295">
        <v>2017</v>
      </c>
    </row>
    <row r="296" spans="1:9" x14ac:dyDescent="0.2">
      <c r="A296" s="3" t="s">
        <v>11</v>
      </c>
      <c r="B296" s="4">
        <v>42813</v>
      </c>
      <c r="C296" s="3">
        <v>1535.9849999999999</v>
      </c>
      <c r="D296" s="3">
        <v>22.08</v>
      </c>
      <c r="E296" s="3">
        <v>65.805350000000004</v>
      </c>
      <c r="F296" s="3">
        <v>0</v>
      </c>
      <c r="G296" s="3">
        <f t="shared" si="8"/>
        <v>12</v>
      </c>
      <c r="H296">
        <f t="shared" si="9"/>
        <v>3</v>
      </c>
      <c r="I296">
        <v>2017</v>
      </c>
    </row>
    <row r="297" spans="1:9" x14ac:dyDescent="0.2">
      <c r="A297" s="3" t="s">
        <v>11</v>
      </c>
      <c r="B297" s="4">
        <v>42813</v>
      </c>
      <c r="C297" s="3">
        <v>1123.155</v>
      </c>
      <c r="D297" s="3">
        <v>18.760000000000002</v>
      </c>
      <c r="E297" s="3">
        <v>112.2641</v>
      </c>
      <c r="F297" s="3">
        <v>1</v>
      </c>
      <c r="G297" s="3">
        <f t="shared" si="8"/>
        <v>12</v>
      </c>
      <c r="H297">
        <f t="shared" si="9"/>
        <v>3</v>
      </c>
      <c r="I297">
        <v>2017</v>
      </c>
    </row>
    <row r="298" spans="1:9" x14ac:dyDescent="0.2">
      <c r="A298" s="3" t="s">
        <v>12</v>
      </c>
      <c r="B298" s="4">
        <v>42813</v>
      </c>
      <c r="C298" s="3">
        <v>1769.35</v>
      </c>
      <c r="D298" s="3">
        <v>19.16</v>
      </c>
      <c r="E298" s="3">
        <v>0</v>
      </c>
      <c r="F298" s="3">
        <v>0</v>
      </c>
      <c r="G298" s="3">
        <f t="shared" si="8"/>
        <v>12</v>
      </c>
      <c r="H298">
        <f t="shared" si="9"/>
        <v>3</v>
      </c>
      <c r="I298">
        <v>2017</v>
      </c>
    </row>
    <row r="299" spans="1:9" x14ac:dyDescent="0.2">
      <c r="A299" s="3" t="s">
        <v>12</v>
      </c>
      <c r="B299" s="4">
        <v>42813</v>
      </c>
      <c r="C299" s="3">
        <v>575.57500000000005</v>
      </c>
      <c r="D299" s="3">
        <v>7.4</v>
      </c>
      <c r="E299" s="3">
        <v>0</v>
      </c>
      <c r="F299" s="3">
        <v>1</v>
      </c>
      <c r="G299" s="3">
        <f t="shared" si="8"/>
        <v>12</v>
      </c>
      <c r="H299">
        <f t="shared" si="9"/>
        <v>3</v>
      </c>
      <c r="I299">
        <v>2017</v>
      </c>
    </row>
    <row r="300" spans="1:9" x14ac:dyDescent="0.2">
      <c r="A300" s="3" t="s">
        <v>13</v>
      </c>
      <c r="B300" s="4">
        <v>42813</v>
      </c>
      <c r="C300" s="3">
        <v>1010.955</v>
      </c>
      <c r="D300" s="3">
        <v>14.8</v>
      </c>
      <c r="E300" s="3">
        <v>145.054</v>
      </c>
      <c r="F300" s="3">
        <v>0</v>
      </c>
      <c r="G300" s="3">
        <f t="shared" si="8"/>
        <v>12</v>
      </c>
      <c r="H300">
        <f t="shared" si="9"/>
        <v>3</v>
      </c>
      <c r="I300">
        <v>2017</v>
      </c>
    </row>
    <row r="301" spans="1:9" x14ac:dyDescent="0.2">
      <c r="A301" s="3" t="s">
        <v>13</v>
      </c>
      <c r="B301" s="4">
        <v>42813</v>
      </c>
      <c r="C301" s="3">
        <v>384.28500000000003</v>
      </c>
      <c r="D301" s="3">
        <v>6.32</v>
      </c>
      <c r="E301" s="3">
        <v>590.33910000000003</v>
      </c>
      <c r="F301" s="3">
        <v>1</v>
      </c>
      <c r="G301" s="3">
        <f t="shared" si="8"/>
        <v>12</v>
      </c>
      <c r="H301">
        <f t="shared" si="9"/>
        <v>3</v>
      </c>
      <c r="I301">
        <v>2017</v>
      </c>
    </row>
    <row r="302" spans="1:9" x14ac:dyDescent="0.2">
      <c r="A302" s="3" t="s">
        <v>14</v>
      </c>
      <c r="B302" s="4">
        <v>42813</v>
      </c>
      <c r="C302" s="5">
        <v>14829.264999999999</v>
      </c>
      <c r="D302" s="3">
        <v>197.16</v>
      </c>
      <c r="E302" s="3">
        <v>235.61005</v>
      </c>
      <c r="F302" s="3">
        <v>0</v>
      </c>
      <c r="G302" s="3">
        <f t="shared" si="8"/>
        <v>12</v>
      </c>
      <c r="H302">
        <f t="shared" si="9"/>
        <v>3</v>
      </c>
      <c r="I302">
        <v>2017</v>
      </c>
    </row>
    <row r="303" spans="1:9" x14ac:dyDescent="0.2">
      <c r="A303" s="3" t="s">
        <v>14</v>
      </c>
      <c r="B303" s="4">
        <v>42813</v>
      </c>
      <c r="C303" s="5">
        <v>3774.21</v>
      </c>
      <c r="D303" s="3">
        <v>50.88</v>
      </c>
      <c r="E303" s="3">
        <v>265.43855000000002</v>
      </c>
      <c r="F303" s="3">
        <v>1</v>
      </c>
      <c r="G303" s="3">
        <f t="shared" si="8"/>
        <v>12</v>
      </c>
      <c r="H303">
        <f t="shared" si="9"/>
        <v>3</v>
      </c>
      <c r="I303">
        <v>2017</v>
      </c>
    </row>
    <row r="304" spans="1:9" x14ac:dyDescent="0.2">
      <c r="A304" s="3" t="s">
        <v>15</v>
      </c>
      <c r="B304" s="4">
        <v>42813</v>
      </c>
      <c r="C304" s="5">
        <v>15053.61</v>
      </c>
      <c r="D304" s="3">
        <v>225.68</v>
      </c>
      <c r="E304" s="3">
        <v>2015.4680000000001</v>
      </c>
      <c r="F304" s="3">
        <v>0</v>
      </c>
      <c r="G304" s="3">
        <f t="shared" si="8"/>
        <v>12</v>
      </c>
      <c r="H304">
        <f t="shared" si="9"/>
        <v>3</v>
      </c>
      <c r="I304">
        <v>2017</v>
      </c>
    </row>
    <row r="305" spans="1:9" x14ac:dyDescent="0.2">
      <c r="A305" s="3" t="s">
        <v>15</v>
      </c>
      <c r="B305" s="4">
        <v>42813</v>
      </c>
      <c r="C305" s="5">
        <v>12263.405000000001</v>
      </c>
      <c r="D305" s="3">
        <v>196.12</v>
      </c>
      <c r="E305" s="3">
        <v>11051.48</v>
      </c>
      <c r="F305" s="3">
        <v>1</v>
      </c>
      <c r="G305" s="3">
        <f t="shared" si="8"/>
        <v>12</v>
      </c>
      <c r="H305">
        <f t="shared" si="9"/>
        <v>3</v>
      </c>
      <c r="I305">
        <v>2017</v>
      </c>
    </row>
    <row r="306" spans="1:9" x14ac:dyDescent="0.2">
      <c r="A306" s="3" t="s">
        <v>16</v>
      </c>
      <c r="B306" s="4">
        <v>42813</v>
      </c>
      <c r="C306" s="3">
        <v>2889.7550000000001</v>
      </c>
      <c r="D306" s="3">
        <v>39.08</v>
      </c>
      <c r="E306" s="3">
        <v>11.10655</v>
      </c>
      <c r="F306" s="3">
        <v>0</v>
      </c>
      <c r="G306" s="3">
        <f t="shared" si="8"/>
        <v>12</v>
      </c>
      <c r="H306">
        <f t="shared" si="9"/>
        <v>3</v>
      </c>
      <c r="I306">
        <v>2017</v>
      </c>
    </row>
    <row r="307" spans="1:9" x14ac:dyDescent="0.2">
      <c r="A307" s="3" t="s">
        <v>16</v>
      </c>
      <c r="B307" s="4">
        <v>42813</v>
      </c>
      <c r="C307" s="3">
        <v>918.22500000000002</v>
      </c>
      <c r="D307" s="3">
        <v>11.36</v>
      </c>
      <c r="E307" s="3">
        <v>21.6281</v>
      </c>
      <c r="F307" s="3">
        <v>1</v>
      </c>
      <c r="G307" s="3">
        <f t="shared" si="8"/>
        <v>12</v>
      </c>
      <c r="H307">
        <f t="shared" si="9"/>
        <v>3</v>
      </c>
      <c r="I307">
        <v>2017</v>
      </c>
    </row>
    <row r="308" spans="1:9" x14ac:dyDescent="0.2">
      <c r="A308" s="3" t="s">
        <v>17</v>
      </c>
      <c r="B308" s="4">
        <v>42813</v>
      </c>
      <c r="C308" s="5">
        <v>4690.84</v>
      </c>
      <c r="D308" s="3">
        <v>65.599999999999994</v>
      </c>
      <c r="E308" s="3">
        <v>19.9329</v>
      </c>
      <c r="F308" s="3">
        <v>0</v>
      </c>
      <c r="G308" s="3">
        <f t="shared" si="8"/>
        <v>12</v>
      </c>
      <c r="H308">
        <f t="shared" si="9"/>
        <v>3</v>
      </c>
      <c r="I308">
        <v>2017</v>
      </c>
    </row>
    <row r="309" spans="1:9" x14ac:dyDescent="0.2">
      <c r="A309" s="3" t="s">
        <v>17</v>
      </c>
      <c r="B309" s="4">
        <v>42813</v>
      </c>
      <c r="C309" s="5">
        <v>3206.06</v>
      </c>
      <c r="D309" s="3">
        <v>45.44</v>
      </c>
      <c r="E309" s="3">
        <v>92.829750000000004</v>
      </c>
      <c r="F309" s="3">
        <v>1</v>
      </c>
      <c r="G309" s="3">
        <f t="shared" si="8"/>
        <v>12</v>
      </c>
      <c r="H309">
        <f t="shared" si="9"/>
        <v>3</v>
      </c>
      <c r="I309">
        <v>2017</v>
      </c>
    </row>
    <row r="310" spans="1:9" x14ac:dyDescent="0.2">
      <c r="A310" s="3" t="s">
        <v>18</v>
      </c>
      <c r="B310" s="4">
        <v>42813</v>
      </c>
      <c r="C310" s="3">
        <v>423.11500000000001</v>
      </c>
      <c r="D310" s="3">
        <v>4.76</v>
      </c>
      <c r="E310" s="3">
        <v>57.7408</v>
      </c>
      <c r="F310" s="3">
        <v>0</v>
      </c>
      <c r="G310" s="3">
        <f t="shared" si="8"/>
        <v>12</v>
      </c>
      <c r="H310">
        <f t="shared" si="9"/>
        <v>3</v>
      </c>
      <c r="I310">
        <v>2017</v>
      </c>
    </row>
    <row r="311" spans="1:9" x14ac:dyDescent="0.2">
      <c r="A311" s="3" t="s">
        <v>18</v>
      </c>
      <c r="B311" s="4">
        <v>42813</v>
      </c>
      <c r="C311" s="3">
        <v>271.755</v>
      </c>
      <c r="D311" s="3">
        <v>4.4400000000000004</v>
      </c>
      <c r="E311" s="3">
        <v>484.70499999999998</v>
      </c>
      <c r="F311" s="3">
        <v>1</v>
      </c>
      <c r="G311" s="3">
        <f t="shared" si="8"/>
        <v>12</v>
      </c>
      <c r="H311">
        <f t="shared" si="9"/>
        <v>3</v>
      </c>
      <c r="I311">
        <v>2017</v>
      </c>
    </row>
    <row r="312" spans="1:9" x14ac:dyDescent="0.2">
      <c r="A312" s="3" t="s">
        <v>19</v>
      </c>
      <c r="B312" s="4">
        <v>42820</v>
      </c>
      <c r="C312" s="3">
        <v>0.60499999999999998</v>
      </c>
      <c r="D312" s="3">
        <v>0</v>
      </c>
      <c r="E312" s="3">
        <v>0</v>
      </c>
      <c r="F312" s="3">
        <v>0</v>
      </c>
      <c r="G312" s="3">
        <f t="shared" si="8"/>
        <v>13</v>
      </c>
      <c r="H312">
        <f t="shared" si="9"/>
        <v>3</v>
      </c>
      <c r="I312">
        <v>2017</v>
      </c>
    </row>
    <row r="313" spans="1:9" x14ac:dyDescent="0.2">
      <c r="A313" s="3" t="s">
        <v>6</v>
      </c>
      <c r="B313" s="4">
        <v>42820</v>
      </c>
      <c r="C313" s="5">
        <v>6301.68</v>
      </c>
      <c r="D313" s="3">
        <v>74.680000000000007</v>
      </c>
      <c r="E313" s="3">
        <v>339.52945</v>
      </c>
      <c r="F313" s="3">
        <v>0</v>
      </c>
      <c r="G313" s="3">
        <f t="shared" si="8"/>
        <v>13</v>
      </c>
      <c r="H313">
        <f t="shared" si="9"/>
        <v>3</v>
      </c>
      <c r="I313">
        <v>2017</v>
      </c>
    </row>
    <row r="314" spans="1:9" x14ac:dyDescent="0.2">
      <c r="A314" s="3" t="s">
        <v>6</v>
      </c>
      <c r="B314" s="4">
        <v>42820</v>
      </c>
      <c r="C314" s="3">
        <v>1872.0350000000001</v>
      </c>
      <c r="D314" s="3">
        <v>24.32</v>
      </c>
      <c r="E314" s="3">
        <v>403.31200000000001</v>
      </c>
      <c r="F314" s="3">
        <v>1</v>
      </c>
      <c r="G314" s="3">
        <f t="shared" si="8"/>
        <v>13</v>
      </c>
      <c r="H314">
        <f t="shared" si="9"/>
        <v>3</v>
      </c>
      <c r="I314">
        <v>2017</v>
      </c>
    </row>
    <row r="315" spans="1:9" x14ac:dyDescent="0.2">
      <c r="A315" s="3" t="s">
        <v>7</v>
      </c>
      <c r="B315" s="4">
        <v>42820</v>
      </c>
      <c r="C315" s="5">
        <v>18935.235000000001</v>
      </c>
      <c r="D315" s="3">
        <v>220.52</v>
      </c>
      <c r="E315" s="3">
        <v>473.87015000000002</v>
      </c>
      <c r="F315" s="3">
        <v>0</v>
      </c>
      <c r="G315" s="3">
        <f t="shared" si="8"/>
        <v>13</v>
      </c>
      <c r="H315">
        <f t="shared" si="9"/>
        <v>3</v>
      </c>
      <c r="I315">
        <v>2017</v>
      </c>
    </row>
    <row r="316" spans="1:9" x14ac:dyDescent="0.2">
      <c r="A316" s="3" t="s">
        <v>7</v>
      </c>
      <c r="B316" s="4">
        <v>42820</v>
      </c>
      <c r="C316" s="3">
        <v>1167.8150000000001</v>
      </c>
      <c r="D316" s="3">
        <v>12.92</v>
      </c>
      <c r="E316" s="3">
        <v>366.89120000000003</v>
      </c>
      <c r="F316" s="3">
        <v>1</v>
      </c>
      <c r="G316" s="3">
        <f t="shared" si="8"/>
        <v>13</v>
      </c>
      <c r="H316">
        <f t="shared" si="9"/>
        <v>3</v>
      </c>
      <c r="I316">
        <v>2017</v>
      </c>
    </row>
    <row r="317" spans="1:9" x14ac:dyDescent="0.2">
      <c r="A317" s="3" t="s">
        <v>8</v>
      </c>
      <c r="B317" s="4">
        <v>42820</v>
      </c>
      <c r="C317" s="5">
        <v>53017.964999999997</v>
      </c>
      <c r="D317" s="3">
        <v>566.64</v>
      </c>
      <c r="E317" s="3">
        <v>0</v>
      </c>
      <c r="F317" s="3">
        <v>0</v>
      </c>
      <c r="G317" s="3">
        <f t="shared" si="8"/>
        <v>13</v>
      </c>
      <c r="H317">
        <f t="shared" si="9"/>
        <v>3</v>
      </c>
      <c r="I317">
        <v>2017</v>
      </c>
    </row>
    <row r="318" spans="1:9" x14ac:dyDescent="0.2">
      <c r="A318" s="3" t="s">
        <v>8</v>
      </c>
      <c r="B318" s="4">
        <v>42820</v>
      </c>
      <c r="C318" s="5">
        <v>9965.56</v>
      </c>
      <c r="D318" s="3">
        <v>120.6</v>
      </c>
      <c r="E318" s="3">
        <v>0</v>
      </c>
      <c r="F318" s="3">
        <v>1</v>
      </c>
      <c r="G318" s="3">
        <f t="shared" si="8"/>
        <v>13</v>
      </c>
      <c r="H318">
        <f t="shared" si="9"/>
        <v>3</v>
      </c>
      <c r="I318">
        <v>2017</v>
      </c>
    </row>
    <row r="319" spans="1:9" x14ac:dyDescent="0.2">
      <c r="A319" s="3" t="s">
        <v>9</v>
      </c>
      <c r="B319" s="4">
        <v>42820</v>
      </c>
      <c r="C319" s="3">
        <v>343.09</v>
      </c>
      <c r="D319" s="3">
        <v>4.84</v>
      </c>
      <c r="E319" s="3">
        <v>35.511450000000004</v>
      </c>
      <c r="F319" s="3">
        <v>0</v>
      </c>
      <c r="G319" s="3">
        <f t="shared" si="8"/>
        <v>13</v>
      </c>
      <c r="H319">
        <f t="shared" si="9"/>
        <v>3</v>
      </c>
      <c r="I319">
        <v>2017</v>
      </c>
    </row>
    <row r="320" spans="1:9" x14ac:dyDescent="0.2">
      <c r="A320" s="3" t="s">
        <v>9</v>
      </c>
      <c r="B320" s="4">
        <v>42820</v>
      </c>
      <c r="C320" s="3">
        <v>476.19</v>
      </c>
      <c r="D320" s="3">
        <v>7.4</v>
      </c>
      <c r="E320" s="3">
        <v>603.75639999999999</v>
      </c>
      <c r="F320" s="3">
        <v>1</v>
      </c>
      <c r="G320" s="3">
        <f t="shared" si="8"/>
        <v>13</v>
      </c>
      <c r="H320">
        <f t="shared" si="9"/>
        <v>3</v>
      </c>
      <c r="I320">
        <v>2017</v>
      </c>
    </row>
    <row r="321" spans="1:9" x14ac:dyDescent="0.2">
      <c r="A321" s="3" t="s">
        <v>10</v>
      </c>
      <c r="B321" s="4">
        <v>42820</v>
      </c>
      <c r="C321" s="5">
        <v>3810.4</v>
      </c>
      <c r="D321" s="3">
        <v>50.12</v>
      </c>
      <c r="E321" s="3">
        <v>388.31195000000002</v>
      </c>
      <c r="F321" s="3">
        <v>0</v>
      </c>
      <c r="G321" s="3">
        <f t="shared" si="8"/>
        <v>13</v>
      </c>
      <c r="H321">
        <f t="shared" si="9"/>
        <v>3</v>
      </c>
      <c r="I321">
        <v>2017</v>
      </c>
    </row>
    <row r="322" spans="1:9" x14ac:dyDescent="0.2">
      <c r="A322" s="3" t="s">
        <v>10</v>
      </c>
      <c r="B322" s="4">
        <v>42820</v>
      </c>
      <c r="C322" s="3">
        <v>1649.23</v>
      </c>
      <c r="D322" s="3">
        <v>22.84</v>
      </c>
      <c r="E322" s="3">
        <v>867.15004999999996</v>
      </c>
      <c r="F322" s="3">
        <v>1</v>
      </c>
      <c r="G322" s="3">
        <f t="shared" si="8"/>
        <v>13</v>
      </c>
      <c r="H322">
        <f t="shared" si="9"/>
        <v>3</v>
      </c>
      <c r="I322">
        <v>2017</v>
      </c>
    </row>
    <row r="323" spans="1:9" x14ac:dyDescent="0.2">
      <c r="A323" s="3" t="s">
        <v>11</v>
      </c>
      <c r="B323" s="4">
        <v>42820</v>
      </c>
      <c r="C323" s="3">
        <v>1109.845</v>
      </c>
      <c r="D323" s="3">
        <v>13.88</v>
      </c>
      <c r="E323" s="3">
        <v>45.507800000000003</v>
      </c>
      <c r="F323" s="3">
        <v>0</v>
      </c>
      <c r="G323" s="3">
        <f t="shared" ref="G323:G386" si="10">WEEKNUM(B323)</f>
        <v>13</v>
      </c>
      <c r="H323">
        <f t="shared" ref="H323:H386" si="11">MONTH(B323)</f>
        <v>3</v>
      </c>
      <c r="I323">
        <v>2017</v>
      </c>
    </row>
    <row r="324" spans="1:9" x14ac:dyDescent="0.2">
      <c r="A324" s="3" t="s">
        <v>11</v>
      </c>
      <c r="B324" s="4">
        <v>42820</v>
      </c>
      <c r="C324" s="3">
        <v>546.31500000000005</v>
      </c>
      <c r="D324" s="3">
        <v>8.36</v>
      </c>
      <c r="E324" s="3">
        <v>72.424300000000002</v>
      </c>
      <c r="F324" s="3">
        <v>1</v>
      </c>
      <c r="G324" s="3">
        <f t="shared" si="10"/>
        <v>13</v>
      </c>
      <c r="H324">
        <f t="shared" si="11"/>
        <v>3</v>
      </c>
      <c r="I324">
        <v>2017</v>
      </c>
    </row>
    <row r="325" spans="1:9" x14ac:dyDescent="0.2">
      <c r="A325" s="3" t="s">
        <v>12</v>
      </c>
      <c r="B325" s="4">
        <v>42820</v>
      </c>
      <c r="C325" s="3">
        <v>1227.93</v>
      </c>
      <c r="D325" s="3">
        <v>12.92</v>
      </c>
      <c r="E325" s="3">
        <v>0</v>
      </c>
      <c r="F325" s="3">
        <v>0</v>
      </c>
      <c r="G325" s="3">
        <f t="shared" si="10"/>
        <v>13</v>
      </c>
      <c r="H325">
        <f t="shared" si="11"/>
        <v>3</v>
      </c>
      <c r="I325">
        <v>2017</v>
      </c>
    </row>
    <row r="326" spans="1:9" x14ac:dyDescent="0.2">
      <c r="A326" s="3" t="s">
        <v>12</v>
      </c>
      <c r="B326" s="4">
        <v>42820</v>
      </c>
      <c r="C326" s="3">
        <v>416.24</v>
      </c>
      <c r="D326" s="3">
        <v>5.64</v>
      </c>
      <c r="E326" s="3">
        <v>0</v>
      </c>
      <c r="F326" s="3">
        <v>1</v>
      </c>
      <c r="G326" s="3">
        <f t="shared" si="10"/>
        <v>13</v>
      </c>
      <c r="H326">
        <f t="shared" si="11"/>
        <v>3</v>
      </c>
      <c r="I326">
        <v>2017</v>
      </c>
    </row>
    <row r="327" spans="1:9" x14ac:dyDescent="0.2">
      <c r="A327" s="3" t="s">
        <v>13</v>
      </c>
      <c r="B327" s="4">
        <v>42820</v>
      </c>
      <c r="C327" s="3">
        <v>1101.54</v>
      </c>
      <c r="D327" s="3">
        <v>14.56</v>
      </c>
      <c r="E327" s="3">
        <v>126.21505000000001</v>
      </c>
      <c r="F327" s="3">
        <v>0</v>
      </c>
      <c r="G327" s="3">
        <f t="shared" si="10"/>
        <v>13</v>
      </c>
      <c r="H327">
        <f t="shared" si="11"/>
        <v>3</v>
      </c>
      <c r="I327">
        <v>2017</v>
      </c>
    </row>
    <row r="328" spans="1:9" x14ac:dyDescent="0.2">
      <c r="A328" s="3" t="s">
        <v>13</v>
      </c>
      <c r="B328" s="4">
        <v>42820</v>
      </c>
      <c r="C328" s="3">
        <v>389.62</v>
      </c>
      <c r="D328" s="3">
        <v>6.08</v>
      </c>
      <c r="E328" s="3">
        <v>453.51799999999997</v>
      </c>
      <c r="F328" s="3">
        <v>1</v>
      </c>
      <c r="G328" s="3">
        <f t="shared" si="10"/>
        <v>13</v>
      </c>
      <c r="H328">
        <f t="shared" si="11"/>
        <v>3</v>
      </c>
      <c r="I328">
        <v>2017</v>
      </c>
    </row>
    <row r="329" spans="1:9" x14ac:dyDescent="0.2">
      <c r="A329" s="3" t="s">
        <v>14</v>
      </c>
      <c r="B329" s="4">
        <v>42820</v>
      </c>
      <c r="C329" s="5">
        <v>18489.79</v>
      </c>
      <c r="D329" s="3">
        <v>228.48</v>
      </c>
      <c r="E329" s="3">
        <v>267.05250000000001</v>
      </c>
      <c r="F329" s="3">
        <v>0</v>
      </c>
      <c r="G329" s="3">
        <f t="shared" si="10"/>
        <v>13</v>
      </c>
      <c r="H329">
        <f t="shared" si="11"/>
        <v>3</v>
      </c>
      <c r="I329">
        <v>2017</v>
      </c>
    </row>
    <row r="330" spans="1:9" x14ac:dyDescent="0.2">
      <c r="A330" s="3" t="s">
        <v>14</v>
      </c>
      <c r="B330" s="4">
        <v>42820</v>
      </c>
      <c r="C330" s="5">
        <v>4131.05</v>
      </c>
      <c r="D330" s="3">
        <v>52.08</v>
      </c>
      <c r="E330" s="3">
        <v>296.1413</v>
      </c>
      <c r="F330" s="3">
        <v>1</v>
      </c>
      <c r="G330" s="3">
        <f t="shared" si="10"/>
        <v>13</v>
      </c>
      <c r="H330">
        <f t="shared" si="11"/>
        <v>3</v>
      </c>
      <c r="I330">
        <v>2017</v>
      </c>
    </row>
    <row r="331" spans="1:9" x14ac:dyDescent="0.2">
      <c r="A331" s="3" t="s">
        <v>15</v>
      </c>
      <c r="B331" s="4">
        <v>42820</v>
      </c>
      <c r="C331" s="5">
        <v>14637.094999999999</v>
      </c>
      <c r="D331" s="3">
        <v>199.6</v>
      </c>
      <c r="E331" s="3">
        <v>1824.4024999999999</v>
      </c>
      <c r="F331" s="3">
        <v>0</v>
      </c>
      <c r="G331" s="3">
        <f t="shared" si="10"/>
        <v>13</v>
      </c>
      <c r="H331">
        <f t="shared" si="11"/>
        <v>3</v>
      </c>
      <c r="I331">
        <v>2017</v>
      </c>
    </row>
    <row r="332" spans="1:9" x14ac:dyDescent="0.2">
      <c r="A332" s="3" t="s">
        <v>15</v>
      </c>
      <c r="B332" s="4">
        <v>42820</v>
      </c>
      <c r="C332" s="5">
        <v>10489.434999999999</v>
      </c>
      <c r="D332" s="3">
        <v>157.12</v>
      </c>
      <c r="E332" s="3">
        <v>10025.746999999999</v>
      </c>
      <c r="F332" s="3">
        <v>1</v>
      </c>
      <c r="G332" s="3">
        <f t="shared" si="10"/>
        <v>13</v>
      </c>
      <c r="H332">
        <f t="shared" si="11"/>
        <v>3</v>
      </c>
      <c r="I332">
        <v>2017</v>
      </c>
    </row>
    <row r="333" spans="1:9" x14ac:dyDescent="0.2">
      <c r="A333" s="3" t="s">
        <v>16</v>
      </c>
      <c r="B333" s="4">
        <v>42820</v>
      </c>
      <c r="C333" s="5">
        <v>4065.16</v>
      </c>
      <c r="D333" s="3">
        <v>48.48</v>
      </c>
      <c r="E333" s="3">
        <v>11.098100000000001</v>
      </c>
      <c r="F333" s="3">
        <v>0</v>
      </c>
      <c r="G333" s="3">
        <f t="shared" si="10"/>
        <v>13</v>
      </c>
      <c r="H333">
        <f t="shared" si="11"/>
        <v>3</v>
      </c>
      <c r="I333">
        <v>2017</v>
      </c>
    </row>
    <row r="334" spans="1:9" x14ac:dyDescent="0.2">
      <c r="A334" s="3" t="s">
        <v>16</v>
      </c>
      <c r="B334" s="4">
        <v>42820</v>
      </c>
      <c r="C334" s="3">
        <v>973.66499999999996</v>
      </c>
      <c r="D334" s="3">
        <v>12.56</v>
      </c>
      <c r="E334" s="3">
        <v>21.438300000000002</v>
      </c>
      <c r="F334" s="3">
        <v>1</v>
      </c>
      <c r="G334" s="3">
        <f t="shared" si="10"/>
        <v>13</v>
      </c>
      <c r="H334">
        <f t="shared" si="11"/>
        <v>3</v>
      </c>
      <c r="I334">
        <v>2017</v>
      </c>
    </row>
    <row r="335" spans="1:9" x14ac:dyDescent="0.2">
      <c r="A335" s="3" t="s">
        <v>17</v>
      </c>
      <c r="B335" s="4">
        <v>42820</v>
      </c>
      <c r="C335" s="5">
        <v>5848.4250000000002</v>
      </c>
      <c r="D335" s="3">
        <v>74.959999999999994</v>
      </c>
      <c r="E335" s="3">
        <v>19.106100000000001</v>
      </c>
      <c r="F335" s="3">
        <v>0</v>
      </c>
      <c r="G335" s="3">
        <f t="shared" si="10"/>
        <v>13</v>
      </c>
      <c r="H335">
        <f t="shared" si="11"/>
        <v>3</v>
      </c>
      <c r="I335">
        <v>2017</v>
      </c>
    </row>
    <row r="336" spans="1:9" x14ac:dyDescent="0.2">
      <c r="A336" s="3" t="s">
        <v>17</v>
      </c>
      <c r="B336" s="4">
        <v>42820</v>
      </c>
      <c r="C336" s="5">
        <v>3248.08</v>
      </c>
      <c r="D336" s="3">
        <v>43.16</v>
      </c>
      <c r="E336" s="3">
        <v>79.962999999999994</v>
      </c>
      <c r="F336" s="3">
        <v>1</v>
      </c>
      <c r="G336" s="3">
        <f t="shared" si="10"/>
        <v>13</v>
      </c>
      <c r="H336">
        <f t="shared" si="11"/>
        <v>3</v>
      </c>
      <c r="I336">
        <v>2017</v>
      </c>
    </row>
    <row r="337" spans="1:9" x14ac:dyDescent="0.2">
      <c r="A337" s="3" t="s">
        <v>18</v>
      </c>
      <c r="B337" s="4">
        <v>42820</v>
      </c>
      <c r="C337" s="3">
        <v>330.60500000000002</v>
      </c>
      <c r="D337" s="3">
        <v>5</v>
      </c>
      <c r="E337" s="3">
        <v>108.99525</v>
      </c>
      <c r="F337" s="3">
        <v>0</v>
      </c>
      <c r="G337" s="3">
        <f t="shared" si="10"/>
        <v>13</v>
      </c>
      <c r="H337">
        <f t="shared" si="11"/>
        <v>3</v>
      </c>
      <c r="I337">
        <v>2017</v>
      </c>
    </row>
    <row r="338" spans="1:9" x14ac:dyDescent="0.2">
      <c r="A338" s="3" t="s">
        <v>18</v>
      </c>
      <c r="B338" s="4">
        <v>42820</v>
      </c>
      <c r="C338" s="3">
        <v>284.35000000000002</v>
      </c>
      <c r="D338" s="3">
        <v>3.8</v>
      </c>
      <c r="E338" s="3">
        <v>953.84249999999997</v>
      </c>
      <c r="F338" s="3">
        <v>1</v>
      </c>
      <c r="G338" s="3">
        <f t="shared" si="10"/>
        <v>13</v>
      </c>
      <c r="H338">
        <f t="shared" si="11"/>
        <v>3</v>
      </c>
      <c r="I338">
        <v>2017</v>
      </c>
    </row>
    <row r="339" spans="1:9" x14ac:dyDescent="0.2">
      <c r="A339" s="3" t="s">
        <v>6</v>
      </c>
      <c r="B339" s="4">
        <v>42827</v>
      </c>
      <c r="C339" s="5">
        <v>7129.4849999999997</v>
      </c>
      <c r="D339" s="3">
        <v>89.16</v>
      </c>
      <c r="E339" s="3">
        <v>314.19959999999998</v>
      </c>
      <c r="F339" s="3">
        <v>0</v>
      </c>
      <c r="G339" s="3">
        <f t="shared" si="10"/>
        <v>14</v>
      </c>
      <c r="H339">
        <f t="shared" si="11"/>
        <v>4</v>
      </c>
      <c r="I339">
        <v>2017</v>
      </c>
    </row>
    <row r="340" spans="1:9" x14ac:dyDescent="0.2">
      <c r="A340" s="3" t="s">
        <v>6</v>
      </c>
      <c r="B340" s="4">
        <v>42827</v>
      </c>
      <c r="C340" s="3">
        <v>2326.94</v>
      </c>
      <c r="D340" s="3">
        <v>31.56</v>
      </c>
      <c r="E340" s="3">
        <v>440.29700000000003</v>
      </c>
      <c r="F340" s="3">
        <v>1</v>
      </c>
      <c r="G340" s="3">
        <f t="shared" si="10"/>
        <v>14</v>
      </c>
      <c r="H340">
        <f t="shared" si="11"/>
        <v>4</v>
      </c>
      <c r="I340">
        <v>2017</v>
      </c>
    </row>
    <row r="341" spans="1:9" x14ac:dyDescent="0.2">
      <c r="A341" s="3" t="s">
        <v>7</v>
      </c>
      <c r="B341" s="4">
        <v>42827</v>
      </c>
      <c r="C341" s="5">
        <v>15366.56</v>
      </c>
      <c r="D341" s="3">
        <v>204.2</v>
      </c>
      <c r="E341" s="3">
        <v>384.71224999999998</v>
      </c>
      <c r="F341" s="3">
        <v>0</v>
      </c>
      <c r="G341" s="3">
        <f t="shared" si="10"/>
        <v>14</v>
      </c>
      <c r="H341">
        <f t="shared" si="11"/>
        <v>4</v>
      </c>
      <c r="I341">
        <v>2017</v>
      </c>
    </row>
    <row r="342" spans="1:9" x14ac:dyDescent="0.2">
      <c r="A342" s="3" t="s">
        <v>7</v>
      </c>
      <c r="B342" s="4">
        <v>42827</v>
      </c>
      <c r="C342" s="3">
        <v>1315.16</v>
      </c>
      <c r="D342" s="3">
        <v>16.760000000000002</v>
      </c>
      <c r="E342" s="3">
        <v>300.35005000000001</v>
      </c>
      <c r="F342" s="3">
        <v>1</v>
      </c>
      <c r="G342" s="3">
        <f t="shared" si="10"/>
        <v>14</v>
      </c>
      <c r="H342">
        <f t="shared" si="11"/>
        <v>4</v>
      </c>
      <c r="I342">
        <v>2017</v>
      </c>
    </row>
    <row r="343" spans="1:9" x14ac:dyDescent="0.2">
      <c r="A343" s="3" t="s">
        <v>8</v>
      </c>
      <c r="B343" s="4">
        <v>42827</v>
      </c>
      <c r="C343" s="5">
        <v>48019.18</v>
      </c>
      <c r="D343" s="3">
        <v>576.79999999999995</v>
      </c>
      <c r="E343" s="3">
        <v>0</v>
      </c>
      <c r="F343" s="3">
        <v>0</v>
      </c>
      <c r="G343" s="3">
        <f t="shared" si="10"/>
        <v>14</v>
      </c>
      <c r="H343">
        <f t="shared" si="11"/>
        <v>4</v>
      </c>
      <c r="I343">
        <v>2017</v>
      </c>
    </row>
    <row r="344" spans="1:9" x14ac:dyDescent="0.2">
      <c r="A344" s="3" t="s">
        <v>8</v>
      </c>
      <c r="B344" s="4">
        <v>42827</v>
      </c>
      <c r="C344" s="5">
        <v>11835.065000000001</v>
      </c>
      <c r="D344" s="3">
        <v>153.6</v>
      </c>
      <c r="E344" s="3">
        <v>0</v>
      </c>
      <c r="F344" s="3">
        <v>1</v>
      </c>
      <c r="G344" s="3">
        <f t="shared" si="10"/>
        <v>14</v>
      </c>
      <c r="H344">
        <f t="shared" si="11"/>
        <v>4</v>
      </c>
      <c r="I344">
        <v>2017</v>
      </c>
    </row>
    <row r="345" spans="1:9" x14ac:dyDescent="0.2">
      <c r="A345" s="3" t="s">
        <v>9</v>
      </c>
      <c r="B345" s="4">
        <v>42827</v>
      </c>
      <c r="C345" s="3">
        <v>188.21</v>
      </c>
      <c r="D345" s="3">
        <v>3.08</v>
      </c>
      <c r="E345" s="3">
        <v>29.4359</v>
      </c>
      <c r="F345" s="3">
        <v>0</v>
      </c>
      <c r="G345" s="3">
        <f t="shared" si="10"/>
        <v>14</v>
      </c>
      <c r="H345">
        <f t="shared" si="11"/>
        <v>4</v>
      </c>
      <c r="I345">
        <v>2017</v>
      </c>
    </row>
    <row r="346" spans="1:9" x14ac:dyDescent="0.2">
      <c r="A346" s="3" t="s">
        <v>9</v>
      </c>
      <c r="B346" s="4">
        <v>42827</v>
      </c>
      <c r="C346" s="3">
        <v>477.07</v>
      </c>
      <c r="D346" s="3">
        <v>7.56</v>
      </c>
      <c r="E346" s="3">
        <v>589.12554999999998</v>
      </c>
      <c r="F346" s="3">
        <v>1</v>
      </c>
      <c r="G346" s="3">
        <f t="shared" si="10"/>
        <v>14</v>
      </c>
      <c r="H346">
        <f t="shared" si="11"/>
        <v>4</v>
      </c>
      <c r="I346">
        <v>2017</v>
      </c>
    </row>
    <row r="347" spans="1:9" x14ac:dyDescent="0.2">
      <c r="A347" s="3" t="s">
        <v>10</v>
      </c>
      <c r="B347" s="4">
        <v>42827</v>
      </c>
      <c r="C347" s="5">
        <v>4289.1750000000002</v>
      </c>
      <c r="D347" s="3">
        <v>57.8</v>
      </c>
      <c r="E347" s="3">
        <v>412.50105000000002</v>
      </c>
      <c r="F347" s="3">
        <v>0</v>
      </c>
      <c r="G347" s="3">
        <f t="shared" si="10"/>
        <v>14</v>
      </c>
      <c r="H347">
        <f t="shared" si="11"/>
        <v>4</v>
      </c>
      <c r="I347">
        <v>2017</v>
      </c>
    </row>
    <row r="348" spans="1:9" x14ac:dyDescent="0.2">
      <c r="A348" s="3" t="s">
        <v>10</v>
      </c>
      <c r="B348" s="4">
        <v>42827</v>
      </c>
      <c r="C348" s="3">
        <v>2257.0349999999999</v>
      </c>
      <c r="D348" s="3">
        <v>30.64</v>
      </c>
      <c r="E348" s="3">
        <v>916.72164999999995</v>
      </c>
      <c r="F348" s="3">
        <v>1</v>
      </c>
      <c r="G348" s="3">
        <f t="shared" si="10"/>
        <v>14</v>
      </c>
      <c r="H348">
        <f t="shared" si="11"/>
        <v>4</v>
      </c>
      <c r="I348">
        <v>2017</v>
      </c>
    </row>
    <row r="349" spans="1:9" x14ac:dyDescent="0.2">
      <c r="A349" s="3" t="s">
        <v>11</v>
      </c>
      <c r="B349" s="4">
        <v>42827</v>
      </c>
      <c r="C349" s="3">
        <v>1435.885</v>
      </c>
      <c r="D349" s="3">
        <v>20.32</v>
      </c>
      <c r="E349" s="3">
        <v>68.103099999999998</v>
      </c>
      <c r="F349" s="3">
        <v>0</v>
      </c>
      <c r="G349" s="3">
        <f t="shared" si="10"/>
        <v>14</v>
      </c>
      <c r="H349">
        <f t="shared" si="11"/>
        <v>4</v>
      </c>
      <c r="I349">
        <v>2017</v>
      </c>
    </row>
    <row r="350" spans="1:9" x14ac:dyDescent="0.2">
      <c r="A350" s="3" t="s">
        <v>11</v>
      </c>
      <c r="B350" s="4">
        <v>42827</v>
      </c>
      <c r="C350" s="3">
        <v>848.70500000000004</v>
      </c>
      <c r="D350" s="3">
        <v>14.08</v>
      </c>
      <c r="E350" s="3">
        <v>105.0179</v>
      </c>
      <c r="F350" s="3">
        <v>1</v>
      </c>
      <c r="G350" s="3">
        <f t="shared" si="10"/>
        <v>14</v>
      </c>
      <c r="H350">
        <f t="shared" si="11"/>
        <v>4</v>
      </c>
      <c r="I350">
        <v>2017</v>
      </c>
    </row>
    <row r="351" spans="1:9" x14ac:dyDescent="0.2">
      <c r="A351" s="3" t="s">
        <v>12</v>
      </c>
      <c r="B351" s="4">
        <v>42827</v>
      </c>
      <c r="C351" s="3">
        <v>1226.83</v>
      </c>
      <c r="D351" s="3">
        <v>14.88</v>
      </c>
      <c r="E351" s="3">
        <v>0</v>
      </c>
      <c r="F351" s="3">
        <v>0</v>
      </c>
      <c r="G351" s="3">
        <f t="shared" si="10"/>
        <v>14</v>
      </c>
      <c r="H351">
        <f t="shared" si="11"/>
        <v>4</v>
      </c>
      <c r="I351">
        <v>2017</v>
      </c>
    </row>
    <row r="352" spans="1:9" x14ac:dyDescent="0.2">
      <c r="A352" s="3" t="s">
        <v>12</v>
      </c>
      <c r="B352" s="4">
        <v>42827</v>
      </c>
      <c r="C352" s="3">
        <v>537.625</v>
      </c>
      <c r="D352" s="3">
        <v>7.36</v>
      </c>
      <c r="E352" s="3">
        <v>0</v>
      </c>
      <c r="F352" s="3">
        <v>1</v>
      </c>
      <c r="G352" s="3">
        <f t="shared" si="10"/>
        <v>14</v>
      </c>
      <c r="H352">
        <f t="shared" si="11"/>
        <v>4</v>
      </c>
      <c r="I352">
        <v>2017</v>
      </c>
    </row>
    <row r="353" spans="1:9" x14ac:dyDescent="0.2">
      <c r="A353" s="3" t="s">
        <v>13</v>
      </c>
      <c r="B353" s="4">
        <v>42827</v>
      </c>
      <c r="C353" s="3">
        <v>973.33500000000004</v>
      </c>
      <c r="D353" s="3">
        <v>14.84</v>
      </c>
      <c r="E353" s="3">
        <v>130.64155</v>
      </c>
      <c r="F353" s="3">
        <v>0</v>
      </c>
      <c r="G353" s="3">
        <f t="shared" si="10"/>
        <v>14</v>
      </c>
      <c r="H353">
        <f t="shared" si="11"/>
        <v>4</v>
      </c>
      <c r="I353">
        <v>2017</v>
      </c>
    </row>
    <row r="354" spans="1:9" x14ac:dyDescent="0.2">
      <c r="A354" s="3" t="s">
        <v>13</v>
      </c>
      <c r="B354" s="4">
        <v>42827</v>
      </c>
      <c r="C354" s="3">
        <v>550.60500000000002</v>
      </c>
      <c r="D354" s="3">
        <v>8.52</v>
      </c>
      <c r="E354" s="3">
        <v>632.54295000000002</v>
      </c>
      <c r="F354" s="3">
        <v>1</v>
      </c>
      <c r="G354" s="3">
        <f t="shared" si="10"/>
        <v>14</v>
      </c>
      <c r="H354">
        <f t="shared" si="11"/>
        <v>4</v>
      </c>
      <c r="I354">
        <v>2017</v>
      </c>
    </row>
    <row r="355" spans="1:9" x14ac:dyDescent="0.2">
      <c r="A355" s="3" t="s">
        <v>14</v>
      </c>
      <c r="B355" s="4">
        <v>42827</v>
      </c>
      <c r="C355" s="5">
        <v>17083.935000000001</v>
      </c>
      <c r="D355" s="3">
        <v>227.84</v>
      </c>
      <c r="E355" s="3">
        <v>288.3322</v>
      </c>
      <c r="F355" s="3">
        <v>0</v>
      </c>
      <c r="G355" s="3">
        <f t="shared" si="10"/>
        <v>14</v>
      </c>
      <c r="H355">
        <f t="shared" si="11"/>
        <v>4</v>
      </c>
      <c r="I355">
        <v>2017</v>
      </c>
    </row>
    <row r="356" spans="1:9" x14ac:dyDescent="0.2">
      <c r="A356" s="3" t="s">
        <v>14</v>
      </c>
      <c r="B356" s="4">
        <v>42827</v>
      </c>
      <c r="C356" s="5">
        <v>4882.68</v>
      </c>
      <c r="D356" s="3">
        <v>64.959999999999994</v>
      </c>
      <c r="E356" s="3">
        <v>352.10759999999999</v>
      </c>
      <c r="F356" s="3">
        <v>1</v>
      </c>
      <c r="G356" s="3">
        <f t="shared" si="10"/>
        <v>14</v>
      </c>
      <c r="H356">
        <f t="shared" si="11"/>
        <v>4</v>
      </c>
      <c r="I356">
        <v>2017</v>
      </c>
    </row>
    <row r="357" spans="1:9" x14ac:dyDescent="0.2">
      <c r="A357" s="3" t="s">
        <v>15</v>
      </c>
      <c r="B357" s="4">
        <v>42827</v>
      </c>
      <c r="C357" s="5">
        <v>14903.13</v>
      </c>
      <c r="D357" s="3">
        <v>222.52</v>
      </c>
      <c r="E357" s="3">
        <v>1932.5039999999999</v>
      </c>
      <c r="F357" s="3">
        <v>0</v>
      </c>
      <c r="G357" s="3">
        <f t="shared" si="10"/>
        <v>14</v>
      </c>
      <c r="H357">
        <f t="shared" si="11"/>
        <v>4</v>
      </c>
      <c r="I357">
        <v>2017</v>
      </c>
    </row>
    <row r="358" spans="1:9" x14ac:dyDescent="0.2">
      <c r="A358" s="3" t="s">
        <v>15</v>
      </c>
      <c r="B358" s="4">
        <v>42827</v>
      </c>
      <c r="C358" s="5">
        <v>12153.405000000001</v>
      </c>
      <c r="D358" s="3">
        <v>188.68</v>
      </c>
      <c r="E358" s="3">
        <v>10615.674999999999</v>
      </c>
      <c r="F358" s="3">
        <v>1</v>
      </c>
      <c r="G358" s="3">
        <f t="shared" si="10"/>
        <v>14</v>
      </c>
      <c r="H358">
        <f t="shared" si="11"/>
        <v>4</v>
      </c>
      <c r="I358">
        <v>2017</v>
      </c>
    </row>
    <row r="359" spans="1:9" x14ac:dyDescent="0.2">
      <c r="A359" s="3" t="s">
        <v>16</v>
      </c>
      <c r="B359" s="4">
        <v>42827</v>
      </c>
      <c r="C359" s="5">
        <v>3674</v>
      </c>
      <c r="D359" s="3">
        <v>47.16</v>
      </c>
      <c r="E359" s="3">
        <v>3.3650500000000001</v>
      </c>
      <c r="F359" s="3">
        <v>0</v>
      </c>
      <c r="G359" s="3">
        <f t="shared" si="10"/>
        <v>14</v>
      </c>
      <c r="H359">
        <f t="shared" si="11"/>
        <v>4</v>
      </c>
      <c r="I359">
        <v>2017</v>
      </c>
    </row>
    <row r="360" spans="1:9" x14ac:dyDescent="0.2">
      <c r="A360" s="3" t="s">
        <v>16</v>
      </c>
      <c r="B360" s="4">
        <v>42827</v>
      </c>
      <c r="C360" s="3">
        <v>1084.49</v>
      </c>
      <c r="D360" s="3">
        <v>14.44</v>
      </c>
      <c r="E360" s="3">
        <v>5.0849500000000001</v>
      </c>
      <c r="F360" s="3">
        <v>1</v>
      </c>
      <c r="G360" s="3">
        <f t="shared" si="10"/>
        <v>14</v>
      </c>
      <c r="H360">
        <f t="shared" si="11"/>
        <v>4</v>
      </c>
      <c r="I360">
        <v>2017</v>
      </c>
    </row>
    <row r="361" spans="1:9" x14ac:dyDescent="0.2">
      <c r="A361" s="3" t="s">
        <v>17</v>
      </c>
      <c r="B361" s="4">
        <v>42827</v>
      </c>
      <c r="C361" s="5">
        <v>5485.2049999999999</v>
      </c>
      <c r="D361" s="3">
        <v>75.44</v>
      </c>
      <c r="E361" s="3">
        <v>7.2182500000000003</v>
      </c>
      <c r="F361" s="3">
        <v>0</v>
      </c>
      <c r="G361" s="3">
        <f t="shared" si="10"/>
        <v>14</v>
      </c>
      <c r="H361">
        <f t="shared" si="11"/>
        <v>4</v>
      </c>
      <c r="I361">
        <v>2017</v>
      </c>
    </row>
    <row r="362" spans="1:9" x14ac:dyDescent="0.2">
      <c r="A362" s="3" t="s">
        <v>17</v>
      </c>
      <c r="B362" s="4">
        <v>42827</v>
      </c>
      <c r="C362" s="5">
        <v>3618.34</v>
      </c>
      <c r="D362" s="3">
        <v>51.52</v>
      </c>
      <c r="E362" s="3">
        <v>21.10745</v>
      </c>
      <c r="F362" s="3">
        <v>1</v>
      </c>
      <c r="G362" s="3">
        <f t="shared" si="10"/>
        <v>14</v>
      </c>
      <c r="H362">
        <f t="shared" si="11"/>
        <v>4</v>
      </c>
      <c r="I362">
        <v>2017</v>
      </c>
    </row>
    <row r="363" spans="1:9" x14ac:dyDescent="0.2">
      <c r="A363" s="3" t="s">
        <v>18</v>
      </c>
      <c r="B363" s="4">
        <v>42827</v>
      </c>
      <c r="C363" s="3">
        <v>287.815</v>
      </c>
      <c r="D363" s="3">
        <v>3.76</v>
      </c>
      <c r="E363" s="3">
        <v>71.122349999999997</v>
      </c>
      <c r="F363" s="3">
        <v>0</v>
      </c>
      <c r="G363" s="3">
        <f t="shared" si="10"/>
        <v>14</v>
      </c>
      <c r="H363">
        <f t="shared" si="11"/>
        <v>4</v>
      </c>
      <c r="I363">
        <v>2017</v>
      </c>
    </row>
    <row r="364" spans="1:9" x14ac:dyDescent="0.2">
      <c r="A364" s="3" t="s">
        <v>18</v>
      </c>
      <c r="B364" s="4">
        <v>42827</v>
      </c>
      <c r="C364" s="3">
        <v>169.95</v>
      </c>
      <c r="D364" s="3">
        <v>2.48</v>
      </c>
      <c r="E364" s="3">
        <v>982.22410000000002</v>
      </c>
      <c r="F364" s="3">
        <v>1</v>
      </c>
      <c r="G364" s="3">
        <f t="shared" si="10"/>
        <v>14</v>
      </c>
      <c r="H364">
        <f t="shared" si="11"/>
        <v>4</v>
      </c>
      <c r="I364">
        <v>2017</v>
      </c>
    </row>
    <row r="365" spans="1:9" x14ac:dyDescent="0.2">
      <c r="A365" s="3" t="s">
        <v>6</v>
      </c>
      <c r="B365" s="4">
        <v>42834</v>
      </c>
      <c r="C365" s="5">
        <v>9212.1149999999998</v>
      </c>
      <c r="D365" s="3">
        <v>118.96</v>
      </c>
      <c r="E365" s="3">
        <v>526.18084999999996</v>
      </c>
      <c r="F365" s="3">
        <v>0</v>
      </c>
      <c r="G365" s="3">
        <f t="shared" si="10"/>
        <v>15</v>
      </c>
      <c r="H365">
        <f t="shared" si="11"/>
        <v>4</v>
      </c>
      <c r="I365">
        <v>2017</v>
      </c>
    </row>
    <row r="366" spans="1:9" x14ac:dyDescent="0.2">
      <c r="A366" s="3" t="s">
        <v>6</v>
      </c>
      <c r="B366" s="4">
        <v>42834</v>
      </c>
      <c r="C366" s="3">
        <v>2623.39</v>
      </c>
      <c r="D366" s="3">
        <v>36.36</v>
      </c>
      <c r="E366" s="3">
        <v>557.67399999999998</v>
      </c>
      <c r="F366" s="3">
        <v>1</v>
      </c>
      <c r="G366" s="3">
        <f t="shared" si="10"/>
        <v>15</v>
      </c>
      <c r="H366">
        <f t="shared" si="11"/>
        <v>4</v>
      </c>
      <c r="I366">
        <v>2017</v>
      </c>
    </row>
    <row r="367" spans="1:9" x14ac:dyDescent="0.2">
      <c r="A367" s="3" t="s">
        <v>7</v>
      </c>
      <c r="B367" s="4">
        <v>42834</v>
      </c>
      <c r="C367" s="5">
        <v>20113.884999999998</v>
      </c>
      <c r="D367" s="3">
        <v>260.32</v>
      </c>
      <c r="E367" s="3">
        <v>247.68899999999999</v>
      </c>
      <c r="F367" s="3">
        <v>0</v>
      </c>
      <c r="G367" s="3">
        <f t="shared" si="10"/>
        <v>15</v>
      </c>
      <c r="H367">
        <f t="shared" si="11"/>
        <v>4</v>
      </c>
      <c r="I367">
        <v>2017</v>
      </c>
    </row>
    <row r="368" spans="1:9" x14ac:dyDescent="0.2">
      <c r="A368" s="3" t="s">
        <v>7</v>
      </c>
      <c r="B368" s="4">
        <v>42834</v>
      </c>
      <c r="C368" s="3">
        <v>1314.39</v>
      </c>
      <c r="D368" s="3">
        <v>17.16</v>
      </c>
      <c r="E368" s="3">
        <v>153.48255</v>
      </c>
      <c r="F368" s="3">
        <v>1</v>
      </c>
      <c r="G368" s="3">
        <f t="shared" si="10"/>
        <v>15</v>
      </c>
      <c r="H368">
        <f t="shared" si="11"/>
        <v>4</v>
      </c>
      <c r="I368">
        <v>2017</v>
      </c>
    </row>
    <row r="369" spans="1:9" x14ac:dyDescent="0.2">
      <c r="A369" s="3" t="s">
        <v>8</v>
      </c>
      <c r="B369" s="4">
        <v>42834</v>
      </c>
      <c r="C369" s="5">
        <v>58076.754999999997</v>
      </c>
      <c r="D369" s="3">
        <v>686.2</v>
      </c>
      <c r="E369" s="3">
        <v>0</v>
      </c>
      <c r="F369" s="3">
        <v>0</v>
      </c>
      <c r="G369" s="3">
        <f t="shared" si="10"/>
        <v>15</v>
      </c>
      <c r="H369">
        <f t="shared" si="11"/>
        <v>4</v>
      </c>
      <c r="I369">
        <v>2017</v>
      </c>
    </row>
    <row r="370" spans="1:9" x14ac:dyDescent="0.2">
      <c r="A370" s="3" t="s">
        <v>8</v>
      </c>
      <c r="B370" s="4">
        <v>42834</v>
      </c>
      <c r="C370" s="5">
        <v>13327.27</v>
      </c>
      <c r="D370" s="3">
        <v>179.04</v>
      </c>
      <c r="E370" s="3">
        <v>0</v>
      </c>
      <c r="F370" s="3">
        <v>1</v>
      </c>
      <c r="G370" s="3">
        <f t="shared" si="10"/>
        <v>15</v>
      </c>
      <c r="H370">
        <f t="shared" si="11"/>
        <v>4</v>
      </c>
      <c r="I370">
        <v>2017</v>
      </c>
    </row>
    <row r="371" spans="1:9" x14ac:dyDescent="0.2">
      <c r="A371" s="3" t="s">
        <v>9</v>
      </c>
      <c r="B371" s="4">
        <v>42834</v>
      </c>
      <c r="C371" s="3">
        <v>231.66</v>
      </c>
      <c r="D371" s="3">
        <v>3.4</v>
      </c>
      <c r="E371" s="3">
        <v>31.736899999999999</v>
      </c>
      <c r="F371" s="3">
        <v>0</v>
      </c>
      <c r="G371" s="3">
        <f t="shared" si="10"/>
        <v>15</v>
      </c>
      <c r="H371">
        <f t="shared" si="11"/>
        <v>4</v>
      </c>
      <c r="I371">
        <v>2017</v>
      </c>
    </row>
    <row r="372" spans="1:9" x14ac:dyDescent="0.2">
      <c r="A372" s="3" t="s">
        <v>9</v>
      </c>
      <c r="B372" s="4">
        <v>42834</v>
      </c>
      <c r="C372" s="3">
        <v>376.80500000000001</v>
      </c>
      <c r="D372" s="3">
        <v>6.32</v>
      </c>
      <c r="E372" s="3">
        <v>455.6019</v>
      </c>
      <c r="F372" s="3">
        <v>1</v>
      </c>
      <c r="G372" s="3">
        <f t="shared" si="10"/>
        <v>15</v>
      </c>
      <c r="H372">
        <f t="shared" si="11"/>
        <v>4</v>
      </c>
      <c r="I372">
        <v>2017</v>
      </c>
    </row>
    <row r="373" spans="1:9" x14ac:dyDescent="0.2">
      <c r="A373" s="3" t="s">
        <v>10</v>
      </c>
      <c r="B373" s="4">
        <v>42834</v>
      </c>
      <c r="C373" s="5">
        <v>4832.4650000000001</v>
      </c>
      <c r="D373" s="3">
        <v>66.28</v>
      </c>
      <c r="E373" s="3">
        <v>330.00369999999998</v>
      </c>
      <c r="F373" s="3">
        <v>0</v>
      </c>
      <c r="G373" s="3">
        <f t="shared" si="10"/>
        <v>15</v>
      </c>
      <c r="H373">
        <f t="shared" si="11"/>
        <v>4</v>
      </c>
      <c r="I373">
        <v>2017</v>
      </c>
    </row>
    <row r="374" spans="1:9" x14ac:dyDescent="0.2">
      <c r="A374" s="3" t="s">
        <v>10</v>
      </c>
      <c r="B374" s="4">
        <v>42834</v>
      </c>
      <c r="C374" s="3">
        <v>2385.46</v>
      </c>
      <c r="D374" s="3">
        <v>35.56</v>
      </c>
      <c r="E374" s="3">
        <v>699.56444999999997</v>
      </c>
      <c r="F374" s="3">
        <v>1</v>
      </c>
      <c r="G374" s="3">
        <f t="shared" si="10"/>
        <v>15</v>
      </c>
      <c r="H374">
        <f t="shared" si="11"/>
        <v>4</v>
      </c>
      <c r="I374">
        <v>2017</v>
      </c>
    </row>
    <row r="375" spans="1:9" x14ac:dyDescent="0.2">
      <c r="A375" s="3" t="s">
        <v>11</v>
      </c>
      <c r="B375" s="4">
        <v>42834</v>
      </c>
      <c r="C375" s="3">
        <v>1368.18</v>
      </c>
      <c r="D375" s="3">
        <v>18.64</v>
      </c>
      <c r="E375" s="3">
        <v>61.370399999999997</v>
      </c>
      <c r="F375" s="3">
        <v>0</v>
      </c>
      <c r="G375" s="3">
        <f t="shared" si="10"/>
        <v>15</v>
      </c>
      <c r="H375">
        <f t="shared" si="11"/>
        <v>4</v>
      </c>
      <c r="I375">
        <v>2017</v>
      </c>
    </row>
    <row r="376" spans="1:9" x14ac:dyDescent="0.2">
      <c r="A376" s="3" t="s">
        <v>11</v>
      </c>
      <c r="B376" s="4">
        <v>42834</v>
      </c>
      <c r="C376" s="3">
        <v>808.94</v>
      </c>
      <c r="D376" s="3">
        <v>12.56</v>
      </c>
      <c r="E376" s="3">
        <v>94.028350000000003</v>
      </c>
      <c r="F376" s="3">
        <v>1</v>
      </c>
      <c r="G376" s="3">
        <f t="shared" si="10"/>
        <v>15</v>
      </c>
      <c r="H376">
        <f t="shared" si="11"/>
        <v>4</v>
      </c>
      <c r="I376">
        <v>2017</v>
      </c>
    </row>
    <row r="377" spans="1:9" x14ac:dyDescent="0.2">
      <c r="A377" s="3" t="s">
        <v>12</v>
      </c>
      <c r="B377" s="4">
        <v>42834</v>
      </c>
      <c r="C377" s="3">
        <v>981.80499999999995</v>
      </c>
      <c r="D377" s="3">
        <v>12.76</v>
      </c>
      <c r="E377" s="3">
        <v>0</v>
      </c>
      <c r="F377" s="3">
        <v>0</v>
      </c>
      <c r="G377" s="3">
        <f t="shared" si="10"/>
        <v>15</v>
      </c>
      <c r="H377">
        <f t="shared" si="11"/>
        <v>4</v>
      </c>
      <c r="I377">
        <v>2017</v>
      </c>
    </row>
    <row r="378" spans="1:9" x14ac:dyDescent="0.2">
      <c r="A378" s="3" t="s">
        <v>12</v>
      </c>
      <c r="B378" s="4">
        <v>42834</v>
      </c>
      <c r="C378" s="3">
        <v>487.63</v>
      </c>
      <c r="D378" s="3">
        <v>6.96</v>
      </c>
      <c r="E378" s="3">
        <v>0</v>
      </c>
      <c r="F378" s="3">
        <v>1</v>
      </c>
      <c r="G378" s="3">
        <f t="shared" si="10"/>
        <v>15</v>
      </c>
      <c r="H378">
        <f t="shared" si="11"/>
        <v>4</v>
      </c>
      <c r="I378">
        <v>2017</v>
      </c>
    </row>
    <row r="379" spans="1:9" x14ac:dyDescent="0.2">
      <c r="A379" s="3" t="s">
        <v>13</v>
      </c>
      <c r="B379" s="4">
        <v>42834</v>
      </c>
      <c r="C379" s="3">
        <v>855.52499999999998</v>
      </c>
      <c r="D379" s="3">
        <v>12.84</v>
      </c>
      <c r="E379" s="3">
        <v>113.15134999999999</v>
      </c>
      <c r="F379" s="3">
        <v>0</v>
      </c>
      <c r="G379" s="3">
        <f t="shared" si="10"/>
        <v>15</v>
      </c>
      <c r="H379">
        <f t="shared" si="11"/>
        <v>4</v>
      </c>
      <c r="I379">
        <v>2017</v>
      </c>
    </row>
    <row r="380" spans="1:9" x14ac:dyDescent="0.2">
      <c r="A380" s="3" t="s">
        <v>13</v>
      </c>
      <c r="B380" s="4">
        <v>42834</v>
      </c>
      <c r="C380" s="3">
        <v>437.8</v>
      </c>
      <c r="D380" s="3">
        <v>7</v>
      </c>
      <c r="E380" s="3">
        <v>565.77170000000001</v>
      </c>
      <c r="F380" s="3">
        <v>1</v>
      </c>
      <c r="G380" s="3">
        <f t="shared" si="10"/>
        <v>15</v>
      </c>
      <c r="H380">
        <f t="shared" si="11"/>
        <v>4</v>
      </c>
      <c r="I380">
        <v>2017</v>
      </c>
    </row>
    <row r="381" spans="1:9" x14ac:dyDescent="0.2">
      <c r="A381" s="3" t="s">
        <v>14</v>
      </c>
      <c r="B381" s="4">
        <v>42834</v>
      </c>
      <c r="C381" s="5">
        <v>20254.685000000001</v>
      </c>
      <c r="D381" s="3">
        <v>265.60000000000002</v>
      </c>
      <c r="E381" s="3">
        <v>311.24990000000003</v>
      </c>
      <c r="F381" s="3">
        <v>0</v>
      </c>
      <c r="G381" s="3">
        <f t="shared" si="10"/>
        <v>15</v>
      </c>
      <c r="H381">
        <f t="shared" si="11"/>
        <v>4</v>
      </c>
      <c r="I381">
        <v>2017</v>
      </c>
    </row>
    <row r="382" spans="1:9" x14ac:dyDescent="0.2">
      <c r="A382" s="3" t="s">
        <v>14</v>
      </c>
      <c r="B382" s="4">
        <v>42834</v>
      </c>
      <c r="C382" s="5">
        <v>5607.14</v>
      </c>
      <c r="D382" s="3">
        <v>76.48</v>
      </c>
      <c r="E382" s="3">
        <v>368.02609999999999</v>
      </c>
      <c r="F382" s="3">
        <v>1</v>
      </c>
      <c r="G382" s="3">
        <f t="shared" si="10"/>
        <v>15</v>
      </c>
      <c r="H382">
        <f t="shared" si="11"/>
        <v>4</v>
      </c>
      <c r="I382">
        <v>2017</v>
      </c>
    </row>
    <row r="383" spans="1:9" x14ac:dyDescent="0.2">
      <c r="A383" s="3" t="s">
        <v>15</v>
      </c>
      <c r="B383" s="4">
        <v>42834</v>
      </c>
      <c r="C383" s="5">
        <v>16808.11</v>
      </c>
      <c r="D383" s="3">
        <v>257.83999999999997</v>
      </c>
      <c r="E383" s="3">
        <v>2202.5574999999999</v>
      </c>
      <c r="F383" s="3">
        <v>0</v>
      </c>
      <c r="G383" s="3">
        <f t="shared" si="10"/>
        <v>15</v>
      </c>
      <c r="H383">
        <f t="shared" si="11"/>
        <v>4</v>
      </c>
      <c r="I383">
        <v>2017</v>
      </c>
    </row>
    <row r="384" spans="1:9" x14ac:dyDescent="0.2">
      <c r="A384" s="3" t="s">
        <v>15</v>
      </c>
      <c r="B384" s="4">
        <v>42834</v>
      </c>
      <c r="C384" s="5">
        <v>13710.4</v>
      </c>
      <c r="D384" s="3">
        <v>221.4</v>
      </c>
      <c r="E384" s="3">
        <v>11935.349</v>
      </c>
      <c r="F384" s="3">
        <v>1</v>
      </c>
      <c r="G384" s="3">
        <f t="shared" si="10"/>
        <v>15</v>
      </c>
      <c r="H384">
        <f t="shared" si="11"/>
        <v>4</v>
      </c>
      <c r="I384">
        <v>2017</v>
      </c>
    </row>
    <row r="385" spans="1:9" x14ac:dyDescent="0.2">
      <c r="A385" s="3" t="s">
        <v>16</v>
      </c>
      <c r="B385" s="4">
        <v>42834</v>
      </c>
      <c r="C385" s="5">
        <v>4112.8999999999996</v>
      </c>
      <c r="D385" s="3">
        <v>53.56</v>
      </c>
      <c r="E385" s="3">
        <v>2.6962000000000002</v>
      </c>
      <c r="F385" s="3">
        <v>0</v>
      </c>
      <c r="G385" s="3">
        <f t="shared" si="10"/>
        <v>15</v>
      </c>
      <c r="H385">
        <f t="shared" si="11"/>
        <v>4</v>
      </c>
      <c r="I385">
        <v>2017</v>
      </c>
    </row>
    <row r="386" spans="1:9" x14ac:dyDescent="0.2">
      <c r="A386" s="3" t="s">
        <v>16</v>
      </c>
      <c r="B386" s="4">
        <v>42834</v>
      </c>
      <c r="C386" s="3">
        <v>1216.71</v>
      </c>
      <c r="D386" s="3">
        <v>16.559999999999999</v>
      </c>
      <c r="E386" s="3">
        <v>3.7751999999999999</v>
      </c>
      <c r="F386" s="3">
        <v>1</v>
      </c>
      <c r="G386" s="3">
        <f t="shared" si="10"/>
        <v>15</v>
      </c>
      <c r="H386">
        <f t="shared" si="11"/>
        <v>4</v>
      </c>
      <c r="I386">
        <v>2017</v>
      </c>
    </row>
    <row r="387" spans="1:9" x14ac:dyDescent="0.2">
      <c r="A387" s="3" t="s">
        <v>17</v>
      </c>
      <c r="B387" s="4">
        <v>42834</v>
      </c>
      <c r="C387" s="5">
        <v>6123.26</v>
      </c>
      <c r="D387" s="3">
        <v>85.96</v>
      </c>
      <c r="E387" s="3">
        <v>5.72</v>
      </c>
      <c r="F387" s="3">
        <v>0</v>
      </c>
      <c r="G387" s="3">
        <f t="shared" ref="G387:G450" si="12">WEEKNUM(B387)</f>
        <v>15</v>
      </c>
      <c r="H387">
        <f t="shared" ref="H387:H450" si="13">MONTH(B387)</f>
        <v>4</v>
      </c>
      <c r="I387">
        <v>2017</v>
      </c>
    </row>
    <row r="388" spans="1:9" x14ac:dyDescent="0.2">
      <c r="A388" s="3" t="s">
        <v>17</v>
      </c>
      <c r="B388" s="4">
        <v>42834</v>
      </c>
      <c r="C388" s="5">
        <v>3900.16</v>
      </c>
      <c r="D388" s="3">
        <v>56</v>
      </c>
      <c r="E388" s="3">
        <v>15.8184</v>
      </c>
      <c r="F388" s="3">
        <v>1</v>
      </c>
      <c r="G388" s="3">
        <f t="shared" si="12"/>
        <v>15</v>
      </c>
      <c r="H388">
        <f t="shared" si="13"/>
        <v>4</v>
      </c>
      <c r="I388">
        <v>2017</v>
      </c>
    </row>
    <row r="389" spans="1:9" x14ac:dyDescent="0.2">
      <c r="A389" s="3" t="s">
        <v>18</v>
      </c>
      <c r="B389" s="4">
        <v>42834</v>
      </c>
      <c r="C389" s="3">
        <v>242.88</v>
      </c>
      <c r="D389" s="3">
        <v>3.6</v>
      </c>
      <c r="E389" s="3">
        <v>57.835050000000003</v>
      </c>
      <c r="F389" s="3">
        <v>0</v>
      </c>
      <c r="G389" s="3">
        <f t="shared" si="12"/>
        <v>15</v>
      </c>
      <c r="H389">
        <f t="shared" si="13"/>
        <v>4</v>
      </c>
      <c r="I389">
        <v>2017</v>
      </c>
    </row>
    <row r="390" spans="1:9" x14ac:dyDescent="0.2">
      <c r="A390" s="3" t="s">
        <v>18</v>
      </c>
      <c r="B390" s="4">
        <v>42834</v>
      </c>
      <c r="C390" s="3">
        <v>199.43</v>
      </c>
      <c r="D390" s="3">
        <v>3.36</v>
      </c>
      <c r="E390" s="3">
        <v>888.08199999999999</v>
      </c>
      <c r="F390" s="3">
        <v>1</v>
      </c>
      <c r="G390" s="3">
        <f t="shared" si="12"/>
        <v>15</v>
      </c>
      <c r="H390">
        <f t="shared" si="13"/>
        <v>4</v>
      </c>
      <c r="I390">
        <v>2017</v>
      </c>
    </row>
    <row r="391" spans="1:9" x14ac:dyDescent="0.2">
      <c r="A391" s="3" t="s">
        <v>19</v>
      </c>
      <c r="B391" s="4">
        <v>42841</v>
      </c>
      <c r="C391" s="3">
        <v>0.60499999999999998</v>
      </c>
      <c r="D391" s="3">
        <v>0</v>
      </c>
      <c r="E391" s="3">
        <v>0</v>
      </c>
      <c r="F391" s="3">
        <v>0</v>
      </c>
      <c r="G391" s="3">
        <f t="shared" si="12"/>
        <v>16</v>
      </c>
      <c r="H391">
        <f t="shared" si="13"/>
        <v>4</v>
      </c>
      <c r="I391">
        <v>2017</v>
      </c>
    </row>
    <row r="392" spans="1:9" x14ac:dyDescent="0.2">
      <c r="A392" s="3" t="s">
        <v>6</v>
      </c>
      <c r="B392" s="4">
        <v>42841</v>
      </c>
      <c r="C392" s="5">
        <v>5507.3149999999996</v>
      </c>
      <c r="D392" s="3">
        <v>65.239999999999995</v>
      </c>
      <c r="E392" s="3">
        <v>379.56554999999997</v>
      </c>
      <c r="F392" s="3">
        <v>0</v>
      </c>
      <c r="G392" s="3">
        <f t="shared" si="12"/>
        <v>16</v>
      </c>
      <c r="H392">
        <f t="shared" si="13"/>
        <v>4</v>
      </c>
      <c r="I392">
        <v>2017</v>
      </c>
    </row>
    <row r="393" spans="1:9" x14ac:dyDescent="0.2">
      <c r="A393" s="3" t="s">
        <v>6</v>
      </c>
      <c r="B393" s="4">
        <v>42841</v>
      </c>
      <c r="C393" s="3">
        <v>1694.165</v>
      </c>
      <c r="D393" s="3">
        <v>22.76</v>
      </c>
      <c r="E393" s="3">
        <v>462.59264999999999</v>
      </c>
      <c r="F393" s="3">
        <v>1</v>
      </c>
      <c r="G393" s="3">
        <f t="shared" si="12"/>
        <v>16</v>
      </c>
      <c r="H393">
        <f t="shared" si="13"/>
        <v>4</v>
      </c>
      <c r="I393">
        <v>2017</v>
      </c>
    </row>
    <row r="394" spans="1:9" x14ac:dyDescent="0.2">
      <c r="A394" s="3" t="s">
        <v>7</v>
      </c>
      <c r="B394" s="4">
        <v>42841</v>
      </c>
      <c r="C394" s="5">
        <v>13708.475</v>
      </c>
      <c r="D394" s="3">
        <v>179.2</v>
      </c>
      <c r="E394" s="3">
        <v>168.5307</v>
      </c>
      <c r="F394" s="3">
        <v>0</v>
      </c>
      <c r="G394" s="3">
        <f t="shared" si="12"/>
        <v>16</v>
      </c>
      <c r="H394">
        <f t="shared" si="13"/>
        <v>4</v>
      </c>
      <c r="I394">
        <v>2017</v>
      </c>
    </row>
    <row r="395" spans="1:9" x14ac:dyDescent="0.2">
      <c r="A395" s="3" t="s">
        <v>7</v>
      </c>
      <c r="B395" s="4">
        <v>42841</v>
      </c>
      <c r="C395" s="3">
        <v>1012.0549999999999</v>
      </c>
      <c r="D395" s="3">
        <v>12.96</v>
      </c>
      <c r="E395" s="3">
        <v>106.25745000000001</v>
      </c>
      <c r="F395" s="3">
        <v>1</v>
      </c>
      <c r="G395" s="3">
        <f t="shared" si="12"/>
        <v>16</v>
      </c>
      <c r="H395">
        <f t="shared" si="13"/>
        <v>4</v>
      </c>
      <c r="I395">
        <v>2017</v>
      </c>
    </row>
    <row r="396" spans="1:9" x14ac:dyDescent="0.2">
      <c r="A396" s="3" t="s">
        <v>8</v>
      </c>
      <c r="B396" s="4">
        <v>42841</v>
      </c>
      <c r="C396" s="5">
        <v>37407.81</v>
      </c>
      <c r="D396" s="3">
        <v>441.16</v>
      </c>
      <c r="E396" s="3">
        <v>0</v>
      </c>
      <c r="F396" s="3">
        <v>0</v>
      </c>
      <c r="G396" s="3">
        <f t="shared" si="12"/>
        <v>16</v>
      </c>
      <c r="H396">
        <f t="shared" si="13"/>
        <v>4</v>
      </c>
      <c r="I396">
        <v>2017</v>
      </c>
    </row>
    <row r="397" spans="1:9" x14ac:dyDescent="0.2">
      <c r="A397" s="3" t="s">
        <v>8</v>
      </c>
      <c r="B397" s="4">
        <v>42841</v>
      </c>
      <c r="C397" s="5">
        <v>8298.84</v>
      </c>
      <c r="D397" s="3">
        <v>107.36</v>
      </c>
      <c r="E397" s="3">
        <v>0</v>
      </c>
      <c r="F397" s="3">
        <v>1</v>
      </c>
      <c r="G397" s="3">
        <f t="shared" si="12"/>
        <v>16</v>
      </c>
      <c r="H397">
        <f t="shared" si="13"/>
        <v>4</v>
      </c>
      <c r="I397">
        <v>2017</v>
      </c>
    </row>
    <row r="398" spans="1:9" x14ac:dyDescent="0.2">
      <c r="A398" s="3" t="s">
        <v>9</v>
      </c>
      <c r="B398" s="4">
        <v>42841</v>
      </c>
      <c r="C398" s="3">
        <v>194.42500000000001</v>
      </c>
      <c r="D398" s="3">
        <v>3.04</v>
      </c>
      <c r="E398" s="3">
        <v>32.119100000000003</v>
      </c>
      <c r="F398" s="3">
        <v>0</v>
      </c>
      <c r="G398" s="3">
        <f t="shared" si="12"/>
        <v>16</v>
      </c>
      <c r="H398">
        <f t="shared" si="13"/>
        <v>4</v>
      </c>
      <c r="I398">
        <v>2017</v>
      </c>
    </row>
    <row r="399" spans="1:9" x14ac:dyDescent="0.2">
      <c r="A399" s="3" t="s">
        <v>9</v>
      </c>
      <c r="B399" s="4">
        <v>42841</v>
      </c>
      <c r="C399" s="3">
        <v>437.745</v>
      </c>
      <c r="D399" s="3">
        <v>6.96</v>
      </c>
      <c r="E399" s="3">
        <v>431.55124999999998</v>
      </c>
      <c r="F399" s="3">
        <v>1</v>
      </c>
      <c r="G399" s="3">
        <f t="shared" si="12"/>
        <v>16</v>
      </c>
      <c r="H399">
        <f t="shared" si="13"/>
        <v>4</v>
      </c>
      <c r="I399">
        <v>2017</v>
      </c>
    </row>
    <row r="400" spans="1:9" x14ac:dyDescent="0.2">
      <c r="A400" s="3" t="s">
        <v>10</v>
      </c>
      <c r="B400" s="4">
        <v>42841</v>
      </c>
      <c r="C400" s="3">
        <v>2850.54</v>
      </c>
      <c r="D400" s="3">
        <v>38.44</v>
      </c>
      <c r="E400" s="3">
        <v>170.56455</v>
      </c>
      <c r="F400" s="3">
        <v>0</v>
      </c>
      <c r="G400" s="3">
        <f t="shared" si="12"/>
        <v>16</v>
      </c>
      <c r="H400">
        <f t="shared" si="13"/>
        <v>4</v>
      </c>
      <c r="I400">
        <v>2017</v>
      </c>
    </row>
    <row r="401" spans="1:9" x14ac:dyDescent="0.2">
      <c r="A401" s="3" t="s">
        <v>10</v>
      </c>
      <c r="B401" s="4">
        <v>42841</v>
      </c>
      <c r="C401" s="3">
        <v>1177.22</v>
      </c>
      <c r="D401" s="3">
        <v>17.239999999999998</v>
      </c>
      <c r="E401" s="3">
        <v>282.60829999999999</v>
      </c>
      <c r="F401" s="3">
        <v>1</v>
      </c>
      <c r="G401" s="3">
        <f t="shared" si="12"/>
        <v>16</v>
      </c>
      <c r="H401">
        <f t="shared" si="13"/>
        <v>4</v>
      </c>
      <c r="I401">
        <v>2017</v>
      </c>
    </row>
    <row r="402" spans="1:9" x14ac:dyDescent="0.2">
      <c r="A402" s="3" t="s">
        <v>11</v>
      </c>
      <c r="B402" s="4">
        <v>42841</v>
      </c>
      <c r="C402" s="3">
        <v>967.39499999999998</v>
      </c>
      <c r="D402" s="3">
        <v>13.52</v>
      </c>
      <c r="E402" s="3">
        <v>45.999200000000002</v>
      </c>
      <c r="F402" s="3">
        <v>0</v>
      </c>
      <c r="G402" s="3">
        <f t="shared" si="12"/>
        <v>16</v>
      </c>
      <c r="H402">
        <f t="shared" si="13"/>
        <v>4</v>
      </c>
      <c r="I402">
        <v>2017</v>
      </c>
    </row>
    <row r="403" spans="1:9" x14ac:dyDescent="0.2">
      <c r="A403" s="3" t="s">
        <v>11</v>
      </c>
      <c r="B403" s="4">
        <v>42841</v>
      </c>
      <c r="C403" s="3">
        <v>604.55999999999995</v>
      </c>
      <c r="D403" s="3">
        <v>9.8000000000000007</v>
      </c>
      <c r="E403" s="3">
        <v>72.491900000000001</v>
      </c>
      <c r="F403" s="3">
        <v>1</v>
      </c>
      <c r="G403" s="3">
        <f t="shared" si="12"/>
        <v>16</v>
      </c>
      <c r="H403">
        <f t="shared" si="13"/>
        <v>4</v>
      </c>
      <c r="I403">
        <v>2017</v>
      </c>
    </row>
    <row r="404" spans="1:9" x14ac:dyDescent="0.2">
      <c r="A404" s="3" t="s">
        <v>12</v>
      </c>
      <c r="B404" s="4">
        <v>42841</v>
      </c>
      <c r="C404" s="3">
        <v>769.28499999999997</v>
      </c>
      <c r="D404" s="3">
        <v>9.68</v>
      </c>
      <c r="E404" s="3">
        <v>0</v>
      </c>
      <c r="F404" s="3">
        <v>0</v>
      </c>
      <c r="G404" s="3">
        <f t="shared" si="12"/>
        <v>16</v>
      </c>
      <c r="H404">
        <f t="shared" si="13"/>
        <v>4</v>
      </c>
      <c r="I404">
        <v>2017</v>
      </c>
    </row>
    <row r="405" spans="1:9" x14ac:dyDescent="0.2">
      <c r="A405" s="3" t="s">
        <v>12</v>
      </c>
      <c r="B405" s="4">
        <v>42841</v>
      </c>
      <c r="C405" s="3">
        <v>309.15499999999997</v>
      </c>
      <c r="D405" s="3">
        <v>3.88</v>
      </c>
      <c r="E405" s="3">
        <v>0</v>
      </c>
      <c r="F405" s="3">
        <v>1</v>
      </c>
      <c r="G405" s="3">
        <f t="shared" si="12"/>
        <v>16</v>
      </c>
      <c r="H405">
        <f t="shared" si="13"/>
        <v>4</v>
      </c>
      <c r="I405">
        <v>2017</v>
      </c>
    </row>
    <row r="406" spans="1:9" x14ac:dyDescent="0.2">
      <c r="A406" s="3" t="s">
        <v>13</v>
      </c>
      <c r="B406" s="4">
        <v>42841</v>
      </c>
      <c r="C406" s="3">
        <v>676.28</v>
      </c>
      <c r="D406" s="3">
        <v>9.8800000000000008</v>
      </c>
      <c r="E406" s="3">
        <v>87.682400000000001</v>
      </c>
      <c r="F406" s="3">
        <v>0</v>
      </c>
      <c r="G406" s="3">
        <f t="shared" si="12"/>
        <v>16</v>
      </c>
      <c r="H406">
        <f t="shared" si="13"/>
        <v>4</v>
      </c>
      <c r="I406">
        <v>2017</v>
      </c>
    </row>
    <row r="407" spans="1:9" x14ac:dyDescent="0.2">
      <c r="A407" s="3" t="s">
        <v>13</v>
      </c>
      <c r="B407" s="4">
        <v>42841</v>
      </c>
      <c r="C407" s="3">
        <v>369.875</v>
      </c>
      <c r="D407" s="3">
        <v>6.2</v>
      </c>
      <c r="E407" s="3">
        <v>496.45895000000002</v>
      </c>
      <c r="F407" s="3">
        <v>1</v>
      </c>
      <c r="G407" s="3">
        <f t="shared" si="12"/>
        <v>16</v>
      </c>
      <c r="H407">
        <f t="shared" si="13"/>
        <v>4</v>
      </c>
      <c r="I407">
        <v>2017</v>
      </c>
    </row>
    <row r="408" spans="1:9" x14ac:dyDescent="0.2">
      <c r="A408" s="3" t="s">
        <v>14</v>
      </c>
      <c r="B408" s="4">
        <v>42841</v>
      </c>
      <c r="C408" s="5">
        <v>13463.504999999999</v>
      </c>
      <c r="D408" s="3">
        <v>173.08</v>
      </c>
      <c r="E408" s="3">
        <v>226.1662</v>
      </c>
      <c r="F408" s="3">
        <v>0</v>
      </c>
      <c r="G408" s="3">
        <f t="shared" si="12"/>
        <v>16</v>
      </c>
      <c r="H408">
        <f t="shared" si="13"/>
        <v>4</v>
      </c>
      <c r="I408">
        <v>2017</v>
      </c>
    </row>
    <row r="409" spans="1:9" x14ac:dyDescent="0.2">
      <c r="A409" s="3" t="s">
        <v>14</v>
      </c>
      <c r="B409" s="4">
        <v>42841</v>
      </c>
      <c r="C409" s="5">
        <v>3390.915</v>
      </c>
      <c r="D409" s="3">
        <v>43.96</v>
      </c>
      <c r="E409" s="3">
        <v>247.02015</v>
      </c>
      <c r="F409" s="3">
        <v>1</v>
      </c>
      <c r="G409" s="3">
        <f t="shared" si="12"/>
        <v>16</v>
      </c>
      <c r="H409">
        <f t="shared" si="13"/>
        <v>4</v>
      </c>
      <c r="I409">
        <v>2017</v>
      </c>
    </row>
    <row r="410" spans="1:9" x14ac:dyDescent="0.2">
      <c r="A410" s="3" t="s">
        <v>15</v>
      </c>
      <c r="B410" s="4">
        <v>42841</v>
      </c>
      <c r="C410" s="5">
        <v>12060.014999999999</v>
      </c>
      <c r="D410" s="3">
        <v>178.6</v>
      </c>
      <c r="E410" s="3">
        <v>1443.6819</v>
      </c>
      <c r="F410" s="3">
        <v>0</v>
      </c>
      <c r="G410" s="3">
        <f t="shared" si="12"/>
        <v>16</v>
      </c>
      <c r="H410">
        <f t="shared" si="13"/>
        <v>4</v>
      </c>
      <c r="I410">
        <v>2017</v>
      </c>
    </row>
    <row r="411" spans="1:9" x14ac:dyDescent="0.2">
      <c r="A411" s="3" t="s">
        <v>15</v>
      </c>
      <c r="B411" s="4">
        <v>42841</v>
      </c>
      <c r="C411" s="5">
        <v>9844.5049999999992</v>
      </c>
      <c r="D411" s="3">
        <v>153.88</v>
      </c>
      <c r="E411" s="3">
        <v>7637.5415999999996</v>
      </c>
      <c r="F411" s="3">
        <v>1</v>
      </c>
      <c r="G411" s="3">
        <f t="shared" si="12"/>
        <v>16</v>
      </c>
      <c r="H411">
        <f t="shared" si="13"/>
        <v>4</v>
      </c>
      <c r="I411">
        <v>2017</v>
      </c>
    </row>
    <row r="412" spans="1:9" x14ac:dyDescent="0.2">
      <c r="A412" s="3" t="s">
        <v>16</v>
      </c>
      <c r="B412" s="4">
        <v>42841</v>
      </c>
      <c r="C412" s="3">
        <v>2493.37</v>
      </c>
      <c r="D412" s="3">
        <v>31.32</v>
      </c>
      <c r="E412" s="3">
        <v>1.6789499999999999</v>
      </c>
      <c r="F412" s="3">
        <v>0</v>
      </c>
      <c r="G412" s="3">
        <f t="shared" si="12"/>
        <v>16</v>
      </c>
      <c r="H412">
        <f t="shared" si="13"/>
        <v>4</v>
      </c>
      <c r="I412">
        <v>2017</v>
      </c>
    </row>
    <row r="413" spans="1:9" x14ac:dyDescent="0.2">
      <c r="A413" s="3" t="s">
        <v>16</v>
      </c>
      <c r="B413" s="4">
        <v>42841</v>
      </c>
      <c r="C413" s="3">
        <v>556.43499999999995</v>
      </c>
      <c r="D413" s="3">
        <v>7.44</v>
      </c>
      <c r="E413" s="3">
        <v>2.3725000000000001</v>
      </c>
      <c r="F413" s="3">
        <v>1</v>
      </c>
      <c r="G413" s="3">
        <f t="shared" si="12"/>
        <v>16</v>
      </c>
      <c r="H413">
        <f t="shared" si="13"/>
        <v>4</v>
      </c>
      <c r="I413">
        <v>2017</v>
      </c>
    </row>
    <row r="414" spans="1:9" x14ac:dyDescent="0.2">
      <c r="A414" s="3" t="s">
        <v>17</v>
      </c>
      <c r="B414" s="4">
        <v>42841</v>
      </c>
      <c r="C414" s="5">
        <v>4131.2150000000001</v>
      </c>
      <c r="D414" s="3">
        <v>56.16</v>
      </c>
      <c r="E414" s="3">
        <v>3.64845</v>
      </c>
      <c r="F414" s="3">
        <v>0</v>
      </c>
      <c r="G414" s="3">
        <f t="shared" si="12"/>
        <v>16</v>
      </c>
      <c r="H414">
        <f t="shared" si="13"/>
        <v>4</v>
      </c>
      <c r="I414">
        <v>2017</v>
      </c>
    </row>
    <row r="415" spans="1:9" x14ac:dyDescent="0.2">
      <c r="A415" s="3" t="s">
        <v>17</v>
      </c>
      <c r="B415" s="4">
        <v>42841</v>
      </c>
      <c r="C415" s="3">
        <v>2647.5349999999999</v>
      </c>
      <c r="D415" s="3">
        <v>37.479999999999997</v>
      </c>
      <c r="E415" s="3">
        <v>13.455</v>
      </c>
      <c r="F415" s="3">
        <v>1</v>
      </c>
      <c r="G415" s="3">
        <f t="shared" si="12"/>
        <v>16</v>
      </c>
      <c r="H415">
        <f t="shared" si="13"/>
        <v>4</v>
      </c>
      <c r="I415">
        <v>2017</v>
      </c>
    </row>
    <row r="416" spans="1:9" x14ac:dyDescent="0.2">
      <c r="A416" s="3" t="s">
        <v>18</v>
      </c>
      <c r="B416" s="4">
        <v>42841</v>
      </c>
      <c r="C416" s="3">
        <v>227.92</v>
      </c>
      <c r="D416" s="3">
        <v>2.84</v>
      </c>
      <c r="E416" s="3">
        <v>22.320350000000001</v>
      </c>
      <c r="F416" s="3">
        <v>0</v>
      </c>
      <c r="G416" s="3">
        <f t="shared" si="12"/>
        <v>16</v>
      </c>
      <c r="H416">
        <f t="shared" si="13"/>
        <v>4</v>
      </c>
      <c r="I416">
        <v>2017</v>
      </c>
    </row>
    <row r="417" spans="1:9" x14ac:dyDescent="0.2">
      <c r="A417" s="3" t="s">
        <v>18</v>
      </c>
      <c r="B417" s="4">
        <v>42841</v>
      </c>
      <c r="C417" s="3">
        <v>164.505</v>
      </c>
      <c r="D417" s="3">
        <v>2.68</v>
      </c>
      <c r="E417" s="3">
        <v>222.54634999999999</v>
      </c>
      <c r="F417" s="3">
        <v>1</v>
      </c>
      <c r="G417" s="3">
        <f t="shared" si="12"/>
        <v>16</v>
      </c>
      <c r="H417">
        <f t="shared" si="13"/>
        <v>4</v>
      </c>
      <c r="I417">
        <v>2017</v>
      </c>
    </row>
    <row r="418" spans="1:9" x14ac:dyDescent="0.2">
      <c r="A418" s="3" t="s">
        <v>6</v>
      </c>
      <c r="B418" s="4">
        <v>42848</v>
      </c>
      <c r="C418" s="5">
        <v>5838.25</v>
      </c>
      <c r="D418" s="3">
        <v>72.44</v>
      </c>
      <c r="E418" s="3">
        <v>315.57565</v>
      </c>
      <c r="F418" s="3">
        <v>0</v>
      </c>
      <c r="G418" s="3">
        <f t="shared" si="12"/>
        <v>17</v>
      </c>
      <c r="H418">
        <f t="shared" si="13"/>
        <v>4</v>
      </c>
      <c r="I418">
        <v>2017</v>
      </c>
    </row>
    <row r="419" spans="1:9" x14ac:dyDescent="0.2">
      <c r="A419" s="3" t="s">
        <v>6</v>
      </c>
      <c r="B419" s="4">
        <v>42848</v>
      </c>
      <c r="C419" s="3">
        <v>2094.84</v>
      </c>
      <c r="D419" s="3">
        <v>29.2</v>
      </c>
      <c r="E419" s="3">
        <v>358.2072</v>
      </c>
      <c r="F419" s="3">
        <v>1</v>
      </c>
      <c r="G419" s="3">
        <f t="shared" si="12"/>
        <v>17</v>
      </c>
      <c r="H419">
        <f t="shared" si="13"/>
        <v>4</v>
      </c>
      <c r="I419">
        <v>2017</v>
      </c>
    </row>
    <row r="420" spans="1:9" x14ac:dyDescent="0.2">
      <c r="A420" s="3" t="s">
        <v>7</v>
      </c>
      <c r="B420" s="4">
        <v>42848</v>
      </c>
      <c r="C420" s="5">
        <v>13380.84</v>
      </c>
      <c r="D420" s="3">
        <v>176.24</v>
      </c>
      <c r="E420" s="3">
        <v>987.23559999999998</v>
      </c>
      <c r="F420" s="3">
        <v>0</v>
      </c>
      <c r="G420" s="3">
        <f t="shared" si="12"/>
        <v>17</v>
      </c>
      <c r="H420">
        <f t="shared" si="13"/>
        <v>4</v>
      </c>
      <c r="I420">
        <v>2017</v>
      </c>
    </row>
    <row r="421" spans="1:9" x14ac:dyDescent="0.2">
      <c r="A421" s="3" t="s">
        <v>7</v>
      </c>
      <c r="B421" s="4">
        <v>42848</v>
      </c>
      <c r="C421" s="3">
        <v>1617.7149999999999</v>
      </c>
      <c r="D421" s="3">
        <v>22.16</v>
      </c>
      <c r="E421" s="3">
        <v>867.15785000000005</v>
      </c>
      <c r="F421" s="3">
        <v>1</v>
      </c>
      <c r="G421" s="3">
        <f t="shared" si="12"/>
        <v>17</v>
      </c>
      <c r="H421">
        <f t="shared" si="13"/>
        <v>4</v>
      </c>
      <c r="I421">
        <v>2017</v>
      </c>
    </row>
    <row r="422" spans="1:9" x14ac:dyDescent="0.2">
      <c r="A422" s="3" t="s">
        <v>8</v>
      </c>
      <c r="B422" s="4">
        <v>42848</v>
      </c>
      <c r="C422" s="5">
        <v>42133.464999999997</v>
      </c>
      <c r="D422" s="3">
        <v>470.12</v>
      </c>
      <c r="E422" s="3">
        <v>0</v>
      </c>
      <c r="F422" s="3">
        <v>0</v>
      </c>
      <c r="G422" s="3">
        <f t="shared" si="12"/>
        <v>17</v>
      </c>
      <c r="H422">
        <f t="shared" si="13"/>
        <v>4</v>
      </c>
      <c r="I422">
        <v>2017</v>
      </c>
    </row>
    <row r="423" spans="1:9" x14ac:dyDescent="0.2">
      <c r="A423" s="3" t="s">
        <v>8</v>
      </c>
      <c r="B423" s="4">
        <v>42848</v>
      </c>
      <c r="C423" s="5">
        <v>9894.7749999999996</v>
      </c>
      <c r="D423" s="3">
        <v>135.24</v>
      </c>
      <c r="E423" s="3">
        <v>0</v>
      </c>
      <c r="F423" s="3">
        <v>1</v>
      </c>
      <c r="G423" s="3">
        <f t="shared" si="12"/>
        <v>17</v>
      </c>
      <c r="H423">
        <f t="shared" si="13"/>
        <v>4</v>
      </c>
      <c r="I423">
        <v>2017</v>
      </c>
    </row>
    <row r="424" spans="1:9" x14ac:dyDescent="0.2">
      <c r="A424" s="3" t="s">
        <v>9</v>
      </c>
      <c r="B424" s="4">
        <v>42848</v>
      </c>
      <c r="C424" s="3">
        <v>478.39</v>
      </c>
      <c r="D424" s="3">
        <v>8.0399999999999991</v>
      </c>
      <c r="E424" s="3">
        <v>65.320449999999994</v>
      </c>
      <c r="F424" s="3">
        <v>0</v>
      </c>
      <c r="G424" s="3">
        <f t="shared" si="12"/>
        <v>17</v>
      </c>
      <c r="H424">
        <f t="shared" si="13"/>
        <v>4</v>
      </c>
      <c r="I424">
        <v>2017</v>
      </c>
    </row>
    <row r="425" spans="1:9" x14ac:dyDescent="0.2">
      <c r="A425" s="3" t="s">
        <v>9</v>
      </c>
      <c r="B425" s="4">
        <v>42848</v>
      </c>
      <c r="C425" s="3">
        <v>915.53</v>
      </c>
      <c r="D425" s="3">
        <v>15.72</v>
      </c>
      <c r="E425" s="3">
        <v>992.52269999999999</v>
      </c>
      <c r="F425" s="3">
        <v>1</v>
      </c>
      <c r="G425" s="3">
        <f t="shared" si="12"/>
        <v>17</v>
      </c>
      <c r="H425">
        <f t="shared" si="13"/>
        <v>4</v>
      </c>
      <c r="I425">
        <v>2017</v>
      </c>
    </row>
    <row r="426" spans="1:9" x14ac:dyDescent="0.2">
      <c r="A426" s="3" t="s">
        <v>10</v>
      </c>
      <c r="B426" s="4">
        <v>42848</v>
      </c>
      <c r="C426" s="5">
        <v>4169</v>
      </c>
      <c r="D426" s="3">
        <v>58.2</v>
      </c>
      <c r="E426" s="3">
        <v>205.2791</v>
      </c>
      <c r="F426" s="3">
        <v>0</v>
      </c>
      <c r="G426" s="3">
        <f t="shared" si="12"/>
        <v>17</v>
      </c>
      <c r="H426">
        <f t="shared" si="13"/>
        <v>4</v>
      </c>
      <c r="I426">
        <v>2017</v>
      </c>
    </row>
    <row r="427" spans="1:9" x14ac:dyDescent="0.2">
      <c r="A427" s="3" t="s">
        <v>10</v>
      </c>
      <c r="B427" s="4">
        <v>42848</v>
      </c>
      <c r="C427" s="3">
        <v>2147.75</v>
      </c>
      <c r="D427" s="3">
        <v>32.08</v>
      </c>
      <c r="E427" s="3">
        <v>424.56959999999998</v>
      </c>
      <c r="F427" s="3">
        <v>1</v>
      </c>
      <c r="G427" s="3">
        <f t="shared" si="12"/>
        <v>17</v>
      </c>
      <c r="H427">
        <f t="shared" si="13"/>
        <v>4</v>
      </c>
      <c r="I427">
        <v>2017</v>
      </c>
    </row>
    <row r="428" spans="1:9" x14ac:dyDescent="0.2">
      <c r="A428" s="3" t="s">
        <v>11</v>
      </c>
      <c r="B428" s="4">
        <v>42848</v>
      </c>
      <c r="C428" s="3">
        <v>1752.3</v>
      </c>
      <c r="D428" s="3">
        <v>26.4</v>
      </c>
      <c r="E428" s="3">
        <v>78.287949999999995</v>
      </c>
      <c r="F428" s="3">
        <v>0</v>
      </c>
      <c r="G428" s="3">
        <f t="shared" si="12"/>
        <v>17</v>
      </c>
      <c r="H428">
        <f t="shared" si="13"/>
        <v>4</v>
      </c>
      <c r="I428">
        <v>2017</v>
      </c>
    </row>
    <row r="429" spans="1:9" x14ac:dyDescent="0.2">
      <c r="A429" s="3" t="s">
        <v>11</v>
      </c>
      <c r="B429" s="4">
        <v>42848</v>
      </c>
      <c r="C429" s="3">
        <v>1475.375</v>
      </c>
      <c r="D429" s="3">
        <v>24.48</v>
      </c>
      <c r="E429" s="3">
        <v>142.1927</v>
      </c>
      <c r="F429" s="3">
        <v>1</v>
      </c>
      <c r="G429" s="3">
        <f t="shared" si="12"/>
        <v>17</v>
      </c>
      <c r="H429">
        <f t="shared" si="13"/>
        <v>4</v>
      </c>
      <c r="I429">
        <v>2017</v>
      </c>
    </row>
    <row r="430" spans="1:9" x14ac:dyDescent="0.2">
      <c r="A430" s="3" t="s">
        <v>12</v>
      </c>
      <c r="B430" s="4">
        <v>42848</v>
      </c>
      <c r="C430" s="3">
        <v>904.91499999999996</v>
      </c>
      <c r="D430" s="3">
        <v>12.16</v>
      </c>
      <c r="E430" s="3">
        <v>0</v>
      </c>
      <c r="F430" s="3">
        <v>0</v>
      </c>
      <c r="G430" s="3">
        <f t="shared" si="12"/>
        <v>17</v>
      </c>
      <c r="H430">
        <f t="shared" si="13"/>
        <v>4</v>
      </c>
      <c r="I430">
        <v>2017</v>
      </c>
    </row>
    <row r="431" spans="1:9" x14ac:dyDescent="0.2">
      <c r="A431" s="3" t="s">
        <v>12</v>
      </c>
      <c r="B431" s="4">
        <v>42848</v>
      </c>
      <c r="C431" s="3">
        <v>453.14499999999998</v>
      </c>
      <c r="D431" s="3">
        <v>6</v>
      </c>
      <c r="E431" s="3">
        <v>0</v>
      </c>
      <c r="F431" s="3">
        <v>1</v>
      </c>
      <c r="G431" s="3">
        <f t="shared" si="12"/>
        <v>17</v>
      </c>
      <c r="H431">
        <f t="shared" si="13"/>
        <v>4</v>
      </c>
      <c r="I431">
        <v>2017</v>
      </c>
    </row>
    <row r="432" spans="1:9" x14ac:dyDescent="0.2">
      <c r="A432" s="3" t="s">
        <v>13</v>
      </c>
      <c r="B432" s="4">
        <v>42848</v>
      </c>
      <c r="C432" s="3">
        <v>920.48</v>
      </c>
      <c r="D432" s="3">
        <v>14.64</v>
      </c>
      <c r="E432" s="3">
        <v>115.63630000000001</v>
      </c>
      <c r="F432" s="3">
        <v>0</v>
      </c>
      <c r="G432" s="3">
        <f t="shared" si="12"/>
        <v>17</v>
      </c>
      <c r="H432">
        <f t="shared" si="13"/>
        <v>4</v>
      </c>
      <c r="I432">
        <v>2017</v>
      </c>
    </row>
    <row r="433" spans="1:9" x14ac:dyDescent="0.2">
      <c r="A433" s="3" t="s">
        <v>13</v>
      </c>
      <c r="B433" s="4">
        <v>42848</v>
      </c>
      <c r="C433" s="3">
        <v>558.69000000000005</v>
      </c>
      <c r="D433" s="3">
        <v>9.36</v>
      </c>
      <c r="E433" s="3">
        <v>612.82129999999995</v>
      </c>
      <c r="F433" s="3">
        <v>1</v>
      </c>
      <c r="G433" s="3">
        <f t="shared" si="12"/>
        <v>17</v>
      </c>
      <c r="H433">
        <f t="shared" si="13"/>
        <v>4</v>
      </c>
      <c r="I433">
        <v>2017</v>
      </c>
    </row>
    <row r="434" spans="1:9" x14ac:dyDescent="0.2">
      <c r="A434" s="3" t="s">
        <v>14</v>
      </c>
      <c r="B434" s="4">
        <v>42848</v>
      </c>
      <c r="C434" s="5">
        <v>14732.85</v>
      </c>
      <c r="D434" s="3">
        <v>186.04</v>
      </c>
      <c r="E434" s="3">
        <v>240.31280000000001</v>
      </c>
      <c r="F434" s="3">
        <v>0</v>
      </c>
      <c r="G434" s="3">
        <f t="shared" si="12"/>
        <v>17</v>
      </c>
      <c r="H434">
        <f t="shared" si="13"/>
        <v>4</v>
      </c>
      <c r="I434">
        <v>2017</v>
      </c>
    </row>
    <row r="435" spans="1:9" x14ac:dyDescent="0.2">
      <c r="A435" s="3" t="s">
        <v>14</v>
      </c>
      <c r="B435" s="4">
        <v>42848</v>
      </c>
      <c r="C435" s="5">
        <v>4141.335</v>
      </c>
      <c r="D435" s="3">
        <v>55.6</v>
      </c>
      <c r="E435" s="3">
        <v>310.59859999999998</v>
      </c>
      <c r="F435" s="3">
        <v>1</v>
      </c>
      <c r="G435" s="3">
        <f t="shared" si="12"/>
        <v>17</v>
      </c>
      <c r="H435">
        <f t="shared" si="13"/>
        <v>4</v>
      </c>
      <c r="I435">
        <v>2017</v>
      </c>
    </row>
    <row r="436" spans="1:9" x14ac:dyDescent="0.2">
      <c r="A436" s="3" t="s">
        <v>15</v>
      </c>
      <c r="B436" s="4">
        <v>42848</v>
      </c>
      <c r="C436" s="5">
        <v>13865.39</v>
      </c>
      <c r="D436" s="3">
        <v>210.52</v>
      </c>
      <c r="E436" s="3">
        <v>1724.2888</v>
      </c>
      <c r="F436" s="3">
        <v>0</v>
      </c>
      <c r="G436" s="3">
        <f t="shared" si="12"/>
        <v>17</v>
      </c>
      <c r="H436">
        <f t="shared" si="13"/>
        <v>4</v>
      </c>
      <c r="I436">
        <v>2017</v>
      </c>
    </row>
    <row r="437" spans="1:9" x14ac:dyDescent="0.2">
      <c r="A437" s="3" t="s">
        <v>15</v>
      </c>
      <c r="B437" s="4">
        <v>42848</v>
      </c>
      <c r="C437" s="5">
        <v>13592.48</v>
      </c>
      <c r="D437" s="3">
        <v>220.76</v>
      </c>
      <c r="E437" s="3">
        <v>10404.087</v>
      </c>
      <c r="F437" s="3">
        <v>1</v>
      </c>
      <c r="G437" s="3">
        <f t="shared" si="12"/>
        <v>17</v>
      </c>
      <c r="H437">
        <f t="shared" si="13"/>
        <v>4</v>
      </c>
      <c r="I437">
        <v>2017</v>
      </c>
    </row>
    <row r="438" spans="1:9" x14ac:dyDescent="0.2">
      <c r="A438" s="3" t="s">
        <v>16</v>
      </c>
      <c r="B438" s="4">
        <v>42848</v>
      </c>
      <c r="C438" s="5">
        <v>3014.44</v>
      </c>
      <c r="D438" s="3">
        <v>38.04</v>
      </c>
      <c r="E438" s="3">
        <v>1.3565499999999999</v>
      </c>
      <c r="F438" s="3">
        <v>0</v>
      </c>
      <c r="G438" s="3">
        <f t="shared" si="12"/>
        <v>17</v>
      </c>
      <c r="H438">
        <f t="shared" si="13"/>
        <v>4</v>
      </c>
      <c r="I438">
        <v>2017</v>
      </c>
    </row>
    <row r="439" spans="1:9" x14ac:dyDescent="0.2">
      <c r="A439" s="3" t="s">
        <v>16</v>
      </c>
      <c r="B439" s="4">
        <v>42848</v>
      </c>
      <c r="C439" s="3">
        <v>778.58</v>
      </c>
      <c r="D439" s="3">
        <v>10.88</v>
      </c>
      <c r="E439" s="3">
        <v>2.2938499999999999</v>
      </c>
      <c r="F439" s="3">
        <v>1</v>
      </c>
      <c r="G439" s="3">
        <f t="shared" si="12"/>
        <v>17</v>
      </c>
      <c r="H439">
        <f t="shared" si="13"/>
        <v>4</v>
      </c>
      <c r="I439">
        <v>2017</v>
      </c>
    </row>
    <row r="440" spans="1:9" x14ac:dyDescent="0.2">
      <c r="A440" s="3" t="s">
        <v>17</v>
      </c>
      <c r="B440" s="4">
        <v>42848</v>
      </c>
      <c r="C440" s="5">
        <v>5024.415</v>
      </c>
      <c r="D440" s="3">
        <v>68.56</v>
      </c>
      <c r="E440" s="3">
        <v>2.8905500000000002</v>
      </c>
      <c r="F440" s="3">
        <v>0</v>
      </c>
      <c r="G440" s="3">
        <f t="shared" si="12"/>
        <v>17</v>
      </c>
      <c r="H440">
        <f t="shared" si="13"/>
        <v>4</v>
      </c>
      <c r="I440">
        <v>2017</v>
      </c>
    </row>
    <row r="441" spans="1:9" x14ac:dyDescent="0.2">
      <c r="A441" s="3" t="s">
        <v>17</v>
      </c>
      <c r="B441" s="4">
        <v>42848</v>
      </c>
      <c r="C441" s="5">
        <v>3443.77</v>
      </c>
      <c r="D441" s="3">
        <v>50.84</v>
      </c>
      <c r="E441" s="3">
        <v>11.99705</v>
      </c>
      <c r="F441" s="3">
        <v>1</v>
      </c>
      <c r="G441" s="3">
        <f t="shared" si="12"/>
        <v>17</v>
      </c>
      <c r="H441">
        <f t="shared" si="13"/>
        <v>4</v>
      </c>
      <c r="I441">
        <v>2017</v>
      </c>
    </row>
    <row r="442" spans="1:9" x14ac:dyDescent="0.2">
      <c r="A442" s="3" t="s">
        <v>18</v>
      </c>
      <c r="B442" s="4">
        <v>42848</v>
      </c>
      <c r="C442" s="3">
        <v>349.96499999999997</v>
      </c>
      <c r="D442" s="3">
        <v>4.72</v>
      </c>
      <c r="E442" s="3">
        <v>16.176549999999999</v>
      </c>
      <c r="F442" s="3">
        <v>0</v>
      </c>
      <c r="G442" s="3">
        <f t="shared" si="12"/>
        <v>17</v>
      </c>
      <c r="H442">
        <f t="shared" si="13"/>
        <v>4</v>
      </c>
      <c r="I442">
        <v>2017</v>
      </c>
    </row>
    <row r="443" spans="1:9" x14ac:dyDescent="0.2">
      <c r="A443" s="3" t="s">
        <v>18</v>
      </c>
      <c r="B443" s="4">
        <v>42848</v>
      </c>
      <c r="C443" s="3">
        <v>355.13499999999999</v>
      </c>
      <c r="D443" s="3">
        <v>5.2</v>
      </c>
      <c r="E443" s="3">
        <v>60.996000000000002</v>
      </c>
      <c r="F443" s="3">
        <v>1</v>
      </c>
      <c r="G443" s="3">
        <f t="shared" si="12"/>
        <v>17</v>
      </c>
      <c r="H443">
        <f t="shared" si="13"/>
        <v>4</v>
      </c>
      <c r="I443">
        <v>2017</v>
      </c>
    </row>
    <row r="444" spans="1:9" x14ac:dyDescent="0.2">
      <c r="A444" s="3" t="s">
        <v>6</v>
      </c>
      <c r="B444" s="4">
        <v>42855</v>
      </c>
      <c r="C444" s="5">
        <v>9829.27</v>
      </c>
      <c r="D444" s="3">
        <v>124.44</v>
      </c>
      <c r="E444" s="3">
        <v>470.11574999999999</v>
      </c>
      <c r="F444" s="3">
        <v>0</v>
      </c>
      <c r="G444" s="3">
        <f t="shared" si="12"/>
        <v>18</v>
      </c>
      <c r="H444">
        <f t="shared" si="13"/>
        <v>4</v>
      </c>
      <c r="I444">
        <v>2017</v>
      </c>
    </row>
    <row r="445" spans="1:9" x14ac:dyDescent="0.2">
      <c r="A445" s="3" t="s">
        <v>6</v>
      </c>
      <c r="B445" s="4">
        <v>42855</v>
      </c>
      <c r="C445" s="5">
        <v>3338.8850000000002</v>
      </c>
      <c r="D445" s="3">
        <v>48.64</v>
      </c>
      <c r="E445" s="3">
        <v>497.32279999999997</v>
      </c>
      <c r="F445" s="3">
        <v>1</v>
      </c>
      <c r="G445" s="3">
        <f t="shared" si="12"/>
        <v>18</v>
      </c>
      <c r="H445">
        <f t="shared" si="13"/>
        <v>4</v>
      </c>
      <c r="I445">
        <v>2017</v>
      </c>
    </row>
    <row r="446" spans="1:9" x14ac:dyDescent="0.2">
      <c r="A446" s="3" t="s">
        <v>7</v>
      </c>
      <c r="B446" s="4">
        <v>42855</v>
      </c>
      <c r="C446" s="5">
        <v>15339.665000000001</v>
      </c>
      <c r="D446" s="3">
        <v>206.64</v>
      </c>
      <c r="E446" s="3">
        <v>844.80825000000004</v>
      </c>
      <c r="F446" s="3">
        <v>0</v>
      </c>
      <c r="G446" s="3">
        <f t="shared" si="12"/>
        <v>18</v>
      </c>
      <c r="H446">
        <f t="shared" si="13"/>
        <v>4</v>
      </c>
      <c r="I446">
        <v>2017</v>
      </c>
    </row>
    <row r="447" spans="1:9" x14ac:dyDescent="0.2">
      <c r="A447" s="3" t="s">
        <v>7</v>
      </c>
      <c r="B447" s="4">
        <v>42855</v>
      </c>
      <c r="C447" s="3">
        <v>1816.65</v>
      </c>
      <c r="D447" s="3">
        <v>24.32</v>
      </c>
      <c r="E447" s="3">
        <v>649.16930000000002</v>
      </c>
      <c r="F447" s="3">
        <v>1</v>
      </c>
      <c r="G447" s="3">
        <f t="shared" si="12"/>
        <v>18</v>
      </c>
      <c r="H447">
        <f t="shared" si="13"/>
        <v>4</v>
      </c>
      <c r="I447">
        <v>2017</v>
      </c>
    </row>
    <row r="448" spans="1:9" x14ac:dyDescent="0.2">
      <c r="A448" s="3" t="s">
        <v>8</v>
      </c>
      <c r="B448" s="4">
        <v>42855</v>
      </c>
      <c r="C448" s="5">
        <v>44798.875</v>
      </c>
      <c r="D448" s="3">
        <v>524.84</v>
      </c>
      <c r="E448" s="3">
        <v>0</v>
      </c>
      <c r="F448" s="3">
        <v>0</v>
      </c>
      <c r="G448" s="3">
        <f t="shared" si="12"/>
        <v>18</v>
      </c>
      <c r="H448">
        <f t="shared" si="13"/>
        <v>4</v>
      </c>
      <c r="I448">
        <v>2017</v>
      </c>
    </row>
    <row r="449" spans="1:9" x14ac:dyDescent="0.2">
      <c r="A449" s="3" t="s">
        <v>8</v>
      </c>
      <c r="B449" s="4">
        <v>42855</v>
      </c>
      <c r="C449" s="5">
        <v>11589.434999999999</v>
      </c>
      <c r="D449" s="3">
        <v>159.52000000000001</v>
      </c>
      <c r="E449" s="3">
        <v>0</v>
      </c>
      <c r="F449" s="3">
        <v>1</v>
      </c>
      <c r="G449" s="3">
        <f t="shared" si="12"/>
        <v>18</v>
      </c>
      <c r="H449">
        <f t="shared" si="13"/>
        <v>4</v>
      </c>
      <c r="I449">
        <v>2017</v>
      </c>
    </row>
    <row r="450" spans="1:9" x14ac:dyDescent="0.2">
      <c r="A450" s="3" t="s">
        <v>9</v>
      </c>
      <c r="B450" s="4">
        <v>42855</v>
      </c>
      <c r="C450" s="3">
        <v>391.27</v>
      </c>
      <c r="D450" s="3">
        <v>6.16</v>
      </c>
      <c r="E450" s="3">
        <v>60.485100000000003</v>
      </c>
      <c r="F450" s="3">
        <v>0</v>
      </c>
      <c r="G450" s="3">
        <f t="shared" si="12"/>
        <v>18</v>
      </c>
      <c r="H450">
        <f t="shared" si="13"/>
        <v>4</v>
      </c>
      <c r="I450">
        <v>2017</v>
      </c>
    </row>
    <row r="451" spans="1:9" x14ac:dyDescent="0.2">
      <c r="A451" s="3" t="s">
        <v>9</v>
      </c>
      <c r="B451" s="4">
        <v>42855</v>
      </c>
      <c r="C451" s="3">
        <v>661.48500000000001</v>
      </c>
      <c r="D451" s="3">
        <v>12.44</v>
      </c>
      <c r="E451" s="3">
        <v>845.90674999999999</v>
      </c>
      <c r="F451" s="3">
        <v>1</v>
      </c>
      <c r="G451" s="3">
        <f t="shared" ref="G451:G514" si="14">WEEKNUM(B451)</f>
        <v>18</v>
      </c>
      <c r="H451">
        <f t="shared" ref="H451:H514" si="15">MONTH(B451)</f>
        <v>4</v>
      </c>
      <c r="I451">
        <v>2017</v>
      </c>
    </row>
    <row r="452" spans="1:9" x14ac:dyDescent="0.2">
      <c r="A452" s="3" t="s">
        <v>10</v>
      </c>
      <c r="B452" s="4">
        <v>42855</v>
      </c>
      <c r="C452" s="5">
        <v>6998.0349999999999</v>
      </c>
      <c r="D452" s="3">
        <v>98.32</v>
      </c>
      <c r="E452" s="3">
        <v>364.13650000000001</v>
      </c>
      <c r="F452" s="3">
        <v>0</v>
      </c>
      <c r="G452" s="3">
        <f t="shared" si="14"/>
        <v>18</v>
      </c>
      <c r="H452">
        <f t="shared" si="15"/>
        <v>4</v>
      </c>
      <c r="I452">
        <v>2017</v>
      </c>
    </row>
    <row r="453" spans="1:9" x14ac:dyDescent="0.2">
      <c r="A453" s="3" t="s">
        <v>10</v>
      </c>
      <c r="B453" s="4">
        <v>42855</v>
      </c>
      <c r="C453" s="5">
        <v>3647.7649999999999</v>
      </c>
      <c r="D453" s="3">
        <v>53.96</v>
      </c>
      <c r="E453" s="3">
        <v>854.42759999999998</v>
      </c>
      <c r="F453" s="3">
        <v>1</v>
      </c>
      <c r="G453" s="3">
        <f t="shared" si="14"/>
        <v>18</v>
      </c>
      <c r="H453">
        <f t="shared" si="15"/>
        <v>4</v>
      </c>
      <c r="I453">
        <v>2017</v>
      </c>
    </row>
    <row r="454" spans="1:9" x14ac:dyDescent="0.2">
      <c r="A454" s="3" t="s">
        <v>11</v>
      </c>
      <c r="B454" s="4">
        <v>42855</v>
      </c>
      <c r="C454" s="3">
        <v>1488.63</v>
      </c>
      <c r="D454" s="3">
        <v>22.48</v>
      </c>
      <c r="E454" s="3">
        <v>76.915149999999997</v>
      </c>
      <c r="F454" s="3">
        <v>0</v>
      </c>
      <c r="G454" s="3">
        <f t="shared" si="14"/>
        <v>18</v>
      </c>
      <c r="H454">
        <f t="shared" si="15"/>
        <v>4</v>
      </c>
      <c r="I454">
        <v>2017</v>
      </c>
    </row>
    <row r="455" spans="1:9" x14ac:dyDescent="0.2">
      <c r="A455" s="3" t="s">
        <v>11</v>
      </c>
      <c r="B455" s="4">
        <v>42855</v>
      </c>
      <c r="C455" s="3">
        <v>1356.7950000000001</v>
      </c>
      <c r="D455" s="3">
        <v>23.16</v>
      </c>
      <c r="E455" s="3">
        <v>147.84575000000001</v>
      </c>
      <c r="F455" s="3">
        <v>1</v>
      </c>
      <c r="G455" s="3">
        <f t="shared" si="14"/>
        <v>18</v>
      </c>
      <c r="H455">
        <f t="shared" si="15"/>
        <v>4</v>
      </c>
      <c r="I455">
        <v>2017</v>
      </c>
    </row>
    <row r="456" spans="1:9" x14ac:dyDescent="0.2">
      <c r="A456" s="3" t="s">
        <v>12</v>
      </c>
      <c r="B456" s="4">
        <v>42855</v>
      </c>
      <c r="C456" s="3">
        <v>901.67</v>
      </c>
      <c r="D456" s="3">
        <v>11.52</v>
      </c>
      <c r="E456" s="3">
        <v>0</v>
      </c>
      <c r="F456" s="3">
        <v>0</v>
      </c>
      <c r="G456" s="3">
        <f t="shared" si="14"/>
        <v>18</v>
      </c>
      <c r="H456">
        <f t="shared" si="15"/>
        <v>4</v>
      </c>
      <c r="I456">
        <v>2017</v>
      </c>
    </row>
    <row r="457" spans="1:9" x14ac:dyDescent="0.2">
      <c r="A457" s="3" t="s">
        <v>12</v>
      </c>
      <c r="B457" s="4">
        <v>42855</v>
      </c>
      <c r="C457" s="3">
        <v>365.47500000000002</v>
      </c>
      <c r="D457" s="3">
        <v>5.64</v>
      </c>
      <c r="E457" s="3">
        <v>0</v>
      </c>
      <c r="F457" s="3">
        <v>1</v>
      </c>
      <c r="G457" s="3">
        <f t="shared" si="14"/>
        <v>18</v>
      </c>
      <c r="H457">
        <f t="shared" si="15"/>
        <v>4</v>
      </c>
      <c r="I457">
        <v>2017</v>
      </c>
    </row>
    <row r="458" spans="1:9" x14ac:dyDescent="0.2">
      <c r="A458" s="3" t="s">
        <v>13</v>
      </c>
      <c r="B458" s="4">
        <v>42855</v>
      </c>
      <c r="C458" s="3">
        <v>1180.74</v>
      </c>
      <c r="D458" s="3">
        <v>18.48</v>
      </c>
      <c r="E458" s="3">
        <v>154.75395</v>
      </c>
      <c r="F458" s="3">
        <v>0</v>
      </c>
      <c r="G458" s="3">
        <f t="shared" si="14"/>
        <v>18</v>
      </c>
      <c r="H458">
        <f t="shared" si="15"/>
        <v>4</v>
      </c>
      <c r="I458">
        <v>2017</v>
      </c>
    </row>
    <row r="459" spans="1:9" x14ac:dyDescent="0.2">
      <c r="A459" s="3" t="s">
        <v>13</v>
      </c>
      <c r="B459" s="4">
        <v>42855</v>
      </c>
      <c r="C459" s="3">
        <v>748.99</v>
      </c>
      <c r="D459" s="3">
        <v>12.28</v>
      </c>
      <c r="E459" s="3">
        <v>838.89779999999996</v>
      </c>
      <c r="F459" s="3">
        <v>1</v>
      </c>
      <c r="G459" s="3">
        <f t="shared" si="14"/>
        <v>18</v>
      </c>
      <c r="H459">
        <f t="shared" si="15"/>
        <v>4</v>
      </c>
      <c r="I459">
        <v>2017</v>
      </c>
    </row>
    <row r="460" spans="1:9" x14ac:dyDescent="0.2">
      <c r="A460" s="3" t="s">
        <v>14</v>
      </c>
      <c r="B460" s="4">
        <v>42855</v>
      </c>
      <c r="C460" s="5">
        <v>16390.605</v>
      </c>
      <c r="D460" s="3">
        <v>211</v>
      </c>
      <c r="E460" s="3">
        <v>276.64454999999998</v>
      </c>
      <c r="F460" s="3">
        <v>0</v>
      </c>
      <c r="G460" s="3">
        <f t="shared" si="14"/>
        <v>18</v>
      </c>
      <c r="H460">
        <f t="shared" si="15"/>
        <v>4</v>
      </c>
      <c r="I460">
        <v>2017</v>
      </c>
    </row>
    <row r="461" spans="1:9" x14ac:dyDescent="0.2">
      <c r="A461" s="3" t="s">
        <v>14</v>
      </c>
      <c r="B461" s="4">
        <v>42855</v>
      </c>
      <c r="C461" s="5">
        <v>4733.4650000000001</v>
      </c>
      <c r="D461" s="3">
        <v>66.52</v>
      </c>
      <c r="E461" s="3">
        <v>369.21884999999997</v>
      </c>
      <c r="F461" s="3">
        <v>1</v>
      </c>
      <c r="G461" s="3">
        <f t="shared" si="14"/>
        <v>18</v>
      </c>
      <c r="H461">
        <f t="shared" si="15"/>
        <v>4</v>
      </c>
      <c r="I461">
        <v>2017</v>
      </c>
    </row>
    <row r="462" spans="1:9" x14ac:dyDescent="0.2">
      <c r="A462" s="3" t="s">
        <v>15</v>
      </c>
      <c r="B462" s="4">
        <v>42855</v>
      </c>
      <c r="C462" s="5">
        <v>15240.885</v>
      </c>
      <c r="D462" s="3">
        <v>230.6</v>
      </c>
      <c r="E462" s="3">
        <v>1995.6547</v>
      </c>
      <c r="F462" s="3">
        <v>0</v>
      </c>
      <c r="G462" s="3">
        <f t="shared" si="14"/>
        <v>18</v>
      </c>
      <c r="H462">
        <f t="shared" si="15"/>
        <v>4</v>
      </c>
      <c r="I462">
        <v>2017</v>
      </c>
    </row>
    <row r="463" spans="1:9" x14ac:dyDescent="0.2">
      <c r="A463" s="3" t="s">
        <v>15</v>
      </c>
      <c r="B463" s="4">
        <v>42855</v>
      </c>
      <c r="C463" s="5">
        <v>14093.31</v>
      </c>
      <c r="D463" s="3">
        <v>231.96</v>
      </c>
      <c r="E463" s="3">
        <v>11609.397999999999</v>
      </c>
      <c r="F463" s="3">
        <v>1</v>
      </c>
      <c r="G463" s="3">
        <f t="shared" si="14"/>
        <v>18</v>
      </c>
      <c r="H463">
        <f t="shared" si="15"/>
        <v>4</v>
      </c>
      <c r="I463">
        <v>2017</v>
      </c>
    </row>
    <row r="464" spans="1:9" x14ac:dyDescent="0.2">
      <c r="A464" s="3" t="s">
        <v>16</v>
      </c>
      <c r="B464" s="4">
        <v>42855</v>
      </c>
      <c r="C464" s="5">
        <v>3381.07</v>
      </c>
      <c r="D464" s="3">
        <v>45.52</v>
      </c>
      <c r="E464" s="3">
        <v>1.0932999999999999</v>
      </c>
      <c r="F464" s="3">
        <v>0</v>
      </c>
      <c r="G464" s="3">
        <f t="shared" si="14"/>
        <v>18</v>
      </c>
      <c r="H464">
        <f t="shared" si="15"/>
        <v>4</v>
      </c>
      <c r="I464">
        <v>2017</v>
      </c>
    </row>
    <row r="465" spans="1:9" x14ac:dyDescent="0.2">
      <c r="A465" s="3" t="s">
        <v>16</v>
      </c>
      <c r="B465" s="4">
        <v>42855</v>
      </c>
      <c r="C465" s="3">
        <v>968.11</v>
      </c>
      <c r="D465" s="3">
        <v>14.04</v>
      </c>
      <c r="E465" s="3">
        <v>1.99875</v>
      </c>
      <c r="F465" s="3">
        <v>1</v>
      </c>
      <c r="G465" s="3">
        <f t="shared" si="14"/>
        <v>18</v>
      </c>
      <c r="H465">
        <f t="shared" si="15"/>
        <v>4</v>
      </c>
      <c r="I465">
        <v>2017</v>
      </c>
    </row>
    <row r="466" spans="1:9" x14ac:dyDescent="0.2">
      <c r="A466" s="3" t="s">
        <v>17</v>
      </c>
      <c r="B466" s="4">
        <v>42855</v>
      </c>
      <c r="C466" s="5">
        <v>5571.94</v>
      </c>
      <c r="D466" s="3">
        <v>76.92</v>
      </c>
      <c r="E466" s="3">
        <v>2.0325500000000001</v>
      </c>
      <c r="F466" s="3">
        <v>0</v>
      </c>
      <c r="G466" s="3">
        <f t="shared" si="14"/>
        <v>18</v>
      </c>
      <c r="H466">
        <f t="shared" si="15"/>
        <v>4</v>
      </c>
      <c r="I466">
        <v>2017</v>
      </c>
    </row>
    <row r="467" spans="1:9" x14ac:dyDescent="0.2">
      <c r="A467" s="3" t="s">
        <v>17</v>
      </c>
      <c r="B467" s="4">
        <v>42855</v>
      </c>
      <c r="C467" s="5">
        <v>4019.29</v>
      </c>
      <c r="D467" s="3">
        <v>59.4</v>
      </c>
      <c r="E467" s="3">
        <v>9.4087499999999995</v>
      </c>
      <c r="F467" s="3">
        <v>1</v>
      </c>
      <c r="G467" s="3">
        <f t="shared" si="14"/>
        <v>18</v>
      </c>
      <c r="H467">
        <f t="shared" si="15"/>
        <v>4</v>
      </c>
      <c r="I467">
        <v>2017</v>
      </c>
    </row>
    <row r="468" spans="1:9" x14ac:dyDescent="0.2">
      <c r="A468" s="3" t="s">
        <v>18</v>
      </c>
      <c r="B468" s="4">
        <v>42855</v>
      </c>
      <c r="C468" s="3">
        <v>188.65</v>
      </c>
      <c r="D468" s="3">
        <v>2.3199999999999998</v>
      </c>
      <c r="E468" s="3">
        <v>3.8155000000000001</v>
      </c>
      <c r="F468" s="3">
        <v>0</v>
      </c>
      <c r="G468" s="3">
        <f t="shared" si="14"/>
        <v>18</v>
      </c>
      <c r="H468">
        <f t="shared" si="15"/>
        <v>4</v>
      </c>
      <c r="I468">
        <v>2017</v>
      </c>
    </row>
    <row r="469" spans="1:9" x14ac:dyDescent="0.2">
      <c r="A469" s="3" t="s">
        <v>18</v>
      </c>
      <c r="B469" s="4">
        <v>42855</v>
      </c>
      <c r="C469" s="3">
        <v>155.595</v>
      </c>
      <c r="D469" s="3">
        <v>2.64</v>
      </c>
      <c r="E469" s="3">
        <v>22.707100000000001</v>
      </c>
      <c r="F469" s="3">
        <v>1</v>
      </c>
      <c r="G469" s="3">
        <f t="shared" si="14"/>
        <v>18</v>
      </c>
      <c r="H469">
        <f t="shared" si="15"/>
        <v>4</v>
      </c>
      <c r="I469">
        <v>2017</v>
      </c>
    </row>
    <row r="470" spans="1:9" x14ac:dyDescent="0.2">
      <c r="A470" s="3" t="s">
        <v>6</v>
      </c>
      <c r="B470" s="4">
        <v>42862</v>
      </c>
      <c r="C470" s="5">
        <v>8570.8700000000008</v>
      </c>
      <c r="D470" s="3">
        <v>104.8</v>
      </c>
      <c r="E470" s="3">
        <v>359.15424999999999</v>
      </c>
      <c r="F470" s="3">
        <v>0</v>
      </c>
      <c r="G470" s="3">
        <f t="shared" si="14"/>
        <v>19</v>
      </c>
      <c r="H470">
        <f t="shared" si="15"/>
        <v>5</v>
      </c>
      <c r="I470">
        <v>2017</v>
      </c>
    </row>
    <row r="471" spans="1:9" x14ac:dyDescent="0.2">
      <c r="A471" s="3" t="s">
        <v>6</v>
      </c>
      <c r="B471" s="4">
        <v>42862</v>
      </c>
      <c r="C471" s="3">
        <v>2972.2</v>
      </c>
      <c r="D471" s="3">
        <v>41.28</v>
      </c>
      <c r="E471" s="3">
        <v>415.02890000000002</v>
      </c>
      <c r="F471" s="3">
        <v>1</v>
      </c>
      <c r="G471" s="3">
        <f t="shared" si="14"/>
        <v>19</v>
      </c>
      <c r="H471">
        <f t="shared" si="15"/>
        <v>5</v>
      </c>
      <c r="I471">
        <v>2017</v>
      </c>
    </row>
    <row r="472" spans="1:9" x14ac:dyDescent="0.2">
      <c r="A472" s="3" t="s">
        <v>7</v>
      </c>
      <c r="B472" s="4">
        <v>42862</v>
      </c>
      <c r="C472" s="5">
        <v>17030.695</v>
      </c>
      <c r="D472" s="3">
        <v>216</v>
      </c>
      <c r="E472" s="3">
        <v>411.97455000000002</v>
      </c>
      <c r="F472" s="3">
        <v>0</v>
      </c>
      <c r="G472" s="3">
        <f t="shared" si="14"/>
        <v>19</v>
      </c>
      <c r="H472">
        <f t="shared" si="15"/>
        <v>5</v>
      </c>
      <c r="I472">
        <v>2017</v>
      </c>
    </row>
    <row r="473" spans="1:9" x14ac:dyDescent="0.2">
      <c r="A473" s="3" t="s">
        <v>7</v>
      </c>
      <c r="B473" s="4">
        <v>42862</v>
      </c>
      <c r="C473" s="3">
        <v>1824.5150000000001</v>
      </c>
      <c r="D473" s="3">
        <v>23.52</v>
      </c>
      <c r="E473" s="3">
        <v>228.16235</v>
      </c>
      <c r="F473" s="3">
        <v>1</v>
      </c>
      <c r="G473" s="3">
        <f t="shared" si="14"/>
        <v>19</v>
      </c>
      <c r="H473">
        <f t="shared" si="15"/>
        <v>5</v>
      </c>
      <c r="I473">
        <v>2017</v>
      </c>
    </row>
    <row r="474" spans="1:9" x14ac:dyDescent="0.2">
      <c r="A474" s="3" t="s">
        <v>8</v>
      </c>
      <c r="B474" s="4">
        <v>42862</v>
      </c>
      <c r="C474" s="5">
        <v>43486.904999999999</v>
      </c>
      <c r="D474" s="3">
        <v>512.79999999999995</v>
      </c>
      <c r="E474" s="3">
        <v>0</v>
      </c>
      <c r="F474" s="3">
        <v>0</v>
      </c>
      <c r="G474" s="3">
        <f t="shared" si="14"/>
        <v>19</v>
      </c>
      <c r="H474">
        <f t="shared" si="15"/>
        <v>5</v>
      </c>
      <c r="I474">
        <v>2017</v>
      </c>
    </row>
    <row r="475" spans="1:9" x14ac:dyDescent="0.2">
      <c r="A475" s="3" t="s">
        <v>8</v>
      </c>
      <c r="B475" s="4">
        <v>42862</v>
      </c>
      <c r="C475" s="5">
        <v>10429.485000000001</v>
      </c>
      <c r="D475" s="3">
        <v>139.52000000000001</v>
      </c>
      <c r="E475" s="3">
        <v>0</v>
      </c>
      <c r="F475" s="3">
        <v>1</v>
      </c>
      <c r="G475" s="3">
        <f t="shared" si="14"/>
        <v>19</v>
      </c>
      <c r="H475">
        <f t="shared" si="15"/>
        <v>5</v>
      </c>
      <c r="I475">
        <v>2017</v>
      </c>
    </row>
    <row r="476" spans="1:9" x14ac:dyDescent="0.2">
      <c r="A476" s="3" t="s">
        <v>9</v>
      </c>
      <c r="B476" s="4">
        <v>42862</v>
      </c>
      <c r="C476" s="3">
        <v>298.92500000000001</v>
      </c>
      <c r="D476" s="3">
        <v>4.88</v>
      </c>
      <c r="E476" s="3">
        <v>39.800150000000002</v>
      </c>
      <c r="F476" s="3">
        <v>0</v>
      </c>
      <c r="G476" s="3">
        <f t="shared" si="14"/>
        <v>19</v>
      </c>
      <c r="H476">
        <f t="shared" si="15"/>
        <v>5</v>
      </c>
      <c r="I476">
        <v>2017</v>
      </c>
    </row>
    <row r="477" spans="1:9" x14ac:dyDescent="0.2">
      <c r="A477" s="3" t="s">
        <v>9</v>
      </c>
      <c r="B477" s="4">
        <v>42862</v>
      </c>
      <c r="C477" s="3">
        <v>462.88</v>
      </c>
      <c r="D477" s="3">
        <v>7.8</v>
      </c>
      <c r="E477" s="3">
        <v>438.96255000000002</v>
      </c>
      <c r="F477" s="3">
        <v>1</v>
      </c>
      <c r="G477" s="3">
        <f t="shared" si="14"/>
        <v>19</v>
      </c>
      <c r="H477">
        <f t="shared" si="15"/>
        <v>5</v>
      </c>
      <c r="I477">
        <v>2017</v>
      </c>
    </row>
    <row r="478" spans="1:9" x14ac:dyDescent="0.2">
      <c r="A478" s="3" t="s">
        <v>10</v>
      </c>
      <c r="B478" s="4">
        <v>42862</v>
      </c>
      <c r="C478" s="5">
        <v>7482.2</v>
      </c>
      <c r="D478" s="3">
        <v>101.52</v>
      </c>
      <c r="E478" s="3">
        <v>330.25265000000002</v>
      </c>
      <c r="F478" s="3">
        <v>0</v>
      </c>
      <c r="G478" s="3">
        <f t="shared" si="14"/>
        <v>19</v>
      </c>
      <c r="H478">
        <f t="shared" si="15"/>
        <v>5</v>
      </c>
      <c r="I478">
        <v>2017</v>
      </c>
    </row>
    <row r="479" spans="1:9" x14ac:dyDescent="0.2">
      <c r="A479" s="3" t="s">
        <v>10</v>
      </c>
      <c r="B479" s="4">
        <v>42862</v>
      </c>
      <c r="C479" s="5">
        <v>3926.2849999999999</v>
      </c>
      <c r="D479" s="3">
        <v>54.6</v>
      </c>
      <c r="E479" s="3">
        <v>669.25559999999996</v>
      </c>
      <c r="F479" s="3">
        <v>1</v>
      </c>
      <c r="G479" s="3">
        <f t="shared" si="14"/>
        <v>19</v>
      </c>
      <c r="H479">
        <f t="shared" si="15"/>
        <v>5</v>
      </c>
      <c r="I479">
        <v>2017</v>
      </c>
    </row>
    <row r="480" spans="1:9" x14ac:dyDescent="0.2">
      <c r="A480" s="3" t="s">
        <v>11</v>
      </c>
      <c r="B480" s="4">
        <v>42862</v>
      </c>
      <c r="C480" s="3">
        <v>1308.1199999999999</v>
      </c>
      <c r="D480" s="3">
        <v>19.32</v>
      </c>
      <c r="E480" s="3">
        <v>61.50365</v>
      </c>
      <c r="F480" s="3">
        <v>0</v>
      </c>
      <c r="G480" s="3">
        <f t="shared" si="14"/>
        <v>19</v>
      </c>
      <c r="H480">
        <f t="shared" si="15"/>
        <v>5</v>
      </c>
      <c r="I480">
        <v>2017</v>
      </c>
    </row>
    <row r="481" spans="1:9" x14ac:dyDescent="0.2">
      <c r="A481" s="3" t="s">
        <v>11</v>
      </c>
      <c r="B481" s="4">
        <v>42862</v>
      </c>
      <c r="C481" s="3">
        <v>1018.545</v>
      </c>
      <c r="D481" s="3">
        <v>17.52</v>
      </c>
      <c r="E481" s="3">
        <v>112.2914</v>
      </c>
      <c r="F481" s="3">
        <v>1</v>
      </c>
      <c r="G481" s="3">
        <f t="shared" si="14"/>
        <v>19</v>
      </c>
      <c r="H481">
        <f t="shared" si="15"/>
        <v>5</v>
      </c>
      <c r="I481">
        <v>2017</v>
      </c>
    </row>
    <row r="482" spans="1:9" x14ac:dyDescent="0.2">
      <c r="A482" s="3" t="s">
        <v>12</v>
      </c>
      <c r="B482" s="4">
        <v>42862</v>
      </c>
      <c r="C482" s="3">
        <v>916.96</v>
      </c>
      <c r="D482" s="3">
        <v>11.2</v>
      </c>
      <c r="E482" s="3">
        <v>0</v>
      </c>
      <c r="F482" s="3">
        <v>0</v>
      </c>
      <c r="G482" s="3">
        <f t="shared" si="14"/>
        <v>19</v>
      </c>
      <c r="H482">
        <f t="shared" si="15"/>
        <v>5</v>
      </c>
      <c r="I482">
        <v>2017</v>
      </c>
    </row>
    <row r="483" spans="1:9" x14ac:dyDescent="0.2">
      <c r="A483" s="3" t="s">
        <v>12</v>
      </c>
      <c r="B483" s="4">
        <v>42862</v>
      </c>
      <c r="C483" s="3">
        <v>326.92</v>
      </c>
      <c r="D483" s="3">
        <v>4.6399999999999997</v>
      </c>
      <c r="E483" s="3">
        <v>0</v>
      </c>
      <c r="F483" s="3">
        <v>1</v>
      </c>
      <c r="G483" s="3">
        <f t="shared" si="14"/>
        <v>19</v>
      </c>
      <c r="H483">
        <f t="shared" si="15"/>
        <v>5</v>
      </c>
      <c r="I483">
        <v>2017</v>
      </c>
    </row>
    <row r="484" spans="1:9" x14ac:dyDescent="0.2">
      <c r="A484" s="3" t="s">
        <v>13</v>
      </c>
      <c r="B484" s="4">
        <v>42862</v>
      </c>
      <c r="C484" s="3">
        <v>1196.8</v>
      </c>
      <c r="D484" s="3">
        <v>16.32</v>
      </c>
      <c r="E484" s="3">
        <v>131.94544999999999</v>
      </c>
      <c r="F484" s="3">
        <v>0</v>
      </c>
      <c r="G484" s="3">
        <f t="shared" si="14"/>
        <v>19</v>
      </c>
      <c r="H484">
        <f t="shared" si="15"/>
        <v>5</v>
      </c>
      <c r="I484">
        <v>2017</v>
      </c>
    </row>
    <row r="485" spans="1:9" x14ac:dyDescent="0.2">
      <c r="A485" s="3" t="s">
        <v>13</v>
      </c>
      <c r="B485" s="4">
        <v>42862</v>
      </c>
      <c r="C485" s="3">
        <v>612.64499999999998</v>
      </c>
      <c r="D485" s="3">
        <v>9.32</v>
      </c>
      <c r="E485" s="3">
        <v>646.42629999999997</v>
      </c>
      <c r="F485" s="3">
        <v>1</v>
      </c>
      <c r="G485" s="3">
        <f t="shared" si="14"/>
        <v>19</v>
      </c>
      <c r="H485">
        <f t="shared" si="15"/>
        <v>5</v>
      </c>
      <c r="I485">
        <v>2017</v>
      </c>
    </row>
    <row r="486" spans="1:9" x14ac:dyDescent="0.2">
      <c r="A486" s="3" t="s">
        <v>14</v>
      </c>
      <c r="B486" s="4">
        <v>42862</v>
      </c>
      <c r="C486" s="5">
        <v>17988.355</v>
      </c>
      <c r="D486" s="3">
        <v>229.28</v>
      </c>
      <c r="E486" s="3">
        <v>319.43664999999999</v>
      </c>
      <c r="F486" s="3">
        <v>0</v>
      </c>
      <c r="G486" s="3">
        <f t="shared" si="14"/>
        <v>19</v>
      </c>
      <c r="H486">
        <f t="shared" si="15"/>
        <v>5</v>
      </c>
      <c r="I486">
        <v>2017</v>
      </c>
    </row>
    <row r="487" spans="1:9" x14ac:dyDescent="0.2">
      <c r="A487" s="3" t="s">
        <v>14</v>
      </c>
      <c r="B487" s="4">
        <v>42862</v>
      </c>
      <c r="C487" s="5">
        <v>5511.2749999999996</v>
      </c>
      <c r="D487" s="3">
        <v>70.040000000000006</v>
      </c>
      <c r="E487" s="3">
        <v>423.50360000000001</v>
      </c>
      <c r="F487" s="3">
        <v>1</v>
      </c>
      <c r="G487" s="3">
        <f t="shared" si="14"/>
        <v>19</v>
      </c>
      <c r="H487">
        <f t="shared" si="15"/>
        <v>5</v>
      </c>
      <c r="I487">
        <v>2017</v>
      </c>
    </row>
    <row r="488" spans="1:9" x14ac:dyDescent="0.2">
      <c r="A488" s="3" t="s">
        <v>15</v>
      </c>
      <c r="B488" s="4">
        <v>42862</v>
      </c>
      <c r="C488" s="5">
        <v>15263.38</v>
      </c>
      <c r="D488" s="3">
        <v>224.48</v>
      </c>
      <c r="E488" s="3">
        <v>1986.9538</v>
      </c>
      <c r="F488" s="3">
        <v>0</v>
      </c>
      <c r="G488" s="3">
        <f t="shared" si="14"/>
        <v>19</v>
      </c>
      <c r="H488">
        <f t="shared" si="15"/>
        <v>5</v>
      </c>
      <c r="I488">
        <v>2017</v>
      </c>
    </row>
    <row r="489" spans="1:9" x14ac:dyDescent="0.2">
      <c r="A489" s="3" t="s">
        <v>15</v>
      </c>
      <c r="B489" s="4">
        <v>42862</v>
      </c>
      <c r="C489" s="5">
        <v>14247.64</v>
      </c>
      <c r="D489" s="3">
        <v>221.44</v>
      </c>
      <c r="E489" s="3">
        <v>12122.228999999999</v>
      </c>
      <c r="F489" s="3">
        <v>1</v>
      </c>
      <c r="G489" s="3">
        <f t="shared" si="14"/>
        <v>19</v>
      </c>
      <c r="H489">
        <f t="shared" si="15"/>
        <v>5</v>
      </c>
      <c r="I489">
        <v>2017</v>
      </c>
    </row>
    <row r="490" spans="1:9" x14ac:dyDescent="0.2">
      <c r="A490" s="3" t="s">
        <v>16</v>
      </c>
      <c r="B490" s="4">
        <v>42862</v>
      </c>
      <c r="C490" s="5">
        <v>4126.8149999999996</v>
      </c>
      <c r="D490" s="3">
        <v>53.8</v>
      </c>
      <c r="E490" s="3">
        <v>1.28505</v>
      </c>
      <c r="F490" s="3">
        <v>0</v>
      </c>
      <c r="G490" s="3">
        <f t="shared" si="14"/>
        <v>19</v>
      </c>
      <c r="H490">
        <f t="shared" si="15"/>
        <v>5</v>
      </c>
      <c r="I490">
        <v>2017</v>
      </c>
    </row>
    <row r="491" spans="1:9" x14ac:dyDescent="0.2">
      <c r="A491" s="3" t="s">
        <v>16</v>
      </c>
      <c r="B491" s="4">
        <v>42862</v>
      </c>
      <c r="C491" s="3">
        <v>1402.0050000000001</v>
      </c>
      <c r="D491" s="3">
        <v>17.84</v>
      </c>
      <c r="E491" s="3">
        <v>2.9152499999999999</v>
      </c>
      <c r="F491" s="3">
        <v>1</v>
      </c>
      <c r="G491" s="3">
        <f t="shared" si="14"/>
        <v>19</v>
      </c>
      <c r="H491">
        <f t="shared" si="15"/>
        <v>5</v>
      </c>
      <c r="I491">
        <v>2017</v>
      </c>
    </row>
    <row r="492" spans="1:9" x14ac:dyDescent="0.2">
      <c r="A492" s="3" t="s">
        <v>17</v>
      </c>
      <c r="B492" s="4">
        <v>42862</v>
      </c>
      <c r="C492" s="5">
        <v>5239.1899999999996</v>
      </c>
      <c r="D492" s="3">
        <v>70.2</v>
      </c>
      <c r="E492" s="3">
        <v>1.81155</v>
      </c>
      <c r="F492" s="3">
        <v>0</v>
      </c>
      <c r="G492" s="3">
        <f t="shared" si="14"/>
        <v>19</v>
      </c>
      <c r="H492">
        <f t="shared" si="15"/>
        <v>5</v>
      </c>
      <c r="I492">
        <v>2017</v>
      </c>
    </row>
    <row r="493" spans="1:9" x14ac:dyDescent="0.2">
      <c r="A493" s="3" t="s">
        <v>17</v>
      </c>
      <c r="B493" s="4">
        <v>42862</v>
      </c>
      <c r="C493" s="5">
        <v>3456.0349999999999</v>
      </c>
      <c r="D493" s="3">
        <v>52.2</v>
      </c>
      <c r="E493" s="3">
        <v>8.9576499999999992</v>
      </c>
      <c r="F493" s="3">
        <v>1</v>
      </c>
      <c r="G493" s="3">
        <f t="shared" si="14"/>
        <v>19</v>
      </c>
      <c r="H493">
        <f t="shared" si="15"/>
        <v>5</v>
      </c>
      <c r="I493">
        <v>2017</v>
      </c>
    </row>
    <row r="494" spans="1:9" x14ac:dyDescent="0.2">
      <c r="A494" s="3" t="s">
        <v>18</v>
      </c>
      <c r="B494" s="4">
        <v>42862</v>
      </c>
      <c r="C494" s="3">
        <v>207.68</v>
      </c>
      <c r="D494" s="3">
        <v>2.8</v>
      </c>
      <c r="E494" s="3">
        <v>2.3205</v>
      </c>
      <c r="F494" s="3">
        <v>0</v>
      </c>
      <c r="G494" s="3">
        <f t="shared" si="14"/>
        <v>19</v>
      </c>
      <c r="H494">
        <f t="shared" si="15"/>
        <v>5</v>
      </c>
      <c r="I494">
        <v>2017</v>
      </c>
    </row>
    <row r="495" spans="1:9" x14ac:dyDescent="0.2">
      <c r="A495" s="3" t="s">
        <v>18</v>
      </c>
      <c r="B495" s="4">
        <v>42862</v>
      </c>
      <c r="C495" s="3">
        <v>211.035</v>
      </c>
      <c r="D495" s="3">
        <v>3.96</v>
      </c>
      <c r="E495" s="3">
        <v>22.030449999999998</v>
      </c>
      <c r="F495" s="3">
        <v>1</v>
      </c>
      <c r="G495" s="3">
        <f t="shared" si="14"/>
        <v>19</v>
      </c>
      <c r="H495">
        <f t="shared" si="15"/>
        <v>5</v>
      </c>
      <c r="I495">
        <v>2017</v>
      </c>
    </row>
    <row r="496" spans="1:9" x14ac:dyDescent="0.2">
      <c r="A496" s="3" t="s">
        <v>6</v>
      </c>
      <c r="B496" s="4">
        <v>42869</v>
      </c>
      <c r="C496" s="5">
        <v>7060.625</v>
      </c>
      <c r="D496" s="3">
        <v>87.6</v>
      </c>
      <c r="E496" s="3">
        <v>309.05095</v>
      </c>
      <c r="F496" s="3">
        <v>0</v>
      </c>
      <c r="G496" s="3">
        <f t="shared" si="14"/>
        <v>20</v>
      </c>
      <c r="H496">
        <f t="shared" si="15"/>
        <v>5</v>
      </c>
      <c r="I496">
        <v>2017</v>
      </c>
    </row>
    <row r="497" spans="1:9" x14ac:dyDescent="0.2">
      <c r="A497" s="3" t="s">
        <v>6</v>
      </c>
      <c r="B497" s="4">
        <v>42869</v>
      </c>
      <c r="C497" s="3">
        <v>2143.8449999999998</v>
      </c>
      <c r="D497" s="3">
        <v>28.48</v>
      </c>
      <c r="E497" s="3">
        <v>296.26870000000002</v>
      </c>
      <c r="F497" s="3">
        <v>1</v>
      </c>
      <c r="G497" s="3">
        <f t="shared" si="14"/>
        <v>20</v>
      </c>
      <c r="H497">
        <f t="shared" si="15"/>
        <v>5</v>
      </c>
      <c r="I497">
        <v>2017</v>
      </c>
    </row>
    <row r="498" spans="1:9" x14ac:dyDescent="0.2">
      <c r="A498" s="3" t="s">
        <v>7</v>
      </c>
      <c r="B498" s="4">
        <v>42869</v>
      </c>
      <c r="C498" s="5">
        <v>13525.82</v>
      </c>
      <c r="D498" s="3">
        <v>184.76</v>
      </c>
      <c r="E498" s="3">
        <v>295.58685000000003</v>
      </c>
      <c r="F498" s="3">
        <v>0</v>
      </c>
      <c r="G498" s="3">
        <f t="shared" si="14"/>
        <v>20</v>
      </c>
      <c r="H498">
        <f t="shared" si="15"/>
        <v>5</v>
      </c>
      <c r="I498">
        <v>2017</v>
      </c>
    </row>
    <row r="499" spans="1:9" x14ac:dyDescent="0.2">
      <c r="A499" s="3" t="s">
        <v>7</v>
      </c>
      <c r="B499" s="4">
        <v>42869</v>
      </c>
      <c r="C499" s="3">
        <v>1892.7149999999999</v>
      </c>
      <c r="D499" s="3">
        <v>23.96</v>
      </c>
      <c r="E499" s="3">
        <v>132.21324999999999</v>
      </c>
      <c r="F499" s="3">
        <v>1</v>
      </c>
      <c r="G499" s="3">
        <f t="shared" si="14"/>
        <v>20</v>
      </c>
      <c r="H499">
        <f t="shared" si="15"/>
        <v>5</v>
      </c>
      <c r="I499">
        <v>2017</v>
      </c>
    </row>
    <row r="500" spans="1:9" x14ac:dyDescent="0.2">
      <c r="A500" s="3" t="s">
        <v>8</v>
      </c>
      <c r="B500" s="4">
        <v>42869</v>
      </c>
      <c r="C500" s="5">
        <v>45056.605000000003</v>
      </c>
      <c r="D500" s="3">
        <v>525.6</v>
      </c>
      <c r="E500" s="3">
        <v>0</v>
      </c>
      <c r="F500" s="3">
        <v>0</v>
      </c>
      <c r="G500" s="3">
        <f t="shared" si="14"/>
        <v>20</v>
      </c>
      <c r="H500">
        <f t="shared" si="15"/>
        <v>5</v>
      </c>
      <c r="I500">
        <v>2017</v>
      </c>
    </row>
    <row r="501" spans="1:9" x14ac:dyDescent="0.2">
      <c r="A501" s="3" t="s">
        <v>8</v>
      </c>
      <c r="B501" s="4">
        <v>42869</v>
      </c>
      <c r="C501" s="5">
        <v>9989.76</v>
      </c>
      <c r="D501" s="3">
        <v>127.32</v>
      </c>
      <c r="E501" s="3">
        <v>0</v>
      </c>
      <c r="F501" s="3">
        <v>1</v>
      </c>
      <c r="G501" s="3">
        <f t="shared" si="14"/>
        <v>20</v>
      </c>
      <c r="H501">
        <f t="shared" si="15"/>
        <v>5</v>
      </c>
      <c r="I501">
        <v>2017</v>
      </c>
    </row>
    <row r="502" spans="1:9" x14ac:dyDescent="0.2">
      <c r="A502" s="3" t="s">
        <v>9</v>
      </c>
      <c r="B502" s="4">
        <v>42869</v>
      </c>
      <c r="C502" s="3">
        <v>353.59500000000003</v>
      </c>
      <c r="D502" s="3">
        <v>5.6</v>
      </c>
      <c r="E502" s="3">
        <v>47.381100000000004</v>
      </c>
      <c r="F502" s="3">
        <v>0</v>
      </c>
      <c r="G502" s="3">
        <f t="shared" si="14"/>
        <v>20</v>
      </c>
      <c r="H502">
        <f t="shared" si="15"/>
        <v>5</v>
      </c>
      <c r="I502">
        <v>2017</v>
      </c>
    </row>
    <row r="503" spans="1:9" x14ac:dyDescent="0.2">
      <c r="A503" s="3" t="s">
        <v>9</v>
      </c>
      <c r="B503" s="4">
        <v>42869</v>
      </c>
      <c r="C503" s="3">
        <v>668.8</v>
      </c>
      <c r="D503" s="3">
        <v>11.8</v>
      </c>
      <c r="E503" s="3">
        <v>606.94269999999995</v>
      </c>
      <c r="F503" s="3">
        <v>1</v>
      </c>
      <c r="G503" s="3">
        <f t="shared" si="14"/>
        <v>20</v>
      </c>
      <c r="H503">
        <f t="shared" si="15"/>
        <v>5</v>
      </c>
      <c r="I503">
        <v>2017</v>
      </c>
    </row>
    <row r="504" spans="1:9" x14ac:dyDescent="0.2">
      <c r="A504" s="3" t="s">
        <v>10</v>
      </c>
      <c r="B504" s="4">
        <v>42869</v>
      </c>
      <c r="C504" s="5">
        <v>5912.28</v>
      </c>
      <c r="D504" s="3">
        <v>80.88</v>
      </c>
      <c r="E504" s="3">
        <v>319.03429999999997</v>
      </c>
      <c r="F504" s="3">
        <v>0</v>
      </c>
      <c r="G504" s="3">
        <f t="shared" si="14"/>
        <v>20</v>
      </c>
      <c r="H504">
        <f t="shared" si="15"/>
        <v>5</v>
      </c>
      <c r="I504">
        <v>2017</v>
      </c>
    </row>
    <row r="505" spans="1:9" x14ac:dyDescent="0.2">
      <c r="A505" s="3" t="s">
        <v>10</v>
      </c>
      <c r="B505" s="4">
        <v>42869</v>
      </c>
      <c r="C505" s="3">
        <v>2929.5749999999998</v>
      </c>
      <c r="D505" s="3">
        <v>40.28</v>
      </c>
      <c r="E505" s="3">
        <v>578.43695000000002</v>
      </c>
      <c r="F505" s="3">
        <v>1</v>
      </c>
      <c r="G505" s="3">
        <f t="shared" si="14"/>
        <v>20</v>
      </c>
      <c r="H505">
        <f t="shared" si="15"/>
        <v>5</v>
      </c>
      <c r="I505">
        <v>2017</v>
      </c>
    </row>
    <row r="506" spans="1:9" x14ac:dyDescent="0.2">
      <c r="A506" s="3" t="s">
        <v>11</v>
      </c>
      <c r="B506" s="4">
        <v>42869</v>
      </c>
      <c r="C506" s="3">
        <v>1688.2249999999999</v>
      </c>
      <c r="D506" s="3">
        <v>24.4</v>
      </c>
      <c r="E506" s="3">
        <v>74.919650000000004</v>
      </c>
      <c r="F506" s="3">
        <v>0</v>
      </c>
      <c r="G506" s="3">
        <f t="shared" si="14"/>
        <v>20</v>
      </c>
      <c r="H506">
        <f t="shared" si="15"/>
        <v>5</v>
      </c>
      <c r="I506">
        <v>2017</v>
      </c>
    </row>
    <row r="507" spans="1:9" x14ac:dyDescent="0.2">
      <c r="A507" s="3" t="s">
        <v>11</v>
      </c>
      <c r="B507" s="4">
        <v>42869</v>
      </c>
      <c r="C507" s="3">
        <v>1156.98</v>
      </c>
      <c r="D507" s="3">
        <v>18.72</v>
      </c>
      <c r="E507" s="3">
        <v>116.2499</v>
      </c>
      <c r="F507" s="3">
        <v>1</v>
      </c>
      <c r="G507" s="3">
        <f t="shared" si="14"/>
        <v>20</v>
      </c>
      <c r="H507">
        <f t="shared" si="15"/>
        <v>5</v>
      </c>
      <c r="I507">
        <v>2017</v>
      </c>
    </row>
    <row r="508" spans="1:9" x14ac:dyDescent="0.2">
      <c r="A508" s="3" t="s">
        <v>12</v>
      </c>
      <c r="B508" s="4">
        <v>42869</v>
      </c>
      <c r="C508" s="3">
        <v>1127.3900000000001</v>
      </c>
      <c r="D508" s="3">
        <v>13</v>
      </c>
      <c r="E508" s="3">
        <v>0</v>
      </c>
      <c r="F508" s="3">
        <v>0</v>
      </c>
      <c r="G508" s="3">
        <f t="shared" si="14"/>
        <v>20</v>
      </c>
      <c r="H508">
        <f t="shared" si="15"/>
        <v>5</v>
      </c>
      <c r="I508">
        <v>2017</v>
      </c>
    </row>
    <row r="509" spans="1:9" x14ac:dyDescent="0.2">
      <c r="A509" s="3" t="s">
        <v>12</v>
      </c>
      <c r="B509" s="4">
        <v>42869</v>
      </c>
      <c r="C509" s="3">
        <v>372.625</v>
      </c>
      <c r="D509" s="3">
        <v>5</v>
      </c>
      <c r="E509" s="3">
        <v>0</v>
      </c>
      <c r="F509" s="3">
        <v>1</v>
      </c>
      <c r="G509" s="3">
        <f t="shared" si="14"/>
        <v>20</v>
      </c>
      <c r="H509">
        <f t="shared" si="15"/>
        <v>5</v>
      </c>
      <c r="I509">
        <v>2017</v>
      </c>
    </row>
    <row r="510" spans="1:9" x14ac:dyDescent="0.2">
      <c r="A510" s="3" t="s">
        <v>13</v>
      </c>
      <c r="B510" s="4">
        <v>42869</v>
      </c>
      <c r="C510" s="3">
        <v>1113.4749999999999</v>
      </c>
      <c r="D510" s="3">
        <v>16.64</v>
      </c>
      <c r="E510" s="3">
        <v>134.82235</v>
      </c>
      <c r="F510" s="3">
        <v>0</v>
      </c>
      <c r="G510" s="3">
        <f t="shared" si="14"/>
        <v>20</v>
      </c>
      <c r="H510">
        <f t="shared" si="15"/>
        <v>5</v>
      </c>
      <c r="I510">
        <v>2017</v>
      </c>
    </row>
    <row r="511" spans="1:9" x14ac:dyDescent="0.2">
      <c r="A511" s="3" t="s">
        <v>13</v>
      </c>
      <c r="B511" s="4">
        <v>42869</v>
      </c>
      <c r="C511" s="3">
        <v>553.85</v>
      </c>
      <c r="D511" s="3">
        <v>8.84</v>
      </c>
      <c r="E511" s="3">
        <v>594.6096</v>
      </c>
      <c r="F511" s="3">
        <v>1</v>
      </c>
      <c r="G511" s="3">
        <f t="shared" si="14"/>
        <v>20</v>
      </c>
      <c r="H511">
        <f t="shared" si="15"/>
        <v>5</v>
      </c>
      <c r="I511">
        <v>2017</v>
      </c>
    </row>
    <row r="512" spans="1:9" x14ac:dyDescent="0.2">
      <c r="A512" s="3" t="s">
        <v>14</v>
      </c>
      <c r="B512" s="4">
        <v>42869</v>
      </c>
      <c r="C512" s="5">
        <v>17894.305</v>
      </c>
      <c r="D512" s="3">
        <v>231.64</v>
      </c>
      <c r="E512" s="3">
        <v>291.51069999999999</v>
      </c>
      <c r="F512" s="3">
        <v>0</v>
      </c>
      <c r="G512" s="3">
        <f t="shared" si="14"/>
        <v>20</v>
      </c>
      <c r="H512">
        <f t="shared" si="15"/>
        <v>5</v>
      </c>
      <c r="I512">
        <v>2017</v>
      </c>
    </row>
    <row r="513" spans="1:9" x14ac:dyDescent="0.2">
      <c r="A513" s="3" t="s">
        <v>14</v>
      </c>
      <c r="B513" s="4">
        <v>42869</v>
      </c>
      <c r="C513" s="5">
        <v>5222.9650000000001</v>
      </c>
      <c r="D513" s="3">
        <v>66.08</v>
      </c>
      <c r="E513" s="3">
        <v>337.42995000000002</v>
      </c>
      <c r="F513" s="3">
        <v>1</v>
      </c>
      <c r="G513" s="3">
        <f t="shared" si="14"/>
        <v>20</v>
      </c>
      <c r="H513">
        <f t="shared" si="15"/>
        <v>5</v>
      </c>
      <c r="I513">
        <v>2017</v>
      </c>
    </row>
    <row r="514" spans="1:9" x14ac:dyDescent="0.2">
      <c r="A514" s="3" t="s">
        <v>15</v>
      </c>
      <c r="B514" s="4">
        <v>42869</v>
      </c>
      <c r="C514" s="5">
        <v>14998.004999999999</v>
      </c>
      <c r="D514" s="3">
        <v>227.8</v>
      </c>
      <c r="E514" s="3">
        <v>1831.1846</v>
      </c>
      <c r="F514" s="3">
        <v>0</v>
      </c>
      <c r="G514" s="3">
        <f t="shared" si="14"/>
        <v>20</v>
      </c>
      <c r="H514">
        <f t="shared" si="15"/>
        <v>5</v>
      </c>
      <c r="I514">
        <v>2017</v>
      </c>
    </row>
    <row r="515" spans="1:9" x14ac:dyDescent="0.2">
      <c r="A515" s="3" t="s">
        <v>15</v>
      </c>
      <c r="B515" s="4">
        <v>42869</v>
      </c>
      <c r="C515" s="5">
        <v>12421.97</v>
      </c>
      <c r="D515" s="3">
        <v>199.12</v>
      </c>
      <c r="E515" s="3">
        <v>9442.8178000000007</v>
      </c>
      <c r="F515" s="3">
        <v>1</v>
      </c>
      <c r="G515" s="3">
        <f t="shared" ref="G515:G578" si="16">WEEKNUM(B515)</f>
        <v>20</v>
      </c>
      <c r="H515">
        <f t="shared" ref="H515:H578" si="17">MONTH(B515)</f>
        <v>5</v>
      </c>
      <c r="I515">
        <v>2017</v>
      </c>
    </row>
    <row r="516" spans="1:9" x14ac:dyDescent="0.2">
      <c r="A516" s="3" t="s">
        <v>16</v>
      </c>
      <c r="B516" s="4">
        <v>42869</v>
      </c>
      <c r="C516" s="5">
        <v>3749.13</v>
      </c>
      <c r="D516" s="3">
        <v>48.96</v>
      </c>
      <c r="E516" s="3">
        <v>1.3169</v>
      </c>
      <c r="F516" s="3">
        <v>0</v>
      </c>
      <c r="G516" s="3">
        <f t="shared" si="16"/>
        <v>20</v>
      </c>
      <c r="H516">
        <f t="shared" si="17"/>
        <v>5</v>
      </c>
      <c r="I516">
        <v>2017</v>
      </c>
    </row>
    <row r="517" spans="1:9" x14ac:dyDescent="0.2">
      <c r="A517" s="3" t="s">
        <v>16</v>
      </c>
      <c r="B517" s="4">
        <v>42869</v>
      </c>
      <c r="C517" s="3">
        <v>1081.6300000000001</v>
      </c>
      <c r="D517" s="3">
        <v>14.96</v>
      </c>
      <c r="E517" s="3">
        <v>2.7143999999999999</v>
      </c>
      <c r="F517" s="3">
        <v>1</v>
      </c>
      <c r="G517" s="3">
        <f t="shared" si="16"/>
        <v>20</v>
      </c>
      <c r="H517">
        <f t="shared" si="17"/>
        <v>5</v>
      </c>
      <c r="I517">
        <v>2017</v>
      </c>
    </row>
    <row r="518" spans="1:9" x14ac:dyDescent="0.2">
      <c r="A518" s="3" t="s">
        <v>17</v>
      </c>
      <c r="B518" s="4">
        <v>42869</v>
      </c>
      <c r="C518" s="5">
        <v>4688.4750000000004</v>
      </c>
      <c r="D518" s="3">
        <v>66.44</v>
      </c>
      <c r="E518" s="3">
        <v>1.9084000000000001</v>
      </c>
      <c r="F518" s="3">
        <v>0</v>
      </c>
      <c r="G518" s="3">
        <f t="shared" si="16"/>
        <v>20</v>
      </c>
      <c r="H518">
        <f t="shared" si="17"/>
        <v>5</v>
      </c>
      <c r="I518">
        <v>2017</v>
      </c>
    </row>
    <row r="519" spans="1:9" x14ac:dyDescent="0.2">
      <c r="A519" s="3" t="s">
        <v>17</v>
      </c>
      <c r="B519" s="4">
        <v>42869</v>
      </c>
      <c r="C519" s="5">
        <v>3302.3649999999998</v>
      </c>
      <c r="D519" s="3">
        <v>48.4</v>
      </c>
      <c r="E519" s="3">
        <v>9.3066999999999993</v>
      </c>
      <c r="F519" s="3">
        <v>1</v>
      </c>
      <c r="G519" s="3">
        <f t="shared" si="16"/>
        <v>20</v>
      </c>
      <c r="H519">
        <f t="shared" si="17"/>
        <v>5</v>
      </c>
      <c r="I519">
        <v>2017</v>
      </c>
    </row>
    <row r="520" spans="1:9" x14ac:dyDescent="0.2">
      <c r="A520" s="3" t="s">
        <v>18</v>
      </c>
      <c r="B520" s="4">
        <v>42869</v>
      </c>
      <c r="C520" s="3">
        <v>146.74</v>
      </c>
      <c r="D520" s="3">
        <v>1.84</v>
      </c>
      <c r="E520" s="3">
        <v>0.45955000000000001</v>
      </c>
      <c r="F520" s="3">
        <v>0</v>
      </c>
      <c r="G520" s="3">
        <f t="shared" si="16"/>
        <v>20</v>
      </c>
      <c r="H520">
        <f t="shared" si="17"/>
        <v>5</v>
      </c>
      <c r="I520">
        <v>2017</v>
      </c>
    </row>
    <row r="521" spans="1:9" x14ac:dyDescent="0.2">
      <c r="A521" s="3" t="s">
        <v>18</v>
      </c>
      <c r="B521" s="4">
        <v>42869</v>
      </c>
      <c r="C521" s="3">
        <v>99.715000000000003</v>
      </c>
      <c r="D521" s="3">
        <v>1.6</v>
      </c>
      <c r="E521" s="3">
        <v>0.32629999999999998</v>
      </c>
      <c r="F521" s="3">
        <v>1</v>
      </c>
      <c r="G521" s="3">
        <f t="shared" si="16"/>
        <v>20</v>
      </c>
      <c r="H521">
        <f t="shared" si="17"/>
        <v>5</v>
      </c>
      <c r="I521">
        <v>2017</v>
      </c>
    </row>
    <row r="522" spans="1:9" x14ac:dyDescent="0.2">
      <c r="A522" s="3" t="s">
        <v>6</v>
      </c>
      <c r="B522" s="4">
        <v>42876</v>
      </c>
      <c r="C522" s="5">
        <v>5085.3549999999996</v>
      </c>
      <c r="D522" s="3">
        <v>64.84</v>
      </c>
      <c r="E522" s="3">
        <v>269.00054999999998</v>
      </c>
      <c r="F522" s="3">
        <v>0</v>
      </c>
      <c r="G522" s="3">
        <f t="shared" si="16"/>
        <v>21</v>
      </c>
      <c r="H522">
        <f t="shared" si="17"/>
        <v>5</v>
      </c>
      <c r="I522">
        <v>2017</v>
      </c>
    </row>
    <row r="523" spans="1:9" x14ac:dyDescent="0.2">
      <c r="A523" s="3" t="s">
        <v>6</v>
      </c>
      <c r="B523" s="4">
        <v>42876</v>
      </c>
      <c r="C523" s="3">
        <v>1207.03</v>
      </c>
      <c r="D523" s="3">
        <v>17.559999999999999</v>
      </c>
      <c r="E523" s="3">
        <v>259.76209999999998</v>
      </c>
      <c r="F523" s="3">
        <v>1</v>
      </c>
      <c r="G523" s="3">
        <f t="shared" si="16"/>
        <v>21</v>
      </c>
      <c r="H523">
        <f t="shared" si="17"/>
        <v>5</v>
      </c>
      <c r="I523">
        <v>2017</v>
      </c>
    </row>
    <row r="524" spans="1:9" x14ac:dyDescent="0.2">
      <c r="A524" s="3" t="s">
        <v>7</v>
      </c>
      <c r="B524" s="4">
        <v>42876</v>
      </c>
      <c r="C524" s="5">
        <v>16518.259999999998</v>
      </c>
      <c r="D524" s="3">
        <v>230.68</v>
      </c>
      <c r="E524" s="3">
        <v>285.14850000000001</v>
      </c>
      <c r="F524" s="3">
        <v>0</v>
      </c>
      <c r="G524" s="3">
        <f t="shared" si="16"/>
        <v>21</v>
      </c>
      <c r="H524">
        <f t="shared" si="17"/>
        <v>5</v>
      </c>
      <c r="I524">
        <v>2017</v>
      </c>
    </row>
    <row r="525" spans="1:9" x14ac:dyDescent="0.2">
      <c r="A525" s="3" t="s">
        <v>7</v>
      </c>
      <c r="B525" s="4">
        <v>42876</v>
      </c>
      <c r="C525" s="3">
        <v>1717.98</v>
      </c>
      <c r="D525" s="3">
        <v>23.08</v>
      </c>
      <c r="E525" s="3">
        <v>139.58619999999999</v>
      </c>
      <c r="F525" s="3">
        <v>1</v>
      </c>
      <c r="G525" s="3">
        <f t="shared" si="16"/>
        <v>21</v>
      </c>
      <c r="H525">
        <f t="shared" si="17"/>
        <v>5</v>
      </c>
      <c r="I525">
        <v>2017</v>
      </c>
    </row>
    <row r="526" spans="1:9" x14ac:dyDescent="0.2">
      <c r="A526" s="3" t="s">
        <v>8</v>
      </c>
      <c r="B526" s="4">
        <v>42876</v>
      </c>
      <c r="C526" s="5">
        <v>41913.794999999998</v>
      </c>
      <c r="D526" s="3">
        <v>560.88</v>
      </c>
      <c r="E526" s="3">
        <v>0</v>
      </c>
      <c r="F526" s="3">
        <v>0</v>
      </c>
      <c r="G526" s="3">
        <f t="shared" si="16"/>
        <v>21</v>
      </c>
      <c r="H526">
        <f t="shared" si="17"/>
        <v>5</v>
      </c>
      <c r="I526">
        <v>2017</v>
      </c>
    </row>
    <row r="527" spans="1:9" x14ac:dyDescent="0.2">
      <c r="A527" s="3" t="s">
        <v>8</v>
      </c>
      <c r="B527" s="4">
        <v>42876</v>
      </c>
      <c r="C527" s="5">
        <v>9023.9050000000007</v>
      </c>
      <c r="D527" s="3">
        <v>126.04</v>
      </c>
      <c r="E527" s="3">
        <v>0</v>
      </c>
      <c r="F527" s="3">
        <v>1</v>
      </c>
      <c r="G527" s="3">
        <f t="shared" si="16"/>
        <v>21</v>
      </c>
      <c r="H527">
        <f t="shared" si="17"/>
        <v>5</v>
      </c>
      <c r="I527">
        <v>2017</v>
      </c>
    </row>
    <row r="528" spans="1:9" x14ac:dyDescent="0.2">
      <c r="A528" s="3" t="s">
        <v>9</v>
      </c>
      <c r="B528" s="4">
        <v>42876</v>
      </c>
      <c r="C528" s="3">
        <v>303.16000000000003</v>
      </c>
      <c r="D528" s="3">
        <v>5.12</v>
      </c>
      <c r="E528" s="3">
        <v>51.743899999999996</v>
      </c>
      <c r="F528" s="3">
        <v>0</v>
      </c>
      <c r="G528" s="3">
        <f t="shared" si="16"/>
        <v>21</v>
      </c>
      <c r="H528">
        <f t="shared" si="17"/>
        <v>5</v>
      </c>
      <c r="I528">
        <v>2017</v>
      </c>
    </row>
    <row r="529" spans="1:9" x14ac:dyDescent="0.2">
      <c r="A529" s="3" t="s">
        <v>9</v>
      </c>
      <c r="B529" s="4">
        <v>42876</v>
      </c>
      <c r="C529" s="3">
        <v>441.21</v>
      </c>
      <c r="D529" s="3">
        <v>7.72</v>
      </c>
      <c r="E529" s="3">
        <v>506.4579</v>
      </c>
      <c r="F529" s="3">
        <v>1</v>
      </c>
      <c r="G529" s="3">
        <f t="shared" si="16"/>
        <v>21</v>
      </c>
      <c r="H529">
        <f t="shared" si="17"/>
        <v>5</v>
      </c>
      <c r="I529">
        <v>2017</v>
      </c>
    </row>
    <row r="530" spans="1:9" x14ac:dyDescent="0.2">
      <c r="A530" s="3" t="s">
        <v>10</v>
      </c>
      <c r="B530" s="4">
        <v>42876</v>
      </c>
      <c r="C530" s="5">
        <v>5246.5050000000001</v>
      </c>
      <c r="D530" s="3">
        <v>75.52</v>
      </c>
      <c r="E530" s="3">
        <v>349.81894999999997</v>
      </c>
      <c r="F530" s="3">
        <v>0</v>
      </c>
      <c r="G530" s="3">
        <f t="shared" si="16"/>
        <v>21</v>
      </c>
      <c r="H530">
        <f t="shared" si="17"/>
        <v>5</v>
      </c>
      <c r="I530">
        <v>2017</v>
      </c>
    </row>
    <row r="531" spans="1:9" x14ac:dyDescent="0.2">
      <c r="A531" s="3" t="s">
        <v>10</v>
      </c>
      <c r="B531" s="4">
        <v>42876</v>
      </c>
      <c r="C531" s="3">
        <v>2307.3049999999998</v>
      </c>
      <c r="D531" s="3">
        <v>32.44</v>
      </c>
      <c r="E531" s="3">
        <v>734.25689999999997</v>
      </c>
      <c r="F531" s="3">
        <v>1</v>
      </c>
      <c r="G531" s="3">
        <f t="shared" si="16"/>
        <v>21</v>
      </c>
      <c r="H531">
        <f t="shared" si="17"/>
        <v>5</v>
      </c>
      <c r="I531">
        <v>2017</v>
      </c>
    </row>
    <row r="532" spans="1:9" x14ac:dyDescent="0.2">
      <c r="A532" s="3" t="s">
        <v>11</v>
      </c>
      <c r="B532" s="4">
        <v>42876</v>
      </c>
      <c r="C532" s="3">
        <v>1043.79</v>
      </c>
      <c r="D532" s="3">
        <v>16.72</v>
      </c>
      <c r="E532" s="3">
        <v>58.724899999999998</v>
      </c>
      <c r="F532" s="3">
        <v>0</v>
      </c>
      <c r="G532" s="3">
        <f t="shared" si="16"/>
        <v>21</v>
      </c>
      <c r="H532">
        <f t="shared" si="17"/>
        <v>5</v>
      </c>
      <c r="I532">
        <v>2017</v>
      </c>
    </row>
    <row r="533" spans="1:9" x14ac:dyDescent="0.2">
      <c r="A533" s="3" t="s">
        <v>11</v>
      </c>
      <c r="B533" s="4">
        <v>42876</v>
      </c>
      <c r="C533" s="3">
        <v>708.4</v>
      </c>
      <c r="D533" s="3">
        <v>12.68</v>
      </c>
      <c r="E533" s="3">
        <v>98.456800000000001</v>
      </c>
      <c r="F533" s="3">
        <v>1</v>
      </c>
      <c r="G533" s="3">
        <f t="shared" si="16"/>
        <v>21</v>
      </c>
      <c r="H533">
        <f t="shared" si="17"/>
        <v>5</v>
      </c>
      <c r="I533">
        <v>2017</v>
      </c>
    </row>
    <row r="534" spans="1:9" x14ac:dyDescent="0.2">
      <c r="A534" s="3" t="s">
        <v>12</v>
      </c>
      <c r="B534" s="4">
        <v>42876</v>
      </c>
      <c r="C534" s="3">
        <v>1283.3699999999999</v>
      </c>
      <c r="D534" s="3">
        <v>17</v>
      </c>
      <c r="E534" s="3">
        <v>0</v>
      </c>
      <c r="F534" s="3">
        <v>0</v>
      </c>
      <c r="G534" s="3">
        <f t="shared" si="16"/>
        <v>21</v>
      </c>
      <c r="H534">
        <f t="shared" si="17"/>
        <v>5</v>
      </c>
      <c r="I534">
        <v>2017</v>
      </c>
    </row>
    <row r="535" spans="1:9" x14ac:dyDescent="0.2">
      <c r="A535" s="3" t="s">
        <v>12</v>
      </c>
      <c r="B535" s="4">
        <v>42876</v>
      </c>
      <c r="C535" s="3">
        <v>361.73500000000001</v>
      </c>
      <c r="D535" s="3">
        <v>5.16</v>
      </c>
      <c r="E535" s="3">
        <v>0</v>
      </c>
      <c r="F535" s="3">
        <v>1</v>
      </c>
      <c r="G535" s="3">
        <f t="shared" si="16"/>
        <v>21</v>
      </c>
      <c r="H535">
        <f t="shared" si="17"/>
        <v>5</v>
      </c>
      <c r="I535">
        <v>2017</v>
      </c>
    </row>
    <row r="536" spans="1:9" x14ac:dyDescent="0.2">
      <c r="A536" s="3" t="s">
        <v>13</v>
      </c>
      <c r="B536" s="4">
        <v>42876</v>
      </c>
      <c r="C536" s="3">
        <v>1213.52</v>
      </c>
      <c r="D536" s="3">
        <v>19.239999999999998</v>
      </c>
      <c r="E536" s="3">
        <v>167.0812</v>
      </c>
      <c r="F536" s="3">
        <v>0</v>
      </c>
      <c r="G536" s="3">
        <f t="shared" si="16"/>
        <v>21</v>
      </c>
      <c r="H536">
        <f t="shared" si="17"/>
        <v>5</v>
      </c>
      <c r="I536">
        <v>2017</v>
      </c>
    </row>
    <row r="537" spans="1:9" x14ac:dyDescent="0.2">
      <c r="A537" s="3" t="s">
        <v>13</v>
      </c>
      <c r="B537" s="4">
        <v>42876</v>
      </c>
      <c r="C537" s="3">
        <v>466.78500000000003</v>
      </c>
      <c r="D537" s="3">
        <v>8.2799999999999994</v>
      </c>
      <c r="E537" s="3">
        <v>629.83180000000004</v>
      </c>
      <c r="F537" s="3">
        <v>1</v>
      </c>
      <c r="G537" s="3">
        <f t="shared" si="16"/>
        <v>21</v>
      </c>
      <c r="H537">
        <f t="shared" si="17"/>
        <v>5</v>
      </c>
      <c r="I537">
        <v>2017</v>
      </c>
    </row>
    <row r="538" spans="1:9" x14ac:dyDescent="0.2">
      <c r="A538" s="3" t="s">
        <v>14</v>
      </c>
      <c r="B538" s="4">
        <v>42876</v>
      </c>
      <c r="C538" s="5">
        <v>20291.424999999999</v>
      </c>
      <c r="D538" s="3">
        <v>279.04000000000002</v>
      </c>
      <c r="E538" s="3">
        <v>314.32310000000001</v>
      </c>
      <c r="F538" s="3">
        <v>0</v>
      </c>
      <c r="G538" s="3">
        <f t="shared" si="16"/>
        <v>21</v>
      </c>
      <c r="H538">
        <f t="shared" si="17"/>
        <v>5</v>
      </c>
      <c r="I538">
        <v>2017</v>
      </c>
    </row>
    <row r="539" spans="1:9" x14ac:dyDescent="0.2">
      <c r="A539" s="3" t="s">
        <v>14</v>
      </c>
      <c r="B539" s="4">
        <v>42876</v>
      </c>
      <c r="C539" s="5">
        <v>5566.2749999999996</v>
      </c>
      <c r="D539" s="3">
        <v>75.2</v>
      </c>
      <c r="E539" s="3">
        <v>349.4348</v>
      </c>
      <c r="F539" s="3">
        <v>1</v>
      </c>
      <c r="G539" s="3">
        <f t="shared" si="16"/>
        <v>21</v>
      </c>
      <c r="H539">
        <f t="shared" si="17"/>
        <v>5</v>
      </c>
      <c r="I539">
        <v>2017</v>
      </c>
    </row>
    <row r="540" spans="1:9" x14ac:dyDescent="0.2">
      <c r="A540" s="3" t="s">
        <v>15</v>
      </c>
      <c r="B540" s="4">
        <v>42876</v>
      </c>
      <c r="C540" s="5">
        <v>15903.635</v>
      </c>
      <c r="D540" s="3">
        <v>244.36</v>
      </c>
      <c r="E540" s="3">
        <v>1808.5145</v>
      </c>
      <c r="F540" s="3">
        <v>0</v>
      </c>
      <c r="G540" s="3">
        <f t="shared" si="16"/>
        <v>21</v>
      </c>
      <c r="H540">
        <f t="shared" si="17"/>
        <v>5</v>
      </c>
      <c r="I540">
        <v>2017</v>
      </c>
    </row>
    <row r="541" spans="1:9" x14ac:dyDescent="0.2">
      <c r="A541" s="3" t="s">
        <v>15</v>
      </c>
      <c r="B541" s="4">
        <v>42876</v>
      </c>
      <c r="C541" s="5">
        <v>11820.985000000001</v>
      </c>
      <c r="D541" s="3">
        <v>193.24</v>
      </c>
      <c r="E541" s="3">
        <v>9145.0293999999994</v>
      </c>
      <c r="F541" s="3">
        <v>1</v>
      </c>
      <c r="G541" s="3">
        <f t="shared" si="16"/>
        <v>21</v>
      </c>
      <c r="H541">
        <f t="shared" si="17"/>
        <v>5</v>
      </c>
      <c r="I541">
        <v>2017</v>
      </c>
    </row>
    <row r="542" spans="1:9" x14ac:dyDescent="0.2">
      <c r="A542" s="3" t="s">
        <v>16</v>
      </c>
      <c r="B542" s="4">
        <v>42876</v>
      </c>
      <c r="C542" s="5">
        <v>4584.415</v>
      </c>
      <c r="D542" s="3">
        <v>63.04</v>
      </c>
      <c r="E542" s="3">
        <v>1.5749500000000001</v>
      </c>
      <c r="F542" s="3">
        <v>0</v>
      </c>
      <c r="G542" s="3">
        <f t="shared" si="16"/>
        <v>21</v>
      </c>
      <c r="H542">
        <f t="shared" si="17"/>
        <v>5</v>
      </c>
      <c r="I542">
        <v>2017</v>
      </c>
    </row>
    <row r="543" spans="1:9" x14ac:dyDescent="0.2">
      <c r="A543" s="3" t="s">
        <v>16</v>
      </c>
      <c r="B543" s="4">
        <v>42876</v>
      </c>
      <c r="C543" s="3">
        <v>1334.19</v>
      </c>
      <c r="D543" s="3">
        <v>18.12</v>
      </c>
      <c r="E543" s="3">
        <v>3.1888999999999998</v>
      </c>
      <c r="F543" s="3">
        <v>1</v>
      </c>
      <c r="G543" s="3">
        <f t="shared" si="16"/>
        <v>21</v>
      </c>
      <c r="H543">
        <f t="shared" si="17"/>
        <v>5</v>
      </c>
      <c r="I543">
        <v>2017</v>
      </c>
    </row>
    <row r="544" spans="1:9" x14ac:dyDescent="0.2">
      <c r="A544" s="3" t="s">
        <v>17</v>
      </c>
      <c r="B544" s="4">
        <v>42876</v>
      </c>
      <c r="C544" s="5">
        <v>4477.165</v>
      </c>
      <c r="D544" s="3">
        <v>67.16</v>
      </c>
      <c r="E544" s="3">
        <v>1.7875000000000001</v>
      </c>
      <c r="F544" s="3">
        <v>0</v>
      </c>
      <c r="G544" s="3">
        <f t="shared" si="16"/>
        <v>21</v>
      </c>
      <c r="H544">
        <f t="shared" si="17"/>
        <v>5</v>
      </c>
      <c r="I544">
        <v>2017</v>
      </c>
    </row>
    <row r="545" spans="1:9" x14ac:dyDescent="0.2">
      <c r="A545" s="3" t="s">
        <v>17</v>
      </c>
      <c r="B545" s="4">
        <v>42876</v>
      </c>
      <c r="C545" s="5">
        <v>3027.86</v>
      </c>
      <c r="D545" s="3">
        <v>45.36</v>
      </c>
      <c r="E545" s="3">
        <v>8.7438000000000002</v>
      </c>
      <c r="F545" s="3">
        <v>1</v>
      </c>
      <c r="G545" s="3">
        <f t="shared" si="16"/>
        <v>21</v>
      </c>
      <c r="H545">
        <f t="shared" si="17"/>
        <v>5</v>
      </c>
      <c r="I545">
        <v>2017</v>
      </c>
    </row>
    <row r="546" spans="1:9" x14ac:dyDescent="0.2">
      <c r="A546" s="3" t="s">
        <v>18</v>
      </c>
      <c r="B546" s="4">
        <v>42876</v>
      </c>
      <c r="C546" s="3">
        <v>166.92500000000001</v>
      </c>
      <c r="D546" s="3">
        <v>1.88</v>
      </c>
      <c r="E546" s="3">
        <v>1.2837499999999999</v>
      </c>
      <c r="F546" s="3">
        <v>0</v>
      </c>
      <c r="G546" s="3">
        <f t="shared" si="16"/>
        <v>21</v>
      </c>
      <c r="H546">
        <f t="shared" si="17"/>
        <v>5</v>
      </c>
      <c r="I546">
        <v>2017</v>
      </c>
    </row>
    <row r="547" spans="1:9" x14ac:dyDescent="0.2">
      <c r="A547" s="3" t="s">
        <v>18</v>
      </c>
      <c r="B547" s="4">
        <v>42876</v>
      </c>
      <c r="C547" s="3">
        <v>72.819999999999993</v>
      </c>
      <c r="D547" s="3">
        <v>1.08</v>
      </c>
      <c r="E547" s="3">
        <v>9.6668000000000003</v>
      </c>
      <c r="F547" s="3">
        <v>1</v>
      </c>
      <c r="G547" s="3">
        <f t="shared" si="16"/>
        <v>21</v>
      </c>
      <c r="H547">
        <f t="shared" si="17"/>
        <v>5</v>
      </c>
      <c r="I547">
        <v>2017</v>
      </c>
    </row>
    <row r="548" spans="1:9" x14ac:dyDescent="0.2">
      <c r="A548" s="3" t="s">
        <v>6</v>
      </c>
      <c r="B548" s="4">
        <v>42883</v>
      </c>
      <c r="C548" s="5">
        <v>4762.9449999999997</v>
      </c>
      <c r="D548" s="3">
        <v>49.76</v>
      </c>
      <c r="E548" s="3">
        <v>182.86515</v>
      </c>
      <c r="F548" s="3">
        <v>0</v>
      </c>
      <c r="G548" s="3">
        <f t="shared" si="16"/>
        <v>22</v>
      </c>
      <c r="H548">
        <f t="shared" si="17"/>
        <v>5</v>
      </c>
      <c r="I548">
        <v>2017</v>
      </c>
    </row>
    <row r="549" spans="1:9" x14ac:dyDescent="0.2">
      <c r="A549" s="3" t="s">
        <v>6</v>
      </c>
      <c r="B549" s="4">
        <v>42883</v>
      </c>
      <c r="C549" s="3">
        <v>1061.06</v>
      </c>
      <c r="D549" s="3">
        <v>14.32</v>
      </c>
      <c r="E549" s="3">
        <v>219.11435</v>
      </c>
      <c r="F549" s="3">
        <v>1</v>
      </c>
      <c r="G549" s="3">
        <f t="shared" si="16"/>
        <v>22</v>
      </c>
      <c r="H549">
        <f t="shared" si="17"/>
        <v>5</v>
      </c>
      <c r="I549">
        <v>2017</v>
      </c>
    </row>
    <row r="550" spans="1:9" x14ac:dyDescent="0.2">
      <c r="A550" s="3" t="s">
        <v>7</v>
      </c>
      <c r="B550" s="4">
        <v>42883</v>
      </c>
      <c r="C550" s="5">
        <v>14382.555</v>
      </c>
      <c r="D550" s="3">
        <v>163.32</v>
      </c>
      <c r="E550" s="3">
        <v>165.69540000000001</v>
      </c>
      <c r="F550" s="3">
        <v>0</v>
      </c>
      <c r="G550" s="3">
        <f t="shared" si="16"/>
        <v>22</v>
      </c>
      <c r="H550">
        <f t="shared" si="17"/>
        <v>5</v>
      </c>
      <c r="I550">
        <v>2017</v>
      </c>
    </row>
    <row r="551" spans="1:9" x14ac:dyDescent="0.2">
      <c r="A551" s="3" t="s">
        <v>7</v>
      </c>
      <c r="B551" s="4">
        <v>42883</v>
      </c>
      <c r="C551" s="3">
        <v>1293.05</v>
      </c>
      <c r="D551" s="3">
        <v>15.56</v>
      </c>
      <c r="E551" s="3">
        <v>111.82015</v>
      </c>
      <c r="F551" s="3">
        <v>1</v>
      </c>
      <c r="G551" s="3">
        <f t="shared" si="16"/>
        <v>22</v>
      </c>
      <c r="H551">
        <f t="shared" si="17"/>
        <v>5</v>
      </c>
      <c r="I551">
        <v>2017</v>
      </c>
    </row>
    <row r="552" spans="1:9" x14ac:dyDescent="0.2">
      <c r="A552" s="3" t="s">
        <v>8</v>
      </c>
      <c r="B552" s="4">
        <v>42883</v>
      </c>
      <c r="C552" s="5">
        <v>36694.46</v>
      </c>
      <c r="D552" s="3">
        <v>389.16</v>
      </c>
      <c r="E552" s="3">
        <v>0</v>
      </c>
      <c r="F552" s="3">
        <v>0</v>
      </c>
      <c r="G552" s="3">
        <f t="shared" si="16"/>
        <v>22</v>
      </c>
      <c r="H552">
        <f t="shared" si="17"/>
        <v>5</v>
      </c>
      <c r="I552">
        <v>2017</v>
      </c>
    </row>
    <row r="553" spans="1:9" x14ac:dyDescent="0.2">
      <c r="A553" s="3" t="s">
        <v>8</v>
      </c>
      <c r="B553" s="4">
        <v>42883</v>
      </c>
      <c r="C553" s="5">
        <v>6973.45</v>
      </c>
      <c r="D553" s="3">
        <v>86.56</v>
      </c>
      <c r="E553" s="3">
        <v>0</v>
      </c>
      <c r="F553" s="3">
        <v>1</v>
      </c>
      <c r="G553" s="3">
        <f t="shared" si="16"/>
        <v>22</v>
      </c>
      <c r="H553">
        <f t="shared" si="17"/>
        <v>5</v>
      </c>
      <c r="I553">
        <v>2017</v>
      </c>
    </row>
    <row r="554" spans="1:9" x14ac:dyDescent="0.2">
      <c r="A554" s="3" t="s">
        <v>9</v>
      </c>
      <c r="B554" s="4">
        <v>42883</v>
      </c>
      <c r="C554" s="3">
        <v>172.64500000000001</v>
      </c>
      <c r="D554" s="3">
        <v>2.8</v>
      </c>
      <c r="E554" s="3">
        <v>36.219949999999997</v>
      </c>
      <c r="F554" s="3">
        <v>0</v>
      </c>
      <c r="G554" s="3">
        <f t="shared" si="16"/>
        <v>22</v>
      </c>
      <c r="H554">
        <f t="shared" si="17"/>
        <v>5</v>
      </c>
      <c r="I554">
        <v>2017</v>
      </c>
    </row>
    <row r="555" spans="1:9" x14ac:dyDescent="0.2">
      <c r="A555" s="3" t="s">
        <v>9</v>
      </c>
      <c r="B555" s="4">
        <v>42883</v>
      </c>
      <c r="C555" s="3">
        <v>216.315</v>
      </c>
      <c r="D555" s="3">
        <v>3.8</v>
      </c>
      <c r="E555" s="3">
        <v>316.31990000000002</v>
      </c>
      <c r="F555" s="3">
        <v>1</v>
      </c>
      <c r="G555" s="3">
        <f t="shared" si="16"/>
        <v>22</v>
      </c>
      <c r="H555">
        <f t="shared" si="17"/>
        <v>5</v>
      </c>
      <c r="I555">
        <v>2017</v>
      </c>
    </row>
    <row r="556" spans="1:9" x14ac:dyDescent="0.2">
      <c r="A556" s="3" t="s">
        <v>10</v>
      </c>
      <c r="B556" s="4">
        <v>42883</v>
      </c>
      <c r="C556" s="5">
        <v>5151.96</v>
      </c>
      <c r="D556" s="3">
        <v>67.400000000000006</v>
      </c>
      <c r="E556" s="3">
        <v>360.44905</v>
      </c>
      <c r="F556" s="3">
        <v>0</v>
      </c>
      <c r="G556" s="3">
        <f t="shared" si="16"/>
        <v>22</v>
      </c>
      <c r="H556">
        <f t="shared" si="17"/>
        <v>5</v>
      </c>
      <c r="I556">
        <v>2017</v>
      </c>
    </row>
    <row r="557" spans="1:9" x14ac:dyDescent="0.2">
      <c r="A557" s="3" t="s">
        <v>10</v>
      </c>
      <c r="B557" s="4">
        <v>42883</v>
      </c>
      <c r="C557" s="3">
        <v>2086.59</v>
      </c>
      <c r="D557" s="3">
        <v>28.08</v>
      </c>
      <c r="E557" s="3">
        <v>807.36694999999997</v>
      </c>
      <c r="F557" s="3">
        <v>1</v>
      </c>
      <c r="G557" s="3">
        <f t="shared" si="16"/>
        <v>22</v>
      </c>
      <c r="H557">
        <f t="shared" si="17"/>
        <v>5</v>
      </c>
      <c r="I557">
        <v>2017</v>
      </c>
    </row>
    <row r="558" spans="1:9" x14ac:dyDescent="0.2">
      <c r="A558" s="3" t="s">
        <v>11</v>
      </c>
      <c r="B558" s="4">
        <v>42883</v>
      </c>
      <c r="C558" s="3">
        <v>670.34</v>
      </c>
      <c r="D558" s="3">
        <v>9.2799999999999994</v>
      </c>
      <c r="E558" s="3">
        <v>31.445049999999998</v>
      </c>
      <c r="F558" s="3">
        <v>0</v>
      </c>
      <c r="G558" s="3">
        <f t="shared" si="16"/>
        <v>22</v>
      </c>
      <c r="H558">
        <f t="shared" si="17"/>
        <v>5</v>
      </c>
      <c r="I558">
        <v>2017</v>
      </c>
    </row>
    <row r="559" spans="1:9" x14ac:dyDescent="0.2">
      <c r="A559" s="3" t="s">
        <v>11</v>
      </c>
      <c r="B559" s="4">
        <v>42883</v>
      </c>
      <c r="C559" s="3">
        <v>386.76</v>
      </c>
      <c r="D559" s="3">
        <v>5.96</v>
      </c>
      <c r="E559" s="3">
        <v>47.009950000000003</v>
      </c>
      <c r="F559" s="3">
        <v>1</v>
      </c>
      <c r="G559" s="3">
        <f t="shared" si="16"/>
        <v>22</v>
      </c>
      <c r="H559">
        <f t="shared" si="17"/>
        <v>5</v>
      </c>
      <c r="I559">
        <v>2017</v>
      </c>
    </row>
    <row r="560" spans="1:9" x14ac:dyDescent="0.2">
      <c r="A560" s="3" t="s">
        <v>12</v>
      </c>
      <c r="B560" s="4">
        <v>42883</v>
      </c>
      <c r="C560" s="3">
        <v>801.29499999999996</v>
      </c>
      <c r="D560" s="3">
        <v>10.36</v>
      </c>
      <c r="E560" s="3">
        <v>0</v>
      </c>
      <c r="F560" s="3">
        <v>0</v>
      </c>
      <c r="G560" s="3">
        <f t="shared" si="16"/>
        <v>22</v>
      </c>
      <c r="H560">
        <f t="shared" si="17"/>
        <v>5</v>
      </c>
      <c r="I560">
        <v>2017</v>
      </c>
    </row>
    <row r="561" spans="1:9" x14ac:dyDescent="0.2">
      <c r="A561" s="3" t="s">
        <v>12</v>
      </c>
      <c r="B561" s="4">
        <v>42883</v>
      </c>
      <c r="C561" s="3">
        <v>248.16</v>
      </c>
      <c r="D561" s="3">
        <v>3.76</v>
      </c>
      <c r="E561" s="3">
        <v>0</v>
      </c>
      <c r="F561" s="3">
        <v>1</v>
      </c>
      <c r="G561" s="3">
        <f t="shared" si="16"/>
        <v>22</v>
      </c>
      <c r="H561">
        <f t="shared" si="17"/>
        <v>5</v>
      </c>
      <c r="I561">
        <v>2017</v>
      </c>
    </row>
    <row r="562" spans="1:9" x14ac:dyDescent="0.2">
      <c r="A562" s="3" t="s">
        <v>13</v>
      </c>
      <c r="B562" s="4">
        <v>42883</v>
      </c>
      <c r="C562" s="3">
        <v>1044.395</v>
      </c>
      <c r="D562" s="3">
        <v>13.84</v>
      </c>
      <c r="E562" s="3">
        <v>133.6283</v>
      </c>
      <c r="F562" s="3">
        <v>0</v>
      </c>
      <c r="G562" s="3">
        <f t="shared" si="16"/>
        <v>22</v>
      </c>
      <c r="H562">
        <f t="shared" si="17"/>
        <v>5</v>
      </c>
      <c r="I562">
        <v>2017</v>
      </c>
    </row>
    <row r="563" spans="1:9" x14ac:dyDescent="0.2">
      <c r="A563" s="3" t="s">
        <v>13</v>
      </c>
      <c r="B563" s="4">
        <v>42883</v>
      </c>
      <c r="C563" s="3">
        <v>427.02</v>
      </c>
      <c r="D563" s="3">
        <v>6.2</v>
      </c>
      <c r="E563" s="3">
        <v>534.31820000000005</v>
      </c>
      <c r="F563" s="3">
        <v>1</v>
      </c>
      <c r="G563" s="3">
        <f t="shared" si="16"/>
        <v>22</v>
      </c>
      <c r="H563">
        <f t="shared" si="17"/>
        <v>5</v>
      </c>
      <c r="I563">
        <v>2017</v>
      </c>
    </row>
    <row r="564" spans="1:9" x14ac:dyDescent="0.2">
      <c r="A564" s="3" t="s">
        <v>14</v>
      </c>
      <c r="B564" s="4">
        <v>42883</v>
      </c>
      <c r="C564" s="5">
        <v>16632.935000000001</v>
      </c>
      <c r="D564" s="3">
        <v>198.6</v>
      </c>
      <c r="E564" s="3">
        <v>249.17750000000001</v>
      </c>
      <c r="F564" s="3">
        <v>0</v>
      </c>
      <c r="G564" s="3">
        <f t="shared" si="16"/>
        <v>22</v>
      </c>
      <c r="H564">
        <f t="shared" si="17"/>
        <v>5</v>
      </c>
      <c r="I564">
        <v>2017</v>
      </c>
    </row>
    <row r="565" spans="1:9" x14ac:dyDescent="0.2">
      <c r="A565" s="3" t="s">
        <v>14</v>
      </c>
      <c r="B565" s="4">
        <v>42883</v>
      </c>
      <c r="C565" s="5">
        <v>4728.0749999999998</v>
      </c>
      <c r="D565" s="3">
        <v>57.32</v>
      </c>
      <c r="E565" s="3">
        <v>325.97305</v>
      </c>
      <c r="F565" s="3">
        <v>1</v>
      </c>
      <c r="G565" s="3">
        <f t="shared" si="16"/>
        <v>22</v>
      </c>
      <c r="H565">
        <f t="shared" si="17"/>
        <v>5</v>
      </c>
      <c r="I565">
        <v>2017</v>
      </c>
    </row>
    <row r="566" spans="1:9" x14ac:dyDescent="0.2">
      <c r="A566" s="3" t="s">
        <v>15</v>
      </c>
      <c r="B566" s="4">
        <v>42883</v>
      </c>
      <c r="C566" s="5">
        <v>10782.365</v>
      </c>
      <c r="D566" s="3">
        <v>154.4</v>
      </c>
      <c r="E566" s="3">
        <v>1215.6437000000001</v>
      </c>
      <c r="F566" s="3">
        <v>0</v>
      </c>
      <c r="G566" s="3">
        <f t="shared" si="16"/>
        <v>22</v>
      </c>
      <c r="H566">
        <f t="shared" si="17"/>
        <v>5</v>
      </c>
      <c r="I566">
        <v>2017</v>
      </c>
    </row>
    <row r="567" spans="1:9" x14ac:dyDescent="0.2">
      <c r="A567" s="3" t="s">
        <v>15</v>
      </c>
      <c r="B567" s="4">
        <v>42883</v>
      </c>
      <c r="C567" s="5">
        <v>8662.94</v>
      </c>
      <c r="D567" s="3">
        <v>136.4</v>
      </c>
      <c r="E567" s="3">
        <v>7805.1674999999996</v>
      </c>
      <c r="F567" s="3">
        <v>1</v>
      </c>
      <c r="G567" s="3">
        <f t="shared" si="16"/>
        <v>22</v>
      </c>
      <c r="H567">
        <f t="shared" si="17"/>
        <v>5</v>
      </c>
      <c r="I567">
        <v>2017</v>
      </c>
    </row>
    <row r="568" spans="1:9" x14ac:dyDescent="0.2">
      <c r="A568" s="3" t="s">
        <v>16</v>
      </c>
      <c r="B568" s="4">
        <v>42883</v>
      </c>
      <c r="C568" s="5">
        <v>3557.51</v>
      </c>
      <c r="D568" s="3">
        <v>42.32</v>
      </c>
      <c r="E568" s="3">
        <v>1.2935000000000001</v>
      </c>
      <c r="F568" s="3">
        <v>0</v>
      </c>
      <c r="G568" s="3">
        <f t="shared" si="16"/>
        <v>22</v>
      </c>
      <c r="H568">
        <f t="shared" si="17"/>
        <v>5</v>
      </c>
      <c r="I568">
        <v>2017</v>
      </c>
    </row>
    <row r="569" spans="1:9" x14ac:dyDescent="0.2">
      <c r="A569" s="3" t="s">
        <v>16</v>
      </c>
      <c r="B569" s="4">
        <v>42883</v>
      </c>
      <c r="C569" s="3">
        <v>939.67499999999995</v>
      </c>
      <c r="D569" s="3">
        <v>12.12</v>
      </c>
      <c r="E569" s="3">
        <v>3.2694999999999999</v>
      </c>
      <c r="F569" s="3">
        <v>1</v>
      </c>
      <c r="G569" s="3">
        <f t="shared" si="16"/>
        <v>22</v>
      </c>
      <c r="H569">
        <f t="shared" si="17"/>
        <v>5</v>
      </c>
      <c r="I569">
        <v>2017</v>
      </c>
    </row>
    <row r="570" spans="1:9" x14ac:dyDescent="0.2">
      <c r="A570" s="3" t="s">
        <v>17</v>
      </c>
      <c r="B570" s="4">
        <v>42883</v>
      </c>
      <c r="C570" s="5">
        <v>3641.9349999999999</v>
      </c>
      <c r="D570" s="3">
        <v>47.44</v>
      </c>
      <c r="E570" s="3">
        <v>1.5275000000000001</v>
      </c>
      <c r="F570" s="3">
        <v>0</v>
      </c>
      <c r="G570" s="3">
        <f t="shared" si="16"/>
        <v>22</v>
      </c>
      <c r="H570">
        <f t="shared" si="17"/>
        <v>5</v>
      </c>
      <c r="I570">
        <v>2017</v>
      </c>
    </row>
    <row r="571" spans="1:9" x14ac:dyDescent="0.2">
      <c r="A571" s="3" t="s">
        <v>17</v>
      </c>
      <c r="B571" s="4">
        <v>42883</v>
      </c>
      <c r="C571" s="3">
        <v>2304.665</v>
      </c>
      <c r="D571" s="3">
        <v>32</v>
      </c>
      <c r="E571" s="3">
        <v>8.9524500000000007</v>
      </c>
      <c r="F571" s="3">
        <v>1</v>
      </c>
      <c r="G571" s="3">
        <f t="shared" si="16"/>
        <v>22</v>
      </c>
      <c r="H571">
        <f t="shared" si="17"/>
        <v>5</v>
      </c>
      <c r="I571">
        <v>2017</v>
      </c>
    </row>
    <row r="572" spans="1:9" x14ac:dyDescent="0.2">
      <c r="A572" s="3" t="s">
        <v>18</v>
      </c>
      <c r="B572" s="4">
        <v>42883</v>
      </c>
      <c r="C572" s="3">
        <v>118.8</v>
      </c>
      <c r="D572" s="3">
        <v>1.24</v>
      </c>
      <c r="E572" s="3">
        <v>6.8204500000000001</v>
      </c>
      <c r="F572" s="3">
        <v>0</v>
      </c>
      <c r="G572" s="3">
        <f t="shared" si="16"/>
        <v>22</v>
      </c>
      <c r="H572">
        <f t="shared" si="17"/>
        <v>5</v>
      </c>
      <c r="I572">
        <v>2017</v>
      </c>
    </row>
    <row r="573" spans="1:9" x14ac:dyDescent="0.2">
      <c r="A573" s="3" t="s">
        <v>18</v>
      </c>
      <c r="B573" s="4">
        <v>42883</v>
      </c>
      <c r="C573" s="3">
        <v>50.765000000000001</v>
      </c>
      <c r="D573" s="3">
        <v>0.8</v>
      </c>
      <c r="E573" s="3">
        <v>75.469549999999998</v>
      </c>
      <c r="F573" s="3">
        <v>1</v>
      </c>
      <c r="G573" s="3">
        <f t="shared" si="16"/>
        <v>22</v>
      </c>
      <c r="H573">
        <f t="shared" si="17"/>
        <v>5</v>
      </c>
      <c r="I573">
        <v>2017</v>
      </c>
    </row>
    <row r="574" spans="1:9" x14ac:dyDescent="0.2">
      <c r="A574" s="3" t="s">
        <v>6</v>
      </c>
      <c r="B574" s="4">
        <v>42890</v>
      </c>
      <c r="C574" s="5">
        <v>4816.0749999999998</v>
      </c>
      <c r="D574" s="3">
        <v>54.92</v>
      </c>
      <c r="E574" s="3">
        <v>154.64865</v>
      </c>
      <c r="F574" s="3">
        <v>0</v>
      </c>
      <c r="G574" s="3">
        <f t="shared" si="16"/>
        <v>23</v>
      </c>
      <c r="H574">
        <f t="shared" si="17"/>
        <v>6</v>
      </c>
      <c r="I574">
        <v>2017</v>
      </c>
    </row>
    <row r="575" spans="1:9" x14ac:dyDescent="0.2">
      <c r="A575" s="3" t="s">
        <v>6</v>
      </c>
      <c r="B575" s="4">
        <v>42890</v>
      </c>
      <c r="C575" s="3">
        <v>1246.355</v>
      </c>
      <c r="D575" s="3">
        <v>17.079999999999998</v>
      </c>
      <c r="E575" s="3">
        <v>196.56325000000001</v>
      </c>
      <c r="F575" s="3">
        <v>1</v>
      </c>
      <c r="G575" s="3">
        <f t="shared" si="16"/>
        <v>23</v>
      </c>
      <c r="H575">
        <f t="shared" si="17"/>
        <v>6</v>
      </c>
      <c r="I575">
        <v>2017</v>
      </c>
    </row>
    <row r="576" spans="1:9" x14ac:dyDescent="0.2">
      <c r="A576" s="3" t="s">
        <v>7</v>
      </c>
      <c r="B576" s="4">
        <v>42890</v>
      </c>
      <c r="C576" s="5">
        <v>12729.475</v>
      </c>
      <c r="D576" s="3">
        <v>159.24</v>
      </c>
      <c r="E576" s="3">
        <v>182.62465</v>
      </c>
      <c r="F576" s="3">
        <v>0</v>
      </c>
      <c r="G576" s="3">
        <f t="shared" si="16"/>
        <v>23</v>
      </c>
      <c r="H576">
        <f t="shared" si="17"/>
        <v>6</v>
      </c>
      <c r="I576">
        <v>2017</v>
      </c>
    </row>
    <row r="577" spans="1:9" x14ac:dyDescent="0.2">
      <c r="A577" s="3" t="s">
        <v>7</v>
      </c>
      <c r="B577" s="4">
        <v>42890</v>
      </c>
      <c r="C577" s="3">
        <v>1107.7550000000001</v>
      </c>
      <c r="D577" s="3">
        <v>14.96</v>
      </c>
      <c r="E577" s="3">
        <v>171.31010000000001</v>
      </c>
      <c r="F577" s="3">
        <v>1</v>
      </c>
      <c r="G577" s="3">
        <f t="shared" si="16"/>
        <v>23</v>
      </c>
      <c r="H577">
        <f t="shared" si="17"/>
        <v>6</v>
      </c>
      <c r="I577">
        <v>2017</v>
      </c>
    </row>
    <row r="578" spans="1:9" x14ac:dyDescent="0.2">
      <c r="A578" s="3" t="s">
        <v>8</v>
      </c>
      <c r="B578" s="4">
        <v>42890</v>
      </c>
      <c r="C578" s="5">
        <v>29694.28</v>
      </c>
      <c r="D578" s="3">
        <v>336.56</v>
      </c>
      <c r="E578" s="3">
        <v>0</v>
      </c>
      <c r="F578" s="3">
        <v>0</v>
      </c>
      <c r="G578" s="3">
        <f t="shared" si="16"/>
        <v>23</v>
      </c>
      <c r="H578">
        <f t="shared" si="17"/>
        <v>6</v>
      </c>
      <c r="I578">
        <v>2017</v>
      </c>
    </row>
    <row r="579" spans="1:9" x14ac:dyDescent="0.2">
      <c r="A579" s="3" t="s">
        <v>8</v>
      </c>
      <c r="B579" s="4">
        <v>42890</v>
      </c>
      <c r="C579" s="5">
        <v>6142.07</v>
      </c>
      <c r="D579" s="3">
        <v>80.16</v>
      </c>
      <c r="E579" s="3">
        <v>0</v>
      </c>
      <c r="F579" s="3">
        <v>1</v>
      </c>
      <c r="G579" s="3">
        <f t="shared" ref="G579:G642" si="18">WEEKNUM(B579)</f>
        <v>23</v>
      </c>
      <c r="H579">
        <f t="shared" ref="H579:H642" si="19">MONTH(B579)</f>
        <v>6</v>
      </c>
      <c r="I579">
        <v>2017</v>
      </c>
    </row>
    <row r="580" spans="1:9" x14ac:dyDescent="0.2">
      <c r="A580" s="3" t="s">
        <v>9</v>
      </c>
      <c r="B580" s="4">
        <v>42890</v>
      </c>
      <c r="C580" s="3">
        <v>234.96</v>
      </c>
      <c r="D580" s="3">
        <v>3.6</v>
      </c>
      <c r="E580" s="3">
        <v>44.081049999999998</v>
      </c>
      <c r="F580" s="3">
        <v>0</v>
      </c>
      <c r="G580" s="3">
        <f t="shared" si="18"/>
        <v>23</v>
      </c>
      <c r="H580">
        <f t="shared" si="19"/>
        <v>6</v>
      </c>
      <c r="I580">
        <v>2017</v>
      </c>
    </row>
    <row r="581" spans="1:9" x14ac:dyDescent="0.2">
      <c r="A581" s="3" t="s">
        <v>9</v>
      </c>
      <c r="B581" s="4">
        <v>42890</v>
      </c>
      <c r="C581" s="3">
        <v>313.44499999999999</v>
      </c>
      <c r="D581" s="3">
        <v>6.12</v>
      </c>
      <c r="E581" s="3">
        <v>504.48905000000002</v>
      </c>
      <c r="F581" s="3">
        <v>1</v>
      </c>
      <c r="G581" s="3">
        <f t="shared" si="18"/>
        <v>23</v>
      </c>
      <c r="H581">
        <f t="shared" si="19"/>
        <v>6</v>
      </c>
      <c r="I581">
        <v>2017</v>
      </c>
    </row>
    <row r="582" spans="1:9" x14ac:dyDescent="0.2">
      <c r="A582" s="3" t="s">
        <v>10</v>
      </c>
      <c r="B582" s="4">
        <v>42890</v>
      </c>
      <c r="C582" s="5">
        <v>4295.5</v>
      </c>
      <c r="D582" s="3">
        <v>57.2</v>
      </c>
      <c r="E582" s="3">
        <v>359.66775000000001</v>
      </c>
      <c r="F582" s="3">
        <v>0</v>
      </c>
      <c r="G582" s="3">
        <f t="shared" si="18"/>
        <v>23</v>
      </c>
      <c r="H582">
        <f t="shared" si="19"/>
        <v>6</v>
      </c>
      <c r="I582">
        <v>2017</v>
      </c>
    </row>
    <row r="583" spans="1:9" x14ac:dyDescent="0.2">
      <c r="A583" s="3" t="s">
        <v>10</v>
      </c>
      <c r="B583" s="4">
        <v>42890</v>
      </c>
      <c r="C583" s="3">
        <v>1817.8050000000001</v>
      </c>
      <c r="D583" s="3">
        <v>24.8</v>
      </c>
      <c r="E583" s="3">
        <v>645.81205</v>
      </c>
      <c r="F583" s="3">
        <v>1</v>
      </c>
      <c r="G583" s="3">
        <f t="shared" si="18"/>
        <v>23</v>
      </c>
      <c r="H583">
        <f t="shared" si="19"/>
        <v>6</v>
      </c>
      <c r="I583">
        <v>2017</v>
      </c>
    </row>
    <row r="584" spans="1:9" x14ac:dyDescent="0.2">
      <c r="A584" s="3" t="s">
        <v>11</v>
      </c>
      <c r="B584" s="4">
        <v>42890</v>
      </c>
      <c r="C584" s="3">
        <v>706.75</v>
      </c>
      <c r="D584" s="3">
        <v>10.36</v>
      </c>
      <c r="E584" s="3">
        <v>32.495449999999998</v>
      </c>
      <c r="F584" s="3">
        <v>0</v>
      </c>
      <c r="G584" s="3">
        <f t="shared" si="18"/>
        <v>23</v>
      </c>
      <c r="H584">
        <f t="shared" si="19"/>
        <v>6</v>
      </c>
      <c r="I584">
        <v>2017</v>
      </c>
    </row>
    <row r="585" spans="1:9" x14ac:dyDescent="0.2">
      <c r="A585" s="3" t="s">
        <v>11</v>
      </c>
      <c r="B585" s="4">
        <v>42890</v>
      </c>
      <c r="C585" s="3">
        <v>457.82</v>
      </c>
      <c r="D585" s="3">
        <v>7.32</v>
      </c>
      <c r="E585" s="3">
        <v>57.1051</v>
      </c>
      <c r="F585" s="3">
        <v>1</v>
      </c>
      <c r="G585" s="3">
        <f t="shared" si="18"/>
        <v>23</v>
      </c>
      <c r="H585">
        <f t="shared" si="19"/>
        <v>6</v>
      </c>
      <c r="I585">
        <v>2017</v>
      </c>
    </row>
    <row r="586" spans="1:9" x14ac:dyDescent="0.2">
      <c r="A586" s="3" t="s">
        <v>12</v>
      </c>
      <c r="B586" s="4">
        <v>42890</v>
      </c>
      <c r="C586" s="3">
        <v>971.13499999999999</v>
      </c>
      <c r="D586" s="3">
        <v>12.24</v>
      </c>
      <c r="E586" s="3">
        <v>0</v>
      </c>
      <c r="F586" s="3">
        <v>0</v>
      </c>
      <c r="G586" s="3">
        <f t="shared" si="18"/>
        <v>23</v>
      </c>
      <c r="H586">
        <f t="shared" si="19"/>
        <v>6</v>
      </c>
      <c r="I586">
        <v>2017</v>
      </c>
    </row>
    <row r="587" spans="1:9" x14ac:dyDescent="0.2">
      <c r="A587" s="3" t="s">
        <v>12</v>
      </c>
      <c r="B587" s="4">
        <v>42890</v>
      </c>
      <c r="C587" s="3">
        <v>261.91000000000003</v>
      </c>
      <c r="D587" s="3">
        <v>3.76</v>
      </c>
      <c r="E587" s="3">
        <v>0</v>
      </c>
      <c r="F587" s="3">
        <v>1</v>
      </c>
      <c r="G587" s="3">
        <f t="shared" si="18"/>
        <v>23</v>
      </c>
      <c r="H587">
        <f t="shared" si="19"/>
        <v>6</v>
      </c>
      <c r="I587">
        <v>2017</v>
      </c>
    </row>
    <row r="588" spans="1:9" x14ac:dyDescent="0.2">
      <c r="A588" s="3" t="s">
        <v>13</v>
      </c>
      <c r="B588" s="4">
        <v>42890</v>
      </c>
      <c r="C588" s="3">
        <v>839.85</v>
      </c>
      <c r="D588" s="3">
        <v>12.28</v>
      </c>
      <c r="E588" s="3">
        <v>107.65430000000001</v>
      </c>
      <c r="F588" s="3">
        <v>0</v>
      </c>
      <c r="G588" s="3">
        <f t="shared" si="18"/>
        <v>23</v>
      </c>
      <c r="H588">
        <f t="shared" si="19"/>
        <v>6</v>
      </c>
      <c r="I588">
        <v>2017</v>
      </c>
    </row>
    <row r="589" spans="1:9" x14ac:dyDescent="0.2">
      <c r="A589" s="3" t="s">
        <v>13</v>
      </c>
      <c r="B589" s="4">
        <v>42890</v>
      </c>
      <c r="C589" s="3">
        <v>345.23500000000001</v>
      </c>
      <c r="D589" s="3">
        <v>5.92</v>
      </c>
      <c r="E589" s="3">
        <v>460.42619999999999</v>
      </c>
      <c r="F589" s="3">
        <v>1</v>
      </c>
      <c r="G589" s="3">
        <f t="shared" si="18"/>
        <v>23</v>
      </c>
      <c r="H589">
        <f t="shared" si="19"/>
        <v>6</v>
      </c>
      <c r="I589">
        <v>2017</v>
      </c>
    </row>
    <row r="590" spans="1:9" x14ac:dyDescent="0.2">
      <c r="A590" s="3" t="s">
        <v>14</v>
      </c>
      <c r="B590" s="4">
        <v>42890</v>
      </c>
      <c r="C590" s="5">
        <v>13794.934999999999</v>
      </c>
      <c r="D590" s="3">
        <v>169.92</v>
      </c>
      <c r="E590" s="3">
        <v>204.30215000000001</v>
      </c>
      <c r="F590" s="3">
        <v>0</v>
      </c>
      <c r="G590" s="3">
        <f t="shared" si="18"/>
        <v>23</v>
      </c>
      <c r="H590">
        <f t="shared" si="19"/>
        <v>6</v>
      </c>
      <c r="I590">
        <v>2017</v>
      </c>
    </row>
    <row r="591" spans="1:9" x14ac:dyDescent="0.2">
      <c r="A591" s="3" t="s">
        <v>14</v>
      </c>
      <c r="B591" s="4">
        <v>42890</v>
      </c>
      <c r="C591" s="5">
        <v>3462.5250000000001</v>
      </c>
      <c r="D591" s="3">
        <v>43.28</v>
      </c>
      <c r="E591" s="3">
        <v>250.05369999999999</v>
      </c>
      <c r="F591" s="3">
        <v>1</v>
      </c>
      <c r="G591" s="3">
        <f t="shared" si="18"/>
        <v>23</v>
      </c>
      <c r="H591">
        <f t="shared" si="19"/>
        <v>6</v>
      </c>
      <c r="I591">
        <v>2017</v>
      </c>
    </row>
    <row r="592" spans="1:9" x14ac:dyDescent="0.2">
      <c r="A592" s="3" t="s">
        <v>15</v>
      </c>
      <c r="B592" s="4">
        <v>42890</v>
      </c>
      <c r="C592" s="5">
        <v>10353.75</v>
      </c>
      <c r="D592" s="3">
        <v>147.6</v>
      </c>
      <c r="E592" s="3">
        <v>1118.5025000000001</v>
      </c>
      <c r="F592" s="3">
        <v>0</v>
      </c>
      <c r="G592" s="3">
        <f t="shared" si="18"/>
        <v>23</v>
      </c>
      <c r="H592">
        <f t="shared" si="19"/>
        <v>6</v>
      </c>
      <c r="I592">
        <v>2017</v>
      </c>
    </row>
    <row r="593" spans="1:9" x14ac:dyDescent="0.2">
      <c r="A593" s="3" t="s">
        <v>15</v>
      </c>
      <c r="B593" s="4">
        <v>42890</v>
      </c>
      <c r="C593" s="5">
        <v>8135.4350000000004</v>
      </c>
      <c r="D593" s="3">
        <v>127.8</v>
      </c>
      <c r="E593" s="3">
        <v>7611.5415999999996</v>
      </c>
      <c r="F593" s="3">
        <v>1</v>
      </c>
      <c r="G593" s="3">
        <f t="shared" si="18"/>
        <v>23</v>
      </c>
      <c r="H593">
        <f t="shared" si="19"/>
        <v>6</v>
      </c>
      <c r="I593">
        <v>2017</v>
      </c>
    </row>
    <row r="594" spans="1:9" x14ac:dyDescent="0.2">
      <c r="A594" s="3" t="s">
        <v>16</v>
      </c>
      <c r="B594" s="4">
        <v>42890</v>
      </c>
      <c r="C594" s="5">
        <v>3063.94</v>
      </c>
      <c r="D594" s="3">
        <v>36.76</v>
      </c>
      <c r="E594" s="3">
        <v>1.2753000000000001</v>
      </c>
      <c r="F594" s="3">
        <v>0</v>
      </c>
      <c r="G594" s="3">
        <f t="shared" si="18"/>
        <v>23</v>
      </c>
      <c r="H594">
        <f t="shared" si="19"/>
        <v>6</v>
      </c>
      <c r="I594">
        <v>2017</v>
      </c>
    </row>
    <row r="595" spans="1:9" x14ac:dyDescent="0.2">
      <c r="A595" s="3" t="s">
        <v>16</v>
      </c>
      <c r="B595" s="4">
        <v>42890</v>
      </c>
      <c r="C595" s="3">
        <v>730.95</v>
      </c>
      <c r="D595" s="3">
        <v>8.84</v>
      </c>
      <c r="E595" s="3">
        <v>2.7806999999999999</v>
      </c>
      <c r="F595" s="3">
        <v>1</v>
      </c>
      <c r="G595" s="3">
        <f t="shared" si="18"/>
        <v>23</v>
      </c>
      <c r="H595">
        <f t="shared" si="19"/>
        <v>6</v>
      </c>
      <c r="I595">
        <v>2017</v>
      </c>
    </row>
    <row r="596" spans="1:9" x14ac:dyDescent="0.2">
      <c r="A596" s="3" t="s">
        <v>17</v>
      </c>
      <c r="B596" s="4">
        <v>42890</v>
      </c>
      <c r="C596" s="5">
        <v>3399.88</v>
      </c>
      <c r="D596" s="3">
        <v>45.16</v>
      </c>
      <c r="E596" s="3">
        <v>1.6516500000000001</v>
      </c>
      <c r="F596" s="3">
        <v>0</v>
      </c>
      <c r="G596" s="3">
        <f t="shared" si="18"/>
        <v>23</v>
      </c>
      <c r="H596">
        <f t="shared" si="19"/>
        <v>6</v>
      </c>
      <c r="I596">
        <v>2017</v>
      </c>
    </row>
    <row r="597" spans="1:9" x14ac:dyDescent="0.2">
      <c r="A597" s="3" t="s">
        <v>17</v>
      </c>
      <c r="B597" s="4">
        <v>42890</v>
      </c>
      <c r="C597" s="3">
        <v>2171.895</v>
      </c>
      <c r="D597" s="3">
        <v>31.52</v>
      </c>
      <c r="E597" s="3">
        <v>10.3545</v>
      </c>
      <c r="F597" s="3">
        <v>1</v>
      </c>
      <c r="G597" s="3">
        <f t="shared" si="18"/>
        <v>23</v>
      </c>
      <c r="H597">
        <f t="shared" si="19"/>
        <v>6</v>
      </c>
      <c r="I597">
        <v>2017</v>
      </c>
    </row>
    <row r="598" spans="1:9" x14ac:dyDescent="0.2">
      <c r="A598" s="3" t="s">
        <v>18</v>
      </c>
      <c r="B598" s="4">
        <v>42890</v>
      </c>
      <c r="C598" s="3">
        <v>171.76499999999999</v>
      </c>
      <c r="D598" s="3">
        <v>2.04</v>
      </c>
      <c r="E598" s="3">
        <v>11.20795</v>
      </c>
      <c r="F598" s="3">
        <v>0</v>
      </c>
      <c r="G598" s="3">
        <f t="shared" si="18"/>
        <v>23</v>
      </c>
      <c r="H598">
        <f t="shared" si="19"/>
        <v>6</v>
      </c>
      <c r="I598">
        <v>2017</v>
      </c>
    </row>
    <row r="599" spans="1:9" x14ac:dyDescent="0.2">
      <c r="A599" s="3" t="s">
        <v>18</v>
      </c>
      <c r="B599" s="4">
        <v>42890</v>
      </c>
      <c r="C599" s="3">
        <v>109.67</v>
      </c>
      <c r="D599" s="3">
        <v>1.32</v>
      </c>
      <c r="E599" s="3">
        <v>140.2388</v>
      </c>
      <c r="F599" s="3">
        <v>1</v>
      </c>
      <c r="G599" s="3">
        <f t="shared" si="18"/>
        <v>23</v>
      </c>
      <c r="H599">
        <f t="shared" si="19"/>
        <v>6</v>
      </c>
      <c r="I599">
        <v>2017</v>
      </c>
    </row>
    <row r="600" spans="1:9" x14ac:dyDescent="0.2">
      <c r="A600" s="3" t="s">
        <v>6</v>
      </c>
      <c r="B600" s="4">
        <v>42897</v>
      </c>
      <c r="C600" s="5">
        <v>6140.42</v>
      </c>
      <c r="D600" s="3">
        <v>70.36</v>
      </c>
      <c r="E600" s="3">
        <v>222.22264999999999</v>
      </c>
      <c r="F600" s="3">
        <v>0</v>
      </c>
      <c r="G600" s="3">
        <f t="shared" si="18"/>
        <v>24</v>
      </c>
      <c r="H600">
        <f t="shared" si="19"/>
        <v>6</v>
      </c>
      <c r="I600">
        <v>2017</v>
      </c>
    </row>
    <row r="601" spans="1:9" x14ac:dyDescent="0.2">
      <c r="A601" s="3" t="s">
        <v>6</v>
      </c>
      <c r="B601" s="4">
        <v>42897</v>
      </c>
      <c r="C601" s="3">
        <v>1825.0650000000001</v>
      </c>
      <c r="D601" s="3">
        <v>23.52</v>
      </c>
      <c r="E601" s="3">
        <v>258.86315000000002</v>
      </c>
      <c r="F601" s="3">
        <v>1</v>
      </c>
      <c r="G601" s="3">
        <f t="shared" si="18"/>
        <v>24</v>
      </c>
      <c r="H601">
        <f t="shared" si="19"/>
        <v>6</v>
      </c>
      <c r="I601">
        <v>2017</v>
      </c>
    </row>
    <row r="602" spans="1:9" x14ac:dyDescent="0.2">
      <c r="A602" s="3" t="s">
        <v>7</v>
      </c>
      <c r="B602" s="4">
        <v>42897</v>
      </c>
      <c r="C602" s="5">
        <v>13317.315000000001</v>
      </c>
      <c r="D602" s="3">
        <v>166.16</v>
      </c>
      <c r="E602" s="3">
        <v>519.30579999999998</v>
      </c>
      <c r="F602" s="3">
        <v>0</v>
      </c>
      <c r="G602" s="3">
        <f t="shared" si="18"/>
        <v>24</v>
      </c>
      <c r="H602">
        <f t="shared" si="19"/>
        <v>6</v>
      </c>
      <c r="I602">
        <v>2017</v>
      </c>
    </row>
    <row r="603" spans="1:9" x14ac:dyDescent="0.2">
      <c r="A603" s="3" t="s">
        <v>7</v>
      </c>
      <c r="B603" s="4">
        <v>42897</v>
      </c>
      <c r="C603" s="3">
        <v>1201.8599999999999</v>
      </c>
      <c r="D603" s="3">
        <v>15.6</v>
      </c>
      <c r="E603" s="3">
        <v>529.64535000000001</v>
      </c>
      <c r="F603" s="3">
        <v>1</v>
      </c>
      <c r="G603" s="3">
        <f t="shared" si="18"/>
        <v>24</v>
      </c>
      <c r="H603">
        <f t="shared" si="19"/>
        <v>6</v>
      </c>
      <c r="I603">
        <v>2017</v>
      </c>
    </row>
    <row r="604" spans="1:9" x14ac:dyDescent="0.2">
      <c r="A604" s="3" t="s">
        <v>8</v>
      </c>
      <c r="B604" s="4">
        <v>42897</v>
      </c>
      <c r="C604" s="5">
        <v>30447.834999999999</v>
      </c>
      <c r="D604" s="3">
        <v>354.64</v>
      </c>
      <c r="E604" s="3">
        <v>0</v>
      </c>
      <c r="F604" s="3">
        <v>0</v>
      </c>
      <c r="G604" s="3">
        <f t="shared" si="18"/>
        <v>24</v>
      </c>
      <c r="H604">
        <f t="shared" si="19"/>
        <v>6</v>
      </c>
      <c r="I604">
        <v>2017</v>
      </c>
    </row>
    <row r="605" spans="1:9" x14ac:dyDescent="0.2">
      <c r="A605" s="3" t="s">
        <v>8</v>
      </c>
      <c r="B605" s="4">
        <v>42897</v>
      </c>
      <c r="C605" s="5">
        <v>6574.7550000000001</v>
      </c>
      <c r="D605" s="3">
        <v>86.48</v>
      </c>
      <c r="E605" s="3">
        <v>0</v>
      </c>
      <c r="F605" s="3">
        <v>1</v>
      </c>
      <c r="G605" s="3">
        <f t="shared" si="18"/>
        <v>24</v>
      </c>
      <c r="H605">
        <f t="shared" si="19"/>
        <v>6</v>
      </c>
      <c r="I605">
        <v>2017</v>
      </c>
    </row>
    <row r="606" spans="1:9" x14ac:dyDescent="0.2">
      <c r="A606" s="3" t="s">
        <v>9</v>
      </c>
      <c r="B606" s="4">
        <v>42897</v>
      </c>
      <c r="C606" s="3">
        <v>205.7</v>
      </c>
      <c r="D606" s="3">
        <v>3.44</v>
      </c>
      <c r="E606" s="3">
        <v>35.422400000000003</v>
      </c>
      <c r="F606" s="3">
        <v>0</v>
      </c>
      <c r="G606" s="3">
        <f t="shared" si="18"/>
        <v>24</v>
      </c>
      <c r="H606">
        <f t="shared" si="19"/>
        <v>6</v>
      </c>
      <c r="I606">
        <v>2017</v>
      </c>
    </row>
    <row r="607" spans="1:9" x14ac:dyDescent="0.2">
      <c r="A607" s="3" t="s">
        <v>9</v>
      </c>
      <c r="B607" s="4">
        <v>42897</v>
      </c>
      <c r="C607" s="3">
        <v>364.375</v>
      </c>
      <c r="D607" s="3">
        <v>6.48</v>
      </c>
      <c r="E607" s="3">
        <v>551.04660000000001</v>
      </c>
      <c r="F607" s="3">
        <v>1</v>
      </c>
      <c r="G607" s="3">
        <f t="shared" si="18"/>
        <v>24</v>
      </c>
      <c r="H607">
        <f t="shared" si="19"/>
        <v>6</v>
      </c>
      <c r="I607">
        <v>2017</v>
      </c>
    </row>
    <row r="608" spans="1:9" x14ac:dyDescent="0.2">
      <c r="A608" s="3" t="s">
        <v>10</v>
      </c>
      <c r="B608" s="4">
        <v>42897</v>
      </c>
      <c r="C608" s="5">
        <v>4452.58</v>
      </c>
      <c r="D608" s="3">
        <v>62.52</v>
      </c>
      <c r="E608" s="3">
        <v>205.4221</v>
      </c>
      <c r="F608" s="3">
        <v>0</v>
      </c>
      <c r="G608" s="3">
        <f t="shared" si="18"/>
        <v>24</v>
      </c>
      <c r="H608">
        <f t="shared" si="19"/>
        <v>6</v>
      </c>
      <c r="I608">
        <v>2017</v>
      </c>
    </row>
    <row r="609" spans="1:9" x14ac:dyDescent="0.2">
      <c r="A609" s="3" t="s">
        <v>10</v>
      </c>
      <c r="B609" s="4">
        <v>42897</v>
      </c>
      <c r="C609" s="3">
        <v>1725.68</v>
      </c>
      <c r="D609" s="3">
        <v>24</v>
      </c>
      <c r="E609" s="3">
        <v>351.20800000000003</v>
      </c>
      <c r="F609" s="3">
        <v>1</v>
      </c>
      <c r="G609" s="3">
        <f t="shared" si="18"/>
        <v>24</v>
      </c>
      <c r="H609">
        <f t="shared" si="19"/>
        <v>6</v>
      </c>
      <c r="I609">
        <v>2017</v>
      </c>
    </row>
    <row r="610" spans="1:9" x14ac:dyDescent="0.2">
      <c r="A610" s="3" t="s">
        <v>11</v>
      </c>
      <c r="B610" s="4">
        <v>42897</v>
      </c>
      <c r="C610" s="3">
        <v>907.33500000000004</v>
      </c>
      <c r="D610" s="3">
        <v>14.24</v>
      </c>
      <c r="E610" s="3">
        <v>45.466850000000001</v>
      </c>
      <c r="F610" s="3">
        <v>0</v>
      </c>
      <c r="G610" s="3">
        <f t="shared" si="18"/>
        <v>24</v>
      </c>
      <c r="H610">
        <f t="shared" si="19"/>
        <v>6</v>
      </c>
      <c r="I610">
        <v>2017</v>
      </c>
    </row>
    <row r="611" spans="1:9" x14ac:dyDescent="0.2">
      <c r="A611" s="3" t="s">
        <v>11</v>
      </c>
      <c r="B611" s="4">
        <v>42897</v>
      </c>
      <c r="C611" s="3">
        <v>674.245</v>
      </c>
      <c r="D611" s="3">
        <v>11.24</v>
      </c>
      <c r="E611" s="3">
        <v>77.978549999999998</v>
      </c>
      <c r="F611" s="3">
        <v>1</v>
      </c>
      <c r="G611" s="3">
        <f t="shared" si="18"/>
        <v>24</v>
      </c>
      <c r="H611">
        <f t="shared" si="19"/>
        <v>6</v>
      </c>
      <c r="I611">
        <v>2017</v>
      </c>
    </row>
    <row r="612" spans="1:9" x14ac:dyDescent="0.2">
      <c r="A612" s="3" t="s">
        <v>12</v>
      </c>
      <c r="B612" s="4">
        <v>42897</v>
      </c>
      <c r="C612" s="3">
        <v>873.89499999999998</v>
      </c>
      <c r="D612" s="3">
        <v>11.36</v>
      </c>
      <c r="E612" s="3">
        <v>0</v>
      </c>
      <c r="F612" s="3">
        <v>0</v>
      </c>
      <c r="G612" s="3">
        <f t="shared" si="18"/>
        <v>24</v>
      </c>
      <c r="H612">
        <f t="shared" si="19"/>
        <v>6</v>
      </c>
      <c r="I612">
        <v>2017</v>
      </c>
    </row>
    <row r="613" spans="1:9" x14ac:dyDescent="0.2">
      <c r="A613" s="3" t="s">
        <v>12</v>
      </c>
      <c r="B613" s="4">
        <v>42897</v>
      </c>
      <c r="C613" s="3">
        <v>291.5</v>
      </c>
      <c r="D613" s="3">
        <v>4.08</v>
      </c>
      <c r="E613" s="3">
        <v>0</v>
      </c>
      <c r="F613" s="3">
        <v>1</v>
      </c>
      <c r="G613" s="3">
        <f t="shared" si="18"/>
        <v>24</v>
      </c>
      <c r="H613">
        <f t="shared" si="19"/>
        <v>6</v>
      </c>
      <c r="I613">
        <v>2017</v>
      </c>
    </row>
    <row r="614" spans="1:9" x14ac:dyDescent="0.2">
      <c r="A614" s="3" t="s">
        <v>13</v>
      </c>
      <c r="B614" s="4">
        <v>42897</v>
      </c>
      <c r="C614" s="3">
        <v>865.04</v>
      </c>
      <c r="D614" s="3">
        <v>12.56</v>
      </c>
      <c r="E614" s="3">
        <v>109.39175</v>
      </c>
      <c r="F614" s="3">
        <v>0</v>
      </c>
      <c r="G614" s="3">
        <f t="shared" si="18"/>
        <v>24</v>
      </c>
      <c r="H614">
        <f t="shared" si="19"/>
        <v>6</v>
      </c>
      <c r="I614">
        <v>2017</v>
      </c>
    </row>
    <row r="615" spans="1:9" x14ac:dyDescent="0.2">
      <c r="A615" s="3" t="s">
        <v>13</v>
      </c>
      <c r="B615" s="4">
        <v>42897</v>
      </c>
      <c r="C615" s="3">
        <v>344.57499999999999</v>
      </c>
      <c r="D615" s="3">
        <v>5.64</v>
      </c>
      <c r="E615" s="3">
        <v>423.72134999999997</v>
      </c>
      <c r="F615" s="3">
        <v>1</v>
      </c>
      <c r="G615" s="3">
        <f t="shared" si="18"/>
        <v>24</v>
      </c>
      <c r="H615">
        <f t="shared" si="19"/>
        <v>6</v>
      </c>
      <c r="I615">
        <v>2017</v>
      </c>
    </row>
    <row r="616" spans="1:9" x14ac:dyDescent="0.2">
      <c r="A616" s="3" t="s">
        <v>14</v>
      </c>
      <c r="B616" s="4">
        <v>42897</v>
      </c>
      <c r="C616" s="5">
        <v>15206.51</v>
      </c>
      <c r="D616" s="3">
        <v>187.84</v>
      </c>
      <c r="E616" s="3">
        <v>228.20654999999999</v>
      </c>
      <c r="F616" s="3">
        <v>0</v>
      </c>
      <c r="G616" s="3">
        <f t="shared" si="18"/>
        <v>24</v>
      </c>
      <c r="H616">
        <f t="shared" si="19"/>
        <v>6</v>
      </c>
      <c r="I616">
        <v>2017</v>
      </c>
    </row>
    <row r="617" spans="1:9" x14ac:dyDescent="0.2">
      <c r="A617" s="3" t="s">
        <v>14</v>
      </c>
      <c r="B617" s="4">
        <v>42897</v>
      </c>
      <c r="C617" s="5">
        <v>3605.1950000000002</v>
      </c>
      <c r="D617" s="3">
        <v>44.76</v>
      </c>
      <c r="E617" s="3">
        <v>272.02499999999998</v>
      </c>
      <c r="F617" s="3">
        <v>1</v>
      </c>
      <c r="G617" s="3">
        <f t="shared" si="18"/>
        <v>24</v>
      </c>
      <c r="H617">
        <f t="shared" si="19"/>
        <v>6</v>
      </c>
      <c r="I617">
        <v>2017</v>
      </c>
    </row>
    <row r="618" spans="1:9" x14ac:dyDescent="0.2">
      <c r="A618" s="3" t="s">
        <v>15</v>
      </c>
      <c r="B618" s="4">
        <v>42897</v>
      </c>
      <c r="C618" s="5">
        <v>12031.525</v>
      </c>
      <c r="D618" s="3">
        <v>176.08</v>
      </c>
      <c r="E618" s="3">
        <v>1224.2385999999999</v>
      </c>
      <c r="F618" s="3">
        <v>0</v>
      </c>
      <c r="G618" s="3">
        <f t="shared" si="18"/>
        <v>24</v>
      </c>
      <c r="H618">
        <f t="shared" si="19"/>
        <v>6</v>
      </c>
      <c r="I618">
        <v>2017</v>
      </c>
    </row>
    <row r="619" spans="1:9" x14ac:dyDescent="0.2">
      <c r="A619" s="3" t="s">
        <v>15</v>
      </c>
      <c r="B619" s="4">
        <v>42897</v>
      </c>
      <c r="C619" s="5">
        <v>9916.3349999999991</v>
      </c>
      <c r="D619" s="3">
        <v>159.72</v>
      </c>
      <c r="E619" s="3">
        <v>8026.0784999999996</v>
      </c>
      <c r="F619" s="3">
        <v>1</v>
      </c>
      <c r="G619" s="3">
        <f t="shared" si="18"/>
        <v>24</v>
      </c>
      <c r="H619">
        <f t="shared" si="19"/>
        <v>6</v>
      </c>
      <c r="I619">
        <v>2017</v>
      </c>
    </row>
    <row r="620" spans="1:9" x14ac:dyDescent="0.2">
      <c r="A620" s="3" t="s">
        <v>16</v>
      </c>
      <c r="B620" s="4">
        <v>42897</v>
      </c>
      <c r="C620" s="5">
        <v>3205.62</v>
      </c>
      <c r="D620" s="3">
        <v>38.36</v>
      </c>
      <c r="E620" s="3">
        <v>1.3520000000000001</v>
      </c>
      <c r="F620" s="3">
        <v>0</v>
      </c>
      <c r="G620" s="3">
        <f t="shared" si="18"/>
        <v>24</v>
      </c>
      <c r="H620">
        <f t="shared" si="19"/>
        <v>6</v>
      </c>
      <c r="I620">
        <v>2017</v>
      </c>
    </row>
    <row r="621" spans="1:9" x14ac:dyDescent="0.2">
      <c r="A621" s="3" t="s">
        <v>16</v>
      </c>
      <c r="B621" s="4">
        <v>42897</v>
      </c>
      <c r="C621" s="3">
        <v>940.39</v>
      </c>
      <c r="D621" s="3">
        <v>10.28</v>
      </c>
      <c r="E621" s="3">
        <v>2.8340000000000001</v>
      </c>
      <c r="F621" s="3">
        <v>1</v>
      </c>
      <c r="G621" s="3">
        <f t="shared" si="18"/>
        <v>24</v>
      </c>
      <c r="H621">
        <f t="shared" si="19"/>
        <v>6</v>
      </c>
      <c r="I621">
        <v>2017</v>
      </c>
    </row>
    <row r="622" spans="1:9" x14ac:dyDescent="0.2">
      <c r="A622" s="3" t="s">
        <v>17</v>
      </c>
      <c r="B622" s="4">
        <v>42897</v>
      </c>
      <c r="C622" s="5">
        <v>3483.645</v>
      </c>
      <c r="D622" s="3">
        <v>46.52</v>
      </c>
      <c r="E622" s="3">
        <v>1.76345</v>
      </c>
      <c r="F622" s="3">
        <v>0</v>
      </c>
      <c r="G622" s="3">
        <f t="shared" si="18"/>
        <v>24</v>
      </c>
      <c r="H622">
        <f t="shared" si="19"/>
        <v>6</v>
      </c>
      <c r="I622">
        <v>2017</v>
      </c>
    </row>
    <row r="623" spans="1:9" x14ac:dyDescent="0.2">
      <c r="A623" s="3" t="s">
        <v>17</v>
      </c>
      <c r="B623" s="4">
        <v>42897</v>
      </c>
      <c r="C623" s="3">
        <v>2366.98</v>
      </c>
      <c r="D623" s="3">
        <v>33.68</v>
      </c>
      <c r="E623" s="3">
        <v>10.34085</v>
      </c>
      <c r="F623" s="3">
        <v>1</v>
      </c>
      <c r="G623" s="3">
        <f t="shared" si="18"/>
        <v>24</v>
      </c>
      <c r="H623">
        <f t="shared" si="19"/>
        <v>6</v>
      </c>
      <c r="I623">
        <v>2017</v>
      </c>
    </row>
    <row r="624" spans="1:9" x14ac:dyDescent="0.2">
      <c r="A624" s="3" t="s">
        <v>18</v>
      </c>
      <c r="B624" s="4">
        <v>42897</v>
      </c>
      <c r="C624" s="3">
        <v>117.04</v>
      </c>
      <c r="D624" s="3">
        <v>1.4</v>
      </c>
      <c r="E624" s="3">
        <v>19.8354</v>
      </c>
      <c r="F624" s="3">
        <v>0</v>
      </c>
      <c r="G624" s="3">
        <f t="shared" si="18"/>
        <v>24</v>
      </c>
      <c r="H624">
        <f t="shared" si="19"/>
        <v>6</v>
      </c>
      <c r="I624">
        <v>2017</v>
      </c>
    </row>
    <row r="625" spans="1:9" x14ac:dyDescent="0.2">
      <c r="A625" s="3" t="s">
        <v>18</v>
      </c>
      <c r="B625" s="4">
        <v>42897</v>
      </c>
      <c r="C625" s="3">
        <v>96.635000000000005</v>
      </c>
      <c r="D625" s="3">
        <v>1.1200000000000001</v>
      </c>
      <c r="E625" s="3">
        <v>143.4485</v>
      </c>
      <c r="F625" s="3">
        <v>1</v>
      </c>
      <c r="G625" s="3">
        <f t="shared" si="18"/>
        <v>24</v>
      </c>
      <c r="H625">
        <f t="shared" si="19"/>
        <v>6</v>
      </c>
      <c r="I625">
        <v>2017</v>
      </c>
    </row>
    <row r="626" spans="1:9" x14ac:dyDescent="0.2">
      <c r="A626" s="3" t="s">
        <v>6</v>
      </c>
      <c r="B626" s="4">
        <v>42904</v>
      </c>
      <c r="C626" s="5">
        <v>7828.2049999999999</v>
      </c>
      <c r="D626" s="3">
        <v>97.48</v>
      </c>
      <c r="E626" s="3">
        <v>358.85849999999999</v>
      </c>
      <c r="F626" s="3">
        <v>0</v>
      </c>
      <c r="G626" s="3">
        <f t="shared" si="18"/>
        <v>25</v>
      </c>
      <c r="H626">
        <f t="shared" si="19"/>
        <v>6</v>
      </c>
      <c r="I626">
        <v>2017</v>
      </c>
    </row>
    <row r="627" spans="1:9" x14ac:dyDescent="0.2">
      <c r="A627" s="3" t="s">
        <v>6</v>
      </c>
      <c r="B627" s="4">
        <v>42904</v>
      </c>
      <c r="C627" s="3">
        <v>2116.29</v>
      </c>
      <c r="D627" s="3">
        <v>27.96</v>
      </c>
      <c r="E627" s="3">
        <v>339.04065000000003</v>
      </c>
      <c r="F627" s="3">
        <v>1</v>
      </c>
      <c r="G627" s="3">
        <f t="shared" si="18"/>
        <v>25</v>
      </c>
      <c r="H627">
        <f t="shared" si="19"/>
        <v>6</v>
      </c>
      <c r="I627">
        <v>2017</v>
      </c>
    </row>
    <row r="628" spans="1:9" x14ac:dyDescent="0.2">
      <c r="A628" s="3" t="s">
        <v>7</v>
      </c>
      <c r="B628" s="4">
        <v>42904</v>
      </c>
      <c r="C628" s="5">
        <v>21404.240000000002</v>
      </c>
      <c r="D628" s="3">
        <v>285.44</v>
      </c>
      <c r="E628" s="3">
        <v>228.83054999999999</v>
      </c>
      <c r="F628" s="3">
        <v>0</v>
      </c>
      <c r="G628" s="3">
        <f t="shared" si="18"/>
        <v>25</v>
      </c>
      <c r="H628">
        <f t="shared" si="19"/>
        <v>6</v>
      </c>
      <c r="I628">
        <v>2017</v>
      </c>
    </row>
    <row r="629" spans="1:9" x14ac:dyDescent="0.2">
      <c r="A629" s="3" t="s">
        <v>7</v>
      </c>
      <c r="B629" s="4">
        <v>42904</v>
      </c>
      <c r="C629" s="3">
        <v>1314.665</v>
      </c>
      <c r="D629" s="3">
        <v>17.32</v>
      </c>
      <c r="E629" s="3">
        <v>142.09715</v>
      </c>
      <c r="F629" s="3">
        <v>1</v>
      </c>
      <c r="G629" s="3">
        <f t="shared" si="18"/>
        <v>25</v>
      </c>
      <c r="H629">
        <f t="shared" si="19"/>
        <v>6</v>
      </c>
      <c r="I629">
        <v>2017</v>
      </c>
    </row>
    <row r="630" spans="1:9" x14ac:dyDescent="0.2">
      <c r="A630" s="3" t="s">
        <v>8</v>
      </c>
      <c r="B630" s="4">
        <v>42904</v>
      </c>
      <c r="C630" s="5">
        <v>33632.004999999997</v>
      </c>
      <c r="D630" s="3">
        <v>427.48</v>
      </c>
      <c r="E630" s="3">
        <v>0</v>
      </c>
      <c r="F630" s="3">
        <v>0</v>
      </c>
      <c r="G630" s="3">
        <f t="shared" si="18"/>
        <v>25</v>
      </c>
      <c r="H630">
        <f t="shared" si="19"/>
        <v>6</v>
      </c>
      <c r="I630">
        <v>2017</v>
      </c>
    </row>
    <row r="631" spans="1:9" x14ac:dyDescent="0.2">
      <c r="A631" s="3" t="s">
        <v>8</v>
      </c>
      <c r="B631" s="4">
        <v>42904</v>
      </c>
      <c r="C631" s="5">
        <v>6145.04</v>
      </c>
      <c r="D631" s="3">
        <v>83.64</v>
      </c>
      <c r="E631" s="3">
        <v>0</v>
      </c>
      <c r="F631" s="3">
        <v>1</v>
      </c>
      <c r="G631" s="3">
        <f t="shared" si="18"/>
        <v>25</v>
      </c>
      <c r="H631">
        <f t="shared" si="19"/>
        <v>6</v>
      </c>
      <c r="I631">
        <v>2017</v>
      </c>
    </row>
    <row r="632" spans="1:9" x14ac:dyDescent="0.2">
      <c r="A632" s="3" t="s">
        <v>9</v>
      </c>
      <c r="B632" s="4">
        <v>42904</v>
      </c>
      <c r="C632" s="3">
        <v>320.87</v>
      </c>
      <c r="D632" s="3">
        <v>5</v>
      </c>
      <c r="E632" s="3">
        <v>49.091250000000002</v>
      </c>
      <c r="F632" s="3">
        <v>0</v>
      </c>
      <c r="G632" s="3">
        <f t="shared" si="18"/>
        <v>25</v>
      </c>
      <c r="H632">
        <f t="shared" si="19"/>
        <v>6</v>
      </c>
      <c r="I632">
        <v>2017</v>
      </c>
    </row>
    <row r="633" spans="1:9" x14ac:dyDescent="0.2">
      <c r="A633" s="3" t="s">
        <v>9</v>
      </c>
      <c r="B633" s="4">
        <v>42904</v>
      </c>
      <c r="C633" s="3">
        <v>311.245</v>
      </c>
      <c r="D633" s="3">
        <v>5.2</v>
      </c>
      <c r="E633" s="3">
        <v>425.66615000000002</v>
      </c>
      <c r="F633" s="3">
        <v>1</v>
      </c>
      <c r="G633" s="3">
        <f t="shared" si="18"/>
        <v>25</v>
      </c>
      <c r="H633">
        <f t="shared" si="19"/>
        <v>6</v>
      </c>
      <c r="I633">
        <v>2017</v>
      </c>
    </row>
    <row r="634" spans="1:9" x14ac:dyDescent="0.2">
      <c r="A634" s="3" t="s">
        <v>10</v>
      </c>
      <c r="B634" s="4">
        <v>42904</v>
      </c>
      <c r="C634" s="5">
        <v>3702.6</v>
      </c>
      <c r="D634" s="3">
        <v>52.4</v>
      </c>
      <c r="E634" s="3">
        <v>195.51675</v>
      </c>
      <c r="F634" s="3">
        <v>0</v>
      </c>
      <c r="G634" s="3">
        <f t="shared" si="18"/>
        <v>25</v>
      </c>
      <c r="H634">
        <f t="shared" si="19"/>
        <v>6</v>
      </c>
      <c r="I634">
        <v>2017</v>
      </c>
    </row>
    <row r="635" spans="1:9" x14ac:dyDescent="0.2">
      <c r="A635" s="3" t="s">
        <v>10</v>
      </c>
      <c r="B635" s="4">
        <v>42904</v>
      </c>
      <c r="C635" s="3">
        <v>1479.83</v>
      </c>
      <c r="D635" s="3">
        <v>22.2</v>
      </c>
      <c r="E635" s="3">
        <v>349.99250000000001</v>
      </c>
      <c r="F635" s="3">
        <v>1</v>
      </c>
      <c r="G635" s="3">
        <f t="shared" si="18"/>
        <v>25</v>
      </c>
      <c r="H635">
        <f t="shared" si="19"/>
        <v>6</v>
      </c>
      <c r="I635">
        <v>2017</v>
      </c>
    </row>
    <row r="636" spans="1:9" x14ac:dyDescent="0.2">
      <c r="A636" s="3" t="s">
        <v>11</v>
      </c>
      <c r="B636" s="4">
        <v>42904</v>
      </c>
      <c r="C636" s="3">
        <v>729.35500000000002</v>
      </c>
      <c r="D636" s="3">
        <v>11.72</v>
      </c>
      <c r="E636" s="3">
        <v>37.455599999999997</v>
      </c>
      <c r="F636" s="3">
        <v>0</v>
      </c>
      <c r="G636" s="3">
        <f t="shared" si="18"/>
        <v>25</v>
      </c>
      <c r="H636">
        <f t="shared" si="19"/>
        <v>6</v>
      </c>
      <c r="I636">
        <v>2017</v>
      </c>
    </row>
    <row r="637" spans="1:9" x14ac:dyDescent="0.2">
      <c r="A637" s="3" t="s">
        <v>11</v>
      </c>
      <c r="B637" s="4">
        <v>42904</v>
      </c>
      <c r="C637" s="3">
        <v>535.64499999999998</v>
      </c>
      <c r="D637" s="3">
        <v>9.1999999999999993</v>
      </c>
      <c r="E637" s="3">
        <v>67.978300000000004</v>
      </c>
      <c r="F637" s="3">
        <v>1</v>
      </c>
      <c r="G637" s="3">
        <f t="shared" si="18"/>
        <v>25</v>
      </c>
      <c r="H637">
        <f t="shared" si="19"/>
        <v>6</v>
      </c>
      <c r="I637">
        <v>2017</v>
      </c>
    </row>
    <row r="638" spans="1:9" x14ac:dyDescent="0.2">
      <c r="A638" s="3" t="s">
        <v>12</v>
      </c>
      <c r="B638" s="4">
        <v>42904</v>
      </c>
      <c r="C638" s="3">
        <v>542.08000000000004</v>
      </c>
      <c r="D638" s="3">
        <v>7.36</v>
      </c>
      <c r="E638" s="3">
        <v>0</v>
      </c>
      <c r="F638" s="3">
        <v>0</v>
      </c>
      <c r="G638" s="3">
        <f t="shared" si="18"/>
        <v>25</v>
      </c>
      <c r="H638">
        <f t="shared" si="19"/>
        <v>6</v>
      </c>
      <c r="I638">
        <v>2017</v>
      </c>
    </row>
    <row r="639" spans="1:9" x14ac:dyDescent="0.2">
      <c r="A639" s="3" t="s">
        <v>12</v>
      </c>
      <c r="B639" s="4">
        <v>42904</v>
      </c>
      <c r="C639" s="3">
        <v>146.52000000000001</v>
      </c>
      <c r="D639" s="3">
        <v>2.3199999999999998</v>
      </c>
      <c r="E639" s="3">
        <v>0</v>
      </c>
      <c r="F639" s="3">
        <v>1</v>
      </c>
      <c r="G639" s="3">
        <f t="shared" si="18"/>
        <v>25</v>
      </c>
      <c r="H639">
        <f t="shared" si="19"/>
        <v>6</v>
      </c>
      <c r="I639">
        <v>2017</v>
      </c>
    </row>
    <row r="640" spans="1:9" x14ac:dyDescent="0.2">
      <c r="A640" s="3" t="s">
        <v>13</v>
      </c>
      <c r="B640" s="4">
        <v>42904</v>
      </c>
      <c r="C640" s="3">
        <v>943.03</v>
      </c>
      <c r="D640" s="3">
        <v>14.32</v>
      </c>
      <c r="E640" s="3">
        <v>112.78995</v>
      </c>
      <c r="F640" s="3">
        <v>0</v>
      </c>
      <c r="G640" s="3">
        <f t="shared" si="18"/>
        <v>25</v>
      </c>
      <c r="H640">
        <f t="shared" si="19"/>
        <v>6</v>
      </c>
      <c r="I640">
        <v>2017</v>
      </c>
    </row>
    <row r="641" spans="1:9" x14ac:dyDescent="0.2">
      <c r="A641" s="3" t="s">
        <v>13</v>
      </c>
      <c r="B641" s="4">
        <v>42904</v>
      </c>
      <c r="C641" s="3">
        <v>369.65499999999997</v>
      </c>
      <c r="D641" s="3">
        <v>6.04</v>
      </c>
      <c r="E641" s="3">
        <v>417.91230000000002</v>
      </c>
      <c r="F641" s="3">
        <v>1</v>
      </c>
      <c r="G641" s="3">
        <f t="shared" si="18"/>
        <v>25</v>
      </c>
      <c r="H641">
        <f t="shared" si="19"/>
        <v>6</v>
      </c>
      <c r="I641">
        <v>2017</v>
      </c>
    </row>
    <row r="642" spans="1:9" x14ac:dyDescent="0.2">
      <c r="A642" s="3" t="s">
        <v>14</v>
      </c>
      <c r="B642" s="4">
        <v>42904</v>
      </c>
      <c r="C642" s="5">
        <v>14745.555</v>
      </c>
      <c r="D642" s="3">
        <v>191.12</v>
      </c>
      <c r="E642" s="3">
        <v>235.48134999999999</v>
      </c>
      <c r="F642" s="3">
        <v>0</v>
      </c>
      <c r="G642" s="3">
        <f t="shared" si="18"/>
        <v>25</v>
      </c>
      <c r="H642">
        <f t="shared" si="19"/>
        <v>6</v>
      </c>
      <c r="I642">
        <v>2017</v>
      </c>
    </row>
    <row r="643" spans="1:9" x14ac:dyDescent="0.2">
      <c r="A643" s="3" t="s">
        <v>14</v>
      </c>
      <c r="B643" s="4">
        <v>42904</v>
      </c>
      <c r="C643" s="5">
        <v>3333.22</v>
      </c>
      <c r="D643" s="3">
        <v>44.24</v>
      </c>
      <c r="E643" s="3">
        <v>275.30489999999998</v>
      </c>
      <c r="F643" s="3">
        <v>1</v>
      </c>
      <c r="G643" s="3">
        <f t="shared" ref="G643:G706" si="20">WEEKNUM(B643)</f>
        <v>25</v>
      </c>
      <c r="H643">
        <f t="shared" ref="H643:H706" si="21">MONTH(B643)</f>
        <v>6</v>
      </c>
      <c r="I643">
        <v>2017</v>
      </c>
    </row>
    <row r="644" spans="1:9" x14ac:dyDescent="0.2">
      <c r="A644" s="3" t="s">
        <v>15</v>
      </c>
      <c r="B644" s="4">
        <v>42904</v>
      </c>
      <c r="C644" s="5">
        <v>10663.235000000001</v>
      </c>
      <c r="D644" s="3">
        <v>164.84</v>
      </c>
      <c r="E644" s="3">
        <v>1342.9566</v>
      </c>
      <c r="F644" s="3">
        <v>0</v>
      </c>
      <c r="G644" s="3">
        <f t="shared" si="20"/>
        <v>25</v>
      </c>
      <c r="H644">
        <f t="shared" si="21"/>
        <v>6</v>
      </c>
      <c r="I644">
        <v>2017</v>
      </c>
    </row>
    <row r="645" spans="1:9" x14ac:dyDescent="0.2">
      <c r="A645" s="3" t="s">
        <v>15</v>
      </c>
      <c r="B645" s="4">
        <v>42904</v>
      </c>
      <c r="C645" s="5">
        <v>7560.0249999999996</v>
      </c>
      <c r="D645" s="3">
        <v>126.64</v>
      </c>
      <c r="E645" s="3">
        <v>9014.1265999999996</v>
      </c>
      <c r="F645" s="3">
        <v>1</v>
      </c>
      <c r="G645" s="3">
        <f t="shared" si="20"/>
        <v>25</v>
      </c>
      <c r="H645">
        <f t="shared" si="21"/>
        <v>6</v>
      </c>
      <c r="I645">
        <v>2017</v>
      </c>
    </row>
    <row r="646" spans="1:9" x14ac:dyDescent="0.2">
      <c r="A646" s="3" t="s">
        <v>16</v>
      </c>
      <c r="B646" s="4">
        <v>42904</v>
      </c>
      <c r="C646" s="5">
        <v>3549.645</v>
      </c>
      <c r="D646" s="3">
        <v>46.92</v>
      </c>
      <c r="E646" s="3">
        <v>1.6158999999999999</v>
      </c>
      <c r="F646" s="3">
        <v>0</v>
      </c>
      <c r="G646" s="3">
        <f t="shared" si="20"/>
        <v>25</v>
      </c>
      <c r="H646">
        <f t="shared" si="21"/>
        <v>6</v>
      </c>
      <c r="I646">
        <v>2017</v>
      </c>
    </row>
    <row r="647" spans="1:9" x14ac:dyDescent="0.2">
      <c r="A647" s="3" t="s">
        <v>16</v>
      </c>
      <c r="B647" s="4">
        <v>42904</v>
      </c>
      <c r="C647" s="3">
        <v>730.45500000000004</v>
      </c>
      <c r="D647" s="3">
        <v>10.32</v>
      </c>
      <c r="E647" s="3">
        <v>3.0745</v>
      </c>
      <c r="F647" s="3">
        <v>1</v>
      </c>
      <c r="G647" s="3">
        <f t="shared" si="20"/>
        <v>25</v>
      </c>
      <c r="H647">
        <f t="shared" si="21"/>
        <v>6</v>
      </c>
      <c r="I647">
        <v>2017</v>
      </c>
    </row>
    <row r="648" spans="1:9" x14ac:dyDescent="0.2">
      <c r="A648" s="3" t="s">
        <v>17</v>
      </c>
      <c r="B648" s="4">
        <v>42904</v>
      </c>
      <c r="C648" s="5">
        <v>3425.125</v>
      </c>
      <c r="D648" s="3">
        <v>49.2</v>
      </c>
      <c r="E648" s="3">
        <v>1.8284499999999999</v>
      </c>
      <c r="F648" s="3">
        <v>0</v>
      </c>
      <c r="G648" s="3">
        <f t="shared" si="20"/>
        <v>25</v>
      </c>
      <c r="H648">
        <f t="shared" si="21"/>
        <v>6</v>
      </c>
      <c r="I648">
        <v>2017</v>
      </c>
    </row>
    <row r="649" spans="1:9" x14ac:dyDescent="0.2">
      <c r="A649" s="3" t="s">
        <v>17</v>
      </c>
      <c r="B649" s="4">
        <v>42904</v>
      </c>
      <c r="C649" s="3">
        <v>2063.16</v>
      </c>
      <c r="D649" s="3">
        <v>30.48</v>
      </c>
      <c r="E649" s="3">
        <v>9.6128499999999999</v>
      </c>
      <c r="F649" s="3">
        <v>1</v>
      </c>
      <c r="G649" s="3">
        <f t="shared" si="20"/>
        <v>25</v>
      </c>
      <c r="H649">
        <f t="shared" si="21"/>
        <v>6</v>
      </c>
      <c r="I649">
        <v>2017</v>
      </c>
    </row>
    <row r="650" spans="1:9" x14ac:dyDescent="0.2">
      <c r="A650" s="3" t="s">
        <v>18</v>
      </c>
      <c r="B650" s="4">
        <v>42904</v>
      </c>
      <c r="C650" s="3">
        <v>105.6</v>
      </c>
      <c r="D650" s="3">
        <v>1.52</v>
      </c>
      <c r="E650" s="3">
        <v>20.81495</v>
      </c>
      <c r="F650" s="3">
        <v>0</v>
      </c>
      <c r="G650" s="3">
        <f t="shared" si="20"/>
        <v>25</v>
      </c>
      <c r="H650">
        <f t="shared" si="21"/>
        <v>6</v>
      </c>
      <c r="I650">
        <v>2017</v>
      </c>
    </row>
    <row r="651" spans="1:9" x14ac:dyDescent="0.2">
      <c r="A651" s="3" t="s">
        <v>18</v>
      </c>
      <c r="B651" s="4">
        <v>42904</v>
      </c>
      <c r="C651" s="3">
        <v>74.965000000000003</v>
      </c>
      <c r="D651" s="3">
        <v>1.1599999999999999</v>
      </c>
      <c r="E651" s="3">
        <v>152.0805</v>
      </c>
      <c r="F651" s="3">
        <v>1</v>
      </c>
      <c r="G651" s="3">
        <f t="shared" si="20"/>
        <v>25</v>
      </c>
      <c r="H651">
        <f t="shared" si="21"/>
        <v>6</v>
      </c>
      <c r="I651">
        <v>2017</v>
      </c>
    </row>
    <row r="652" spans="1:9" x14ac:dyDescent="0.2">
      <c r="A652" s="3" t="s">
        <v>19</v>
      </c>
      <c r="B652" s="4">
        <v>42911</v>
      </c>
      <c r="C652" s="3">
        <v>0.22</v>
      </c>
      <c r="D652" s="3">
        <v>0</v>
      </c>
      <c r="E652" s="3">
        <v>0</v>
      </c>
      <c r="F652" s="3">
        <v>0</v>
      </c>
      <c r="G652" s="3">
        <f t="shared" si="20"/>
        <v>26</v>
      </c>
      <c r="H652">
        <f t="shared" si="21"/>
        <v>6</v>
      </c>
      <c r="I652">
        <v>2017</v>
      </c>
    </row>
    <row r="653" spans="1:9" x14ac:dyDescent="0.2">
      <c r="A653" s="3" t="s">
        <v>6</v>
      </c>
      <c r="B653" s="4">
        <v>42911</v>
      </c>
      <c r="C653" s="5">
        <v>7084.11</v>
      </c>
      <c r="D653" s="3">
        <v>94.04</v>
      </c>
      <c r="E653" s="3">
        <v>250.35855000000001</v>
      </c>
      <c r="F653" s="3">
        <v>0</v>
      </c>
      <c r="G653" s="3">
        <f t="shared" si="20"/>
        <v>26</v>
      </c>
      <c r="H653">
        <f t="shared" si="21"/>
        <v>6</v>
      </c>
      <c r="I653">
        <v>2017</v>
      </c>
    </row>
    <row r="654" spans="1:9" x14ac:dyDescent="0.2">
      <c r="A654" s="3" t="s">
        <v>6</v>
      </c>
      <c r="B654" s="4">
        <v>42911</v>
      </c>
      <c r="C654" s="3">
        <v>1789.9749999999999</v>
      </c>
      <c r="D654" s="3">
        <v>25.64</v>
      </c>
      <c r="E654" s="3">
        <v>247.13714999999999</v>
      </c>
      <c r="F654" s="3">
        <v>1</v>
      </c>
      <c r="G654" s="3">
        <f t="shared" si="20"/>
        <v>26</v>
      </c>
      <c r="H654">
        <f t="shared" si="21"/>
        <v>6</v>
      </c>
      <c r="I654">
        <v>2017</v>
      </c>
    </row>
    <row r="655" spans="1:9" x14ac:dyDescent="0.2">
      <c r="A655" s="3" t="s">
        <v>7</v>
      </c>
      <c r="B655" s="4">
        <v>42911</v>
      </c>
      <c r="C655" s="5">
        <v>20580.174999999999</v>
      </c>
      <c r="D655" s="3">
        <v>283</v>
      </c>
      <c r="E655" s="3">
        <v>196.36369999999999</v>
      </c>
      <c r="F655" s="3">
        <v>0</v>
      </c>
      <c r="G655" s="3">
        <f t="shared" si="20"/>
        <v>26</v>
      </c>
      <c r="H655">
        <f t="shared" si="21"/>
        <v>6</v>
      </c>
      <c r="I655">
        <v>2017</v>
      </c>
    </row>
    <row r="656" spans="1:9" x14ac:dyDescent="0.2">
      <c r="A656" s="3" t="s">
        <v>7</v>
      </c>
      <c r="B656" s="4">
        <v>42911</v>
      </c>
      <c r="C656" s="3">
        <v>1382.04</v>
      </c>
      <c r="D656" s="3">
        <v>18.48</v>
      </c>
      <c r="E656" s="3">
        <v>125.35509999999999</v>
      </c>
      <c r="F656" s="3">
        <v>1</v>
      </c>
      <c r="G656" s="3">
        <f t="shared" si="20"/>
        <v>26</v>
      </c>
      <c r="H656">
        <f t="shared" si="21"/>
        <v>6</v>
      </c>
      <c r="I656">
        <v>2017</v>
      </c>
    </row>
    <row r="657" spans="1:9" x14ac:dyDescent="0.2">
      <c r="A657" s="3" t="s">
        <v>8</v>
      </c>
      <c r="B657" s="4">
        <v>42911</v>
      </c>
      <c r="C657" s="5">
        <v>36816.065000000002</v>
      </c>
      <c r="D657" s="3">
        <v>466.36</v>
      </c>
      <c r="E657" s="3">
        <v>0</v>
      </c>
      <c r="F657" s="3">
        <v>0</v>
      </c>
      <c r="G657" s="3">
        <f t="shared" si="20"/>
        <v>26</v>
      </c>
      <c r="H657">
        <f t="shared" si="21"/>
        <v>6</v>
      </c>
      <c r="I657">
        <v>2017</v>
      </c>
    </row>
    <row r="658" spans="1:9" x14ac:dyDescent="0.2">
      <c r="A658" s="3" t="s">
        <v>8</v>
      </c>
      <c r="B658" s="4">
        <v>42911</v>
      </c>
      <c r="C658" s="5">
        <v>7756.43</v>
      </c>
      <c r="D658" s="3">
        <v>107.24</v>
      </c>
      <c r="E658" s="3">
        <v>0</v>
      </c>
      <c r="F658" s="3">
        <v>1</v>
      </c>
      <c r="G658" s="3">
        <f t="shared" si="20"/>
        <v>26</v>
      </c>
      <c r="H658">
        <f t="shared" si="21"/>
        <v>6</v>
      </c>
      <c r="I658">
        <v>2017</v>
      </c>
    </row>
    <row r="659" spans="1:9" x14ac:dyDescent="0.2">
      <c r="A659" s="3" t="s">
        <v>9</v>
      </c>
      <c r="B659" s="4">
        <v>42911</v>
      </c>
      <c r="C659" s="3">
        <v>343.2</v>
      </c>
      <c r="D659" s="3">
        <v>5.8</v>
      </c>
      <c r="E659" s="3">
        <v>50.213799999999999</v>
      </c>
      <c r="F659" s="3">
        <v>0</v>
      </c>
      <c r="G659" s="3">
        <f t="shared" si="20"/>
        <v>26</v>
      </c>
      <c r="H659">
        <f t="shared" si="21"/>
        <v>6</v>
      </c>
      <c r="I659">
        <v>2017</v>
      </c>
    </row>
    <row r="660" spans="1:9" x14ac:dyDescent="0.2">
      <c r="A660" s="3" t="s">
        <v>9</v>
      </c>
      <c r="B660" s="4">
        <v>42911</v>
      </c>
      <c r="C660" s="3">
        <v>315.755</v>
      </c>
      <c r="D660" s="3">
        <v>5.92</v>
      </c>
      <c r="E660" s="3">
        <v>401.8365</v>
      </c>
      <c r="F660" s="3">
        <v>1</v>
      </c>
      <c r="G660" s="3">
        <f t="shared" si="20"/>
        <v>26</v>
      </c>
      <c r="H660">
        <f t="shared" si="21"/>
        <v>6</v>
      </c>
      <c r="I660">
        <v>2017</v>
      </c>
    </row>
    <row r="661" spans="1:9" x14ac:dyDescent="0.2">
      <c r="A661" s="3" t="s">
        <v>10</v>
      </c>
      <c r="B661" s="4">
        <v>42911</v>
      </c>
      <c r="C661" s="5">
        <v>4599.32</v>
      </c>
      <c r="D661" s="3">
        <v>66.12</v>
      </c>
      <c r="E661" s="3">
        <v>270.28429999999997</v>
      </c>
      <c r="F661" s="3">
        <v>0</v>
      </c>
      <c r="G661" s="3">
        <f t="shared" si="20"/>
        <v>26</v>
      </c>
      <c r="H661">
        <f t="shared" si="21"/>
        <v>6</v>
      </c>
      <c r="I661">
        <v>2017</v>
      </c>
    </row>
    <row r="662" spans="1:9" x14ac:dyDescent="0.2">
      <c r="A662" s="3" t="s">
        <v>10</v>
      </c>
      <c r="B662" s="4">
        <v>42911</v>
      </c>
      <c r="C662" s="3">
        <v>1755.16</v>
      </c>
      <c r="D662" s="3">
        <v>26.4</v>
      </c>
      <c r="E662" s="3">
        <v>532.46960000000001</v>
      </c>
      <c r="F662" s="3">
        <v>1</v>
      </c>
      <c r="G662" s="3">
        <f t="shared" si="20"/>
        <v>26</v>
      </c>
      <c r="H662">
        <f t="shared" si="21"/>
        <v>6</v>
      </c>
      <c r="I662">
        <v>2017</v>
      </c>
    </row>
    <row r="663" spans="1:9" x14ac:dyDescent="0.2">
      <c r="A663" s="3" t="s">
        <v>11</v>
      </c>
      <c r="B663" s="4">
        <v>42911</v>
      </c>
      <c r="C663" s="3">
        <v>1088.7249999999999</v>
      </c>
      <c r="D663" s="3">
        <v>16.64</v>
      </c>
      <c r="E663" s="3">
        <v>44.039450000000002</v>
      </c>
      <c r="F663" s="3">
        <v>0</v>
      </c>
      <c r="G663" s="3">
        <f t="shared" si="20"/>
        <v>26</v>
      </c>
      <c r="H663">
        <f t="shared" si="21"/>
        <v>6</v>
      </c>
      <c r="I663">
        <v>2017</v>
      </c>
    </row>
    <row r="664" spans="1:9" x14ac:dyDescent="0.2">
      <c r="A664" s="3" t="s">
        <v>11</v>
      </c>
      <c r="B664" s="4">
        <v>42911</v>
      </c>
      <c r="C664" s="3">
        <v>713.95500000000004</v>
      </c>
      <c r="D664" s="3">
        <v>12.56</v>
      </c>
      <c r="E664" s="3">
        <v>80.839200000000005</v>
      </c>
      <c r="F664" s="3">
        <v>1</v>
      </c>
      <c r="G664" s="3">
        <f t="shared" si="20"/>
        <v>26</v>
      </c>
      <c r="H664">
        <f t="shared" si="21"/>
        <v>6</v>
      </c>
      <c r="I664">
        <v>2017</v>
      </c>
    </row>
    <row r="665" spans="1:9" x14ac:dyDescent="0.2">
      <c r="A665" s="3" t="s">
        <v>12</v>
      </c>
      <c r="B665" s="4">
        <v>42911</v>
      </c>
      <c r="C665" s="3">
        <v>566.72</v>
      </c>
      <c r="D665" s="3">
        <v>7.12</v>
      </c>
      <c r="E665" s="3">
        <v>0</v>
      </c>
      <c r="F665" s="3">
        <v>0</v>
      </c>
      <c r="G665" s="3">
        <f t="shared" si="20"/>
        <v>26</v>
      </c>
      <c r="H665">
        <f t="shared" si="21"/>
        <v>6</v>
      </c>
      <c r="I665">
        <v>2017</v>
      </c>
    </row>
    <row r="666" spans="1:9" x14ac:dyDescent="0.2">
      <c r="A666" s="3" t="s">
        <v>12</v>
      </c>
      <c r="B666" s="4">
        <v>42911</v>
      </c>
      <c r="C666" s="3">
        <v>210.70500000000001</v>
      </c>
      <c r="D666" s="3">
        <v>2.64</v>
      </c>
      <c r="E666" s="3">
        <v>0</v>
      </c>
      <c r="F666" s="3">
        <v>1</v>
      </c>
      <c r="G666" s="3">
        <f t="shared" si="20"/>
        <v>26</v>
      </c>
      <c r="H666">
        <f t="shared" si="21"/>
        <v>6</v>
      </c>
      <c r="I666">
        <v>2017</v>
      </c>
    </row>
    <row r="667" spans="1:9" x14ac:dyDescent="0.2">
      <c r="A667" s="3" t="s">
        <v>13</v>
      </c>
      <c r="B667" s="4">
        <v>42911</v>
      </c>
      <c r="C667" s="3">
        <v>743.6</v>
      </c>
      <c r="D667" s="3">
        <v>11.44</v>
      </c>
      <c r="E667" s="3">
        <v>89.878100000000003</v>
      </c>
      <c r="F667" s="3">
        <v>0</v>
      </c>
      <c r="G667" s="3">
        <f t="shared" si="20"/>
        <v>26</v>
      </c>
      <c r="H667">
        <f t="shared" si="21"/>
        <v>6</v>
      </c>
      <c r="I667">
        <v>2017</v>
      </c>
    </row>
    <row r="668" spans="1:9" x14ac:dyDescent="0.2">
      <c r="A668" s="3" t="s">
        <v>13</v>
      </c>
      <c r="B668" s="4">
        <v>42911</v>
      </c>
      <c r="C668" s="3">
        <v>255.75</v>
      </c>
      <c r="D668" s="3">
        <v>4.2</v>
      </c>
      <c r="E668" s="3">
        <v>352.4742</v>
      </c>
      <c r="F668" s="3">
        <v>1</v>
      </c>
      <c r="G668" s="3">
        <f t="shared" si="20"/>
        <v>26</v>
      </c>
      <c r="H668">
        <f t="shared" si="21"/>
        <v>6</v>
      </c>
      <c r="I668">
        <v>2017</v>
      </c>
    </row>
    <row r="669" spans="1:9" x14ac:dyDescent="0.2">
      <c r="A669" s="3" t="s">
        <v>14</v>
      </c>
      <c r="B669" s="4">
        <v>42911</v>
      </c>
      <c r="C669" s="5">
        <v>16220.875</v>
      </c>
      <c r="D669" s="3">
        <v>221.88</v>
      </c>
      <c r="E669" s="3">
        <v>250.4606</v>
      </c>
      <c r="F669" s="3">
        <v>0</v>
      </c>
      <c r="G669" s="3">
        <f t="shared" si="20"/>
        <v>26</v>
      </c>
      <c r="H669">
        <f t="shared" si="21"/>
        <v>6</v>
      </c>
      <c r="I669">
        <v>2017</v>
      </c>
    </row>
    <row r="670" spans="1:9" x14ac:dyDescent="0.2">
      <c r="A670" s="3" t="s">
        <v>14</v>
      </c>
      <c r="B670" s="4">
        <v>42911</v>
      </c>
      <c r="C670" s="5">
        <v>3877.17</v>
      </c>
      <c r="D670" s="3">
        <v>52.6</v>
      </c>
      <c r="E670" s="3">
        <v>275.88729999999998</v>
      </c>
      <c r="F670" s="3">
        <v>1</v>
      </c>
      <c r="G670" s="3">
        <f t="shared" si="20"/>
        <v>26</v>
      </c>
      <c r="H670">
        <f t="shared" si="21"/>
        <v>6</v>
      </c>
      <c r="I670">
        <v>2017</v>
      </c>
    </row>
    <row r="671" spans="1:9" x14ac:dyDescent="0.2">
      <c r="A671" s="3" t="s">
        <v>15</v>
      </c>
      <c r="B671" s="4">
        <v>42911</v>
      </c>
      <c r="C671" s="5">
        <v>13791.084999999999</v>
      </c>
      <c r="D671" s="3">
        <v>221.76</v>
      </c>
      <c r="E671" s="3">
        <v>1937.9880000000001</v>
      </c>
      <c r="F671" s="3">
        <v>0</v>
      </c>
      <c r="G671" s="3">
        <f t="shared" si="20"/>
        <v>26</v>
      </c>
      <c r="H671">
        <f t="shared" si="21"/>
        <v>6</v>
      </c>
      <c r="I671">
        <v>2017</v>
      </c>
    </row>
    <row r="672" spans="1:9" x14ac:dyDescent="0.2">
      <c r="A672" s="3" t="s">
        <v>15</v>
      </c>
      <c r="B672" s="4">
        <v>42911</v>
      </c>
      <c r="C672" s="5">
        <v>11189.2</v>
      </c>
      <c r="D672" s="3">
        <v>185.84</v>
      </c>
      <c r="E672" s="3">
        <v>12642.624</v>
      </c>
      <c r="F672" s="3">
        <v>1</v>
      </c>
      <c r="G672" s="3">
        <f t="shared" si="20"/>
        <v>26</v>
      </c>
      <c r="H672">
        <f t="shared" si="21"/>
        <v>6</v>
      </c>
      <c r="I672">
        <v>2017</v>
      </c>
    </row>
    <row r="673" spans="1:9" x14ac:dyDescent="0.2">
      <c r="A673" s="3" t="s">
        <v>16</v>
      </c>
      <c r="B673" s="4">
        <v>42911</v>
      </c>
      <c r="C673" s="5">
        <v>3992.34</v>
      </c>
      <c r="D673" s="3">
        <v>53.6</v>
      </c>
      <c r="E673" s="3">
        <v>1.8226</v>
      </c>
      <c r="F673" s="3">
        <v>0</v>
      </c>
      <c r="G673" s="3">
        <f t="shared" si="20"/>
        <v>26</v>
      </c>
      <c r="H673">
        <f t="shared" si="21"/>
        <v>6</v>
      </c>
      <c r="I673">
        <v>2017</v>
      </c>
    </row>
    <row r="674" spans="1:9" x14ac:dyDescent="0.2">
      <c r="A674" s="3" t="s">
        <v>16</v>
      </c>
      <c r="B674" s="4">
        <v>42911</v>
      </c>
      <c r="C674" s="3">
        <v>965.41499999999996</v>
      </c>
      <c r="D674" s="3">
        <v>13.36</v>
      </c>
      <c r="E674" s="3">
        <v>3.6920000000000002</v>
      </c>
      <c r="F674" s="3">
        <v>1</v>
      </c>
      <c r="G674" s="3">
        <f t="shared" si="20"/>
        <v>26</v>
      </c>
      <c r="H674">
        <f t="shared" si="21"/>
        <v>6</v>
      </c>
      <c r="I674">
        <v>2017</v>
      </c>
    </row>
    <row r="675" spans="1:9" x14ac:dyDescent="0.2">
      <c r="A675" s="3" t="s">
        <v>17</v>
      </c>
      <c r="B675" s="4">
        <v>42911</v>
      </c>
      <c r="C675" s="5">
        <v>3477.21</v>
      </c>
      <c r="D675" s="3">
        <v>51.52</v>
      </c>
      <c r="E675" s="3">
        <v>1.87785</v>
      </c>
      <c r="F675" s="3">
        <v>0</v>
      </c>
      <c r="G675" s="3">
        <f t="shared" si="20"/>
        <v>26</v>
      </c>
      <c r="H675">
        <f t="shared" si="21"/>
        <v>6</v>
      </c>
      <c r="I675">
        <v>2017</v>
      </c>
    </row>
    <row r="676" spans="1:9" x14ac:dyDescent="0.2">
      <c r="A676" s="3" t="s">
        <v>17</v>
      </c>
      <c r="B676" s="4">
        <v>42911</v>
      </c>
      <c r="C676" s="3">
        <v>2080.4850000000001</v>
      </c>
      <c r="D676" s="3">
        <v>32.44</v>
      </c>
      <c r="E676" s="3">
        <v>9.6212999999999997</v>
      </c>
      <c r="F676" s="3">
        <v>1</v>
      </c>
      <c r="G676" s="3">
        <f t="shared" si="20"/>
        <v>26</v>
      </c>
      <c r="H676">
        <f t="shared" si="21"/>
        <v>6</v>
      </c>
      <c r="I676">
        <v>2017</v>
      </c>
    </row>
    <row r="677" spans="1:9" x14ac:dyDescent="0.2">
      <c r="A677" s="3" t="s">
        <v>18</v>
      </c>
      <c r="B677" s="4">
        <v>42911</v>
      </c>
      <c r="C677" s="3">
        <v>536.745</v>
      </c>
      <c r="D677" s="3">
        <v>8.4</v>
      </c>
      <c r="E677" s="3">
        <v>45.720350000000003</v>
      </c>
      <c r="F677" s="3">
        <v>0</v>
      </c>
      <c r="G677" s="3">
        <f t="shared" si="20"/>
        <v>26</v>
      </c>
      <c r="H677">
        <f t="shared" si="21"/>
        <v>6</v>
      </c>
      <c r="I677">
        <v>2017</v>
      </c>
    </row>
    <row r="678" spans="1:9" x14ac:dyDescent="0.2">
      <c r="A678" s="3" t="s">
        <v>18</v>
      </c>
      <c r="B678" s="4">
        <v>42911</v>
      </c>
      <c r="C678" s="3">
        <v>651.20000000000005</v>
      </c>
      <c r="D678" s="3">
        <v>9.9600000000000009</v>
      </c>
      <c r="E678" s="3">
        <v>1404.5654999999999</v>
      </c>
      <c r="F678" s="3">
        <v>1</v>
      </c>
      <c r="G678" s="3">
        <f t="shared" si="20"/>
        <v>26</v>
      </c>
      <c r="H678">
        <f t="shared" si="21"/>
        <v>6</v>
      </c>
      <c r="I678">
        <v>2017</v>
      </c>
    </row>
    <row r="679" spans="1:9" x14ac:dyDescent="0.2">
      <c r="A679" s="3" t="s">
        <v>19</v>
      </c>
      <c r="B679" s="4">
        <v>42918</v>
      </c>
      <c r="C679" s="3">
        <v>0.38500000000000001</v>
      </c>
      <c r="D679" s="3">
        <v>0</v>
      </c>
      <c r="E679" s="3">
        <v>0</v>
      </c>
      <c r="F679" s="3">
        <v>0</v>
      </c>
      <c r="G679" s="3">
        <f t="shared" si="20"/>
        <v>27</v>
      </c>
      <c r="H679">
        <f t="shared" si="21"/>
        <v>7</v>
      </c>
      <c r="I679">
        <v>2017</v>
      </c>
    </row>
    <row r="680" spans="1:9" x14ac:dyDescent="0.2">
      <c r="A680" s="3" t="s">
        <v>6</v>
      </c>
      <c r="B680" s="4">
        <v>42918</v>
      </c>
      <c r="C680" s="5">
        <v>6591.585</v>
      </c>
      <c r="D680" s="3">
        <v>84.88</v>
      </c>
      <c r="E680" s="3">
        <v>302.96955000000003</v>
      </c>
      <c r="F680" s="3">
        <v>0</v>
      </c>
      <c r="G680" s="3">
        <f t="shared" si="20"/>
        <v>27</v>
      </c>
      <c r="H680">
        <f t="shared" si="21"/>
        <v>7</v>
      </c>
      <c r="I680">
        <v>2017</v>
      </c>
    </row>
    <row r="681" spans="1:9" x14ac:dyDescent="0.2">
      <c r="A681" s="3" t="s">
        <v>6</v>
      </c>
      <c r="B681" s="4">
        <v>42918</v>
      </c>
      <c r="C681" s="3">
        <v>1902.45</v>
      </c>
      <c r="D681" s="3">
        <v>26.64</v>
      </c>
      <c r="E681" s="3">
        <v>318.67160000000001</v>
      </c>
      <c r="F681" s="3">
        <v>1</v>
      </c>
      <c r="G681" s="3">
        <f t="shared" si="20"/>
        <v>27</v>
      </c>
      <c r="H681">
        <f t="shared" si="21"/>
        <v>7</v>
      </c>
      <c r="I681">
        <v>2017</v>
      </c>
    </row>
    <row r="682" spans="1:9" x14ac:dyDescent="0.2">
      <c r="A682" s="3" t="s">
        <v>7</v>
      </c>
      <c r="B682" s="4">
        <v>42918</v>
      </c>
      <c r="C682" s="5">
        <v>11813.945</v>
      </c>
      <c r="D682" s="3">
        <v>165.4</v>
      </c>
      <c r="E682" s="3">
        <v>153.95769999999999</v>
      </c>
      <c r="F682" s="3">
        <v>0</v>
      </c>
      <c r="G682" s="3">
        <f t="shared" si="20"/>
        <v>27</v>
      </c>
      <c r="H682">
        <f t="shared" si="21"/>
        <v>7</v>
      </c>
      <c r="I682">
        <v>2017</v>
      </c>
    </row>
    <row r="683" spans="1:9" x14ac:dyDescent="0.2">
      <c r="A683" s="3" t="s">
        <v>7</v>
      </c>
      <c r="B683" s="4">
        <v>42918</v>
      </c>
      <c r="C683" s="3">
        <v>1205.93</v>
      </c>
      <c r="D683" s="3">
        <v>15.44</v>
      </c>
      <c r="E683" s="3">
        <v>115.9314</v>
      </c>
      <c r="F683" s="3">
        <v>1</v>
      </c>
      <c r="G683" s="3">
        <f t="shared" si="20"/>
        <v>27</v>
      </c>
      <c r="H683">
        <f t="shared" si="21"/>
        <v>7</v>
      </c>
      <c r="I683">
        <v>2017</v>
      </c>
    </row>
    <row r="684" spans="1:9" x14ac:dyDescent="0.2">
      <c r="A684" s="3" t="s">
        <v>8</v>
      </c>
      <c r="B684" s="4">
        <v>42918</v>
      </c>
      <c r="C684" s="5">
        <v>29614.639999999999</v>
      </c>
      <c r="D684" s="3">
        <v>390.92</v>
      </c>
      <c r="E684" s="3">
        <v>0</v>
      </c>
      <c r="F684" s="3">
        <v>0</v>
      </c>
      <c r="G684" s="3">
        <f t="shared" si="20"/>
        <v>27</v>
      </c>
      <c r="H684">
        <f t="shared" si="21"/>
        <v>7</v>
      </c>
      <c r="I684">
        <v>2017</v>
      </c>
    </row>
    <row r="685" spans="1:9" x14ac:dyDescent="0.2">
      <c r="A685" s="3" t="s">
        <v>8</v>
      </c>
      <c r="B685" s="4">
        <v>42918</v>
      </c>
      <c r="C685" s="5">
        <v>7344.26</v>
      </c>
      <c r="D685" s="3">
        <v>99.24</v>
      </c>
      <c r="E685" s="3">
        <v>0</v>
      </c>
      <c r="F685" s="3">
        <v>1</v>
      </c>
      <c r="G685" s="3">
        <f t="shared" si="20"/>
        <v>27</v>
      </c>
      <c r="H685">
        <f t="shared" si="21"/>
        <v>7</v>
      </c>
      <c r="I685">
        <v>2017</v>
      </c>
    </row>
    <row r="686" spans="1:9" x14ac:dyDescent="0.2">
      <c r="A686" s="3" t="s">
        <v>9</v>
      </c>
      <c r="B686" s="4">
        <v>42918</v>
      </c>
      <c r="C686" s="3">
        <v>364.43</v>
      </c>
      <c r="D686" s="3">
        <v>6.08</v>
      </c>
      <c r="E686" s="3">
        <v>32.264699999999998</v>
      </c>
      <c r="F686" s="3">
        <v>0</v>
      </c>
      <c r="G686" s="3">
        <f t="shared" si="20"/>
        <v>27</v>
      </c>
      <c r="H686">
        <f t="shared" si="21"/>
        <v>7</v>
      </c>
      <c r="I686">
        <v>2017</v>
      </c>
    </row>
    <row r="687" spans="1:9" x14ac:dyDescent="0.2">
      <c r="A687" s="3" t="s">
        <v>9</v>
      </c>
      <c r="B687" s="4">
        <v>42918</v>
      </c>
      <c r="C687" s="3">
        <v>471.9</v>
      </c>
      <c r="D687" s="3">
        <v>8.16</v>
      </c>
      <c r="E687" s="3">
        <v>399.14875000000001</v>
      </c>
      <c r="F687" s="3">
        <v>1</v>
      </c>
      <c r="G687" s="3">
        <f t="shared" si="20"/>
        <v>27</v>
      </c>
      <c r="H687">
        <f t="shared" si="21"/>
        <v>7</v>
      </c>
      <c r="I687">
        <v>2017</v>
      </c>
    </row>
    <row r="688" spans="1:9" x14ac:dyDescent="0.2">
      <c r="A688" s="3" t="s">
        <v>10</v>
      </c>
      <c r="B688" s="4">
        <v>42918</v>
      </c>
      <c r="C688" s="5">
        <v>4841.43</v>
      </c>
      <c r="D688" s="3">
        <v>69.12</v>
      </c>
      <c r="E688" s="3">
        <v>384.92739999999998</v>
      </c>
      <c r="F688" s="3">
        <v>0</v>
      </c>
      <c r="G688" s="3">
        <f t="shared" si="20"/>
        <v>27</v>
      </c>
      <c r="H688">
        <f t="shared" si="21"/>
        <v>7</v>
      </c>
      <c r="I688">
        <v>2017</v>
      </c>
    </row>
    <row r="689" spans="1:9" x14ac:dyDescent="0.2">
      <c r="A689" s="3" t="s">
        <v>10</v>
      </c>
      <c r="B689" s="4">
        <v>42918</v>
      </c>
      <c r="C689" s="3">
        <v>1935.12</v>
      </c>
      <c r="D689" s="3">
        <v>27.88</v>
      </c>
      <c r="E689" s="3">
        <v>787.77919999999995</v>
      </c>
      <c r="F689" s="3">
        <v>1</v>
      </c>
      <c r="G689" s="3">
        <f t="shared" si="20"/>
        <v>27</v>
      </c>
      <c r="H689">
        <f t="shared" si="21"/>
        <v>7</v>
      </c>
      <c r="I689">
        <v>2017</v>
      </c>
    </row>
    <row r="690" spans="1:9" x14ac:dyDescent="0.2">
      <c r="A690" s="3" t="s">
        <v>11</v>
      </c>
      <c r="B690" s="4">
        <v>42918</v>
      </c>
      <c r="C690" s="3">
        <v>993.3</v>
      </c>
      <c r="D690" s="3">
        <v>15.08</v>
      </c>
      <c r="E690" s="3">
        <v>42.578249999999997</v>
      </c>
      <c r="F690" s="3">
        <v>0</v>
      </c>
      <c r="G690" s="3">
        <f t="shared" si="20"/>
        <v>27</v>
      </c>
      <c r="H690">
        <f t="shared" si="21"/>
        <v>7</v>
      </c>
      <c r="I690">
        <v>2017</v>
      </c>
    </row>
    <row r="691" spans="1:9" x14ac:dyDescent="0.2">
      <c r="A691" s="3" t="s">
        <v>11</v>
      </c>
      <c r="B691" s="4">
        <v>42918</v>
      </c>
      <c r="C691" s="3">
        <v>689.97500000000002</v>
      </c>
      <c r="D691" s="3">
        <v>10.84</v>
      </c>
      <c r="E691" s="3">
        <v>74.917699999999996</v>
      </c>
      <c r="F691" s="3">
        <v>1</v>
      </c>
      <c r="G691" s="3">
        <f t="shared" si="20"/>
        <v>27</v>
      </c>
      <c r="H691">
        <f t="shared" si="21"/>
        <v>7</v>
      </c>
      <c r="I691">
        <v>2017</v>
      </c>
    </row>
    <row r="692" spans="1:9" x14ac:dyDescent="0.2">
      <c r="A692" s="3" t="s">
        <v>12</v>
      </c>
      <c r="B692" s="4">
        <v>42918</v>
      </c>
      <c r="C692" s="3">
        <v>618.58500000000004</v>
      </c>
      <c r="D692" s="3">
        <v>8.0399999999999991</v>
      </c>
      <c r="E692" s="3">
        <v>0</v>
      </c>
      <c r="F692" s="3">
        <v>0</v>
      </c>
      <c r="G692" s="3">
        <f t="shared" si="20"/>
        <v>27</v>
      </c>
      <c r="H692">
        <f t="shared" si="21"/>
        <v>7</v>
      </c>
      <c r="I692">
        <v>2017</v>
      </c>
    </row>
    <row r="693" spans="1:9" x14ac:dyDescent="0.2">
      <c r="A693" s="3" t="s">
        <v>12</v>
      </c>
      <c r="B693" s="4">
        <v>42918</v>
      </c>
      <c r="C693" s="3">
        <v>175.12</v>
      </c>
      <c r="D693" s="3">
        <v>2.6</v>
      </c>
      <c r="E693" s="3">
        <v>0</v>
      </c>
      <c r="F693" s="3">
        <v>1</v>
      </c>
      <c r="G693" s="3">
        <f t="shared" si="20"/>
        <v>27</v>
      </c>
      <c r="H693">
        <f t="shared" si="21"/>
        <v>7</v>
      </c>
      <c r="I693">
        <v>2017</v>
      </c>
    </row>
    <row r="694" spans="1:9" x14ac:dyDescent="0.2">
      <c r="A694" s="3" t="s">
        <v>13</v>
      </c>
      <c r="B694" s="4">
        <v>42918</v>
      </c>
      <c r="C694" s="3">
        <v>791.28499999999997</v>
      </c>
      <c r="D694" s="3">
        <v>12.56</v>
      </c>
      <c r="E694" s="3">
        <v>73.395399999999995</v>
      </c>
      <c r="F694" s="3">
        <v>0</v>
      </c>
      <c r="G694" s="3">
        <f t="shared" si="20"/>
        <v>27</v>
      </c>
      <c r="H694">
        <f t="shared" si="21"/>
        <v>7</v>
      </c>
      <c r="I694">
        <v>2017</v>
      </c>
    </row>
    <row r="695" spans="1:9" x14ac:dyDescent="0.2">
      <c r="A695" s="3" t="s">
        <v>13</v>
      </c>
      <c r="B695" s="4">
        <v>42918</v>
      </c>
      <c r="C695" s="3">
        <v>461.505</v>
      </c>
      <c r="D695" s="3">
        <v>8.1199999999999992</v>
      </c>
      <c r="E695" s="3">
        <v>347.96190000000001</v>
      </c>
      <c r="F695" s="3">
        <v>1</v>
      </c>
      <c r="G695" s="3">
        <f t="shared" si="20"/>
        <v>27</v>
      </c>
      <c r="H695">
        <f t="shared" si="21"/>
        <v>7</v>
      </c>
      <c r="I695">
        <v>2017</v>
      </c>
    </row>
    <row r="696" spans="1:9" x14ac:dyDescent="0.2">
      <c r="A696" s="3" t="s">
        <v>14</v>
      </c>
      <c r="B696" s="4">
        <v>42918</v>
      </c>
      <c r="C696" s="5">
        <v>15288.79</v>
      </c>
      <c r="D696" s="3">
        <v>206.04</v>
      </c>
      <c r="E696" s="3">
        <v>228.11619999999999</v>
      </c>
      <c r="F696" s="3">
        <v>0</v>
      </c>
      <c r="G696" s="3">
        <f t="shared" si="20"/>
        <v>27</v>
      </c>
      <c r="H696">
        <f t="shared" si="21"/>
        <v>7</v>
      </c>
      <c r="I696">
        <v>2017</v>
      </c>
    </row>
    <row r="697" spans="1:9" x14ac:dyDescent="0.2">
      <c r="A697" s="3" t="s">
        <v>14</v>
      </c>
      <c r="B697" s="4">
        <v>42918</v>
      </c>
      <c r="C697" s="5">
        <v>4005.54</v>
      </c>
      <c r="D697" s="3">
        <v>53.28</v>
      </c>
      <c r="E697" s="3">
        <v>282.80784999999997</v>
      </c>
      <c r="F697" s="3">
        <v>1</v>
      </c>
      <c r="G697" s="3">
        <f t="shared" si="20"/>
        <v>27</v>
      </c>
      <c r="H697">
        <f t="shared" si="21"/>
        <v>7</v>
      </c>
      <c r="I697">
        <v>2017</v>
      </c>
    </row>
    <row r="698" spans="1:9" x14ac:dyDescent="0.2">
      <c r="A698" s="3" t="s">
        <v>15</v>
      </c>
      <c r="B698" s="4">
        <v>42918</v>
      </c>
      <c r="C698" s="5">
        <v>14105.684999999999</v>
      </c>
      <c r="D698" s="3">
        <v>221.36</v>
      </c>
      <c r="E698" s="3">
        <v>1784.0563</v>
      </c>
      <c r="F698" s="3">
        <v>0</v>
      </c>
      <c r="G698" s="3">
        <f t="shared" si="20"/>
        <v>27</v>
      </c>
      <c r="H698">
        <f t="shared" si="21"/>
        <v>7</v>
      </c>
      <c r="I698">
        <v>2017</v>
      </c>
    </row>
    <row r="699" spans="1:9" x14ac:dyDescent="0.2">
      <c r="A699" s="3" t="s">
        <v>15</v>
      </c>
      <c r="B699" s="4">
        <v>42918</v>
      </c>
      <c r="C699" s="5">
        <v>11151.084999999999</v>
      </c>
      <c r="D699" s="3">
        <v>180</v>
      </c>
      <c r="E699" s="3">
        <v>10431.977000000001</v>
      </c>
      <c r="F699" s="3">
        <v>1</v>
      </c>
      <c r="G699" s="3">
        <f t="shared" si="20"/>
        <v>27</v>
      </c>
      <c r="H699">
        <f t="shared" si="21"/>
        <v>7</v>
      </c>
      <c r="I699">
        <v>2017</v>
      </c>
    </row>
    <row r="700" spans="1:9" x14ac:dyDescent="0.2">
      <c r="A700" s="3" t="s">
        <v>16</v>
      </c>
      <c r="B700" s="4">
        <v>42918</v>
      </c>
      <c r="C700" s="5">
        <v>3391.63</v>
      </c>
      <c r="D700" s="3">
        <v>45.56</v>
      </c>
      <c r="E700" s="3">
        <v>1.72705</v>
      </c>
      <c r="F700" s="3">
        <v>0</v>
      </c>
      <c r="G700" s="3">
        <f t="shared" si="20"/>
        <v>27</v>
      </c>
      <c r="H700">
        <f t="shared" si="21"/>
        <v>7</v>
      </c>
      <c r="I700">
        <v>2017</v>
      </c>
    </row>
    <row r="701" spans="1:9" x14ac:dyDescent="0.2">
      <c r="A701" s="3" t="s">
        <v>16</v>
      </c>
      <c r="B701" s="4">
        <v>42918</v>
      </c>
      <c r="C701" s="3">
        <v>900.57</v>
      </c>
      <c r="D701" s="3">
        <v>12.28</v>
      </c>
      <c r="E701" s="3">
        <v>3.96305</v>
      </c>
      <c r="F701" s="3">
        <v>1</v>
      </c>
      <c r="G701" s="3">
        <f t="shared" si="20"/>
        <v>27</v>
      </c>
      <c r="H701">
        <f t="shared" si="21"/>
        <v>7</v>
      </c>
      <c r="I701">
        <v>2017</v>
      </c>
    </row>
    <row r="702" spans="1:9" x14ac:dyDescent="0.2">
      <c r="A702" s="3" t="s">
        <v>17</v>
      </c>
      <c r="B702" s="4">
        <v>42918</v>
      </c>
      <c r="C702" s="5">
        <v>3321.23</v>
      </c>
      <c r="D702" s="3">
        <v>47.36</v>
      </c>
      <c r="E702" s="3">
        <v>1.9200999999999999</v>
      </c>
      <c r="F702" s="3">
        <v>0</v>
      </c>
      <c r="G702" s="3">
        <f t="shared" si="20"/>
        <v>27</v>
      </c>
      <c r="H702">
        <f t="shared" si="21"/>
        <v>7</v>
      </c>
      <c r="I702">
        <v>2017</v>
      </c>
    </row>
    <row r="703" spans="1:9" x14ac:dyDescent="0.2">
      <c r="A703" s="3" t="s">
        <v>17</v>
      </c>
      <c r="B703" s="4">
        <v>42918</v>
      </c>
      <c r="C703" s="3">
        <v>2084.0050000000001</v>
      </c>
      <c r="D703" s="3">
        <v>31.68</v>
      </c>
      <c r="E703" s="3">
        <v>10.66845</v>
      </c>
      <c r="F703" s="3">
        <v>1</v>
      </c>
      <c r="G703" s="3">
        <f t="shared" si="20"/>
        <v>27</v>
      </c>
      <c r="H703">
        <f t="shared" si="21"/>
        <v>7</v>
      </c>
      <c r="I703">
        <v>2017</v>
      </c>
    </row>
    <row r="704" spans="1:9" x14ac:dyDescent="0.2">
      <c r="A704" s="3" t="s">
        <v>18</v>
      </c>
      <c r="B704" s="4">
        <v>42918</v>
      </c>
      <c r="C704" s="3">
        <v>116.435</v>
      </c>
      <c r="D704" s="3">
        <v>1.56</v>
      </c>
      <c r="E704" s="3">
        <v>19.953700000000001</v>
      </c>
      <c r="F704" s="3">
        <v>0</v>
      </c>
      <c r="G704" s="3">
        <f t="shared" si="20"/>
        <v>27</v>
      </c>
      <c r="H704">
        <f t="shared" si="21"/>
        <v>7</v>
      </c>
      <c r="I704">
        <v>2017</v>
      </c>
    </row>
    <row r="705" spans="1:9" x14ac:dyDescent="0.2">
      <c r="A705" s="3" t="s">
        <v>18</v>
      </c>
      <c r="B705" s="4">
        <v>42918</v>
      </c>
      <c r="C705" s="3">
        <v>76.394999999999996</v>
      </c>
      <c r="D705" s="3">
        <v>0.84</v>
      </c>
      <c r="E705" s="3">
        <v>14.176500000000001</v>
      </c>
      <c r="F705" s="3">
        <v>1</v>
      </c>
      <c r="G705" s="3">
        <f t="shared" si="20"/>
        <v>27</v>
      </c>
      <c r="H705">
        <f t="shared" si="21"/>
        <v>7</v>
      </c>
      <c r="I705">
        <v>2017</v>
      </c>
    </row>
    <row r="706" spans="1:9" x14ac:dyDescent="0.2">
      <c r="A706" s="3" t="s">
        <v>19</v>
      </c>
      <c r="B706" s="4">
        <v>42925</v>
      </c>
      <c r="C706" s="3">
        <v>3.9049999999999998</v>
      </c>
      <c r="D706" s="3">
        <v>0.04</v>
      </c>
      <c r="E706" s="3">
        <v>0</v>
      </c>
      <c r="F706" s="3">
        <v>0</v>
      </c>
      <c r="G706" s="3">
        <f t="shared" si="20"/>
        <v>28</v>
      </c>
      <c r="H706">
        <f t="shared" si="21"/>
        <v>7</v>
      </c>
      <c r="I706">
        <v>2017</v>
      </c>
    </row>
    <row r="707" spans="1:9" x14ac:dyDescent="0.2">
      <c r="A707" s="3" t="s">
        <v>6</v>
      </c>
      <c r="B707" s="4">
        <v>42925</v>
      </c>
      <c r="C707" s="5">
        <v>9320.1350000000002</v>
      </c>
      <c r="D707" s="3">
        <v>119.8</v>
      </c>
      <c r="E707" s="3">
        <v>452.78025000000002</v>
      </c>
      <c r="F707" s="3">
        <v>0</v>
      </c>
      <c r="G707" s="3">
        <f t="shared" ref="G707:G770" si="22">WEEKNUM(B707)</f>
        <v>28</v>
      </c>
      <c r="H707">
        <f t="shared" ref="H707:H770" si="23">MONTH(B707)</f>
        <v>7</v>
      </c>
      <c r="I707">
        <v>2017</v>
      </c>
    </row>
    <row r="708" spans="1:9" x14ac:dyDescent="0.2">
      <c r="A708" s="3" t="s">
        <v>6</v>
      </c>
      <c r="B708" s="4">
        <v>42925</v>
      </c>
      <c r="C708" s="3">
        <v>2839.8150000000001</v>
      </c>
      <c r="D708" s="3">
        <v>37.24</v>
      </c>
      <c r="E708" s="3">
        <v>474.56175000000002</v>
      </c>
      <c r="F708" s="3">
        <v>1</v>
      </c>
      <c r="G708" s="3">
        <f t="shared" si="22"/>
        <v>28</v>
      </c>
      <c r="H708">
        <f t="shared" si="23"/>
        <v>7</v>
      </c>
      <c r="I708">
        <v>2017</v>
      </c>
    </row>
    <row r="709" spans="1:9" x14ac:dyDescent="0.2">
      <c r="A709" s="3" t="s">
        <v>7</v>
      </c>
      <c r="B709" s="4">
        <v>42925</v>
      </c>
      <c r="C709" s="5">
        <v>15414.74</v>
      </c>
      <c r="D709" s="3">
        <v>206.08</v>
      </c>
      <c r="E709" s="3">
        <v>148.48599999999999</v>
      </c>
      <c r="F709" s="3">
        <v>0</v>
      </c>
      <c r="G709" s="3">
        <f t="shared" si="22"/>
        <v>28</v>
      </c>
      <c r="H709">
        <f t="shared" si="23"/>
        <v>7</v>
      </c>
      <c r="I709">
        <v>2017</v>
      </c>
    </row>
    <row r="710" spans="1:9" x14ac:dyDescent="0.2">
      <c r="A710" s="3" t="s">
        <v>7</v>
      </c>
      <c r="B710" s="4">
        <v>42925</v>
      </c>
      <c r="C710" s="3">
        <v>1475.925</v>
      </c>
      <c r="D710" s="3">
        <v>19.2</v>
      </c>
      <c r="E710" s="3">
        <v>126.5329</v>
      </c>
      <c r="F710" s="3">
        <v>1</v>
      </c>
      <c r="G710" s="3">
        <f t="shared" si="22"/>
        <v>28</v>
      </c>
      <c r="H710">
        <f t="shared" si="23"/>
        <v>7</v>
      </c>
      <c r="I710">
        <v>2017</v>
      </c>
    </row>
    <row r="711" spans="1:9" x14ac:dyDescent="0.2">
      <c r="A711" s="3" t="s">
        <v>8</v>
      </c>
      <c r="B711" s="4">
        <v>42925</v>
      </c>
      <c r="C711" s="5">
        <v>41165.135000000002</v>
      </c>
      <c r="D711" s="3">
        <v>513.72</v>
      </c>
      <c r="E711" s="3">
        <v>0</v>
      </c>
      <c r="F711" s="3">
        <v>0</v>
      </c>
      <c r="G711" s="3">
        <f t="shared" si="22"/>
        <v>28</v>
      </c>
      <c r="H711">
        <f t="shared" si="23"/>
        <v>7</v>
      </c>
      <c r="I711">
        <v>2017</v>
      </c>
    </row>
    <row r="712" spans="1:9" x14ac:dyDescent="0.2">
      <c r="A712" s="3" t="s">
        <v>8</v>
      </c>
      <c r="B712" s="4">
        <v>42925</v>
      </c>
      <c r="C712" s="5">
        <v>8859.7849999999999</v>
      </c>
      <c r="D712" s="3">
        <v>120.96</v>
      </c>
      <c r="E712" s="3">
        <v>0</v>
      </c>
      <c r="F712" s="3">
        <v>1</v>
      </c>
      <c r="G712" s="3">
        <f t="shared" si="22"/>
        <v>28</v>
      </c>
      <c r="H712">
        <f t="shared" si="23"/>
        <v>7</v>
      </c>
      <c r="I712">
        <v>2017</v>
      </c>
    </row>
    <row r="713" spans="1:9" x14ac:dyDescent="0.2">
      <c r="A713" s="3" t="s">
        <v>9</v>
      </c>
      <c r="B713" s="4">
        <v>42925</v>
      </c>
      <c r="C713" s="3">
        <v>624.79999999999995</v>
      </c>
      <c r="D713" s="3">
        <v>9.64</v>
      </c>
      <c r="E713" s="3">
        <v>148.3989</v>
      </c>
      <c r="F713" s="3">
        <v>0</v>
      </c>
      <c r="G713" s="3">
        <f t="shared" si="22"/>
        <v>28</v>
      </c>
      <c r="H713">
        <f t="shared" si="23"/>
        <v>7</v>
      </c>
      <c r="I713">
        <v>2017</v>
      </c>
    </row>
    <row r="714" spans="1:9" x14ac:dyDescent="0.2">
      <c r="A714" s="3" t="s">
        <v>9</v>
      </c>
      <c r="B714" s="4">
        <v>42925</v>
      </c>
      <c r="C714" s="3">
        <v>792.33</v>
      </c>
      <c r="D714" s="3">
        <v>11.88</v>
      </c>
      <c r="E714" s="3">
        <v>1631.8783000000001</v>
      </c>
      <c r="F714" s="3">
        <v>1</v>
      </c>
      <c r="G714" s="3">
        <f t="shared" si="22"/>
        <v>28</v>
      </c>
      <c r="H714">
        <f t="shared" si="23"/>
        <v>7</v>
      </c>
      <c r="I714">
        <v>2017</v>
      </c>
    </row>
    <row r="715" spans="1:9" x14ac:dyDescent="0.2">
      <c r="A715" s="3" t="s">
        <v>10</v>
      </c>
      <c r="B715" s="4">
        <v>42925</v>
      </c>
      <c r="C715" s="5">
        <v>6069.69</v>
      </c>
      <c r="D715" s="3">
        <v>85.88</v>
      </c>
      <c r="E715" s="3">
        <v>265.57504999999998</v>
      </c>
      <c r="F715" s="3">
        <v>0</v>
      </c>
      <c r="G715" s="3">
        <f t="shared" si="22"/>
        <v>28</v>
      </c>
      <c r="H715">
        <f t="shared" si="23"/>
        <v>7</v>
      </c>
      <c r="I715">
        <v>2017</v>
      </c>
    </row>
    <row r="716" spans="1:9" x14ac:dyDescent="0.2">
      <c r="A716" s="3" t="s">
        <v>10</v>
      </c>
      <c r="B716" s="4">
        <v>42925</v>
      </c>
      <c r="C716" s="3">
        <v>2430.0100000000002</v>
      </c>
      <c r="D716" s="3">
        <v>36.32</v>
      </c>
      <c r="E716" s="3">
        <v>527.59199999999998</v>
      </c>
      <c r="F716" s="3">
        <v>1</v>
      </c>
      <c r="G716" s="3">
        <f t="shared" si="22"/>
        <v>28</v>
      </c>
      <c r="H716">
        <f t="shared" si="23"/>
        <v>7</v>
      </c>
      <c r="I716">
        <v>2017</v>
      </c>
    </row>
    <row r="717" spans="1:9" x14ac:dyDescent="0.2">
      <c r="A717" s="3" t="s">
        <v>11</v>
      </c>
      <c r="B717" s="4">
        <v>42925</v>
      </c>
      <c r="C717" s="3">
        <v>1895.575</v>
      </c>
      <c r="D717" s="3">
        <v>27.24</v>
      </c>
      <c r="E717" s="3">
        <v>70.512</v>
      </c>
      <c r="F717" s="3">
        <v>0</v>
      </c>
      <c r="G717" s="3">
        <f t="shared" si="22"/>
        <v>28</v>
      </c>
      <c r="H717">
        <f t="shared" si="23"/>
        <v>7</v>
      </c>
      <c r="I717">
        <v>2017</v>
      </c>
    </row>
    <row r="718" spans="1:9" x14ac:dyDescent="0.2">
      <c r="A718" s="3" t="s">
        <v>11</v>
      </c>
      <c r="B718" s="4">
        <v>42925</v>
      </c>
      <c r="C718" s="3">
        <v>1282.875</v>
      </c>
      <c r="D718" s="3">
        <v>20.76</v>
      </c>
      <c r="E718" s="3">
        <v>124.09865000000001</v>
      </c>
      <c r="F718" s="3">
        <v>1</v>
      </c>
      <c r="G718" s="3">
        <f t="shared" si="22"/>
        <v>28</v>
      </c>
      <c r="H718">
        <f t="shared" si="23"/>
        <v>7</v>
      </c>
      <c r="I718">
        <v>2017</v>
      </c>
    </row>
    <row r="719" spans="1:9" x14ac:dyDescent="0.2">
      <c r="A719" s="3" t="s">
        <v>12</v>
      </c>
      <c r="B719" s="4">
        <v>42925</v>
      </c>
      <c r="C719" s="3">
        <v>875.65499999999997</v>
      </c>
      <c r="D719" s="3">
        <v>10.28</v>
      </c>
      <c r="E719" s="3">
        <v>0</v>
      </c>
      <c r="F719" s="3">
        <v>0</v>
      </c>
      <c r="G719" s="3">
        <f t="shared" si="22"/>
        <v>28</v>
      </c>
      <c r="H719">
        <f t="shared" si="23"/>
        <v>7</v>
      </c>
      <c r="I719">
        <v>2017</v>
      </c>
    </row>
    <row r="720" spans="1:9" x14ac:dyDescent="0.2">
      <c r="A720" s="3" t="s">
        <v>12</v>
      </c>
      <c r="B720" s="4">
        <v>42925</v>
      </c>
      <c r="C720" s="3">
        <v>278.02499999999998</v>
      </c>
      <c r="D720" s="3">
        <v>3.48</v>
      </c>
      <c r="E720" s="3">
        <v>0</v>
      </c>
      <c r="F720" s="3">
        <v>1</v>
      </c>
      <c r="G720" s="3">
        <f t="shared" si="22"/>
        <v>28</v>
      </c>
      <c r="H720">
        <f t="shared" si="23"/>
        <v>7</v>
      </c>
      <c r="I720">
        <v>2017</v>
      </c>
    </row>
    <row r="721" spans="1:9" x14ac:dyDescent="0.2">
      <c r="A721" s="3" t="s">
        <v>13</v>
      </c>
      <c r="B721" s="4">
        <v>42925</v>
      </c>
      <c r="C721" s="3">
        <v>719.89499999999998</v>
      </c>
      <c r="D721" s="3">
        <v>10.96</v>
      </c>
      <c r="E721" s="3">
        <v>69.319249999999997</v>
      </c>
      <c r="F721" s="3">
        <v>0</v>
      </c>
      <c r="G721" s="3">
        <f t="shared" si="22"/>
        <v>28</v>
      </c>
      <c r="H721">
        <f t="shared" si="23"/>
        <v>7</v>
      </c>
      <c r="I721">
        <v>2017</v>
      </c>
    </row>
    <row r="722" spans="1:9" x14ac:dyDescent="0.2">
      <c r="A722" s="3" t="s">
        <v>13</v>
      </c>
      <c r="B722" s="4">
        <v>42925</v>
      </c>
      <c r="C722" s="3">
        <v>302.83</v>
      </c>
      <c r="D722" s="3">
        <v>5.08</v>
      </c>
      <c r="E722" s="3">
        <v>251.04235</v>
      </c>
      <c r="F722" s="3">
        <v>1</v>
      </c>
      <c r="G722" s="3">
        <f t="shared" si="22"/>
        <v>28</v>
      </c>
      <c r="H722">
        <f t="shared" si="23"/>
        <v>7</v>
      </c>
      <c r="I722">
        <v>2017</v>
      </c>
    </row>
    <row r="723" spans="1:9" x14ac:dyDescent="0.2">
      <c r="A723" s="3" t="s">
        <v>14</v>
      </c>
      <c r="B723" s="4">
        <v>42925</v>
      </c>
      <c r="C723" s="5">
        <v>17938.580000000002</v>
      </c>
      <c r="D723" s="3">
        <v>241.04</v>
      </c>
      <c r="E723" s="3">
        <v>274.92335000000003</v>
      </c>
      <c r="F723" s="3">
        <v>0</v>
      </c>
      <c r="G723" s="3">
        <f t="shared" si="22"/>
        <v>28</v>
      </c>
      <c r="H723">
        <f t="shared" si="23"/>
        <v>7</v>
      </c>
      <c r="I723">
        <v>2017</v>
      </c>
    </row>
    <row r="724" spans="1:9" x14ac:dyDescent="0.2">
      <c r="A724" s="3" t="s">
        <v>14</v>
      </c>
      <c r="B724" s="4">
        <v>42925</v>
      </c>
      <c r="C724" s="5">
        <v>4527.1049999999996</v>
      </c>
      <c r="D724" s="3">
        <v>59.96</v>
      </c>
      <c r="E724" s="3">
        <v>329.38229999999999</v>
      </c>
      <c r="F724" s="3">
        <v>1</v>
      </c>
      <c r="G724" s="3">
        <f t="shared" si="22"/>
        <v>28</v>
      </c>
      <c r="H724">
        <f t="shared" si="23"/>
        <v>7</v>
      </c>
      <c r="I724">
        <v>2017</v>
      </c>
    </row>
    <row r="725" spans="1:9" x14ac:dyDescent="0.2">
      <c r="A725" s="3" t="s">
        <v>15</v>
      </c>
      <c r="B725" s="4">
        <v>42925</v>
      </c>
      <c r="C725" s="5">
        <v>15983.275</v>
      </c>
      <c r="D725" s="3">
        <v>248.12</v>
      </c>
      <c r="E725" s="3">
        <v>1948.7280000000001</v>
      </c>
      <c r="F725" s="3">
        <v>0</v>
      </c>
      <c r="G725" s="3">
        <f t="shared" si="22"/>
        <v>28</v>
      </c>
      <c r="H725">
        <f t="shared" si="23"/>
        <v>7</v>
      </c>
      <c r="I725">
        <v>2017</v>
      </c>
    </row>
    <row r="726" spans="1:9" x14ac:dyDescent="0.2">
      <c r="A726" s="3" t="s">
        <v>15</v>
      </c>
      <c r="B726" s="4">
        <v>42925</v>
      </c>
      <c r="C726" s="5">
        <v>12817.695</v>
      </c>
      <c r="D726" s="3">
        <v>203.48</v>
      </c>
      <c r="E726" s="3">
        <v>11046.22</v>
      </c>
      <c r="F726" s="3">
        <v>1</v>
      </c>
      <c r="G726" s="3">
        <f t="shared" si="22"/>
        <v>28</v>
      </c>
      <c r="H726">
        <f t="shared" si="23"/>
        <v>7</v>
      </c>
      <c r="I726">
        <v>2017</v>
      </c>
    </row>
    <row r="727" spans="1:9" x14ac:dyDescent="0.2">
      <c r="A727" s="3" t="s">
        <v>16</v>
      </c>
      <c r="B727" s="4">
        <v>42925</v>
      </c>
      <c r="C727" s="5">
        <v>4004.605</v>
      </c>
      <c r="D727" s="3">
        <v>53.72</v>
      </c>
      <c r="E727" s="3">
        <v>1.9175</v>
      </c>
      <c r="F727" s="3">
        <v>0</v>
      </c>
      <c r="G727" s="3">
        <f t="shared" si="22"/>
        <v>28</v>
      </c>
      <c r="H727">
        <f t="shared" si="23"/>
        <v>7</v>
      </c>
      <c r="I727">
        <v>2017</v>
      </c>
    </row>
    <row r="728" spans="1:9" x14ac:dyDescent="0.2">
      <c r="A728" s="3" t="s">
        <v>16</v>
      </c>
      <c r="B728" s="4">
        <v>42925</v>
      </c>
      <c r="C728" s="3">
        <v>1158.08</v>
      </c>
      <c r="D728" s="3">
        <v>14.64</v>
      </c>
      <c r="E728" s="3">
        <v>4.1983499999999996</v>
      </c>
      <c r="F728" s="3">
        <v>1</v>
      </c>
      <c r="G728" s="3">
        <f t="shared" si="22"/>
        <v>28</v>
      </c>
      <c r="H728">
        <f t="shared" si="23"/>
        <v>7</v>
      </c>
      <c r="I728">
        <v>2017</v>
      </c>
    </row>
    <row r="729" spans="1:9" x14ac:dyDescent="0.2">
      <c r="A729" s="3" t="s">
        <v>17</v>
      </c>
      <c r="B729" s="4">
        <v>42925</v>
      </c>
      <c r="C729" s="5">
        <v>3723.0050000000001</v>
      </c>
      <c r="D729" s="3">
        <v>53.64</v>
      </c>
      <c r="E729" s="3">
        <v>2.0644</v>
      </c>
      <c r="F729" s="3">
        <v>0</v>
      </c>
      <c r="G729" s="3">
        <f t="shared" si="22"/>
        <v>28</v>
      </c>
      <c r="H729">
        <f t="shared" si="23"/>
        <v>7</v>
      </c>
      <c r="I729">
        <v>2017</v>
      </c>
    </row>
    <row r="730" spans="1:9" x14ac:dyDescent="0.2">
      <c r="A730" s="3" t="s">
        <v>17</v>
      </c>
      <c r="B730" s="4">
        <v>42925</v>
      </c>
      <c r="C730" s="3">
        <v>2422.42</v>
      </c>
      <c r="D730" s="3">
        <v>35.44</v>
      </c>
      <c r="E730" s="3">
        <v>10.9161</v>
      </c>
      <c r="F730" s="3">
        <v>1</v>
      </c>
      <c r="G730" s="3">
        <f t="shared" si="22"/>
        <v>28</v>
      </c>
      <c r="H730">
        <f t="shared" si="23"/>
        <v>7</v>
      </c>
      <c r="I730">
        <v>2017</v>
      </c>
    </row>
    <row r="731" spans="1:9" x14ac:dyDescent="0.2">
      <c r="A731" s="3" t="s">
        <v>18</v>
      </c>
      <c r="B731" s="4">
        <v>42925</v>
      </c>
      <c r="C731" s="3">
        <v>241.065</v>
      </c>
      <c r="D731" s="3">
        <v>3.08</v>
      </c>
      <c r="E731" s="3">
        <v>65.781949999999995</v>
      </c>
      <c r="F731" s="3">
        <v>0</v>
      </c>
      <c r="G731" s="3">
        <f t="shared" si="22"/>
        <v>28</v>
      </c>
      <c r="H731">
        <f t="shared" si="23"/>
        <v>7</v>
      </c>
      <c r="I731">
        <v>2017</v>
      </c>
    </row>
    <row r="732" spans="1:9" x14ac:dyDescent="0.2">
      <c r="A732" s="3" t="s">
        <v>18</v>
      </c>
      <c r="B732" s="4">
        <v>42925</v>
      </c>
      <c r="C732" s="3">
        <v>165.22</v>
      </c>
      <c r="D732" s="3">
        <v>2.6</v>
      </c>
      <c r="E732" s="3">
        <v>482.95974999999999</v>
      </c>
      <c r="F732" s="3">
        <v>1</v>
      </c>
      <c r="G732" s="3">
        <f t="shared" si="22"/>
        <v>28</v>
      </c>
      <c r="H732">
        <f t="shared" si="23"/>
        <v>7</v>
      </c>
      <c r="I732">
        <v>2017</v>
      </c>
    </row>
    <row r="733" spans="1:9" x14ac:dyDescent="0.2">
      <c r="A733" s="3" t="s">
        <v>6</v>
      </c>
      <c r="B733" s="4">
        <v>42932</v>
      </c>
      <c r="C733" s="5">
        <v>8937.7749999999996</v>
      </c>
      <c r="D733" s="3">
        <v>117.12</v>
      </c>
      <c r="E733" s="3">
        <v>369.45740000000001</v>
      </c>
      <c r="F733" s="3">
        <v>0</v>
      </c>
      <c r="G733" s="3">
        <f t="shared" si="22"/>
        <v>29</v>
      </c>
      <c r="H733">
        <f t="shared" si="23"/>
        <v>7</v>
      </c>
      <c r="I733">
        <v>2017</v>
      </c>
    </row>
    <row r="734" spans="1:9" x14ac:dyDescent="0.2">
      <c r="A734" s="3" t="s">
        <v>6</v>
      </c>
      <c r="B734" s="4">
        <v>42932</v>
      </c>
      <c r="C734" s="3">
        <v>2959.11</v>
      </c>
      <c r="D734" s="3">
        <v>38.72</v>
      </c>
      <c r="E734" s="3">
        <v>375.18520000000001</v>
      </c>
      <c r="F734" s="3">
        <v>1</v>
      </c>
      <c r="G734" s="3">
        <f t="shared" si="22"/>
        <v>29</v>
      </c>
      <c r="H734">
        <f t="shared" si="23"/>
        <v>7</v>
      </c>
      <c r="I734">
        <v>2017</v>
      </c>
    </row>
    <row r="735" spans="1:9" x14ac:dyDescent="0.2">
      <c r="A735" s="3" t="s">
        <v>7</v>
      </c>
      <c r="B735" s="4">
        <v>42932</v>
      </c>
      <c r="C735" s="5">
        <v>14413.08</v>
      </c>
      <c r="D735" s="3">
        <v>196.64</v>
      </c>
      <c r="E735" s="3">
        <v>123.16200000000001</v>
      </c>
      <c r="F735" s="3">
        <v>0</v>
      </c>
      <c r="G735" s="3">
        <f t="shared" si="22"/>
        <v>29</v>
      </c>
      <c r="H735">
        <f t="shared" si="23"/>
        <v>7</v>
      </c>
      <c r="I735">
        <v>2017</v>
      </c>
    </row>
    <row r="736" spans="1:9" x14ac:dyDescent="0.2">
      <c r="A736" s="3" t="s">
        <v>7</v>
      </c>
      <c r="B736" s="4">
        <v>42932</v>
      </c>
      <c r="C736" s="3">
        <v>1464.0450000000001</v>
      </c>
      <c r="D736" s="3">
        <v>19.68</v>
      </c>
      <c r="E736" s="3">
        <v>114.05355</v>
      </c>
      <c r="F736" s="3">
        <v>1</v>
      </c>
      <c r="G736" s="3">
        <f t="shared" si="22"/>
        <v>29</v>
      </c>
      <c r="H736">
        <f t="shared" si="23"/>
        <v>7</v>
      </c>
      <c r="I736">
        <v>2017</v>
      </c>
    </row>
    <row r="737" spans="1:9" x14ac:dyDescent="0.2">
      <c r="A737" s="3" t="s">
        <v>8</v>
      </c>
      <c r="B737" s="4">
        <v>42932</v>
      </c>
      <c r="C737" s="5">
        <v>33381.040000000001</v>
      </c>
      <c r="D737" s="3">
        <v>428.48</v>
      </c>
      <c r="E737" s="3">
        <v>0</v>
      </c>
      <c r="F737" s="3">
        <v>0</v>
      </c>
      <c r="G737" s="3">
        <f t="shared" si="22"/>
        <v>29</v>
      </c>
      <c r="H737">
        <f t="shared" si="23"/>
        <v>7</v>
      </c>
      <c r="I737">
        <v>2017</v>
      </c>
    </row>
    <row r="738" spans="1:9" x14ac:dyDescent="0.2">
      <c r="A738" s="3" t="s">
        <v>8</v>
      </c>
      <c r="B738" s="4">
        <v>42932</v>
      </c>
      <c r="C738" s="5">
        <v>8629.4449999999997</v>
      </c>
      <c r="D738" s="3">
        <v>117.16</v>
      </c>
      <c r="E738" s="3">
        <v>0</v>
      </c>
      <c r="F738" s="3">
        <v>1</v>
      </c>
      <c r="G738" s="3">
        <f t="shared" si="22"/>
        <v>29</v>
      </c>
      <c r="H738">
        <f t="shared" si="23"/>
        <v>7</v>
      </c>
      <c r="I738">
        <v>2017</v>
      </c>
    </row>
    <row r="739" spans="1:9" x14ac:dyDescent="0.2">
      <c r="A739" s="3" t="s">
        <v>9</v>
      </c>
      <c r="B739" s="4">
        <v>42932</v>
      </c>
      <c r="C739" s="3">
        <v>1028.0050000000001</v>
      </c>
      <c r="D739" s="3">
        <v>15.32</v>
      </c>
      <c r="E739" s="3">
        <v>205.32135</v>
      </c>
      <c r="F739" s="3">
        <v>0</v>
      </c>
      <c r="G739" s="3">
        <f t="shared" si="22"/>
        <v>29</v>
      </c>
      <c r="H739">
        <f t="shared" si="23"/>
        <v>7</v>
      </c>
      <c r="I739">
        <v>2017</v>
      </c>
    </row>
    <row r="740" spans="1:9" x14ac:dyDescent="0.2">
      <c r="A740" s="3" t="s">
        <v>9</v>
      </c>
      <c r="B740" s="4">
        <v>42932</v>
      </c>
      <c r="C740" s="3">
        <v>1110.23</v>
      </c>
      <c r="D740" s="3">
        <v>17.239999999999998</v>
      </c>
      <c r="E740" s="3">
        <v>2270.0236</v>
      </c>
      <c r="F740" s="3">
        <v>1</v>
      </c>
      <c r="G740" s="3">
        <f t="shared" si="22"/>
        <v>29</v>
      </c>
      <c r="H740">
        <f t="shared" si="23"/>
        <v>7</v>
      </c>
      <c r="I740">
        <v>2017</v>
      </c>
    </row>
    <row r="741" spans="1:9" x14ac:dyDescent="0.2">
      <c r="A741" s="3" t="s">
        <v>10</v>
      </c>
      <c r="B741" s="4">
        <v>42932</v>
      </c>
      <c r="C741" s="5">
        <v>6493.9049999999997</v>
      </c>
      <c r="D741" s="3">
        <v>91.6</v>
      </c>
      <c r="E741" s="3">
        <v>536.64194999999995</v>
      </c>
      <c r="F741" s="3">
        <v>0</v>
      </c>
      <c r="G741" s="3">
        <f t="shared" si="22"/>
        <v>29</v>
      </c>
      <c r="H741">
        <f t="shared" si="23"/>
        <v>7</v>
      </c>
      <c r="I741">
        <v>2017</v>
      </c>
    </row>
    <row r="742" spans="1:9" x14ac:dyDescent="0.2">
      <c r="A742" s="3" t="s">
        <v>10</v>
      </c>
      <c r="B742" s="4">
        <v>42932</v>
      </c>
      <c r="C742" s="3">
        <v>2269.52</v>
      </c>
      <c r="D742" s="3">
        <v>34.119999999999997</v>
      </c>
      <c r="E742" s="3">
        <v>758.32315000000006</v>
      </c>
      <c r="F742" s="3">
        <v>1</v>
      </c>
      <c r="G742" s="3">
        <f t="shared" si="22"/>
        <v>29</v>
      </c>
      <c r="H742">
        <f t="shared" si="23"/>
        <v>7</v>
      </c>
      <c r="I742">
        <v>2017</v>
      </c>
    </row>
    <row r="743" spans="1:9" x14ac:dyDescent="0.2">
      <c r="A743" s="3" t="s">
        <v>11</v>
      </c>
      <c r="B743" s="4">
        <v>42932</v>
      </c>
      <c r="C743" s="3">
        <v>1701.645</v>
      </c>
      <c r="D743" s="3">
        <v>25.96</v>
      </c>
      <c r="E743" s="3">
        <v>67.375100000000003</v>
      </c>
      <c r="F743" s="3">
        <v>0</v>
      </c>
      <c r="G743" s="3">
        <f t="shared" si="22"/>
        <v>29</v>
      </c>
      <c r="H743">
        <f t="shared" si="23"/>
        <v>7</v>
      </c>
      <c r="I743">
        <v>2017</v>
      </c>
    </row>
    <row r="744" spans="1:9" x14ac:dyDescent="0.2">
      <c r="A744" s="3" t="s">
        <v>11</v>
      </c>
      <c r="B744" s="4">
        <v>42932</v>
      </c>
      <c r="C744" s="3">
        <v>1394.7449999999999</v>
      </c>
      <c r="D744" s="3">
        <v>23.44</v>
      </c>
      <c r="E744" s="3">
        <v>137.56729999999999</v>
      </c>
      <c r="F744" s="3">
        <v>1</v>
      </c>
      <c r="G744" s="3">
        <f t="shared" si="22"/>
        <v>29</v>
      </c>
      <c r="H744">
        <f t="shared" si="23"/>
        <v>7</v>
      </c>
      <c r="I744">
        <v>2017</v>
      </c>
    </row>
    <row r="745" spans="1:9" x14ac:dyDescent="0.2">
      <c r="A745" s="3" t="s">
        <v>12</v>
      </c>
      <c r="B745" s="4">
        <v>42932</v>
      </c>
      <c r="C745" s="3">
        <v>479.21499999999997</v>
      </c>
      <c r="D745" s="3">
        <v>6.92</v>
      </c>
      <c r="E745" s="3">
        <v>0</v>
      </c>
      <c r="F745" s="3">
        <v>0</v>
      </c>
      <c r="G745" s="3">
        <f t="shared" si="22"/>
        <v>29</v>
      </c>
      <c r="H745">
        <f t="shared" si="23"/>
        <v>7</v>
      </c>
      <c r="I745">
        <v>2017</v>
      </c>
    </row>
    <row r="746" spans="1:9" x14ac:dyDescent="0.2">
      <c r="A746" s="3" t="s">
        <v>12</v>
      </c>
      <c r="B746" s="4">
        <v>42932</v>
      </c>
      <c r="C746" s="3">
        <v>148.22499999999999</v>
      </c>
      <c r="D746" s="3">
        <v>2.16</v>
      </c>
      <c r="E746" s="3">
        <v>0</v>
      </c>
      <c r="F746" s="3">
        <v>1</v>
      </c>
      <c r="G746" s="3">
        <f t="shared" si="22"/>
        <v>29</v>
      </c>
      <c r="H746">
        <f t="shared" si="23"/>
        <v>7</v>
      </c>
      <c r="I746">
        <v>2017</v>
      </c>
    </row>
    <row r="747" spans="1:9" x14ac:dyDescent="0.2">
      <c r="A747" s="3" t="s">
        <v>13</v>
      </c>
      <c r="B747" s="4">
        <v>42932</v>
      </c>
      <c r="C747" s="3">
        <v>857.01</v>
      </c>
      <c r="D747" s="3">
        <v>13.08</v>
      </c>
      <c r="E747" s="3">
        <v>73.942700000000002</v>
      </c>
      <c r="F747" s="3">
        <v>0</v>
      </c>
      <c r="G747" s="3">
        <f t="shared" si="22"/>
        <v>29</v>
      </c>
      <c r="H747">
        <f t="shared" si="23"/>
        <v>7</v>
      </c>
      <c r="I747">
        <v>2017</v>
      </c>
    </row>
    <row r="748" spans="1:9" x14ac:dyDescent="0.2">
      <c r="A748" s="3" t="s">
        <v>13</v>
      </c>
      <c r="B748" s="4">
        <v>42932</v>
      </c>
      <c r="C748" s="3">
        <v>342.70499999999998</v>
      </c>
      <c r="D748" s="3">
        <v>5.6</v>
      </c>
      <c r="E748" s="3">
        <v>365.82195000000002</v>
      </c>
      <c r="F748" s="3">
        <v>1</v>
      </c>
      <c r="G748" s="3">
        <f t="shared" si="22"/>
        <v>29</v>
      </c>
      <c r="H748">
        <f t="shared" si="23"/>
        <v>7</v>
      </c>
      <c r="I748">
        <v>2017</v>
      </c>
    </row>
    <row r="749" spans="1:9" x14ac:dyDescent="0.2">
      <c r="A749" s="3" t="s">
        <v>14</v>
      </c>
      <c r="B749" s="4">
        <v>42932</v>
      </c>
      <c r="C749" s="5">
        <v>14604.315000000001</v>
      </c>
      <c r="D749" s="3">
        <v>193.68</v>
      </c>
      <c r="E749" s="3">
        <v>233.23560000000001</v>
      </c>
      <c r="F749" s="3">
        <v>0</v>
      </c>
      <c r="G749" s="3">
        <f t="shared" si="22"/>
        <v>29</v>
      </c>
      <c r="H749">
        <f t="shared" si="23"/>
        <v>7</v>
      </c>
      <c r="I749">
        <v>2017</v>
      </c>
    </row>
    <row r="750" spans="1:9" x14ac:dyDescent="0.2">
      <c r="A750" s="3" t="s">
        <v>14</v>
      </c>
      <c r="B750" s="4">
        <v>42932</v>
      </c>
      <c r="C750" s="5">
        <v>4157.5050000000001</v>
      </c>
      <c r="D750" s="3">
        <v>56.24</v>
      </c>
      <c r="E750" s="3">
        <v>308.86505</v>
      </c>
      <c r="F750" s="3">
        <v>1</v>
      </c>
      <c r="G750" s="3">
        <f t="shared" si="22"/>
        <v>29</v>
      </c>
      <c r="H750">
        <f t="shared" si="23"/>
        <v>7</v>
      </c>
      <c r="I750">
        <v>2017</v>
      </c>
    </row>
    <row r="751" spans="1:9" x14ac:dyDescent="0.2">
      <c r="A751" s="3" t="s">
        <v>15</v>
      </c>
      <c r="B751" s="4">
        <v>42932</v>
      </c>
      <c r="C751" s="5">
        <v>13565.035</v>
      </c>
      <c r="D751" s="3">
        <v>210.76</v>
      </c>
      <c r="E751" s="3">
        <v>1630.5237</v>
      </c>
      <c r="F751" s="3">
        <v>0</v>
      </c>
      <c r="G751" s="3">
        <f t="shared" si="22"/>
        <v>29</v>
      </c>
      <c r="H751">
        <f t="shared" si="23"/>
        <v>7</v>
      </c>
      <c r="I751">
        <v>2017</v>
      </c>
    </row>
    <row r="752" spans="1:9" x14ac:dyDescent="0.2">
      <c r="A752" s="3" t="s">
        <v>15</v>
      </c>
      <c r="B752" s="4">
        <v>42932</v>
      </c>
      <c r="C752" s="5">
        <v>11948.53</v>
      </c>
      <c r="D752" s="3">
        <v>192.12</v>
      </c>
      <c r="E752" s="3">
        <v>10249.151</v>
      </c>
      <c r="F752" s="3">
        <v>1</v>
      </c>
      <c r="G752" s="3">
        <f t="shared" si="22"/>
        <v>29</v>
      </c>
      <c r="H752">
        <f t="shared" si="23"/>
        <v>7</v>
      </c>
      <c r="I752">
        <v>2017</v>
      </c>
    </row>
    <row r="753" spans="1:9" x14ac:dyDescent="0.2">
      <c r="A753" s="3" t="s">
        <v>16</v>
      </c>
      <c r="B753" s="4">
        <v>42932</v>
      </c>
      <c r="C753" s="5">
        <v>3762.9349999999999</v>
      </c>
      <c r="D753" s="3">
        <v>49.64</v>
      </c>
      <c r="E753" s="3">
        <v>1.7920499999999999</v>
      </c>
      <c r="F753" s="3">
        <v>0</v>
      </c>
      <c r="G753" s="3">
        <f t="shared" si="22"/>
        <v>29</v>
      </c>
      <c r="H753">
        <f t="shared" si="23"/>
        <v>7</v>
      </c>
      <c r="I753">
        <v>2017</v>
      </c>
    </row>
    <row r="754" spans="1:9" x14ac:dyDescent="0.2">
      <c r="A754" s="3" t="s">
        <v>16</v>
      </c>
      <c r="B754" s="4">
        <v>42932</v>
      </c>
      <c r="C754" s="3">
        <v>1104.4549999999999</v>
      </c>
      <c r="D754" s="3">
        <v>14.16</v>
      </c>
      <c r="E754" s="3">
        <v>4.0975999999999999</v>
      </c>
      <c r="F754" s="3">
        <v>1</v>
      </c>
      <c r="G754" s="3">
        <f t="shared" si="22"/>
        <v>29</v>
      </c>
      <c r="H754">
        <f t="shared" si="23"/>
        <v>7</v>
      </c>
      <c r="I754">
        <v>2017</v>
      </c>
    </row>
    <row r="755" spans="1:9" x14ac:dyDescent="0.2">
      <c r="A755" s="3" t="s">
        <v>17</v>
      </c>
      <c r="B755" s="4">
        <v>42932</v>
      </c>
      <c r="C755" s="5">
        <v>3599.09</v>
      </c>
      <c r="D755" s="3">
        <v>50.64</v>
      </c>
      <c r="E755" s="3">
        <v>1.9382999999999999</v>
      </c>
      <c r="F755" s="3">
        <v>0</v>
      </c>
      <c r="G755" s="3">
        <f t="shared" si="22"/>
        <v>29</v>
      </c>
      <c r="H755">
        <f t="shared" si="23"/>
        <v>7</v>
      </c>
      <c r="I755">
        <v>2017</v>
      </c>
    </row>
    <row r="756" spans="1:9" x14ac:dyDescent="0.2">
      <c r="A756" s="3" t="s">
        <v>17</v>
      </c>
      <c r="B756" s="4">
        <v>42932</v>
      </c>
      <c r="C756" s="3">
        <v>2365.7150000000001</v>
      </c>
      <c r="D756" s="3">
        <v>34.56</v>
      </c>
      <c r="E756" s="3">
        <v>10.5235</v>
      </c>
      <c r="F756" s="3">
        <v>1</v>
      </c>
      <c r="G756" s="3">
        <f t="shared" si="22"/>
        <v>29</v>
      </c>
      <c r="H756">
        <f t="shared" si="23"/>
        <v>7</v>
      </c>
      <c r="I756">
        <v>2017</v>
      </c>
    </row>
    <row r="757" spans="1:9" x14ac:dyDescent="0.2">
      <c r="A757" s="3" t="s">
        <v>18</v>
      </c>
      <c r="B757" s="4">
        <v>42932</v>
      </c>
      <c r="C757" s="3">
        <v>808.17</v>
      </c>
      <c r="D757" s="3">
        <v>13.28</v>
      </c>
      <c r="E757" s="3">
        <v>36.794550000000001</v>
      </c>
      <c r="F757" s="3">
        <v>0</v>
      </c>
      <c r="G757" s="3">
        <f t="shared" si="22"/>
        <v>29</v>
      </c>
      <c r="H757">
        <f t="shared" si="23"/>
        <v>7</v>
      </c>
      <c r="I757">
        <v>2017</v>
      </c>
    </row>
    <row r="758" spans="1:9" x14ac:dyDescent="0.2">
      <c r="A758" s="3" t="s">
        <v>18</v>
      </c>
      <c r="B758" s="4">
        <v>42932</v>
      </c>
      <c r="C758" s="3">
        <v>787.32500000000005</v>
      </c>
      <c r="D758" s="3">
        <v>13.32</v>
      </c>
      <c r="E758" s="3">
        <v>487.6651</v>
      </c>
      <c r="F758" s="3">
        <v>1</v>
      </c>
      <c r="G758" s="3">
        <f t="shared" si="22"/>
        <v>29</v>
      </c>
      <c r="H758">
        <f t="shared" si="23"/>
        <v>7</v>
      </c>
      <c r="I758">
        <v>2017</v>
      </c>
    </row>
    <row r="759" spans="1:9" x14ac:dyDescent="0.2">
      <c r="A759" s="3" t="s">
        <v>19</v>
      </c>
      <c r="B759" s="4">
        <v>42939</v>
      </c>
      <c r="C759" s="3">
        <v>1.98</v>
      </c>
      <c r="D759" s="3">
        <v>0.04</v>
      </c>
      <c r="E759" s="3">
        <v>0</v>
      </c>
      <c r="F759" s="3">
        <v>0</v>
      </c>
      <c r="G759" s="3">
        <f t="shared" si="22"/>
        <v>30</v>
      </c>
      <c r="H759">
        <f t="shared" si="23"/>
        <v>7</v>
      </c>
      <c r="I759">
        <v>2017</v>
      </c>
    </row>
    <row r="760" spans="1:9" x14ac:dyDescent="0.2">
      <c r="A760" s="3" t="s">
        <v>6</v>
      </c>
      <c r="B760" s="4">
        <v>42939</v>
      </c>
      <c r="C760" s="5">
        <v>7041.2650000000003</v>
      </c>
      <c r="D760" s="3">
        <v>93.04</v>
      </c>
      <c r="E760" s="3">
        <v>300.44754999999998</v>
      </c>
      <c r="F760" s="3">
        <v>0</v>
      </c>
      <c r="G760" s="3">
        <f t="shared" si="22"/>
        <v>30</v>
      </c>
      <c r="H760">
        <f t="shared" si="23"/>
        <v>7</v>
      </c>
      <c r="I760">
        <v>2017</v>
      </c>
    </row>
    <row r="761" spans="1:9" x14ac:dyDescent="0.2">
      <c r="A761" s="3" t="s">
        <v>6</v>
      </c>
      <c r="B761" s="4">
        <v>42939</v>
      </c>
      <c r="C761" s="3">
        <v>2044.79</v>
      </c>
      <c r="D761" s="3">
        <v>29.44</v>
      </c>
      <c r="E761" s="3">
        <v>359.51889999999997</v>
      </c>
      <c r="F761" s="3">
        <v>1</v>
      </c>
      <c r="G761" s="3">
        <f t="shared" si="22"/>
        <v>30</v>
      </c>
      <c r="H761">
        <f t="shared" si="23"/>
        <v>7</v>
      </c>
      <c r="I761">
        <v>2017</v>
      </c>
    </row>
    <row r="762" spans="1:9" x14ac:dyDescent="0.2">
      <c r="A762" s="3" t="s">
        <v>7</v>
      </c>
      <c r="B762" s="4">
        <v>42939</v>
      </c>
      <c r="C762" s="5">
        <v>13853.014999999999</v>
      </c>
      <c r="D762" s="3">
        <v>181.96</v>
      </c>
      <c r="E762" s="3">
        <v>122.92085</v>
      </c>
      <c r="F762" s="3">
        <v>0</v>
      </c>
      <c r="G762" s="3">
        <f t="shared" si="22"/>
        <v>30</v>
      </c>
      <c r="H762">
        <f t="shared" si="23"/>
        <v>7</v>
      </c>
      <c r="I762">
        <v>2017</v>
      </c>
    </row>
    <row r="763" spans="1:9" x14ac:dyDescent="0.2">
      <c r="A763" s="3" t="s">
        <v>7</v>
      </c>
      <c r="B763" s="4">
        <v>42939</v>
      </c>
      <c r="C763" s="3">
        <v>1078.1099999999999</v>
      </c>
      <c r="D763" s="3">
        <v>14.72</v>
      </c>
      <c r="E763" s="3">
        <v>111.78505</v>
      </c>
      <c r="F763" s="3">
        <v>1</v>
      </c>
      <c r="G763" s="3">
        <f t="shared" si="22"/>
        <v>30</v>
      </c>
      <c r="H763">
        <f t="shared" si="23"/>
        <v>7</v>
      </c>
      <c r="I763">
        <v>2017</v>
      </c>
    </row>
    <row r="764" spans="1:9" x14ac:dyDescent="0.2">
      <c r="A764" s="3" t="s">
        <v>8</v>
      </c>
      <c r="B764" s="4">
        <v>42939</v>
      </c>
      <c r="C764" s="5">
        <v>35857.910000000003</v>
      </c>
      <c r="D764" s="3">
        <v>460.96</v>
      </c>
      <c r="E764" s="3">
        <v>0</v>
      </c>
      <c r="F764" s="3">
        <v>0</v>
      </c>
      <c r="G764" s="3">
        <f t="shared" si="22"/>
        <v>30</v>
      </c>
      <c r="H764">
        <f t="shared" si="23"/>
        <v>7</v>
      </c>
      <c r="I764">
        <v>2017</v>
      </c>
    </row>
    <row r="765" spans="1:9" x14ac:dyDescent="0.2">
      <c r="A765" s="3" t="s">
        <v>8</v>
      </c>
      <c r="B765" s="4">
        <v>42939</v>
      </c>
      <c r="C765" s="5">
        <v>8233.1149999999998</v>
      </c>
      <c r="D765" s="3">
        <v>109.68</v>
      </c>
      <c r="E765" s="3">
        <v>0</v>
      </c>
      <c r="F765" s="3">
        <v>1</v>
      </c>
      <c r="G765" s="3">
        <f t="shared" si="22"/>
        <v>30</v>
      </c>
      <c r="H765">
        <f t="shared" si="23"/>
        <v>7</v>
      </c>
      <c r="I765">
        <v>2017</v>
      </c>
    </row>
    <row r="766" spans="1:9" x14ac:dyDescent="0.2">
      <c r="A766" s="3" t="s">
        <v>9</v>
      </c>
      <c r="B766" s="4">
        <v>42939</v>
      </c>
      <c r="C766" s="3">
        <v>803.71500000000003</v>
      </c>
      <c r="D766" s="3">
        <v>12.28</v>
      </c>
      <c r="E766" s="3">
        <v>202.41390000000001</v>
      </c>
      <c r="F766" s="3">
        <v>0</v>
      </c>
      <c r="G766" s="3">
        <f t="shared" si="22"/>
        <v>30</v>
      </c>
      <c r="H766">
        <f t="shared" si="23"/>
        <v>7</v>
      </c>
      <c r="I766">
        <v>2017</v>
      </c>
    </row>
    <row r="767" spans="1:9" x14ac:dyDescent="0.2">
      <c r="A767" s="3" t="s">
        <v>9</v>
      </c>
      <c r="B767" s="4">
        <v>42939</v>
      </c>
      <c r="C767" s="3">
        <v>814.27499999999998</v>
      </c>
      <c r="D767" s="3">
        <v>12.92</v>
      </c>
      <c r="E767" s="3">
        <v>2062.567</v>
      </c>
      <c r="F767" s="3">
        <v>1</v>
      </c>
      <c r="G767" s="3">
        <f t="shared" si="22"/>
        <v>30</v>
      </c>
      <c r="H767">
        <f t="shared" si="23"/>
        <v>7</v>
      </c>
      <c r="I767">
        <v>2017</v>
      </c>
    </row>
    <row r="768" spans="1:9" x14ac:dyDescent="0.2">
      <c r="A768" s="3" t="s">
        <v>10</v>
      </c>
      <c r="B768" s="4">
        <v>42939</v>
      </c>
      <c r="C768" s="5">
        <v>5353.59</v>
      </c>
      <c r="D768" s="3">
        <v>75.319999999999993</v>
      </c>
      <c r="E768" s="3">
        <v>289.35789999999997</v>
      </c>
      <c r="F768" s="3">
        <v>0</v>
      </c>
      <c r="G768" s="3">
        <f t="shared" si="22"/>
        <v>30</v>
      </c>
      <c r="H768">
        <f t="shared" si="23"/>
        <v>7</v>
      </c>
      <c r="I768">
        <v>2017</v>
      </c>
    </row>
    <row r="769" spans="1:9" x14ac:dyDescent="0.2">
      <c r="A769" s="3" t="s">
        <v>10</v>
      </c>
      <c r="B769" s="4">
        <v>42939</v>
      </c>
      <c r="C769" s="3">
        <v>2017.345</v>
      </c>
      <c r="D769" s="3">
        <v>29.6</v>
      </c>
      <c r="E769" s="3">
        <v>497.32670000000002</v>
      </c>
      <c r="F769" s="3">
        <v>1</v>
      </c>
      <c r="G769" s="3">
        <f t="shared" si="22"/>
        <v>30</v>
      </c>
      <c r="H769">
        <f t="shared" si="23"/>
        <v>7</v>
      </c>
      <c r="I769">
        <v>2017</v>
      </c>
    </row>
    <row r="770" spans="1:9" x14ac:dyDescent="0.2">
      <c r="A770" s="3" t="s">
        <v>11</v>
      </c>
      <c r="B770" s="4">
        <v>42939</v>
      </c>
      <c r="C770" s="3">
        <v>1305.04</v>
      </c>
      <c r="D770" s="3">
        <v>20.52</v>
      </c>
      <c r="E770" s="3">
        <v>53.743949999999998</v>
      </c>
      <c r="F770" s="3">
        <v>0</v>
      </c>
      <c r="G770" s="3">
        <f t="shared" si="22"/>
        <v>30</v>
      </c>
      <c r="H770">
        <f t="shared" si="23"/>
        <v>7</v>
      </c>
      <c r="I770">
        <v>2017</v>
      </c>
    </row>
    <row r="771" spans="1:9" x14ac:dyDescent="0.2">
      <c r="A771" s="3" t="s">
        <v>11</v>
      </c>
      <c r="B771" s="4">
        <v>42939</v>
      </c>
      <c r="C771" s="3">
        <v>924.82500000000005</v>
      </c>
      <c r="D771" s="3">
        <v>15.28</v>
      </c>
      <c r="E771" s="3">
        <v>96.537350000000004</v>
      </c>
      <c r="F771" s="3">
        <v>1</v>
      </c>
      <c r="G771" s="3">
        <f t="shared" ref="G771:G834" si="24">WEEKNUM(B771)</f>
        <v>30</v>
      </c>
      <c r="H771">
        <f t="shared" ref="H771:H834" si="25">MONTH(B771)</f>
        <v>7</v>
      </c>
      <c r="I771">
        <v>2017</v>
      </c>
    </row>
    <row r="772" spans="1:9" x14ac:dyDescent="0.2">
      <c r="A772" s="3" t="s">
        <v>12</v>
      </c>
      <c r="B772" s="4">
        <v>42939</v>
      </c>
      <c r="C772" s="3">
        <v>507.375</v>
      </c>
      <c r="D772" s="3">
        <v>6.68</v>
      </c>
      <c r="E772" s="3">
        <v>0</v>
      </c>
      <c r="F772" s="3">
        <v>0</v>
      </c>
      <c r="G772" s="3">
        <f t="shared" si="24"/>
        <v>30</v>
      </c>
      <c r="H772">
        <f t="shared" si="25"/>
        <v>7</v>
      </c>
      <c r="I772">
        <v>2017</v>
      </c>
    </row>
    <row r="773" spans="1:9" x14ac:dyDescent="0.2">
      <c r="A773" s="3" t="s">
        <v>12</v>
      </c>
      <c r="B773" s="4">
        <v>42939</v>
      </c>
      <c r="C773" s="3">
        <v>149.27000000000001</v>
      </c>
      <c r="D773" s="3">
        <v>2.2000000000000002</v>
      </c>
      <c r="E773" s="3">
        <v>0</v>
      </c>
      <c r="F773" s="3">
        <v>1</v>
      </c>
      <c r="G773" s="3">
        <f t="shared" si="24"/>
        <v>30</v>
      </c>
      <c r="H773">
        <f t="shared" si="25"/>
        <v>7</v>
      </c>
      <c r="I773">
        <v>2017</v>
      </c>
    </row>
    <row r="774" spans="1:9" x14ac:dyDescent="0.2">
      <c r="A774" s="3" t="s">
        <v>13</v>
      </c>
      <c r="B774" s="4">
        <v>42939</v>
      </c>
      <c r="C774" s="3">
        <v>983.73</v>
      </c>
      <c r="D774" s="3">
        <v>15.04</v>
      </c>
      <c r="E774" s="3">
        <v>111.90335</v>
      </c>
      <c r="F774" s="3">
        <v>0</v>
      </c>
      <c r="G774" s="3">
        <f t="shared" si="24"/>
        <v>30</v>
      </c>
      <c r="H774">
        <f t="shared" si="25"/>
        <v>7</v>
      </c>
      <c r="I774">
        <v>2017</v>
      </c>
    </row>
    <row r="775" spans="1:9" x14ac:dyDescent="0.2">
      <c r="A775" s="3" t="s">
        <v>13</v>
      </c>
      <c r="B775" s="4">
        <v>42939</v>
      </c>
      <c r="C775" s="3">
        <v>472.28500000000003</v>
      </c>
      <c r="D775" s="3">
        <v>8.0399999999999991</v>
      </c>
      <c r="E775" s="3">
        <v>971.36649999999997</v>
      </c>
      <c r="F775" s="3">
        <v>1</v>
      </c>
      <c r="G775" s="3">
        <f t="shared" si="24"/>
        <v>30</v>
      </c>
      <c r="H775">
        <f t="shared" si="25"/>
        <v>7</v>
      </c>
      <c r="I775">
        <v>2017</v>
      </c>
    </row>
    <row r="776" spans="1:9" x14ac:dyDescent="0.2">
      <c r="A776" s="3" t="s">
        <v>14</v>
      </c>
      <c r="B776" s="4">
        <v>42939</v>
      </c>
      <c r="C776" s="5">
        <v>13611.18</v>
      </c>
      <c r="D776" s="3">
        <v>183.04</v>
      </c>
      <c r="E776" s="3">
        <v>231.61125000000001</v>
      </c>
      <c r="F776" s="3">
        <v>0</v>
      </c>
      <c r="G776" s="3">
        <f t="shared" si="24"/>
        <v>30</v>
      </c>
      <c r="H776">
        <f t="shared" si="25"/>
        <v>7</v>
      </c>
      <c r="I776">
        <v>2017</v>
      </c>
    </row>
    <row r="777" spans="1:9" x14ac:dyDescent="0.2">
      <c r="A777" s="3" t="s">
        <v>14</v>
      </c>
      <c r="B777" s="4">
        <v>42939</v>
      </c>
      <c r="C777" s="5">
        <v>3571.81</v>
      </c>
      <c r="D777" s="3">
        <v>46.96</v>
      </c>
      <c r="E777" s="3">
        <v>287.57429999999999</v>
      </c>
      <c r="F777" s="3">
        <v>1</v>
      </c>
      <c r="G777" s="3">
        <f t="shared" si="24"/>
        <v>30</v>
      </c>
      <c r="H777">
        <f t="shared" si="25"/>
        <v>7</v>
      </c>
      <c r="I777">
        <v>2017</v>
      </c>
    </row>
    <row r="778" spans="1:9" x14ac:dyDescent="0.2">
      <c r="A778" s="3" t="s">
        <v>15</v>
      </c>
      <c r="B778" s="4">
        <v>42939</v>
      </c>
      <c r="C778" s="5">
        <v>16219.334999999999</v>
      </c>
      <c r="D778" s="3">
        <v>246.04</v>
      </c>
      <c r="E778" s="3">
        <v>1798.838</v>
      </c>
      <c r="F778" s="3">
        <v>0</v>
      </c>
      <c r="G778" s="3">
        <f t="shared" si="24"/>
        <v>30</v>
      </c>
      <c r="H778">
        <f t="shared" si="25"/>
        <v>7</v>
      </c>
      <c r="I778">
        <v>2017</v>
      </c>
    </row>
    <row r="779" spans="1:9" x14ac:dyDescent="0.2">
      <c r="A779" s="3" t="s">
        <v>15</v>
      </c>
      <c r="B779" s="4">
        <v>42939</v>
      </c>
      <c r="C779" s="5">
        <v>12371.37</v>
      </c>
      <c r="D779" s="3">
        <v>194.68</v>
      </c>
      <c r="E779" s="3">
        <v>9979.9518000000007</v>
      </c>
      <c r="F779" s="3">
        <v>1</v>
      </c>
      <c r="G779" s="3">
        <f t="shared" si="24"/>
        <v>30</v>
      </c>
      <c r="H779">
        <f t="shared" si="25"/>
        <v>7</v>
      </c>
      <c r="I779">
        <v>2017</v>
      </c>
    </row>
    <row r="780" spans="1:9" x14ac:dyDescent="0.2">
      <c r="A780" s="3" t="s">
        <v>16</v>
      </c>
      <c r="B780" s="4">
        <v>42939</v>
      </c>
      <c r="C780" s="5">
        <v>3398.89</v>
      </c>
      <c r="D780" s="3">
        <v>44</v>
      </c>
      <c r="E780" s="3">
        <v>1.7459</v>
      </c>
      <c r="F780" s="3">
        <v>0</v>
      </c>
      <c r="G780" s="3">
        <f t="shared" si="24"/>
        <v>30</v>
      </c>
      <c r="H780">
        <f t="shared" si="25"/>
        <v>7</v>
      </c>
      <c r="I780">
        <v>2017</v>
      </c>
    </row>
    <row r="781" spans="1:9" x14ac:dyDescent="0.2">
      <c r="A781" s="3" t="s">
        <v>16</v>
      </c>
      <c r="B781" s="4">
        <v>42939</v>
      </c>
      <c r="C781" s="3">
        <v>836.71500000000003</v>
      </c>
      <c r="D781" s="3">
        <v>11.48</v>
      </c>
      <c r="E781" s="3">
        <v>3.6614499999999999</v>
      </c>
      <c r="F781" s="3">
        <v>1</v>
      </c>
      <c r="G781" s="3">
        <f t="shared" si="24"/>
        <v>30</v>
      </c>
      <c r="H781">
        <f t="shared" si="25"/>
        <v>7</v>
      </c>
      <c r="I781">
        <v>2017</v>
      </c>
    </row>
    <row r="782" spans="1:9" x14ac:dyDescent="0.2">
      <c r="A782" s="3" t="s">
        <v>17</v>
      </c>
      <c r="B782" s="4">
        <v>42939</v>
      </c>
      <c r="C782" s="5">
        <v>4033.37</v>
      </c>
      <c r="D782" s="3">
        <v>55.56</v>
      </c>
      <c r="E782" s="3">
        <v>2.2860499999999999</v>
      </c>
      <c r="F782" s="3">
        <v>0</v>
      </c>
      <c r="G782" s="3">
        <f t="shared" si="24"/>
        <v>30</v>
      </c>
      <c r="H782">
        <f t="shared" si="25"/>
        <v>7</v>
      </c>
      <c r="I782">
        <v>2017</v>
      </c>
    </row>
    <row r="783" spans="1:9" x14ac:dyDescent="0.2">
      <c r="A783" s="3" t="s">
        <v>17</v>
      </c>
      <c r="B783" s="4">
        <v>42939</v>
      </c>
      <c r="C783" s="3">
        <v>2217.9299999999998</v>
      </c>
      <c r="D783" s="3">
        <v>33.119999999999997</v>
      </c>
      <c r="E783" s="3">
        <v>10.6873</v>
      </c>
      <c r="F783" s="3">
        <v>1</v>
      </c>
      <c r="G783" s="3">
        <f t="shared" si="24"/>
        <v>30</v>
      </c>
      <c r="H783">
        <f t="shared" si="25"/>
        <v>7</v>
      </c>
      <c r="I783">
        <v>2017</v>
      </c>
    </row>
    <row r="784" spans="1:9" x14ac:dyDescent="0.2">
      <c r="A784" s="3" t="s">
        <v>18</v>
      </c>
      <c r="B784" s="4">
        <v>42939</v>
      </c>
      <c r="C784" s="3">
        <v>161.97499999999999</v>
      </c>
      <c r="D784" s="3">
        <v>2.3199999999999998</v>
      </c>
      <c r="E784" s="3">
        <v>24.414650000000002</v>
      </c>
      <c r="F784" s="3">
        <v>0</v>
      </c>
      <c r="G784" s="3">
        <f t="shared" si="24"/>
        <v>30</v>
      </c>
      <c r="H784">
        <f t="shared" si="25"/>
        <v>7</v>
      </c>
      <c r="I784">
        <v>2017</v>
      </c>
    </row>
    <row r="785" spans="1:9" x14ac:dyDescent="0.2">
      <c r="A785" s="3" t="s">
        <v>18</v>
      </c>
      <c r="B785" s="4">
        <v>42939</v>
      </c>
      <c r="C785" s="3">
        <v>114.73</v>
      </c>
      <c r="D785" s="3">
        <v>1.76</v>
      </c>
      <c r="E785" s="3">
        <v>182.91714999999999</v>
      </c>
      <c r="F785" s="3">
        <v>1</v>
      </c>
      <c r="G785" s="3">
        <f t="shared" si="24"/>
        <v>30</v>
      </c>
      <c r="H785">
        <f t="shared" si="25"/>
        <v>7</v>
      </c>
      <c r="I785">
        <v>2017</v>
      </c>
    </row>
    <row r="786" spans="1:9" x14ac:dyDescent="0.2">
      <c r="A786" s="3" t="s">
        <v>19</v>
      </c>
      <c r="B786" s="4">
        <v>42946</v>
      </c>
      <c r="C786" s="3">
        <v>5.0599999999999996</v>
      </c>
      <c r="D786" s="3">
        <v>0.04</v>
      </c>
      <c r="E786" s="3">
        <v>0</v>
      </c>
      <c r="F786" s="3">
        <v>0</v>
      </c>
      <c r="G786" s="3">
        <f t="shared" si="24"/>
        <v>31</v>
      </c>
      <c r="H786">
        <f t="shared" si="25"/>
        <v>7</v>
      </c>
      <c r="I786">
        <v>2017</v>
      </c>
    </row>
    <row r="787" spans="1:9" x14ac:dyDescent="0.2">
      <c r="A787" s="3" t="s">
        <v>6</v>
      </c>
      <c r="B787" s="4">
        <v>42946</v>
      </c>
      <c r="C787" s="5">
        <v>10927.29</v>
      </c>
      <c r="D787" s="3">
        <v>136.68</v>
      </c>
      <c r="E787" s="3">
        <v>298.14134999999999</v>
      </c>
      <c r="F787" s="3">
        <v>0</v>
      </c>
      <c r="G787" s="3">
        <f t="shared" si="24"/>
        <v>31</v>
      </c>
      <c r="H787">
        <f t="shared" si="25"/>
        <v>7</v>
      </c>
      <c r="I787">
        <v>2017</v>
      </c>
    </row>
    <row r="788" spans="1:9" x14ac:dyDescent="0.2">
      <c r="A788" s="3" t="s">
        <v>6</v>
      </c>
      <c r="B788" s="4">
        <v>42946</v>
      </c>
      <c r="C788" s="5">
        <v>3960.66</v>
      </c>
      <c r="D788" s="3">
        <v>57.12</v>
      </c>
      <c r="E788" s="3">
        <v>615.25424999999996</v>
      </c>
      <c r="F788" s="3">
        <v>1</v>
      </c>
      <c r="G788" s="3">
        <f t="shared" si="24"/>
        <v>31</v>
      </c>
      <c r="H788">
        <f t="shared" si="25"/>
        <v>7</v>
      </c>
      <c r="I788">
        <v>2017</v>
      </c>
    </row>
    <row r="789" spans="1:9" x14ac:dyDescent="0.2">
      <c r="A789" s="3" t="s">
        <v>7</v>
      </c>
      <c r="B789" s="4">
        <v>42946</v>
      </c>
      <c r="C789" s="5">
        <v>19083.900000000001</v>
      </c>
      <c r="D789" s="3">
        <v>230.52</v>
      </c>
      <c r="E789" s="3">
        <v>125.2004</v>
      </c>
      <c r="F789" s="3">
        <v>0</v>
      </c>
      <c r="G789" s="3">
        <f t="shared" si="24"/>
        <v>31</v>
      </c>
      <c r="H789">
        <f t="shared" si="25"/>
        <v>7</v>
      </c>
      <c r="I789">
        <v>2017</v>
      </c>
    </row>
    <row r="790" spans="1:9" x14ac:dyDescent="0.2">
      <c r="A790" s="3" t="s">
        <v>7</v>
      </c>
      <c r="B790" s="4">
        <v>42946</v>
      </c>
      <c r="C790" s="3">
        <v>1548.415</v>
      </c>
      <c r="D790" s="3">
        <v>20.92</v>
      </c>
      <c r="E790" s="3">
        <v>115.73054999999999</v>
      </c>
      <c r="F790" s="3">
        <v>1</v>
      </c>
      <c r="G790" s="3">
        <f t="shared" si="24"/>
        <v>31</v>
      </c>
      <c r="H790">
        <f t="shared" si="25"/>
        <v>7</v>
      </c>
      <c r="I790">
        <v>2017</v>
      </c>
    </row>
    <row r="791" spans="1:9" x14ac:dyDescent="0.2">
      <c r="A791" s="3" t="s">
        <v>8</v>
      </c>
      <c r="B791" s="4">
        <v>42946</v>
      </c>
      <c r="C791" s="5">
        <v>41488.15</v>
      </c>
      <c r="D791" s="3">
        <v>483.4</v>
      </c>
      <c r="E791" s="3">
        <v>0</v>
      </c>
      <c r="F791" s="3">
        <v>0</v>
      </c>
      <c r="G791" s="3">
        <f t="shared" si="24"/>
        <v>31</v>
      </c>
      <c r="H791">
        <f t="shared" si="25"/>
        <v>7</v>
      </c>
      <c r="I791">
        <v>2017</v>
      </c>
    </row>
    <row r="792" spans="1:9" x14ac:dyDescent="0.2">
      <c r="A792" s="3" t="s">
        <v>8</v>
      </c>
      <c r="B792" s="4">
        <v>42946</v>
      </c>
      <c r="C792" s="5">
        <v>10457.59</v>
      </c>
      <c r="D792" s="3">
        <v>139.19999999999999</v>
      </c>
      <c r="E792" s="3">
        <v>0</v>
      </c>
      <c r="F792" s="3">
        <v>1</v>
      </c>
      <c r="G792" s="3">
        <f t="shared" si="24"/>
        <v>31</v>
      </c>
      <c r="H792">
        <f t="shared" si="25"/>
        <v>7</v>
      </c>
      <c r="I792">
        <v>2017</v>
      </c>
    </row>
    <row r="793" spans="1:9" x14ac:dyDescent="0.2">
      <c r="A793" s="3" t="s">
        <v>9</v>
      </c>
      <c r="B793" s="4">
        <v>42946</v>
      </c>
      <c r="C793" s="3">
        <v>921.14</v>
      </c>
      <c r="D793" s="3">
        <v>13.44</v>
      </c>
      <c r="E793" s="3">
        <v>231.47475</v>
      </c>
      <c r="F793" s="3">
        <v>0</v>
      </c>
      <c r="G793" s="3">
        <f t="shared" si="24"/>
        <v>31</v>
      </c>
      <c r="H793">
        <f t="shared" si="25"/>
        <v>7</v>
      </c>
      <c r="I793">
        <v>2017</v>
      </c>
    </row>
    <row r="794" spans="1:9" x14ac:dyDescent="0.2">
      <c r="A794" s="3" t="s">
        <v>9</v>
      </c>
      <c r="B794" s="4">
        <v>42946</v>
      </c>
      <c r="C794" s="3">
        <v>960.13499999999999</v>
      </c>
      <c r="D794" s="3">
        <v>15.6</v>
      </c>
      <c r="E794" s="3">
        <v>2144.3728000000001</v>
      </c>
      <c r="F794" s="3">
        <v>1</v>
      </c>
      <c r="G794" s="3">
        <f t="shared" si="24"/>
        <v>31</v>
      </c>
      <c r="H794">
        <f t="shared" si="25"/>
        <v>7</v>
      </c>
      <c r="I794">
        <v>2017</v>
      </c>
    </row>
    <row r="795" spans="1:9" x14ac:dyDescent="0.2">
      <c r="A795" s="3" t="s">
        <v>10</v>
      </c>
      <c r="B795" s="4">
        <v>42946</v>
      </c>
      <c r="C795" s="5">
        <v>6730.5150000000003</v>
      </c>
      <c r="D795" s="3">
        <v>94.92</v>
      </c>
      <c r="E795" s="3">
        <v>259.65550000000002</v>
      </c>
      <c r="F795" s="3">
        <v>0</v>
      </c>
      <c r="G795" s="3">
        <f t="shared" si="24"/>
        <v>31</v>
      </c>
      <c r="H795">
        <f t="shared" si="25"/>
        <v>7</v>
      </c>
      <c r="I795">
        <v>2017</v>
      </c>
    </row>
    <row r="796" spans="1:9" x14ac:dyDescent="0.2">
      <c r="A796" s="3" t="s">
        <v>10</v>
      </c>
      <c r="B796" s="4">
        <v>42946</v>
      </c>
      <c r="C796" s="3">
        <v>2938.43</v>
      </c>
      <c r="D796" s="3">
        <v>42.64</v>
      </c>
      <c r="E796" s="3">
        <v>528.61704999999995</v>
      </c>
      <c r="F796" s="3">
        <v>1</v>
      </c>
      <c r="G796" s="3">
        <f t="shared" si="24"/>
        <v>31</v>
      </c>
      <c r="H796">
        <f t="shared" si="25"/>
        <v>7</v>
      </c>
      <c r="I796">
        <v>2017</v>
      </c>
    </row>
    <row r="797" spans="1:9" x14ac:dyDescent="0.2">
      <c r="A797" s="3" t="s">
        <v>11</v>
      </c>
      <c r="B797" s="4">
        <v>42946</v>
      </c>
      <c r="C797" s="3">
        <v>1987.425</v>
      </c>
      <c r="D797" s="3">
        <v>27.72</v>
      </c>
      <c r="E797" s="3">
        <v>69.494749999999996</v>
      </c>
      <c r="F797" s="3">
        <v>0</v>
      </c>
      <c r="G797" s="3">
        <f t="shared" si="24"/>
        <v>31</v>
      </c>
      <c r="H797">
        <f t="shared" si="25"/>
        <v>7</v>
      </c>
      <c r="I797">
        <v>2017</v>
      </c>
    </row>
    <row r="798" spans="1:9" x14ac:dyDescent="0.2">
      <c r="A798" s="3" t="s">
        <v>11</v>
      </c>
      <c r="B798" s="4">
        <v>42946</v>
      </c>
      <c r="C798" s="3">
        <v>1656.655</v>
      </c>
      <c r="D798" s="3">
        <v>26.52</v>
      </c>
      <c r="E798" s="3">
        <v>142.33244999999999</v>
      </c>
      <c r="F798" s="3">
        <v>1</v>
      </c>
      <c r="G798" s="3">
        <f t="shared" si="24"/>
        <v>31</v>
      </c>
      <c r="H798">
        <f t="shared" si="25"/>
        <v>7</v>
      </c>
      <c r="I798">
        <v>2017</v>
      </c>
    </row>
    <row r="799" spans="1:9" x14ac:dyDescent="0.2">
      <c r="A799" s="3" t="s">
        <v>12</v>
      </c>
      <c r="B799" s="4">
        <v>42946</v>
      </c>
      <c r="C799" s="3">
        <v>553.08000000000004</v>
      </c>
      <c r="D799" s="3">
        <v>6.48</v>
      </c>
      <c r="E799" s="3">
        <v>0</v>
      </c>
      <c r="F799" s="3">
        <v>0</v>
      </c>
      <c r="G799" s="3">
        <f t="shared" si="24"/>
        <v>31</v>
      </c>
      <c r="H799">
        <f t="shared" si="25"/>
        <v>7</v>
      </c>
      <c r="I799">
        <v>2017</v>
      </c>
    </row>
    <row r="800" spans="1:9" x14ac:dyDescent="0.2">
      <c r="A800" s="3" t="s">
        <v>12</v>
      </c>
      <c r="B800" s="4">
        <v>42946</v>
      </c>
      <c r="C800" s="3">
        <v>181.66499999999999</v>
      </c>
      <c r="D800" s="3">
        <v>2.56</v>
      </c>
      <c r="E800" s="3">
        <v>0</v>
      </c>
      <c r="F800" s="3">
        <v>1</v>
      </c>
      <c r="G800" s="3">
        <f t="shared" si="24"/>
        <v>31</v>
      </c>
      <c r="H800">
        <f t="shared" si="25"/>
        <v>7</v>
      </c>
      <c r="I800">
        <v>2017</v>
      </c>
    </row>
    <row r="801" spans="1:9" x14ac:dyDescent="0.2">
      <c r="A801" s="3" t="s">
        <v>13</v>
      </c>
      <c r="B801" s="4">
        <v>42946</v>
      </c>
      <c r="C801" s="3">
        <v>1147.135</v>
      </c>
      <c r="D801" s="3">
        <v>16.64</v>
      </c>
      <c r="E801" s="3">
        <v>145.7456</v>
      </c>
      <c r="F801" s="3">
        <v>0</v>
      </c>
      <c r="G801" s="3">
        <f t="shared" si="24"/>
        <v>31</v>
      </c>
      <c r="H801">
        <f t="shared" si="25"/>
        <v>7</v>
      </c>
      <c r="I801">
        <v>2017</v>
      </c>
    </row>
    <row r="802" spans="1:9" x14ac:dyDescent="0.2">
      <c r="A802" s="3" t="s">
        <v>13</v>
      </c>
      <c r="B802" s="4">
        <v>42946</v>
      </c>
      <c r="C802" s="3">
        <v>471.24</v>
      </c>
      <c r="D802" s="3">
        <v>7.56</v>
      </c>
      <c r="E802" s="3">
        <v>705.08489999999995</v>
      </c>
      <c r="F802" s="3">
        <v>1</v>
      </c>
      <c r="G802" s="3">
        <f t="shared" si="24"/>
        <v>31</v>
      </c>
      <c r="H802">
        <f t="shared" si="25"/>
        <v>7</v>
      </c>
      <c r="I802">
        <v>2017</v>
      </c>
    </row>
    <row r="803" spans="1:9" x14ac:dyDescent="0.2">
      <c r="A803" s="3" t="s">
        <v>14</v>
      </c>
      <c r="B803" s="4">
        <v>42946</v>
      </c>
      <c r="C803" s="5">
        <v>14551.844999999999</v>
      </c>
      <c r="D803" s="3">
        <v>186.2</v>
      </c>
      <c r="E803" s="3">
        <v>250.65365</v>
      </c>
      <c r="F803" s="3">
        <v>0</v>
      </c>
      <c r="G803" s="3">
        <f t="shared" si="24"/>
        <v>31</v>
      </c>
      <c r="H803">
        <f t="shared" si="25"/>
        <v>7</v>
      </c>
      <c r="I803">
        <v>2017</v>
      </c>
    </row>
    <row r="804" spans="1:9" x14ac:dyDescent="0.2">
      <c r="A804" s="3" t="s">
        <v>14</v>
      </c>
      <c r="B804" s="4">
        <v>42946</v>
      </c>
      <c r="C804" s="5">
        <v>4360.3450000000003</v>
      </c>
      <c r="D804" s="3">
        <v>58</v>
      </c>
      <c r="E804" s="3">
        <v>320.10354999999998</v>
      </c>
      <c r="F804" s="3">
        <v>1</v>
      </c>
      <c r="G804" s="3">
        <f t="shared" si="24"/>
        <v>31</v>
      </c>
      <c r="H804">
        <f t="shared" si="25"/>
        <v>7</v>
      </c>
      <c r="I804">
        <v>2017</v>
      </c>
    </row>
    <row r="805" spans="1:9" x14ac:dyDescent="0.2">
      <c r="A805" s="3" t="s">
        <v>15</v>
      </c>
      <c r="B805" s="4">
        <v>42946</v>
      </c>
      <c r="C805" s="5">
        <v>16375.59</v>
      </c>
      <c r="D805" s="3">
        <v>246.48</v>
      </c>
      <c r="E805" s="3">
        <v>1857.0988</v>
      </c>
      <c r="F805" s="3">
        <v>0</v>
      </c>
      <c r="G805" s="3">
        <f t="shared" si="24"/>
        <v>31</v>
      </c>
      <c r="H805">
        <f t="shared" si="25"/>
        <v>7</v>
      </c>
      <c r="I805">
        <v>2017</v>
      </c>
    </row>
    <row r="806" spans="1:9" x14ac:dyDescent="0.2">
      <c r="A806" s="3" t="s">
        <v>15</v>
      </c>
      <c r="B806" s="4">
        <v>42946</v>
      </c>
      <c r="C806" s="5">
        <v>15268</v>
      </c>
      <c r="D806" s="3">
        <v>240.28</v>
      </c>
      <c r="E806" s="3">
        <v>11786.075999999999</v>
      </c>
      <c r="F806" s="3">
        <v>1</v>
      </c>
      <c r="G806" s="3">
        <f t="shared" si="24"/>
        <v>31</v>
      </c>
      <c r="H806">
        <f t="shared" si="25"/>
        <v>7</v>
      </c>
      <c r="I806">
        <v>2017</v>
      </c>
    </row>
    <row r="807" spans="1:9" x14ac:dyDescent="0.2">
      <c r="A807" s="3" t="s">
        <v>16</v>
      </c>
      <c r="B807" s="4">
        <v>42946</v>
      </c>
      <c r="C807" s="5">
        <v>4073.4650000000001</v>
      </c>
      <c r="D807" s="3">
        <v>51.28</v>
      </c>
      <c r="E807" s="3">
        <v>0.82940000000000003</v>
      </c>
      <c r="F807" s="3">
        <v>0</v>
      </c>
      <c r="G807" s="3">
        <f t="shared" si="24"/>
        <v>31</v>
      </c>
      <c r="H807">
        <f t="shared" si="25"/>
        <v>7</v>
      </c>
      <c r="I807">
        <v>2017</v>
      </c>
    </row>
    <row r="808" spans="1:9" x14ac:dyDescent="0.2">
      <c r="A808" s="3" t="s">
        <v>16</v>
      </c>
      <c r="B808" s="4">
        <v>42946</v>
      </c>
      <c r="C808" s="3">
        <v>1149.5</v>
      </c>
      <c r="D808" s="3">
        <v>15.4</v>
      </c>
      <c r="E808" s="3">
        <v>1.3702000000000001</v>
      </c>
      <c r="F808" s="3">
        <v>1</v>
      </c>
      <c r="G808" s="3">
        <f t="shared" si="24"/>
        <v>31</v>
      </c>
      <c r="H808">
        <f t="shared" si="25"/>
        <v>7</v>
      </c>
      <c r="I808">
        <v>2017</v>
      </c>
    </row>
    <row r="809" spans="1:9" x14ac:dyDescent="0.2">
      <c r="A809" s="3" t="s">
        <v>17</v>
      </c>
      <c r="B809" s="4">
        <v>42946</v>
      </c>
      <c r="C809" s="5">
        <v>4766.4650000000001</v>
      </c>
      <c r="D809" s="3">
        <v>63.28</v>
      </c>
      <c r="E809" s="3">
        <v>1.12385</v>
      </c>
      <c r="F809" s="3">
        <v>0</v>
      </c>
      <c r="G809" s="3">
        <f t="shared" si="24"/>
        <v>31</v>
      </c>
      <c r="H809">
        <f t="shared" si="25"/>
        <v>7</v>
      </c>
      <c r="I809">
        <v>2017</v>
      </c>
    </row>
    <row r="810" spans="1:9" x14ac:dyDescent="0.2">
      <c r="A810" s="3" t="s">
        <v>17</v>
      </c>
      <c r="B810" s="4">
        <v>42946</v>
      </c>
      <c r="C810" s="5">
        <v>3208.5349999999999</v>
      </c>
      <c r="D810" s="3">
        <v>45.48</v>
      </c>
      <c r="E810" s="3">
        <v>4.5259499999999999</v>
      </c>
      <c r="F810" s="3">
        <v>1</v>
      </c>
      <c r="G810" s="3">
        <f t="shared" si="24"/>
        <v>31</v>
      </c>
      <c r="H810">
        <f t="shared" si="25"/>
        <v>7</v>
      </c>
      <c r="I810">
        <v>2017</v>
      </c>
    </row>
    <row r="811" spans="1:9" x14ac:dyDescent="0.2">
      <c r="A811" s="3" t="s">
        <v>18</v>
      </c>
      <c r="B811" s="4">
        <v>42946</v>
      </c>
      <c r="C811" s="3">
        <v>141.29499999999999</v>
      </c>
      <c r="D811" s="3">
        <v>1.96</v>
      </c>
      <c r="E811" s="3">
        <v>59.539349999999999</v>
      </c>
      <c r="F811" s="3">
        <v>0</v>
      </c>
      <c r="G811" s="3">
        <f t="shared" si="24"/>
        <v>31</v>
      </c>
      <c r="H811">
        <f t="shared" si="25"/>
        <v>7</v>
      </c>
      <c r="I811">
        <v>2017</v>
      </c>
    </row>
    <row r="812" spans="1:9" x14ac:dyDescent="0.2">
      <c r="A812" s="3" t="s">
        <v>18</v>
      </c>
      <c r="B812" s="4">
        <v>42946</v>
      </c>
      <c r="C812" s="3">
        <v>103.345</v>
      </c>
      <c r="D812" s="3">
        <v>1.76</v>
      </c>
      <c r="E812" s="3">
        <v>413.28429999999997</v>
      </c>
      <c r="F812" s="3">
        <v>1</v>
      </c>
      <c r="G812" s="3">
        <f t="shared" si="24"/>
        <v>31</v>
      </c>
      <c r="H812">
        <f t="shared" si="25"/>
        <v>7</v>
      </c>
      <c r="I812">
        <v>2017</v>
      </c>
    </row>
    <row r="813" spans="1:9" x14ac:dyDescent="0.2">
      <c r="A813" s="3" t="s">
        <v>19</v>
      </c>
      <c r="B813" s="4">
        <v>42953</v>
      </c>
      <c r="C813" s="3">
        <v>0.22</v>
      </c>
      <c r="D813" s="3">
        <v>0</v>
      </c>
      <c r="E813" s="3">
        <v>0</v>
      </c>
      <c r="F813" s="3">
        <v>0</v>
      </c>
      <c r="G813" s="3">
        <f t="shared" si="24"/>
        <v>32</v>
      </c>
      <c r="H813">
        <f t="shared" si="25"/>
        <v>8</v>
      </c>
      <c r="I813">
        <v>2017</v>
      </c>
    </row>
    <row r="814" spans="1:9" x14ac:dyDescent="0.2">
      <c r="A814" s="3" t="s">
        <v>6</v>
      </c>
      <c r="B814" s="4">
        <v>42953</v>
      </c>
      <c r="C814" s="5">
        <v>8892.51</v>
      </c>
      <c r="D814" s="3">
        <v>116.92</v>
      </c>
      <c r="E814" s="3">
        <v>270.39350000000002</v>
      </c>
      <c r="F814" s="3">
        <v>0</v>
      </c>
      <c r="G814" s="3">
        <f t="shared" si="24"/>
        <v>32</v>
      </c>
      <c r="H814">
        <f t="shared" si="25"/>
        <v>8</v>
      </c>
      <c r="I814">
        <v>2017</v>
      </c>
    </row>
    <row r="815" spans="1:9" x14ac:dyDescent="0.2">
      <c r="A815" s="3" t="s">
        <v>6</v>
      </c>
      <c r="B815" s="4">
        <v>42953</v>
      </c>
      <c r="C815" s="5">
        <v>3092.43</v>
      </c>
      <c r="D815" s="3">
        <v>42.88</v>
      </c>
      <c r="E815" s="3">
        <v>496.678</v>
      </c>
      <c r="F815" s="3">
        <v>1</v>
      </c>
      <c r="G815" s="3">
        <f t="shared" si="24"/>
        <v>32</v>
      </c>
      <c r="H815">
        <f t="shared" si="25"/>
        <v>8</v>
      </c>
      <c r="I815">
        <v>2017</v>
      </c>
    </row>
    <row r="816" spans="1:9" x14ac:dyDescent="0.2">
      <c r="A816" s="3" t="s">
        <v>7</v>
      </c>
      <c r="B816" s="4">
        <v>42953</v>
      </c>
      <c r="C816" s="5">
        <v>16528.875</v>
      </c>
      <c r="D816" s="3">
        <v>223.08</v>
      </c>
      <c r="E816" s="3">
        <v>120.20125</v>
      </c>
      <c r="F816" s="3">
        <v>0</v>
      </c>
      <c r="G816" s="3">
        <f t="shared" si="24"/>
        <v>32</v>
      </c>
      <c r="H816">
        <f t="shared" si="25"/>
        <v>8</v>
      </c>
      <c r="I816">
        <v>2017</v>
      </c>
    </row>
    <row r="817" spans="1:9" x14ac:dyDescent="0.2">
      <c r="A817" s="3" t="s">
        <v>7</v>
      </c>
      <c r="B817" s="4">
        <v>42953</v>
      </c>
      <c r="C817" s="3">
        <v>1820.115</v>
      </c>
      <c r="D817" s="3">
        <v>25.68</v>
      </c>
      <c r="E817" s="3">
        <v>112.29205</v>
      </c>
      <c r="F817" s="3">
        <v>1</v>
      </c>
      <c r="G817" s="3">
        <f t="shared" si="24"/>
        <v>32</v>
      </c>
      <c r="H817">
        <f t="shared" si="25"/>
        <v>8</v>
      </c>
      <c r="I817">
        <v>2017</v>
      </c>
    </row>
    <row r="818" spans="1:9" x14ac:dyDescent="0.2">
      <c r="A818" s="3" t="s">
        <v>8</v>
      </c>
      <c r="B818" s="4">
        <v>42953</v>
      </c>
      <c r="C818" s="5">
        <v>43056.254999999997</v>
      </c>
      <c r="D818" s="3">
        <v>528.44000000000005</v>
      </c>
      <c r="E818" s="3">
        <v>0</v>
      </c>
      <c r="F818" s="3">
        <v>0</v>
      </c>
      <c r="G818" s="3">
        <f t="shared" si="24"/>
        <v>32</v>
      </c>
      <c r="H818">
        <f t="shared" si="25"/>
        <v>8</v>
      </c>
      <c r="I818">
        <v>2017</v>
      </c>
    </row>
    <row r="819" spans="1:9" x14ac:dyDescent="0.2">
      <c r="A819" s="3" t="s">
        <v>8</v>
      </c>
      <c r="B819" s="4">
        <v>42953</v>
      </c>
      <c r="C819" s="5">
        <v>9637.2649999999994</v>
      </c>
      <c r="D819" s="3">
        <v>130.68</v>
      </c>
      <c r="E819" s="3">
        <v>0</v>
      </c>
      <c r="F819" s="3">
        <v>1</v>
      </c>
      <c r="G819" s="3">
        <f t="shared" si="24"/>
        <v>32</v>
      </c>
      <c r="H819">
        <f t="shared" si="25"/>
        <v>8</v>
      </c>
      <c r="I819">
        <v>2017</v>
      </c>
    </row>
    <row r="820" spans="1:9" x14ac:dyDescent="0.2">
      <c r="A820" s="3" t="s">
        <v>9</v>
      </c>
      <c r="B820" s="4">
        <v>42953</v>
      </c>
      <c r="C820" s="3">
        <v>768.84500000000003</v>
      </c>
      <c r="D820" s="3">
        <v>11.88</v>
      </c>
      <c r="E820" s="3">
        <v>174.91370000000001</v>
      </c>
      <c r="F820" s="3">
        <v>0</v>
      </c>
      <c r="G820" s="3">
        <f t="shared" si="24"/>
        <v>32</v>
      </c>
      <c r="H820">
        <f t="shared" si="25"/>
        <v>8</v>
      </c>
      <c r="I820">
        <v>2017</v>
      </c>
    </row>
    <row r="821" spans="1:9" x14ac:dyDescent="0.2">
      <c r="A821" s="3" t="s">
        <v>9</v>
      </c>
      <c r="B821" s="4">
        <v>42953</v>
      </c>
      <c r="C821" s="3">
        <v>828.41</v>
      </c>
      <c r="D821" s="3">
        <v>12.92</v>
      </c>
      <c r="E821" s="3">
        <v>1383.3638000000001</v>
      </c>
      <c r="F821" s="3">
        <v>1</v>
      </c>
      <c r="G821" s="3">
        <f t="shared" si="24"/>
        <v>32</v>
      </c>
      <c r="H821">
        <f t="shared" si="25"/>
        <v>8</v>
      </c>
      <c r="I821">
        <v>2017</v>
      </c>
    </row>
    <row r="822" spans="1:9" x14ac:dyDescent="0.2">
      <c r="A822" s="3" t="s">
        <v>10</v>
      </c>
      <c r="B822" s="4">
        <v>42953</v>
      </c>
      <c r="C822" s="5">
        <v>6326.2650000000003</v>
      </c>
      <c r="D822" s="3">
        <v>90.24</v>
      </c>
      <c r="E822" s="3">
        <v>254.8364</v>
      </c>
      <c r="F822" s="3">
        <v>0</v>
      </c>
      <c r="G822" s="3">
        <f t="shared" si="24"/>
        <v>32</v>
      </c>
      <c r="H822">
        <f t="shared" si="25"/>
        <v>8</v>
      </c>
      <c r="I822">
        <v>2017</v>
      </c>
    </row>
    <row r="823" spans="1:9" x14ac:dyDescent="0.2">
      <c r="A823" s="3" t="s">
        <v>10</v>
      </c>
      <c r="B823" s="4">
        <v>42953</v>
      </c>
      <c r="C823" s="3">
        <v>2917.64</v>
      </c>
      <c r="D823" s="3">
        <v>42.08</v>
      </c>
      <c r="E823" s="3">
        <v>502.49419999999998</v>
      </c>
      <c r="F823" s="3">
        <v>1</v>
      </c>
      <c r="G823" s="3">
        <f t="shared" si="24"/>
        <v>32</v>
      </c>
      <c r="H823">
        <f t="shared" si="25"/>
        <v>8</v>
      </c>
      <c r="I823">
        <v>2017</v>
      </c>
    </row>
    <row r="824" spans="1:9" x14ac:dyDescent="0.2">
      <c r="A824" s="3" t="s">
        <v>11</v>
      </c>
      <c r="B824" s="4">
        <v>42953</v>
      </c>
      <c r="C824" s="3">
        <v>1306.855</v>
      </c>
      <c r="D824" s="3">
        <v>20</v>
      </c>
      <c r="E824" s="3">
        <v>47.451949999999997</v>
      </c>
      <c r="F824" s="3">
        <v>0</v>
      </c>
      <c r="G824" s="3">
        <f t="shared" si="24"/>
        <v>32</v>
      </c>
      <c r="H824">
        <f t="shared" si="25"/>
        <v>8</v>
      </c>
      <c r="I824">
        <v>2017</v>
      </c>
    </row>
    <row r="825" spans="1:9" x14ac:dyDescent="0.2">
      <c r="A825" s="3" t="s">
        <v>11</v>
      </c>
      <c r="B825" s="4">
        <v>42953</v>
      </c>
      <c r="C825" s="3">
        <v>926.14499999999998</v>
      </c>
      <c r="D825" s="3">
        <v>15.96</v>
      </c>
      <c r="E825" s="3">
        <v>106.20805</v>
      </c>
      <c r="F825" s="3">
        <v>1</v>
      </c>
      <c r="G825" s="3">
        <f t="shared" si="24"/>
        <v>32</v>
      </c>
      <c r="H825">
        <f t="shared" si="25"/>
        <v>8</v>
      </c>
      <c r="I825">
        <v>2017</v>
      </c>
    </row>
    <row r="826" spans="1:9" x14ac:dyDescent="0.2">
      <c r="A826" s="3" t="s">
        <v>12</v>
      </c>
      <c r="B826" s="4">
        <v>42953</v>
      </c>
      <c r="C826" s="3">
        <v>565.17999999999995</v>
      </c>
      <c r="D826" s="3">
        <v>6.88</v>
      </c>
      <c r="E826" s="3">
        <v>0</v>
      </c>
      <c r="F826" s="3">
        <v>0</v>
      </c>
      <c r="G826" s="3">
        <f t="shared" si="24"/>
        <v>32</v>
      </c>
      <c r="H826">
        <f t="shared" si="25"/>
        <v>8</v>
      </c>
      <c r="I826">
        <v>2017</v>
      </c>
    </row>
    <row r="827" spans="1:9" x14ac:dyDescent="0.2">
      <c r="A827" s="3" t="s">
        <v>12</v>
      </c>
      <c r="B827" s="4">
        <v>42953</v>
      </c>
      <c r="C827" s="3">
        <v>213.125</v>
      </c>
      <c r="D827" s="3">
        <v>2.88</v>
      </c>
      <c r="E827" s="3">
        <v>0</v>
      </c>
      <c r="F827" s="3">
        <v>1</v>
      </c>
      <c r="G827" s="3">
        <f t="shared" si="24"/>
        <v>32</v>
      </c>
      <c r="H827">
        <f t="shared" si="25"/>
        <v>8</v>
      </c>
      <c r="I827">
        <v>2017</v>
      </c>
    </row>
    <row r="828" spans="1:9" x14ac:dyDescent="0.2">
      <c r="A828" s="3" t="s">
        <v>13</v>
      </c>
      <c r="B828" s="4">
        <v>42953</v>
      </c>
      <c r="C828" s="3">
        <v>1077.67</v>
      </c>
      <c r="D828" s="3">
        <v>15.24</v>
      </c>
      <c r="E828" s="3">
        <v>153.09514999999999</v>
      </c>
      <c r="F828" s="3">
        <v>0</v>
      </c>
      <c r="G828" s="3">
        <f t="shared" si="24"/>
        <v>32</v>
      </c>
      <c r="H828">
        <f t="shared" si="25"/>
        <v>8</v>
      </c>
      <c r="I828">
        <v>2017</v>
      </c>
    </row>
    <row r="829" spans="1:9" x14ac:dyDescent="0.2">
      <c r="A829" s="3" t="s">
        <v>13</v>
      </c>
      <c r="B829" s="4">
        <v>42953</v>
      </c>
      <c r="C829" s="3">
        <v>357.17</v>
      </c>
      <c r="D829" s="3">
        <v>6.08</v>
      </c>
      <c r="E829" s="3">
        <v>566.96445000000006</v>
      </c>
      <c r="F829" s="3">
        <v>1</v>
      </c>
      <c r="G829" s="3">
        <f t="shared" si="24"/>
        <v>32</v>
      </c>
      <c r="H829">
        <f t="shared" si="25"/>
        <v>8</v>
      </c>
      <c r="I829">
        <v>2017</v>
      </c>
    </row>
    <row r="830" spans="1:9" x14ac:dyDescent="0.2">
      <c r="A830" s="3" t="s">
        <v>14</v>
      </c>
      <c r="B830" s="4">
        <v>42953</v>
      </c>
      <c r="C830" s="5">
        <v>16007.75</v>
      </c>
      <c r="D830" s="3">
        <v>210.28</v>
      </c>
      <c r="E830" s="3">
        <v>266.28095000000002</v>
      </c>
      <c r="F830" s="3">
        <v>0</v>
      </c>
      <c r="G830" s="3">
        <f t="shared" si="24"/>
        <v>32</v>
      </c>
      <c r="H830">
        <f t="shared" si="25"/>
        <v>8</v>
      </c>
      <c r="I830">
        <v>2017</v>
      </c>
    </row>
    <row r="831" spans="1:9" x14ac:dyDescent="0.2">
      <c r="A831" s="3" t="s">
        <v>14</v>
      </c>
      <c r="B831" s="4">
        <v>42953</v>
      </c>
      <c r="C831" s="5">
        <v>4325.2</v>
      </c>
      <c r="D831" s="3">
        <v>57.96</v>
      </c>
      <c r="E831" s="3">
        <v>313.82844999999998</v>
      </c>
      <c r="F831" s="3">
        <v>1</v>
      </c>
      <c r="G831" s="3">
        <f t="shared" si="24"/>
        <v>32</v>
      </c>
      <c r="H831">
        <f t="shared" si="25"/>
        <v>8</v>
      </c>
      <c r="I831">
        <v>2017</v>
      </c>
    </row>
    <row r="832" spans="1:9" x14ac:dyDescent="0.2">
      <c r="A832" s="3" t="s">
        <v>15</v>
      </c>
      <c r="B832" s="4">
        <v>42953</v>
      </c>
      <c r="C832" s="5">
        <v>20531.665000000001</v>
      </c>
      <c r="D832" s="3">
        <v>306.24</v>
      </c>
      <c r="E832" s="3">
        <v>2258.1104</v>
      </c>
      <c r="F832" s="3">
        <v>0</v>
      </c>
      <c r="G832" s="3">
        <f t="shared" si="24"/>
        <v>32</v>
      </c>
      <c r="H832">
        <f t="shared" si="25"/>
        <v>8</v>
      </c>
      <c r="I832">
        <v>2017</v>
      </c>
    </row>
    <row r="833" spans="1:9" x14ac:dyDescent="0.2">
      <c r="A833" s="3" t="s">
        <v>15</v>
      </c>
      <c r="B833" s="4">
        <v>42953</v>
      </c>
      <c r="C833" s="5">
        <v>16679.63</v>
      </c>
      <c r="D833" s="3">
        <v>262.68</v>
      </c>
      <c r="E833" s="3">
        <v>13198.050999999999</v>
      </c>
      <c r="F833" s="3">
        <v>1</v>
      </c>
      <c r="G833" s="3">
        <f t="shared" si="24"/>
        <v>32</v>
      </c>
      <c r="H833">
        <f t="shared" si="25"/>
        <v>8</v>
      </c>
      <c r="I833">
        <v>2017</v>
      </c>
    </row>
    <row r="834" spans="1:9" x14ac:dyDescent="0.2">
      <c r="A834" s="3" t="s">
        <v>16</v>
      </c>
      <c r="B834" s="4">
        <v>42953</v>
      </c>
      <c r="C834" s="5">
        <v>4991.8549999999996</v>
      </c>
      <c r="D834" s="3">
        <v>65.36</v>
      </c>
      <c r="E834" s="3">
        <v>0.32695000000000002</v>
      </c>
      <c r="F834" s="3">
        <v>0</v>
      </c>
      <c r="G834" s="3">
        <f t="shared" si="24"/>
        <v>32</v>
      </c>
      <c r="H834">
        <f t="shared" si="25"/>
        <v>8</v>
      </c>
      <c r="I834">
        <v>2017</v>
      </c>
    </row>
    <row r="835" spans="1:9" x14ac:dyDescent="0.2">
      <c r="A835" s="3" t="s">
        <v>16</v>
      </c>
      <c r="B835" s="4">
        <v>42953</v>
      </c>
      <c r="C835" s="3">
        <v>1487.4749999999999</v>
      </c>
      <c r="D835" s="3">
        <v>18.88</v>
      </c>
      <c r="E835" s="3">
        <v>0.26974999999999999</v>
      </c>
      <c r="F835" s="3">
        <v>1</v>
      </c>
      <c r="G835" s="3">
        <f t="shared" ref="G835:G898" si="26">WEEKNUM(B835)</f>
        <v>32</v>
      </c>
      <c r="H835">
        <f t="shared" ref="H835:H898" si="27">MONTH(B835)</f>
        <v>8</v>
      </c>
      <c r="I835">
        <v>2017</v>
      </c>
    </row>
    <row r="836" spans="1:9" x14ac:dyDescent="0.2">
      <c r="A836" s="3" t="s">
        <v>17</v>
      </c>
      <c r="B836" s="4">
        <v>42953</v>
      </c>
      <c r="C836" s="5">
        <v>4155.58</v>
      </c>
      <c r="D836" s="3">
        <v>59.08</v>
      </c>
      <c r="E836" s="3">
        <v>0.40365000000000001</v>
      </c>
      <c r="F836" s="3">
        <v>0</v>
      </c>
      <c r="G836" s="3">
        <f t="shared" si="26"/>
        <v>32</v>
      </c>
      <c r="H836">
        <f t="shared" si="27"/>
        <v>8</v>
      </c>
      <c r="I836">
        <v>2017</v>
      </c>
    </row>
    <row r="837" spans="1:9" x14ac:dyDescent="0.2">
      <c r="A837" s="3" t="s">
        <v>17</v>
      </c>
      <c r="B837" s="4">
        <v>42953</v>
      </c>
      <c r="C837" s="3">
        <v>2832.0050000000001</v>
      </c>
      <c r="D837" s="3">
        <v>40.96</v>
      </c>
      <c r="E837" s="3">
        <v>0.85865000000000002</v>
      </c>
      <c r="F837" s="3">
        <v>1</v>
      </c>
      <c r="G837" s="3">
        <f t="shared" si="26"/>
        <v>32</v>
      </c>
      <c r="H837">
        <f t="shared" si="27"/>
        <v>8</v>
      </c>
      <c r="I837">
        <v>2017</v>
      </c>
    </row>
    <row r="838" spans="1:9" x14ac:dyDescent="0.2">
      <c r="A838" s="3" t="s">
        <v>18</v>
      </c>
      <c r="B838" s="4">
        <v>42953</v>
      </c>
      <c r="C838" s="3">
        <v>208.94499999999999</v>
      </c>
      <c r="D838" s="3">
        <v>2.64</v>
      </c>
      <c r="E838" s="3">
        <v>61.231299999999997</v>
      </c>
      <c r="F838" s="3">
        <v>0</v>
      </c>
      <c r="G838" s="3">
        <f t="shared" si="26"/>
        <v>32</v>
      </c>
      <c r="H838">
        <f t="shared" si="27"/>
        <v>8</v>
      </c>
      <c r="I838">
        <v>2017</v>
      </c>
    </row>
    <row r="839" spans="1:9" x14ac:dyDescent="0.2">
      <c r="A839" s="3" t="s">
        <v>18</v>
      </c>
      <c r="B839" s="4">
        <v>42953</v>
      </c>
      <c r="C839" s="3">
        <v>202.01499999999999</v>
      </c>
      <c r="D839" s="3">
        <v>2.3199999999999998</v>
      </c>
      <c r="E839" s="3">
        <v>578.65470000000005</v>
      </c>
      <c r="F839" s="3">
        <v>1</v>
      </c>
      <c r="G839" s="3">
        <f t="shared" si="26"/>
        <v>32</v>
      </c>
      <c r="H839">
        <f t="shared" si="27"/>
        <v>8</v>
      </c>
      <c r="I839">
        <v>2017</v>
      </c>
    </row>
    <row r="840" spans="1:9" x14ac:dyDescent="0.2">
      <c r="A840" s="3" t="s">
        <v>6</v>
      </c>
      <c r="B840" s="4">
        <v>42960</v>
      </c>
      <c r="C840" s="5">
        <v>9642.7649999999994</v>
      </c>
      <c r="D840" s="3">
        <v>118.96</v>
      </c>
      <c r="E840" s="3">
        <v>367.57954999999998</v>
      </c>
      <c r="F840" s="3">
        <v>0</v>
      </c>
      <c r="G840" s="3">
        <f t="shared" si="26"/>
        <v>33</v>
      </c>
      <c r="H840">
        <f t="shared" si="27"/>
        <v>8</v>
      </c>
      <c r="I840">
        <v>2017</v>
      </c>
    </row>
    <row r="841" spans="1:9" x14ac:dyDescent="0.2">
      <c r="A841" s="3" t="s">
        <v>6</v>
      </c>
      <c r="B841" s="4">
        <v>42960</v>
      </c>
      <c r="C841" s="5">
        <v>3788.84</v>
      </c>
      <c r="D841" s="3">
        <v>52.4</v>
      </c>
      <c r="E841" s="3">
        <v>580.83870000000002</v>
      </c>
      <c r="F841" s="3">
        <v>1</v>
      </c>
      <c r="G841" s="3">
        <f t="shared" si="26"/>
        <v>33</v>
      </c>
      <c r="H841">
        <f t="shared" si="27"/>
        <v>8</v>
      </c>
      <c r="I841">
        <v>2017</v>
      </c>
    </row>
    <row r="842" spans="1:9" x14ac:dyDescent="0.2">
      <c r="A842" s="3" t="s">
        <v>7</v>
      </c>
      <c r="B842" s="4">
        <v>42960</v>
      </c>
      <c r="C842" s="5">
        <v>16499.34</v>
      </c>
      <c r="D842" s="3">
        <v>219.2</v>
      </c>
      <c r="E842" s="3">
        <v>121.15219999999999</v>
      </c>
      <c r="F842" s="3">
        <v>0</v>
      </c>
      <c r="G842" s="3">
        <f t="shared" si="26"/>
        <v>33</v>
      </c>
      <c r="H842">
        <f t="shared" si="27"/>
        <v>8</v>
      </c>
      <c r="I842">
        <v>2017</v>
      </c>
    </row>
    <row r="843" spans="1:9" x14ac:dyDescent="0.2">
      <c r="A843" s="3" t="s">
        <v>7</v>
      </c>
      <c r="B843" s="4">
        <v>42960</v>
      </c>
      <c r="C843" s="3">
        <v>1844.81</v>
      </c>
      <c r="D843" s="3">
        <v>24.12</v>
      </c>
      <c r="E843" s="3">
        <v>114.4169</v>
      </c>
      <c r="F843" s="3">
        <v>1</v>
      </c>
      <c r="G843" s="3">
        <f t="shared" si="26"/>
        <v>33</v>
      </c>
      <c r="H843">
        <f t="shared" si="27"/>
        <v>8</v>
      </c>
      <c r="I843">
        <v>2017</v>
      </c>
    </row>
    <row r="844" spans="1:9" x14ac:dyDescent="0.2">
      <c r="A844" s="3" t="s">
        <v>8</v>
      </c>
      <c r="B844" s="4">
        <v>42960</v>
      </c>
      <c r="C844" s="5">
        <v>41132.245000000003</v>
      </c>
      <c r="D844" s="3">
        <v>499.08</v>
      </c>
      <c r="E844" s="3">
        <v>0</v>
      </c>
      <c r="F844" s="3">
        <v>0</v>
      </c>
      <c r="G844" s="3">
        <f t="shared" si="26"/>
        <v>33</v>
      </c>
      <c r="H844">
        <f t="shared" si="27"/>
        <v>8</v>
      </c>
      <c r="I844">
        <v>2017</v>
      </c>
    </row>
    <row r="845" spans="1:9" x14ac:dyDescent="0.2">
      <c r="A845" s="3" t="s">
        <v>8</v>
      </c>
      <c r="B845" s="4">
        <v>42960</v>
      </c>
      <c r="C845" s="5">
        <v>10323.334999999999</v>
      </c>
      <c r="D845" s="3">
        <v>137.88</v>
      </c>
      <c r="E845" s="3">
        <v>0</v>
      </c>
      <c r="F845" s="3">
        <v>1</v>
      </c>
      <c r="G845" s="3">
        <f t="shared" si="26"/>
        <v>33</v>
      </c>
      <c r="H845">
        <f t="shared" si="27"/>
        <v>8</v>
      </c>
      <c r="I845">
        <v>2017</v>
      </c>
    </row>
    <row r="846" spans="1:9" x14ac:dyDescent="0.2">
      <c r="A846" s="3" t="s">
        <v>9</v>
      </c>
      <c r="B846" s="4">
        <v>42960</v>
      </c>
      <c r="C846" s="3">
        <v>681.78</v>
      </c>
      <c r="D846" s="3">
        <v>10.44</v>
      </c>
      <c r="E846" s="3">
        <v>177.94075000000001</v>
      </c>
      <c r="F846" s="3">
        <v>0</v>
      </c>
      <c r="G846" s="3">
        <f t="shared" si="26"/>
        <v>33</v>
      </c>
      <c r="H846">
        <f t="shared" si="27"/>
        <v>8</v>
      </c>
      <c r="I846">
        <v>2017</v>
      </c>
    </row>
    <row r="847" spans="1:9" x14ac:dyDescent="0.2">
      <c r="A847" s="3" t="s">
        <v>9</v>
      </c>
      <c r="B847" s="4">
        <v>42960</v>
      </c>
      <c r="C847" s="3">
        <v>762.35500000000002</v>
      </c>
      <c r="D847" s="3">
        <v>12.2</v>
      </c>
      <c r="E847" s="3">
        <v>1296.8189</v>
      </c>
      <c r="F847" s="3">
        <v>1</v>
      </c>
      <c r="G847" s="3">
        <f t="shared" si="26"/>
        <v>33</v>
      </c>
      <c r="H847">
        <f t="shared" si="27"/>
        <v>8</v>
      </c>
      <c r="I847">
        <v>2017</v>
      </c>
    </row>
    <row r="848" spans="1:9" x14ac:dyDescent="0.2">
      <c r="A848" s="3" t="s">
        <v>10</v>
      </c>
      <c r="B848" s="4">
        <v>42960</v>
      </c>
      <c r="C848" s="5">
        <v>5867.51</v>
      </c>
      <c r="D848" s="3">
        <v>83.6</v>
      </c>
      <c r="E848" s="3">
        <v>303.29259999999999</v>
      </c>
      <c r="F848" s="3">
        <v>0</v>
      </c>
      <c r="G848" s="3">
        <f t="shared" si="26"/>
        <v>33</v>
      </c>
      <c r="H848">
        <f t="shared" si="27"/>
        <v>8</v>
      </c>
      <c r="I848">
        <v>2017</v>
      </c>
    </row>
    <row r="849" spans="1:9" x14ac:dyDescent="0.2">
      <c r="A849" s="3" t="s">
        <v>10</v>
      </c>
      <c r="B849" s="4">
        <v>42960</v>
      </c>
      <c r="C849" s="3">
        <v>2479.4</v>
      </c>
      <c r="D849" s="3">
        <v>35.159999999999997</v>
      </c>
      <c r="E849" s="3">
        <v>587.77940000000001</v>
      </c>
      <c r="F849" s="3">
        <v>1</v>
      </c>
      <c r="G849" s="3">
        <f t="shared" si="26"/>
        <v>33</v>
      </c>
      <c r="H849">
        <f t="shared" si="27"/>
        <v>8</v>
      </c>
      <c r="I849">
        <v>2017</v>
      </c>
    </row>
    <row r="850" spans="1:9" x14ac:dyDescent="0.2">
      <c r="A850" s="3" t="s">
        <v>11</v>
      </c>
      <c r="B850" s="4">
        <v>42960</v>
      </c>
      <c r="C850" s="3">
        <v>1187.8900000000001</v>
      </c>
      <c r="D850" s="3">
        <v>16.96</v>
      </c>
      <c r="E850" s="3">
        <v>33.883200000000002</v>
      </c>
      <c r="F850" s="3">
        <v>0</v>
      </c>
      <c r="G850" s="3">
        <f t="shared" si="26"/>
        <v>33</v>
      </c>
      <c r="H850">
        <f t="shared" si="27"/>
        <v>8</v>
      </c>
      <c r="I850">
        <v>2017</v>
      </c>
    </row>
    <row r="851" spans="1:9" x14ac:dyDescent="0.2">
      <c r="A851" s="3" t="s">
        <v>11</v>
      </c>
      <c r="B851" s="4">
        <v>42960</v>
      </c>
      <c r="C851" s="3">
        <v>838.97</v>
      </c>
      <c r="D851" s="3">
        <v>14.2</v>
      </c>
      <c r="E851" s="3">
        <v>184.21975</v>
      </c>
      <c r="F851" s="3">
        <v>1</v>
      </c>
      <c r="G851" s="3">
        <f t="shared" si="26"/>
        <v>33</v>
      </c>
      <c r="H851">
        <f t="shared" si="27"/>
        <v>8</v>
      </c>
      <c r="I851">
        <v>2017</v>
      </c>
    </row>
    <row r="852" spans="1:9" x14ac:dyDescent="0.2">
      <c r="A852" s="3" t="s">
        <v>12</v>
      </c>
      <c r="B852" s="4">
        <v>42960</v>
      </c>
      <c r="C852" s="3">
        <v>563.91499999999996</v>
      </c>
      <c r="D852" s="3">
        <v>6.6</v>
      </c>
      <c r="E852" s="3">
        <v>0</v>
      </c>
      <c r="F852" s="3">
        <v>0</v>
      </c>
      <c r="G852" s="3">
        <f t="shared" si="26"/>
        <v>33</v>
      </c>
      <c r="H852">
        <f t="shared" si="27"/>
        <v>8</v>
      </c>
      <c r="I852">
        <v>2017</v>
      </c>
    </row>
    <row r="853" spans="1:9" x14ac:dyDescent="0.2">
      <c r="A853" s="3" t="s">
        <v>12</v>
      </c>
      <c r="B853" s="4">
        <v>42960</v>
      </c>
      <c r="C853" s="3">
        <v>185.625</v>
      </c>
      <c r="D853" s="3">
        <v>2.4</v>
      </c>
      <c r="E853" s="3">
        <v>0</v>
      </c>
      <c r="F853" s="3">
        <v>1</v>
      </c>
      <c r="G853" s="3">
        <f t="shared" si="26"/>
        <v>33</v>
      </c>
      <c r="H853">
        <f t="shared" si="27"/>
        <v>8</v>
      </c>
      <c r="I853">
        <v>2017</v>
      </c>
    </row>
    <row r="854" spans="1:9" x14ac:dyDescent="0.2">
      <c r="A854" s="3" t="s">
        <v>13</v>
      </c>
      <c r="B854" s="4">
        <v>42960</v>
      </c>
      <c r="C854" s="3">
        <v>855.85500000000002</v>
      </c>
      <c r="D854" s="3">
        <v>12.48</v>
      </c>
      <c r="E854" s="3">
        <v>116.40525</v>
      </c>
      <c r="F854" s="3">
        <v>0</v>
      </c>
      <c r="G854" s="3">
        <f t="shared" si="26"/>
        <v>33</v>
      </c>
      <c r="H854">
        <f t="shared" si="27"/>
        <v>8</v>
      </c>
      <c r="I854">
        <v>2017</v>
      </c>
    </row>
    <row r="855" spans="1:9" x14ac:dyDescent="0.2">
      <c r="A855" s="3" t="s">
        <v>13</v>
      </c>
      <c r="B855" s="4">
        <v>42960</v>
      </c>
      <c r="C855" s="3">
        <v>357.11500000000001</v>
      </c>
      <c r="D855" s="3">
        <v>5.36</v>
      </c>
      <c r="E855" s="3">
        <v>455.01170000000002</v>
      </c>
      <c r="F855" s="3">
        <v>1</v>
      </c>
      <c r="G855" s="3">
        <f t="shared" si="26"/>
        <v>33</v>
      </c>
      <c r="H855">
        <f t="shared" si="27"/>
        <v>8</v>
      </c>
      <c r="I855">
        <v>2017</v>
      </c>
    </row>
    <row r="856" spans="1:9" x14ac:dyDescent="0.2">
      <c r="A856" s="3" t="s">
        <v>14</v>
      </c>
      <c r="B856" s="4">
        <v>42960</v>
      </c>
      <c r="C856" s="5">
        <v>15999.775</v>
      </c>
      <c r="D856" s="3">
        <v>210.8</v>
      </c>
      <c r="E856" s="3">
        <v>250.09010000000001</v>
      </c>
      <c r="F856" s="3">
        <v>0</v>
      </c>
      <c r="G856" s="3">
        <f t="shared" si="26"/>
        <v>33</v>
      </c>
      <c r="H856">
        <f t="shared" si="27"/>
        <v>8</v>
      </c>
      <c r="I856">
        <v>2017</v>
      </c>
    </row>
    <row r="857" spans="1:9" x14ac:dyDescent="0.2">
      <c r="A857" s="3" t="s">
        <v>14</v>
      </c>
      <c r="B857" s="4">
        <v>42960</v>
      </c>
      <c r="C857" s="5">
        <v>4276.5249999999996</v>
      </c>
      <c r="D857" s="3">
        <v>58.36</v>
      </c>
      <c r="E857" s="3">
        <v>298.01850000000002</v>
      </c>
      <c r="F857" s="3">
        <v>1</v>
      </c>
      <c r="G857" s="3">
        <f t="shared" si="26"/>
        <v>33</v>
      </c>
      <c r="H857">
        <f t="shared" si="27"/>
        <v>8</v>
      </c>
      <c r="I857">
        <v>2017</v>
      </c>
    </row>
    <row r="858" spans="1:9" x14ac:dyDescent="0.2">
      <c r="A858" s="3" t="s">
        <v>15</v>
      </c>
      <c r="B858" s="4">
        <v>42960</v>
      </c>
      <c r="C858" s="5">
        <v>20526.88</v>
      </c>
      <c r="D858" s="3">
        <v>309.56</v>
      </c>
      <c r="E858" s="3">
        <v>2107.5626000000002</v>
      </c>
      <c r="F858" s="3">
        <v>0</v>
      </c>
      <c r="G858" s="3">
        <f t="shared" si="26"/>
        <v>33</v>
      </c>
      <c r="H858">
        <f t="shared" si="27"/>
        <v>8</v>
      </c>
      <c r="I858">
        <v>2017</v>
      </c>
    </row>
    <row r="859" spans="1:9" x14ac:dyDescent="0.2">
      <c r="A859" s="3" t="s">
        <v>15</v>
      </c>
      <c r="B859" s="4">
        <v>42960</v>
      </c>
      <c r="C859" s="5">
        <v>17025.634999999998</v>
      </c>
      <c r="D859" s="3">
        <v>260.64</v>
      </c>
      <c r="E859" s="3">
        <v>12221.984</v>
      </c>
      <c r="F859" s="3">
        <v>1</v>
      </c>
      <c r="G859" s="3">
        <f t="shared" si="26"/>
        <v>33</v>
      </c>
      <c r="H859">
        <f t="shared" si="27"/>
        <v>8</v>
      </c>
      <c r="I859">
        <v>2017</v>
      </c>
    </row>
    <row r="860" spans="1:9" x14ac:dyDescent="0.2">
      <c r="A860" s="3" t="s">
        <v>16</v>
      </c>
      <c r="B860" s="4">
        <v>42960</v>
      </c>
      <c r="C860" s="5">
        <v>5159.165</v>
      </c>
      <c r="D860" s="3">
        <v>67.680000000000007</v>
      </c>
      <c r="E860" s="3">
        <v>0.43809999999999999</v>
      </c>
      <c r="F860" s="3">
        <v>0</v>
      </c>
      <c r="G860" s="3">
        <f t="shared" si="26"/>
        <v>33</v>
      </c>
      <c r="H860">
        <f t="shared" si="27"/>
        <v>8</v>
      </c>
      <c r="I860">
        <v>2017</v>
      </c>
    </row>
    <row r="861" spans="1:9" x14ac:dyDescent="0.2">
      <c r="A861" s="3" t="s">
        <v>16</v>
      </c>
      <c r="B861" s="4">
        <v>42960</v>
      </c>
      <c r="C861" s="3">
        <v>1665.62</v>
      </c>
      <c r="D861" s="3">
        <v>20.72</v>
      </c>
      <c r="E861" s="3">
        <v>0.78454999999999997</v>
      </c>
      <c r="F861" s="3">
        <v>1</v>
      </c>
      <c r="G861" s="3">
        <f t="shared" si="26"/>
        <v>33</v>
      </c>
      <c r="H861">
        <f t="shared" si="27"/>
        <v>8</v>
      </c>
      <c r="I861">
        <v>2017</v>
      </c>
    </row>
    <row r="862" spans="1:9" x14ac:dyDescent="0.2">
      <c r="A862" s="3" t="s">
        <v>17</v>
      </c>
      <c r="B862" s="4">
        <v>42960</v>
      </c>
      <c r="C862" s="5">
        <v>4072.4749999999999</v>
      </c>
      <c r="D862" s="3">
        <v>57.72</v>
      </c>
      <c r="E862" s="3">
        <v>0.46539999999999998</v>
      </c>
      <c r="F862" s="3">
        <v>0</v>
      </c>
      <c r="G862" s="3">
        <f t="shared" si="26"/>
        <v>33</v>
      </c>
      <c r="H862">
        <f t="shared" si="27"/>
        <v>8</v>
      </c>
      <c r="I862">
        <v>2017</v>
      </c>
    </row>
    <row r="863" spans="1:9" x14ac:dyDescent="0.2">
      <c r="A863" s="3" t="s">
        <v>17</v>
      </c>
      <c r="B863" s="4">
        <v>42960</v>
      </c>
      <c r="C863" s="3">
        <v>2880.8449999999998</v>
      </c>
      <c r="D863" s="3">
        <v>40.799999999999997</v>
      </c>
      <c r="E863" s="3">
        <v>1.8720000000000001</v>
      </c>
      <c r="F863" s="3">
        <v>1</v>
      </c>
      <c r="G863" s="3">
        <f t="shared" si="26"/>
        <v>33</v>
      </c>
      <c r="H863">
        <f t="shared" si="27"/>
        <v>8</v>
      </c>
      <c r="I863">
        <v>2017</v>
      </c>
    </row>
    <row r="864" spans="1:9" x14ac:dyDescent="0.2">
      <c r="A864" s="3" t="s">
        <v>18</v>
      </c>
      <c r="B864" s="4">
        <v>42960</v>
      </c>
      <c r="C864" s="3">
        <v>312.23500000000001</v>
      </c>
      <c r="D864" s="3">
        <v>4.68</v>
      </c>
      <c r="E864" s="3">
        <v>56.597450000000002</v>
      </c>
      <c r="F864" s="3">
        <v>0</v>
      </c>
      <c r="G864" s="3">
        <f t="shared" si="26"/>
        <v>33</v>
      </c>
      <c r="H864">
        <f t="shared" si="27"/>
        <v>8</v>
      </c>
      <c r="I864">
        <v>2017</v>
      </c>
    </row>
    <row r="865" spans="1:9" x14ac:dyDescent="0.2">
      <c r="A865" s="3" t="s">
        <v>18</v>
      </c>
      <c r="B865" s="4">
        <v>42960</v>
      </c>
      <c r="C865" s="3">
        <v>185.73500000000001</v>
      </c>
      <c r="D865" s="3">
        <v>2.64</v>
      </c>
      <c r="E865" s="3">
        <v>657.93584999999996</v>
      </c>
      <c r="F865" s="3">
        <v>1</v>
      </c>
      <c r="G865" s="3">
        <f t="shared" si="26"/>
        <v>33</v>
      </c>
      <c r="H865">
        <f t="shared" si="27"/>
        <v>8</v>
      </c>
      <c r="I865">
        <v>2017</v>
      </c>
    </row>
    <row r="866" spans="1:9" x14ac:dyDescent="0.2">
      <c r="A866" s="3" t="s">
        <v>6</v>
      </c>
      <c r="B866" s="4">
        <v>42967</v>
      </c>
      <c r="C866" s="5">
        <v>10363.924999999999</v>
      </c>
      <c r="D866" s="3">
        <v>130.91999999999999</v>
      </c>
      <c r="E866" s="3">
        <v>471.97539999999998</v>
      </c>
      <c r="F866" s="3">
        <v>0</v>
      </c>
      <c r="G866" s="3">
        <f t="shared" si="26"/>
        <v>34</v>
      </c>
      <c r="H866">
        <f t="shared" si="27"/>
        <v>8</v>
      </c>
      <c r="I866">
        <v>2017</v>
      </c>
    </row>
    <row r="867" spans="1:9" x14ac:dyDescent="0.2">
      <c r="A867" s="3" t="s">
        <v>6</v>
      </c>
      <c r="B867" s="4">
        <v>42967</v>
      </c>
      <c r="C867" s="5">
        <v>3737.855</v>
      </c>
      <c r="D867" s="3">
        <v>53.28</v>
      </c>
      <c r="E867" s="3">
        <v>675.85635000000002</v>
      </c>
      <c r="F867" s="3">
        <v>1</v>
      </c>
      <c r="G867" s="3">
        <f t="shared" si="26"/>
        <v>34</v>
      </c>
      <c r="H867">
        <f t="shared" si="27"/>
        <v>8</v>
      </c>
      <c r="I867">
        <v>2017</v>
      </c>
    </row>
    <row r="868" spans="1:9" x14ac:dyDescent="0.2">
      <c r="A868" s="3" t="s">
        <v>7</v>
      </c>
      <c r="B868" s="4">
        <v>42967</v>
      </c>
      <c r="C868" s="5">
        <v>15451.48</v>
      </c>
      <c r="D868" s="3">
        <v>207.4</v>
      </c>
      <c r="E868" s="3">
        <v>117.84695000000001</v>
      </c>
      <c r="F868" s="3">
        <v>0</v>
      </c>
      <c r="G868" s="3">
        <f t="shared" si="26"/>
        <v>34</v>
      </c>
      <c r="H868">
        <f t="shared" si="27"/>
        <v>8</v>
      </c>
      <c r="I868">
        <v>2017</v>
      </c>
    </row>
    <row r="869" spans="1:9" x14ac:dyDescent="0.2">
      <c r="A869" s="3" t="s">
        <v>7</v>
      </c>
      <c r="B869" s="4">
        <v>42967</v>
      </c>
      <c r="C869" s="3">
        <v>1559.8</v>
      </c>
      <c r="D869" s="3">
        <v>20.399999999999999</v>
      </c>
      <c r="E869" s="3">
        <v>111.17925</v>
      </c>
      <c r="F869" s="3">
        <v>1</v>
      </c>
      <c r="G869" s="3">
        <f t="shared" si="26"/>
        <v>34</v>
      </c>
      <c r="H869">
        <f t="shared" si="27"/>
        <v>8</v>
      </c>
      <c r="I869">
        <v>2017</v>
      </c>
    </row>
    <row r="870" spans="1:9" x14ac:dyDescent="0.2">
      <c r="A870" s="3" t="s">
        <v>8</v>
      </c>
      <c r="B870" s="4">
        <v>42967</v>
      </c>
      <c r="C870" s="5">
        <v>41542.160000000003</v>
      </c>
      <c r="D870" s="3">
        <v>513</v>
      </c>
      <c r="E870" s="3">
        <v>0</v>
      </c>
      <c r="F870" s="3">
        <v>0</v>
      </c>
      <c r="G870" s="3">
        <f t="shared" si="26"/>
        <v>34</v>
      </c>
      <c r="H870">
        <f t="shared" si="27"/>
        <v>8</v>
      </c>
      <c r="I870">
        <v>2017</v>
      </c>
    </row>
    <row r="871" spans="1:9" x14ac:dyDescent="0.2">
      <c r="A871" s="3" t="s">
        <v>8</v>
      </c>
      <c r="B871" s="4">
        <v>42967</v>
      </c>
      <c r="C871" s="5">
        <v>9807.9850000000006</v>
      </c>
      <c r="D871" s="3">
        <v>135.91999999999999</v>
      </c>
      <c r="E871" s="3">
        <v>0</v>
      </c>
      <c r="F871" s="3">
        <v>1</v>
      </c>
      <c r="G871" s="3">
        <f t="shared" si="26"/>
        <v>34</v>
      </c>
      <c r="H871">
        <f t="shared" si="27"/>
        <v>8</v>
      </c>
      <c r="I871">
        <v>2017</v>
      </c>
    </row>
    <row r="872" spans="1:9" x14ac:dyDescent="0.2">
      <c r="A872" s="3" t="s">
        <v>9</v>
      </c>
      <c r="B872" s="4">
        <v>42967</v>
      </c>
      <c r="C872" s="3">
        <v>655.875</v>
      </c>
      <c r="D872" s="3">
        <v>10.6</v>
      </c>
      <c r="E872" s="3">
        <v>183.72964999999999</v>
      </c>
      <c r="F872" s="3">
        <v>0</v>
      </c>
      <c r="G872" s="3">
        <f t="shared" si="26"/>
        <v>34</v>
      </c>
      <c r="H872">
        <f t="shared" si="27"/>
        <v>8</v>
      </c>
      <c r="I872">
        <v>2017</v>
      </c>
    </row>
    <row r="873" spans="1:9" x14ac:dyDescent="0.2">
      <c r="A873" s="3" t="s">
        <v>9</v>
      </c>
      <c r="B873" s="4">
        <v>42967</v>
      </c>
      <c r="C873" s="3">
        <v>819.61</v>
      </c>
      <c r="D873" s="3">
        <v>13.04</v>
      </c>
      <c r="E873" s="3">
        <v>1525.5246999999999</v>
      </c>
      <c r="F873" s="3">
        <v>1</v>
      </c>
      <c r="G873" s="3">
        <f t="shared" si="26"/>
        <v>34</v>
      </c>
      <c r="H873">
        <f t="shared" si="27"/>
        <v>8</v>
      </c>
      <c r="I873">
        <v>2017</v>
      </c>
    </row>
    <row r="874" spans="1:9" x14ac:dyDescent="0.2">
      <c r="A874" s="3" t="s">
        <v>10</v>
      </c>
      <c r="B874" s="4">
        <v>42967</v>
      </c>
      <c r="C874" s="5">
        <v>5841.11</v>
      </c>
      <c r="D874" s="3">
        <v>82.32</v>
      </c>
      <c r="E874" s="3">
        <v>346.99664999999999</v>
      </c>
      <c r="F874" s="3">
        <v>0</v>
      </c>
      <c r="G874" s="3">
        <f t="shared" si="26"/>
        <v>34</v>
      </c>
      <c r="H874">
        <f t="shared" si="27"/>
        <v>8</v>
      </c>
      <c r="I874">
        <v>2017</v>
      </c>
    </row>
    <row r="875" spans="1:9" x14ac:dyDescent="0.2">
      <c r="A875" s="3" t="s">
        <v>10</v>
      </c>
      <c r="B875" s="4">
        <v>42967</v>
      </c>
      <c r="C875" s="3">
        <v>2465.2649999999999</v>
      </c>
      <c r="D875" s="3">
        <v>35.32</v>
      </c>
      <c r="E875" s="3">
        <v>746.46585000000005</v>
      </c>
      <c r="F875" s="3">
        <v>1</v>
      </c>
      <c r="G875" s="3">
        <f t="shared" si="26"/>
        <v>34</v>
      </c>
      <c r="H875">
        <f t="shared" si="27"/>
        <v>8</v>
      </c>
      <c r="I875">
        <v>2017</v>
      </c>
    </row>
    <row r="876" spans="1:9" x14ac:dyDescent="0.2">
      <c r="A876" s="3" t="s">
        <v>11</v>
      </c>
      <c r="B876" s="4">
        <v>42967</v>
      </c>
      <c r="C876" s="3">
        <v>1490.61</v>
      </c>
      <c r="D876" s="3">
        <v>20.76</v>
      </c>
      <c r="E876" s="3">
        <v>37.364600000000003</v>
      </c>
      <c r="F876" s="3">
        <v>0</v>
      </c>
      <c r="G876" s="3">
        <f t="shared" si="26"/>
        <v>34</v>
      </c>
      <c r="H876">
        <f t="shared" si="27"/>
        <v>8</v>
      </c>
      <c r="I876">
        <v>2017</v>
      </c>
    </row>
    <row r="877" spans="1:9" x14ac:dyDescent="0.2">
      <c r="A877" s="3" t="s">
        <v>11</v>
      </c>
      <c r="B877" s="4">
        <v>42967</v>
      </c>
      <c r="C877" s="3">
        <v>1033.01</v>
      </c>
      <c r="D877" s="3">
        <v>17.559999999999999</v>
      </c>
      <c r="E877" s="3">
        <v>227.39599999999999</v>
      </c>
      <c r="F877" s="3">
        <v>1</v>
      </c>
      <c r="G877" s="3">
        <f t="shared" si="26"/>
        <v>34</v>
      </c>
      <c r="H877">
        <f t="shared" si="27"/>
        <v>8</v>
      </c>
      <c r="I877">
        <v>2017</v>
      </c>
    </row>
    <row r="878" spans="1:9" x14ac:dyDescent="0.2">
      <c r="A878" s="3" t="s">
        <v>12</v>
      </c>
      <c r="B878" s="4">
        <v>42967</v>
      </c>
      <c r="C878" s="3">
        <v>519.03499999999997</v>
      </c>
      <c r="D878" s="3">
        <v>6.64</v>
      </c>
      <c r="E878" s="3">
        <v>0</v>
      </c>
      <c r="F878" s="3">
        <v>0</v>
      </c>
      <c r="G878" s="3">
        <f t="shared" si="26"/>
        <v>34</v>
      </c>
      <c r="H878">
        <f t="shared" si="27"/>
        <v>8</v>
      </c>
      <c r="I878">
        <v>2017</v>
      </c>
    </row>
    <row r="879" spans="1:9" x14ac:dyDescent="0.2">
      <c r="A879" s="3" t="s">
        <v>12</v>
      </c>
      <c r="B879" s="4">
        <v>42967</v>
      </c>
      <c r="C879" s="3">
        <v>175.45</v>
      </c>
      <c r="D879" s="3">
        <v>2.68</v>
      </c>
      <c r="E879" s="3">
        <v>0</v>
      </c>
      <c r="F879" s="3">
        <v>1</v>
      </c>
      <c r="G879" s="3">
        <f t="shared" si="26"/>
        <v>34</v>
      </c>
      <c r="H879">
        <f t="shared" si="27"/>
        <v>8</v>
      </c>
      <c r="I879">
        <v>2017</v>
      </c>
    </row>
    <row r="880" spans="1:9" x14ac:dyDescent="0.2">
      <c r="A880" s="3" t="s">
        <v>13</v>
      </c>
      <c r="B880" s="4">
        <v>42967</v>
      </c>
      <c r="C880" s="3">
        <v>859.76</v>
      </c>
      <c r="D880" s="3">
        <v>12.84</v>
      </c>
      <c r="E880" s="3">
        <v>124.32550000000001</v>
      </c>
      <c r="F880" s="3">
        <v>0</v>
      </c>
      <c r="G880" s="3">
        <f t="shared" si="26"/>
        <v>34</v>
      </c>
      <c r="H880">
        <f t="shared" si="27"/>
        <v>8</v>
      </c>
      <c r="I880">
        <v>2017</v>
      </c>
    </row>
    <row r="881" spans="1:9" x14ac:dyDescent="0.2">
      <c r="A881" s="3" t="s">
        <v>13</v>
      </c>
      <c r="B881" s="4">
        <v>42967</v>
      </c>
      <c r="C881" s="3">
        <v>403.64499999999998</v>
      </c>
      <c r="D881" s="3">
        <v>6.44</v>
      </c>
      <c r="E881" s="3">
        <v>525.56595000000004</v>
      </c>
      <c r="F881" s="3">
        <v>1</v>
      </c>
      <c r="G881" s="3">
        <f t="shared" si="26"/>
        <v>34</v>
      </c>
      <c r="H881">
        <f t="shared" si="27"/>
        <v>8</v>
      </c>
      <c r="I881">
        <v>2017</v>
      </c>
    </row>
    <row r="882" spans="1:9" x14ac:dyDescent="0.2">
      <c r="A882" s="3" t="s">
        <v>14</v>
      </c>
      <c r="B882" s="4">
        <v>42967</v>
      </c>
      <c r="C882" s="5">
        <v>14834.325000000001</v>
      </c>
      <c r="D882" s="3">
        <v>195.24</v>
      </c>
      <c r="E882" s="3">
        <v>233.636</v>
      </c>
      <c r="F882" s="3">
        <v>0</v>
      </c>
      <c r="G882" s="3">
        <f t="shared" si="26"/>
        <v>34</v>
      </c>
      <c r="H882">
        <f t="shared" si="27"/>
        <v>8</v>
      </c>
      <c r="I882">
        <v>2017</v>
      </c>
    </row>
    <row r="883" spans="1:9" x14ac:dyDescent="0.2">
      <c r="A883" s="3" t="s">
        <v>14</v>
      </c>
      <c r="B883" s="4">
        <v>42967</v>
      </c>
      <c r="C883" s="5">
        <v>3906.32</v>
      </c>
      <c r="D883" s="3">
        <v>51.08</v>
      </c>
      <c r="E883" s="3">
        <v>272.55020000000002</v>
      </c>
      <c r="F883" s="3">
        <v>1</v>
      </c>
      <c r="G883" s="3">
        <f t="shared" si="26"/>
        <v>34</v>
      </c>
      <c r="H883">
        <f t="shared" si="27"/>
        <v>8</v>
      </c>
      <c r="I883">
        <v>2017</v>
      </c>
    </row>
    <row r="884" spans="1:9" x14ac:dyDescent="0.2">
      <c r="A884" s="3" t="s">
        <v>15</v>
      </c>
      <c r="B884" s="4">
        <v>42967</v>
      </c>
      <c r="C884" s="5">
        <v>17992.48</v>
      </c>
      <c r="D884" s="3">
        <v>268.60000000000002</v>
      </c>
      <c r="E884" s="3">
        <v>1778.8804</v>
      </c>
      <c r="F884" s="3">
        <v>0</v>
      </c>
      <c r="G884" s="3">
        <f t="shared" si="26"/>
        <v>34</v>
      </c>
      <c r="H884">
        <f t="shared" si="27"/>
        <v>8</v>
      </c>
      <c r="I884">
        <v>2017</v>
      </c>
    </row>
    <row r="885" spans="1:9" x14ac:dyDescent="0.2">
      <c r="A885" s="3" t="s">
        <v>15</v>
      </c>
      <c r="B885" s="4">
        <v>42967</v>
      </c>
      <c r="C885" s="5">
        <v>14701.39</v>
      </c>
      <c r="D885" s="3">
        <v>225.72</v>
      </c>
      <c r="E885" s="3">
        <v>10883.103999999999</v>
      </c>
      <c r="F885" s="3">
        <v>1</v>
      </c>
      <c r="G885" s="3">
        <f t="shared" si="26"/>
        <v>34</v>
      </c>
      <c r="H885">
        <f t="shared" si="27"/>
        <v>8</v>
      </c>
      <c r="I885">
        <v>2017</v>
      </c>
    </row>
    <row r="886" spans="1:9" x14ac:dyDescent="0.2">
      <c r="A886" s="3" t="s">
        <v>16</v>
      </c>
      <c r="B886" s="4">
        <v>42967</v>
      </c>
      <c r="C886" s="5">
        <v>5027.3850000000002</v>
      </c>
      <c r="D886" s="3">
        <v>67.400000000000006</v>
      </c>
      <c r="E886" s="3">
        <v>1.9421999999999999</v>
      </c>
      <c r="F886" s="3">
        <v>0</v>
      </c>
      <c r="G886" s="3">
        <f t="shared" si="26"/>
        <v>34</v>
      </c>
      <c r="H886">
        <f t="shared" si="27"/>
        <v>8</v>
      </c>
      <c r="I886">
        <v>2017</v>
      </c>
    </row>
    <row r="887" spans="1:9" x14ac:dyDescent="0.2">
      <c r="A887" s="3" t="s">
        <v>16</v>
      </c>
      <c r="B887" s="4">
        <v>42967</v>
      </c>
      <c r="C887" s="3">
        <v>1337.38</v>
      </c>
      <c r="D887" s="3">
        <v>18.12</v>
      </c>
      <c r="E887" s="3">
        <v>4.2750500000000002</v>
      </c>
      <c r="F887" s="3">
        <v>1</v>
      </c>
      <c r="G887" s="3">
        <f t="shared" si="26"/>
        <v>34</v>
      </c>
      <c r="H887">
        <f t="shared" si="27"/>
        <v>8</v>
      </c>
      <c r="I887">
        <v>2017</v>
      </c>
    </row>
    <row r="888" spans="1:9" x14ac:dyDescent="0.2">
      <c r="A888" s="3" t="s">
        <v>17</v>
      </c>
      <c r="B888" s="4">
        <v>42967</v>
      </c>
      <c r="C888" s="5">
        <v>4082.7049999999999</v>
      </c>
      <c r="D888" s="3">
        <v>57.36</v>
      </c>
      <c r="E888" s="3">
        <v>1.6549</v>
      </c>
      <c r="F888" s="3">
        <v>0</v>
      </c>
      <c r="G888" s="3">
        <f t="shared" si="26"/>
        <v>34</v>
      </c>
      <c r="H888">
        <f t="shared" si="27"/>
        <v>8</v>
      </c>
      <c r="I888">
        <v>2017</v>
      </c>
    </row>
    <row r="889" spans="1:9" x14ac:dyDescent="0.2">
      <c r="A889" s="3" t="s">
        <v>17</v>
      </c>
      <c r="B889" s="4">
        <v>42967</v>
      </c>
      <c r="C889" s="3">
        <v>2667.28</v>
      </c>
      <c r="D889" s="3">
        <v>38.56</v>
      </c>
      <c r="E889" s="3">
        <v>8.8491</v>
      </c>
      <c r="F889" s="3">
        <v>1</v>
      </c>
      <c r="G889" s="3">
        <f t="shared" si="26"/>
        <v>34</v>
      </c>
      <c r="H889">
        <f t="shared" si="27"/>
        <v>8</v>
      </c>
      <c r="I889">
        <v>2017</v>
      </c>
    </row>
    <row r="890" spans="1:9" x14ac:dyDescent="0.2">
      <c r="A890" s="3" t="s">
        <v>18</v>
      </c>
      <c r="B890" s="4">
        <v>42967</v>
      </c>
      <c r="C890" s="3">
        <v>253.33</v>
      </c>
      <c r="D890" s="3">
        <v>3.92</v>
      </c>
      <c r="E890" s="3">
        <v>58.438249999999996</v>
      </c>
      <c r="F890" s="3">
        <v>0</v>
      </c>
      <c r="G890" s="3">
        <f t="shared" si="26"/>
        <v>34</v>
      </c>
      <c r="H890">
        <f t="shared" si="27"/>
        <v>8</v>
      </c>
      <c r="I890">
        <v>2017</v>
      </c>
    </row>
    <row r="891" spans="1:9" x14ac:dyDescent="0.2">
      <c r="A891" s="3" t="s">
        <v>18</v>
      </c>
      <c r="B891" s="4">
        <v>42967</v>
      </c>
      <c r="C891" s="3">
        <v>197.83500000000001</v>
      </c>
      <c r="D891" s="3">
        <v>2.92</v>
      </c>
      <c r="E891" s="3">
        <v>527.31899999999996</v>
      </c>
      <c r="F891" s="3">
        <v>1</v>
      </c>
      <c r="G891" s="3">
        <f t="shared" si="26"/>
        <v>34</v>
      </c>
      <c r="H891">
        <f t="shared" si="27"/>
        <v>8</v>
      </c>
      <c r="I891">
        <v>2017</v>
      </c>
    </row>
    <row r="892" spans="1:9" x14ac:dyDescent="0.2">
      <c r="A892" s="3" t="s">
        <v>19</v>
      </c>
      <c r="B892" s="4">
        <v>42974</v>
      </c>
      <c r="C892" s="3">
        <v>1.21</v>
      </c>
      <c r="D892" s="3">
        <v>0.04</v>
      </c>
      <c r="E892" s="3">
        <v>0</v>
      </c>
      <c r="F892" s="3">
        <v>1</v>
      </c>
      <c r="G892" s="3">
        <f t="shared" si="26"/>
        <v>35</v>
      </c>
      <c r="H892">
        <f t="shared" si="27"/>
        <v>8</v>
      </c>
      <c r="I892">
        <v>2017</v>
      </c>
    </row>
    <row r="893" spans="1:9" x14ac:dyDescent="0.2">
      <c r="A893" s="3" t="s">
        <v>6</v>
      </c>
      <c r="B893" s="4">
        <v>42974</v>
      </c>
      <c r="C893" s="5">
        <v>10713.174999999999</v>
      </c>
      <c r="D893" s="3">
        <v>132.32</v>
      </c>
      <c r="E893" s="3">
        <v>495.24020000000002</v>
      </c>
      <c r="F893" s="3">
        <v>0</v>
      </c>
      <c r="G893" s="3">
        <f t="shared" si="26"/>
        <v>35</v>
      </c>
      <c r="H893">
        <f t="shared" si="27"/>
        <v>8</v>
      </c>
      <c r="I893">
        <v>2017</v>
      </c>
    </row>
    <row r="894" spans="1:9" x14ac:dyDescent="0.2">
      <c r="A894" s="3" t="s">
        <v>6</v>
      </c>
      <c r="B894" s="4">
        <v>42974</v>
      </c>
      <c r="C894" s="5">
        <v>4089.8</v>
      </c>
      <c r="D894" s="3">
        <v>53.72</v>
      </c>
      <c r="E894" s="3">
        <v>564.57764999999995</v>
      </c>
      <c r="F894" s="3">
        <v>1</v>
      </c>
      <c r="G894" s="3">
        <f t="shared" si="26"/>
        <v>35</v>
      </c>
      <c r="H894">
        <f t="shared" si="27"/>
        <v>8</v>
      </c>
      <c r="I894">
        <v>2017</v>
      </c>
    </row>
    <row r="895" spans="1:9" x14ac:dyDescent="0.2">
      <c r="A895" s="3" t="s">
        <v>7</v>
      </c>
      <c r="B895" s="4">
        <v>42974</v>
      </c>
      <c r="C895" s="5">
        <v>17957.72</v>
      </c>
      <c r="D895" s="3">
        <v>225.84</v>
      </c>
      <c r="E895" s="3">
        <v>132.91720000000001</v>
      </c>
      <c r="F895" s="3">
        <v>0</v>
      </c>
      <c r="G895" s="3">
        <f t="shared" si="26"/>
        <v>35</v>
      </c>
      <c r="H895">
        <f t="shared" si="27"/>
        <v>8</v>
      </c>
      <c r="I895">
        <v>2017</v>
      </c>
    </row>
    <row r="896" spans="1:9" x14ac:dyDescent="0.2">
      <c r="A896" s="3" t="s">
        <v>7</v>
      </c>
      <c r="B896" s="4">
        <v>42974</v>
      </c>
      <c r="C896" s="3">
        <v>1974.94</v>
      </c>
      <c r="D896" s="3">
        <v>24.08</v>
      </c>
      <c r="E896" s="3">
        <v>118.95</v>
      </c>
      <c r="F896" s="3">
        <v>1</v>
      </c>
      <c r="G896" s="3">
        <f t="shared" si="26"/>
        <v>35</v>
      </c>
      <c r="H896">
        <f t="shared" si="27"/>
        <v>8</v>
      </c>
      <c r="I896">
        <v>2017</v>
      </c>
    </row>
    <row r="897" spans="1:9" x14ac:dyDescent="0.2">
      <c r="A897" s="3" t="s">
        <v>8</v>
      </c>
      <c r="B897" s="4">
        <v>42974</v>
      </c>
      <c r="C897" s="5">
        <v>41350.65</v>
      </c>
      <c r="D897" s="3">
        <v>466</v>
      </c>
      <c r="E897" s="3">
        <v>0</v>
      </c>
      <c r="F897" s="3">
        <v>0</v>
      </c>
      <c r="G897" s="3">
        <f t="shared" si="26"/>
        <v>35</v>
      </c>
      <c r="H897">
        <f t="shared" si="27"/>
        <v>8</v>
      </c>
      <c r="I897">
        <v>2017</v>
      </c>
    </row>
    <row r="898" spans="1:9" x14ac:dyDescent="0.2">
      <c r="A898" s="3" t="s">
        <v>8</v>
      </c>
      <c r="B898" s="4">
        <v>42974</v>
      </c>
      <c r="C898" s="5">
        <v>10761.41</v>
      </c>
      <c r="D898" s="3">
        <v>140</v>
      </c>
      <c r="E898" s="3">
        <v>0</v>
      </c>
      <c r="F898" s="3">
        <v>1</v>
      </c>
      <c r="G898" s="3">
        <f t="shared" si="26"/>
        <v>35</v>
      </c>
      <c r="H898">
        <f t="shared" si="27"/>
        <v>8</v>
      </c>
      <c r="I898">
        <v>2017</v>
      </c>
    </row>
    <row r="899" spans="1:9" x14ac:dyDescent="0.2">
      <c r="A899" s="3" t="s">
        <v>9</v>
      </c>
      <c r="B899" s="4">
        <v>42974</v>
      </c>
      <c r="C899" s="3">
        <v>970.91499999999996</v>
      </c>
      <c r="D899" s="3">
        <v>14.4</v>
      </c>
      <c r="E899" s="3">
        <v>197.69945000000001</v>
      </c>
      <c r="F899" s="3">
        <v>0</v>
      </c>
      <c r="G899" s="3">
        <f t="shared" ref="G899:G962" si="28">WEEKNUM(B899)</f>
        <v>35</v>
      </c>
      <c r="H899">
        <f t="shared" ref="H899:H962" si="29">MONTH(B899)</f>
        <v>8</v>
      </c>
      <c r="I899">
        <v>2017</v>
      </c>
    </row>
    <row r="900" spans="1:9" x14ac:dyDescent="0.2">
      <c r="A900" s="3" t="s">
        <v>9</v>
      </c>
      <c r="B900" s="4">
        <v>42974</v>
      </c>
      <c r="C900" s="3">
        <v>1393.48</v>
      </c>
      <c r="D900" s="3">
        <v>21.12</v>
      </c>
      <c r="E900" s="3">
        <v>1681.4992999999999</v>
      </c>
      <c r="F900" s="3">
        <v>1</v>
      </c>
      <c r="G900" s="3">
        <f t="shared" si="28"/>
        <v>35</v>
      </c>
      <c r="H900">
        <f t="shared" si="29"/>
        <v>8</v>
      </c>
      <c r="I900">
        <v>2017</v>
      </c>
    </row>
    <row r="901" spans="1:9" x14ac:dyDescent="0.2">
      <c r="A901" s="3" t="s">
        <v>10</v>
      </c>
      <c r="B901" s="4">
        <v>42974</v>
      </c>
      <c r="C901" s="5">
        <v>6791.18</v>
      </c>
      <c r="D901" s="3">
        <v>96.16</v>
      </c>
      <c r="E901" s="3">
        <v>340.24705</v>
      </c>
      <c r="F901" s="3">
        <v>0</v>
      </c>
      <c r="G901" s="3">
        <f t="shared" si="28"/>
        <v>35</v>
      </c>
      <c r="H901">
        <f t="shared" si="29"/>
        <v>8</v>
      </c>
      <c r="I901">
        <v>2017</v>
      </c>
    </row>
    <row r="902" spans="1:9" x14ac:dyDescent="0.2">
      <c r="A902" s="3" t="s">
        <v>10</v>
      </c>
      <c r="B902" s="4">
        <v>42974</v>
      </c>
      <c r="C902" s="3">
        <v>2996.73</v>
      </c>
      <c r="D902" s="3">
        <v>42.12</v>
      </c>
      <c r="E902" s="3">
        <v>760.34984999999995</v>
      </c>
      <c r="F902" s="3">
        <v>1</v>
      </c>
      <c r="G902" s="3">
        <f t="shared" si="28"/>
        <v>35</v>
      </c>
      <c r="H902">
        <f t="shared" si="29"/>
        <v>8</v>
      </c>
      <c r="I902">
        <v>2017</v>
      </c>
    </row>
    <row r="903" spans="1:9" x14ac:dyDescent="0.2">
      <c r="A903" s="3" t="s">
        <v>11</v>
      </c>
      <c r="B903" s="4">
        <v>42974</v>
      </c>
      <c r="C903" s="3">
        <v>2037.53</v>
      </c>
      <c r="D903" s="3">
        <v>27.84</v>
      </c>
      <c r="E903" s="3">
        <v>46.058349999999997</v>
      </c>
      <c r="F903" s="3">
        <v>0</v>
      </c>
      <c r="G903" s="3">
        <f t="shared" si="28"/>
        <v>35</v>
      </c>
      <c r="H903">
        <f t="shared" si="29"/>
        <v>8</v>
      </c>
      <c r="I903">
        <v>2017</v>
      </c>
    </row>
    <row r="904" spans="1:9" x14ac:dyDescent="0.2">
      <c r="A904" s="3" t="s">
        <v>11</v>
      </c>
      <c r="B904" s="4">
        <v>42974</v>
      </c>
      <c r="C904" s="3">
        <v>1699.885</v>
      </c>
      <c r="D904" s="3">
        <v>25.96</v>
      </c>
      <c r="E904" s="3">
        <v>191.7825</v>
      </c>
      <c r="F904" s="3">
        <v>1</v>
      </c>
      <c r="G904" s="3">
        <f t="shared" si="28"/>
        <v>35</v>
      </c>
      <c r="H904">
        <f t="shared" si="29"/>
        <v>8</v>
      </c>
      <c r="I904">
        <v>2017</v>
      </c>
    </row>
    <row r="905" spans="1:9" x14ac:dyDescent="0.2">
      <c r="A905" s="3" t="s">
        <v>12</v>
      </c>
      <c r="B905" s="4">
        <v>42974</v>
      </c>
      <c r="C905" s="3">
        <v>556.27</v>
      </c>
      <c r="D905" s="3">
        <v>6.08</v>
      </c>
      <c r="E905" s="3">
        <v>0</v>
      </c>
      <c r="F905" s="3">
        <v>0</v>
      </c>
      <c r="G905" s="3">
        <f t="shared" si="28"/>
        <v>35</v>
      </c>
      <c r="H905">
        <f t="shared" si="29"/>
        <v>8</v>
      </c>
      <c r="I905">
        <v>2017</v>
      </c>
    </row>
    <row r="906" spans="1:9" x14ac:dyDescent="0.2">
      <c r="A906" s="3" t="s">
        <v>12</v>
      </c>
      <c r="B906" s="4">
        <v>42974</v>
      </c>
      <c r="C906" s="3">
        <v>254.21</v>
      </c>
      <c r="D906" s="3">
        <v>3.16</v>
      </c>
      <c r="E906" s="3">
        <v>0</v>
      </c>
      <c r="F906" s="3">
        <v>1</v>
      </c>
      <c r="G906" s="3">
        <f t="shared" si="28"/>
        <v>35</v>
      </c>
      <c r="H906">
        <f t="shared" si="29"/>
        <v>8</v>
      </c>
      <c r="I906">
        <v>2017</v>
      </c>
    </row>
    <row r="907" spans="1:9" x14ac:dyDescent="0.2">
      <c r="A907" s="3" t="s">
        <v>13</v>
      </c>
      <c r="B907" s="4">
        <v>42974</v>
      </c>
      <c r="C907" s="3">
        <v>1265.8800000000001</v>
      </c>
      <c r="D907" s="3">
        <v>17.920000000000002</v>
      </c>
      <c r="E907" s="3">
        <v>150.11099999999999</v>
      </c>
      <c r="F907" s="3">
        <v>0</v>
      </c>
      <c r="G907" s="3">
        <f t="shared" si="28"/>
        <v>35</v>
      </c>
      <c r="H907">
        <f t="shared" si="29"/>
        <v>8</v>
      </c>
      <c r="I907">
        <v>2017</v>
      </c>
    </row>
    <row r="908" spans="1:9" x14ac:dyDescent="0.2">
      <c r="A908" s="3" t="s">
        <v>13</v>
      </c>
      <c r="B908" s="4">
        <v>42974</v>
      </c>
      <c r="C908" s="3">
        <v>671.71500000000003</v>
      </c>
      <c r="D908" s="3">
        <v>10.56</v>
      </c>
      <c r="E908" s="3">
        <v>731.37869999999998</v>
      </c>
      <c r="F908" s="3">
        <v>1</v>
      </c>
      <c r="G908" s="3">
        <f t="shared" si="28"/>
        <v>35</v>
      </c>
      <c r="H908">
        <f t="shared" si="29"/>
        <v>8</v>
      </c>
      <c r="I908">
        <v>2017</v>
      </c>
    </row>
    <row r="909" spans="1:9" x14ac:dyDescent="0.2">
      <c r="A909" s="3" t="s">
        <v>14</v>
      </c>
      <c r="B909" s="4">
        <v>42974</v>
      </c>
      <c r="C909" s="5">
        <v>16434.88</v>
      </c>
      <c r="D909" s="3">
        <v>209.68</v>
      </c>
      <c r="E909" s="3">
        <v>289.27924999999999</v>
      </c>
      <c r="F909" s="3">
        <v>0</v>
      </c>
      <c r="G909" s="3">
        <f t="shared" si="28"/>
        <v>35</v>
      </c>
      <c r="H909">
        <f t="shared" si="29"/>
        <v>8</v>
      </c>
      <c r="I909">
        <v>2017</v>
      </c>
    </row>
    <row r="910" spans="1:9" x14ac:dyDescent="0.2">
      <c r="A910" s="3" t="s">
        <v>14</v>
      </c>
      <c r="B910" s="4">
        <v>42974</v>
      </c>
      <c r="C910" s="5">
        <v>5148.6049999999996</v>
      </c>
      <c r="D910" s="3">
        <v>65.28</v>
      </c>
      <c r="E910" s="3">
        <v>359.72885000000002</v>
      </c>
      <c r="F910" s="3">
        <v>1</v>
      </c>
      <c r="G910" s="3">
        <f t="shared" si="28"/>
        <v>35</v>
      </c>
      <c r="H910">
        <f t="shared" si="29"/>
        <v>8</v>
      </c>
      <c r="I910">
        <v>2017</v>
      </c>
    </row>
    <row r="911" spans="1:9" x14ac:dyDescent="0.2">
      <c r="A911" s="3" t="s">
        <v>15</v>
      </c>
      <c r="B911" s="4">
        <v>42974</v>
      </c>
      <c r="C911" s="5">
        <v>19107.275000000001</v>
      </c>
      <c r="D911" s="3">
        <v>275.44</v>
      </c>
      <c r="E911" s="3">
        <v>1907.0597</v>
      </c>
      <c r="F911" s="3">
        <v>0</v>
      </c>
      <c r="G911" s="3">
        <f t="shared" si="28"/>
        <v>35</v>
      </c>
      <c r="H911">
        <f t="shared" si="29"/>
        <v>8</v>
      </c>
      <c r="I911">
        <v>2017</v>
      </c>
    </row>
    <row r="912" spans="1:9" x14ac:dyDescent="0.2">
      <c r="A912" s="3" t="s">
        <v>15</v>
      </c>
      <c r="B912" s="4">
        <v>42974</v>
      </c>
      <c r="C912" s="5">
        <v>17504.355</v>
      </c>
      <c r="D912" s="3">
        <v>265.72000000000003</v>
      </c>
      <c r="E912" s="3">
        <v>12238.603999999999</v>
      </c>
      <c r="F912" s="3">
        <v>1</v>
      </c>
      <c r="G912" s="3">
        <f t="shared" si="28"/>
        <v>35</v>
      </c>
      <c r="H912">
        <f t="shared" si="29"/>
        <v>8</v>
      </c>
      <c r="I912">
        <v>2017</v>
      </c>
    </row>
    <row r="913" spans="1:9" x14ac:dyDescent="0.2">
      <c r="A913" s="3" t="s">
        <v>16</v>
      </c>
      <c r="B913" s="4">
        <v>42974</v>
      </c>
      <c r="C913" s="5">
        <v>4253.37</v>
      </c>
      <c r="D913" s="3">
        <v>53.96</v>
      </c>
      <c r="E913" s="3">
        <v>2.7364999999999999</v>
      </c>
      <c r="F913" s="3">
        <v>0</v>
      </c>
      <c r="G913" s="3">
        <f t="shared" si="28"/>
        <v>35</v>
      </c>
      <c r="H913">
        <f t="shared" si="29"/>
        <v>8</v>
      </c>
      <c r="I913">
        <v>2017</v>
      </c>
    </row>
    <row r="914" spans="1:9" x14ac:dyDescent="0.2">
      <c r="A914" s="3" t="s">
        <v>16</v>
      </c>
      <c r="B914" s="4">
        <v>42974</v>
      </c>
      <c r="C914" s="3">
        <v>1418.5050000000001</v>
      </c>
      <c r="D914" s="3">
        <v>17.8</v>
      </c>
      <c r="E914" s="3">
        <v>6.81785</v>
      </c>
      <c r="F914" s="3">
        <v>1</v>
      </c>
      <c r="G914" s="3">
        <f t="shared" si="28"/>
        <v>35</v>
      </c>
      <c r="H914">
        <f t="shared" si="29"/>
        <v>8</v>
      </c>
      <c r="I914">
        <v>2017</v>
      </c>
    </row>
    <row r="915" spans="1:9" x14ac:dyDescent="0.2">
      <c r="A915" s="3" t="s">
        <v>17</v>
      </c>
      <c r="B915" s="4">
        <v>42974</v>
      </c>
      <c r="C915" s="5">
        <v>4206.62</v>
      </c>
      <c r="D915" s="3">
        <v>56.96</v>
      </c>
      <c r="E915" s="3">
        <v>3.0842499999999999</v>
      </c>
      <c r="F915" s="3">
        <v>0</v>
      </c>
      <c r="G915" s="3">
        <f t="shared" si="28"/>
        <v>35</v>
      </c>
      <c r="H915">
        <f t="shared" si="29"/>
        <v>8</v>
      </c>
      <c r="I915">
        <v>2017</v>
      </c>
    </row>
    <row r="916" spans="1:9" x14ac:dyDescent="0.2">
      <c r="A916" s="3" t="s">
        <v>17</v>
      </c>
      <c r="B916" s="4">
        <v>42974</v>
      </c>
      <c r="C916" s="5">
        <v>3167.835</v>
      </c>
      <c r="D916" s="3">
        <v>44.08</v>
      </c>
      <c r="E916" s="3">
        <v>17.467449999999999</v>
      </c>
      <c r="F916" s="3">
        <v>1</v>
      </c>
      <c r="G916" s="3">
        <f t="shared" si="28"/>
        <v>35</v>
      </c>
      <c r="H916">
        <f t="shared" si="29"/>
        <v>8</v>
      </c>
      <c r="I916">
        <v>2017</v>
      </c>
    </row>
    <row r="917" spans="1:9" x14ac:dyDescent="0.2">
      <c r="A917" s="3" t="s">
        <v>18</v>
      </c>
      <c r="B917" s="4">
        <v>42974</v>
      </c>
      <c r="C917" s="3">
        <v>203.28</v>
      </c>
      <c r="D917" s="3">
        <v>2.56</v>
      </c>
      <c r="E917" s="3">
        <v>35.938499999999998</v>
      </c>
      <c r="F917" s="3">
        <v>0</v>
      </c>
      <c r="G917" s="3">
        <f t="shared" si="28"/>
        <v>35</v>
      </c>
      <c r="H917">
        <f t="shared" si="29"/>
        <v>8</v>
      </c>
      <c r="I917">
        <v>2017</v>
      </c>
    </row>
    <row r="918" spans="1:9" x14ac:dyDescent="0.2">
      <c r="A918" s="3" t="s">
        <v>18</v>
      </c>
      <c r="B918" s="4">
        <v>42974</v>
      </c>
      <c r="C918" s="3">
        <v>144.1</v>
      </c>
      <c r="D918" s="3">
        <v>2.08</v>
      </c>
      <c r="E918" s="3">
        <v>240.21985000000001</v>
      </c>
      <c r="F918" s="3">
        <v>1</v>
      </c>
      <c r="G918" s="3">
        <f t="shared" si="28"/>
        <v>35</v>
      </c>
      <c r="H918">
        <f t="shared" si="29"/>
        <v>8</v>
      </c>
      <c r="I918">
        <v>2017</v>
      </c>
    </row>
    <row r="919" spans="1:9" x14ac:dyDescent="0.2">
      <c r="A919" s="3" t="s">
        <v>6</v>
      </c>
      <c r="B919" s="4">
        <v>42981</v>
      </c>
      <c r="C919" s="5">
        <v>8986.8349999999991</v>
      </c>
      <c r="D919" s="3">
        <v>107.88</v>
      </c>
      <c r="E919" s="3">
        <v>409.20164999999997</v>
      </c>
      <c r="F919" s="3">
        <v>0</v>
      </c>
      <c r="G919" s="3">
        <f t="shared" si="28"/>
        <v>36</v>
      </c>
      <c r="H919">
        <f t="shared" si="29"/>
        <v>9</v>
      </c>
      <c r="I919">
        <v>2017</v>
      </c>
    </row>
    <row r="920" spans="1:9" x14ac:dyDescent="0.2">
      <c r="A920" s="3" t="s">
        <v>6</v>
      </c>
      <c r="B920" s="4">
        <v>42981</v>
      </c>
      <c r="C920" s="3">
        <v>2834.9749999999999</v>
      </c>
      <c r="D920" s="3">
        <v>38.520000000000003</v>
      </c>
      <c r="E920" s="3">
        <v>502.00409999999999</v>
      </c>
      <c r="F920" s="3">
        <v>1</v>
      </c>
      <c r="G920" s="3">
        <f t="shared" si="28"/>
        <v>36</v>
      </c>
      <c r="H920">
        <f t="shared" si="29"/>
        <v>9</v>
      </c>
      <c r="I920">
        <v>2017</v>
      </c>
    </row>
    <row r="921" spans="1:9" x14ac:dyDescent="0.2">
      <c r="A921" s="3" t="s">
        <v>7</v>
      </c>
      <c r="B921" s="4">
        <v>42981</v>
      </c>
      <c r="C921" s="5">
        <v>15713.06</v>
      </c>
      <c r="D921" s="3">
        <v>204.88</v>
      </c>
      <c r="E921" s="3">
        <v>146.43915000000001</v>
      </c>
      <c r="F921" s="3">
        <v>0</v>
      </c>
      <c r="G921" s="3">
        <f t="shared" si="28"/>
        <v>36</v>
      </c>
      <c r="H921">
        <f t="shared" si="29"/>
        <v>9</v>
      </c>
      <c r="I921">
        <v>2017</v>
      </c>
    </row>
    <row r="922" spans="1:9" x14ac:dyDescent="0.2">
      <c r="A922" s="3" t="s">
        <v>7</v>
      </c>
      <c r="B922" s="4">
        <v>42981</v>
      </c>
      <c r="C922" s="3">
        <v>1800.425</v>
      </c>
      <c r="D922" s="3">
        <v>23.44</v>
      </c>
      <c r="E922" s="3">
        <v>136.16655</v>
      </c>
      <c r="F922" s="3">
        <v>1</v>
      </c>
      <c r="G922" s="3">
        <f t="shared" si="28"/>
        <v>36</v>
      </c>
      <c r="H922">
        <f t="shared" si="29"/>
        <v>9</v>
      </c>
      <c r="I922">
        <v>2017</v>
      </c>
    </row>
    <row r="923" spans="1:9" x14ac:dyDescent="0.2">
      <c r="A923" s="3" t="s">
        <v>8</v>
      </c>
      <c r="B923" s="4">
        <v>42981</v>
      </c>
      <c r="C923" s="5">
        <v>45674.915000000001</v>
      </c>
      <c r="D923" s="3">
        <v>524.24</v>
      </c>
      <c r="E923" s="3">
        <v>0</v>
      </c>
      <c r="F923" s="3">
        <v>0</v>
      </c>
      <c r="G923" s="3">
        <f t="shared" si="28"/>
        <v>36</v>
      </c>
      <c r="H923">
        <f t="shared" si="29"/>
        <v>9</v>
      </c>
      <c r="I923">
        <v>2017</v>
      </c>
    </row>
    <row r="924" spans="1:9" x14ac:dyDescent="0.2">
      <c r="A924" s="3" t="s">
        <v>8</v>
      </c>
      <c r="B924" s="4">
        <v>42981</v>
      </c>
      <c r="C924" s="5">
        <v>9568.9</v>
      </c>
      <c r="D924" s="3">
        <v>122.76</v>
      </c>
      <c r="E924" s="3">
        <v>0</v>
      </c>
      <c r="F924" s="3">
        <v>1</v>
      </c>
      <c r="G924" s="3">
        <f t="shared" si="28"/>
        <v>36</v>
      </c>
      <c r="H924">
        <f t="shared" si="29"/>
        <v>9</v>
      </c>
      <c r="I924">
        <v>2017</v>
      </c>
    </row>
    <row r="925" spans="1:9" x14ac:dyDescent="0.2">
      <c r="A925" s="3" t="s">
        <v>9</v>
      </c>
      <c r="B925" s="4">
        <v>42981</v>
      </c>
      <c r="C925" s="3">
        <v>661.375</v>
      </c>
      <c r="D925" s="3">
        <v>9.2799999999999994</v>
      </c>
      <c r="E925" s="3">
        <v>139.38339999999999</v>
      </c>
      <c r="F925" s="3">
        <v>0</v>
      </c>
      <c r="G925" s="3">
        <f t="shared" si="28"/>
        <v>36</v>
      </c>
      <c r="H925">
        <f t="shared" si="29"/>
        <v>9</v>
      </c>
      <c r="I925">
        <v>2017</v>
      </c>
    </row>
    <row r="926" spans="1:9" x14ac:dyDescent="0.2">
      <c r="A926" s="3" t="s">
        <v>9</v>
      </c>
      <c r="B926" s="4">
        <v>42981</v>
      </c>
      <c r="C926" s="3">
        <v>901.12</v>
      </c>
      <c r="D926" s="3">
        <v>13.72</v>
      </c>
      <c r="E926" s="3">
        <v>1205.5271</v>
      </c>
      <c r="F926" s="3">
        <v>1</v>
      </c>
      <c r="G926" s="3">
        <f t="shared" si="28"/>
        <v>36</v>
      </c>
      <c r="H926">
        <f t="shared" si="29"/>
        <v>9</v>
      </c>
      <c r="I926">
        <v>2017</v>
      </c>
    </row>
    <row r="927" spans="1:9" x14ac:dyDescent="0.2">
      <c r="A927" s="3" t="s">
        <v>10</v>
      </c>
      <c r="B927" s="4">
        <v>42981</v>
      </c>
      <c r="C927" s="5">
        <v>6449.6850000000004</v>
      </c>
      <c r="D927" s="3">
        <v>89.88</v>
      </c>
      <c r="E927" s="3">
        <v>296.49880000000002</v>
      </c>
      <c r="F927" s="3">
        <v>0</v>
      </c>
      <c r="G927" s="3">
        <f t="shared" si="28"/>
        <v>36</v>
      </c>
      <c r="H927">
        <f t="shared" si="29"/>
        <v>9</v>
      </c>
      <c r="I927">
        <v>2017</v>
      </c>
    </row>
    <row r="928" spans="1:9" x14ac:dyDescent="0.2">
      <c r="A928" s="3" t="s">
        <v>10</v>
      </c>
      <c r="B928" s="4">
        <v>42981</v>
      </c>
      <c r="C928" s="3">
        <v>2742.3</v>
      </c>
      <c r="D928" s="3">
        <v>39.479999999999997</v>
      </c>
      <c r="E928" s="3">
        <v>603.10445000000004</v>
      </c>
      <c r="F928" s="3">
        <v>1</v>
      </c>
      <c r="G928" s="3">
        <f t="shared" si="28"/>
        <v>36</v>
      </c>
      <c r="H928">
        <f t="shared" si="29"/>
        <v>9</v>
      </c>
      <c r="I928">
        <v>2017</v>
      </c>
    </row>
    <row r="929" spans="1:9" x14ac:dyDescent="0.2">
      <c r="A929" s="3" t="s">
        <v>11</v>
      </c>
      <c r="B929" s="4">
        <v>42981</v>
      </c>
      <c r="C929" s="3">
        <v>1773.53</v>
      </c>
      <c r="D929" s="3">
        <v>25.6</v>
      </c>
      <c r="E929" s="3">
        <v>36.965499999999999</v>
      </c>
      <c r="F929" s="3">
        <v>0</v>
      </c>
      <c r="G929" s="3">
        <f t="shared" si="28"/>
        <v>36</v>
      </c>
      <c r="H929">
        <f t="shared" si="29"/>
        <v>9</v>
      </c>
      <c r="I929">
        <v>2017</v>
      </c>
    </row>
    <row r="930" spans="1:9" x14ac:dyDescent="0.2">
      <c r="A930" s="3" t="s">
        <v>11</v>
      </c>
      <c r="B930" s="4">
        <v>42981</v>
      </c>
      <c r="C930" s="3">
        <v>1341.0650000000001</v>
      </c>
      <c r="D930" s="3">
        <v>22.32</v>
      </c>
      <c r="E930" s="3">
        <v>170.35005000000001</v>
      </c>
      <c r="F930" s="3">
        <v>1</v>
      </c>
      <c r="G930" s="3">
        <f t="shared" si="28"/>
        <v>36</v>
      </c>
      <c r="H930">
        <f t="shared" si="29"/>
        <v>9</v>
      </c>
      <c r="I930">
        <v>2017</v>
      </c>
    </row>
    <row r="931" spans="1:9" x14ac:dyDescent="0.2">
      <c r="A931" s="3" t="s">
        <v>12</v>
      </c>
      <c r="B931" s="4">
        <v>42981</v>
      </c>
      <c r="C931" s="3">
        <v>671.495</v>
      </c>
      <c r="D931" s="3">
        <v>8.1199999999999992</v>
      </c>
      <c r="E931" s="3">
        <v>0</v>
      </c>
      <c r="F931" s="3">
        <v>0</v>
      </c>
      <c r="G931" s="3">
        <f t="shared" si="28"/>
        <v>36</v>
      </c>
      <c r="H931">
        <f t="shared" si="29"/>
        <v>9</v>
      </c>
      <c r="I931">
        <v>2017</v>
      </c>
    </row>
    <row r="932" spans="1:9" x14ac:dyDescent="0.2">
      <c r="A932" s="3" t="s">
        <v>12</v>
      </c>
      <c r="B932" s="4">
        <v>42981</v>
      </c>
      <c r="C932" s="3">
        <v>284.07499999999999</v>
      </c>
      <c r="D932" s="3">
        <v>3.56</v>
      </c>
      <c r="E932" s="3">
        <v>0</v>
      </c>
      <c r="F932" s="3">
        <v>1</v>
      </c>
      <c r="G932" s="3">
        <f t="shared" si="28"/>
        <v>36</v>
      </c>
      <c r="H932">
        <f t="shared" si="29"/>
        <v>9</v>
      </c>
      <c r="I932">
        <v>2017</v>
      </c>
    </row>
    <row r="933" spans="1:9" x14ac:dyDescent="0.2">
      <c r="A933" s="3" t="s">
        <v>13</v>
      </c>
      <c r="B933" s="4">
        <v>42981</v>
      </c>
      <c r="C933" s="3">
        <v>1079.2650000000001</v>
      </c>
      <c r="D933" s="3">
        <v>15.28</v>
      </c>
      <c r="E933" s="3">
        <v>123.51365</v>
      </c>
      <c r="F933" s="3">
        <v>0</v>
      </c>
      <c r="G933" s="3">
        <f t="shared" si="28"/>
        <v>36</v>
      </c>
      <c r="H933">
        <f t="shared" si="29"/>
        <v>9</v>
      </c>
      <c r="I933">
        <v>2017</v>
      </c>
    </row>
    <row r="934" spans="1:9" x14ac:dyDescent="0.2">
      <c r="A934" s="3" t="s">
        <v>13</v>
      </c>
      <c r="B934" s="4">
        <v>42981</v>
      </c>
      <c r="C934" s="3">
        <v>482.29500000000002</v>
      </c>
      <c r="D934" s="3">
        <v>7.32</v>
      </c>
      <c r="E934" s="3">
        <v>511.78399999999999</v>
      </c>
      <c r="F934" s="3">
        <v>1</v>
      </c>
      <c r="G934" s="3">
        <f t="shared" si="28"/>
        <v>36</v>
      </c>
      <c r="H934">
        <f t="shared" si="29"/>
        <v>9</v>
      </c>
      <c r="I934">
        <v>2017</v>
      </c>
    </row>
    <row r="935" spans="1:9" x14ac:dyDescent="0.2">
      <c r="A935" s="3" t="s">
        <v>14</v>
      </c>
      <c r="B935" s="4">
        <v>42981</v>
      </c>
      <c r="C935" s="5">
        <v>20313.150000000001</v>
      </c>
      <c r="D935" s="3">
        <v>257.95999999999998</v>
      </c>
      <c r="E935" s="3">
        <v>317.47235000000001</v>
      </c>
      <c r="F935" s="3">
        <v>0</v>
      </c>
      <c r="G935" s="3">
        <f t="shared" si="28"/>
        <v>36</v>
      </c>
      <c r="H935">
        <f t="shared" si="29"/>
        <v>9</v>
      </c>
      <c r="I935">
        <v>2017</v>
      </c>
    </row>
    <row r="936" spans="1:9" x14ac:dyDescent="0.2">
      <c r="A936" s="3" t="s">
        <v>14</v>
      </c>
      <c r="B936" s="4">
        <v>42981</v>
      </c>
      <c r="C936" s="5">
        <v>5793.15</v>
      </c>
      <c r="D936" s="3">
        <v>74.88</v>
      </c>
      <c r="E936" s="3">
        <v>386.73635000000002</v>
      </c>
      <c r="F936" s="3">
        <v>1</v>
      </c>
      <c r="G936" s="3">
        <f t="shared" si="28"/>
        <v>36</v>
      </c>
      <c r="H936">
        <f t="shared" si="29"/>
        <v>9</v>
      </c>
      <c r="I936">
        <v>2017</v>
      </c>
    </row>
    <row r="937" spans="1:9" x14ac:dyDescent="0.2">
      <c r="A937" s="3" t="s">
        <v>15</v>
      </c>
      <c r="B937" s="4">
        <v>42981</v>
      </c>
      <c r="C937" s="5">
        <v>21373.88</v>
      </c>
      <c r="D937" s="3">
        <v>314.8</v>
      </c>
      <c r="E937" s="3">
        <v>2342.4881999999998</v>
      </c>
      <c r="F937" s="3">
        <v>0</v>
      </c>
      <c r="G937" s="3">
        <f t="shared" si="28"/>
        <v>36</v>
      </c>
      <c r="H937">
        <f t="shared" si="29"/>
        <v>9</v>
      </c>
      <c r="I937">
        <v>2017</v>
      </c>
    </row>
    <row r="938" spans="1:9" x14ac:dyDescent="0.2">
      <c r="A938" s="3" t="s">
        <v>15</v>
      </c>
      <c r="B938" s="4">
        <v>42981</v>
      </c>
      <c r="C938" s="5">
        <v>18034.005000000001</v>
      </c>
      <c r="D938" s="3">
        <v>278.2</v>
      </c>
      <c r="E938" s="3">
        <v>15112.483</v>
      </c>
      <c r="F938" s="3">
        <v>1</v>
      </c>
      <c r="G938" s="3">
        <f t="shared" si="28"/>
        <v>36</v>
      </c>
      <c r="H938">
        <f t="shared" si="29"/>
        <v>9</v>
      </c>
      <c r="I938">
        <v>2017</v>
      </c>
    </row>
    <row r="939" spans="1:9" x14ac:dyDescent="0.2">
      <c r="A939" s="3" t="s">
        <v>16</v>
      </c>
      <c r="B939" s="4">
        <v>42981</v>
      </c>
      <c r="C939" s="5">
        <v>4560.7650000000003</v>
      </c>
      <c r="D939" s="3">
        <v>59.32</v>
      </c>
      <c r="E939" s="3">
        <v>5.9267000000000003</v>
      </c>
      <c r="F939" s="3">
        <v>0</v>
      </c>
      <c r="G939" s="3">
        <f t="shared" si="28"/>
        <v>36</v>
      </c>
      <c r="H939">
        <f t="shared" si="29"/>
        <v>9</v>
      </c>
      <c r="I939">
        <v>2017</v>
      </c>
    </row>
    <row r="940" spans="1:9" x14ac:dyDescent="0.2">
      <c r="A940" s="3" t="s">
        <v>16</v>
      </c>
      <c r="B940" s="4">
        <v>42981</v>
      </c>
      <c r="C940" s="3">
        <v>1202.96</v>
      </c>
      <c r="D940" s="3">
        <v>16.079999999999998</v>
      </c>
      <c r="E940" s="3">
        <v>12.18815</v>
      </c>
      <c r="F940" s="3">
        <v>1</v>
      </c>
      <c r="G940" s="3">
        <f t="shared" si="28"/>
        <v>36</v>
      </c>
      <c r="H940">
        <f t="shared" si="29"/>
        <v>9</v>
      </c>
      <c r="I940">
        <v>2017</v>
      </c>
    </row>
    <row r="941" spans="1:9" x14ac:dyDescent="0.2">
      <c r="A941" s="3" t="s">
        <v>17</v>
      </c>
      <c r="B941" s="4">
        <v>42981</v>
      </c>
      <c r="C941" s="5">
        <v>4771.91</v>
      </c>
      <c r="D941" s="3">
        <v>66.959999999999994</v>
      </c>
      <c r="E941" s="3">
        <v>6.9621500000000003</v>
      </c>
      <c r="F941" s="3">
        <v>0</v>
      </c>
      <c r="G941" s="3">
        <f t="shared" si="28"/>
        <v>36</v>
      </c>
      <c r="H941">
        <f t="shared" si="29"/>
        <v>9</v>
      </c>
      <c r="I941">
        <v>2017</v>
      </c>
    </row>
    <row r="942" spans="1:9" x14ac:dyDescent="0.2">
      <c r="A942" s="3" t="s">
        <v>17</v>
      </c>
      <c r="B942" s="4">
        <v>42981</v>
      </c>
      <c r="C942" s="5">
        <v>3305.4450000000002</v>
      </c>
      <c r="D942" s="3">
        <v>48.2</v>
      </c>
      <c r="E942" s="3">
        <v>39.081249999999997</v>
      </c>
      <c r="F942" s="3">
        <v>1</v>
      </c>
      <c r="G942" s="3">
        <f t="shared" si="28"/>
        <v>36</v>
      </c>
      <c r="H942">
        <f t="shared" si="29"/>
        <v>9</v>
      </c>
      <c r="I942">
        <v>2017</v>
      </c>
    </row>
    <row r="943" spans="1:9" x14ac:dyDescent="0.2">
      <c r="A943" s="3" t="s">
        <v>18</v>
      </c>
      <c r="B943" s="4">
        <v>42981</v>
      </c>
      <c r="C943" s="3">
        <v>123.53</v>
      </c>
      <c r="D943" s="3">
        <v>1.84</v>
      </c>
      <c r="E943" s="3">
        <v>24.697399999999998</v>
      </c>
      <c r="F943" s="3">
        <v>0</v>
      </c>
      <c r="G943" s="3">
        <f t="shared" si="28"/>
        <v>36</v>
      </c>
      <c r="H943">
        <f t="shared" si="29"/>
        <v>9</v>
      </c>
      <c r="I943">
        <v>2017</v>
      </c>
    </row>
    <row r="944" spans="1:9" x14ac:dyDescent="0.2">
      <c r="A944" s="3" t="s">
        <v>18</v>
      </c>
      <c r="B944" s="4">
        <v>42981</v>
      </c>
      <c r="C944" s="3">
        <v>91.795000000000002</v>
      </c>
      <c r="D944" s="3">
        <v>1.36</v>
      </c>
      <c r="E944" s="3">
        <v>156.61165</v>
      </c>
      <c r="F944" s="3">
        <v>1</v>
      </c>
      <c r="G944" s="3">
        <f t="shared" si="28"/>
        <v>36</v>
      </c>
      <c r="H944">
        <f t="shared" si="29"/>
        <v>9</v>
      </c>
      <c r="I944">
        <v>2017</v>
      </c>
    </row>
    <row r="945" spans="1:9" x14ac:dyDescent="0.2">
      <c r="A945" s="3" t="s">
        <v>6</v>
      </c>
      <c r="B945" s="4">
        <v>42988</v>
      </c>
      <c r="C945" s="5">
        <v>11395.285</v>
      </c>
      <c r="D945" s="3">
        <v>141.68</v>
      </c>
      <c r="E945" s="3">
        <v>415.73545000000001</v>
      </c>
      <c r="F945" s="3">
        <v>0</v>
      </c>
      <c r="G945" s="3">
        <f t="shared" si="28"/>
        <v>37</v>
      </c>
      <c r="H945">
        <f t="shared" si="29"/>
        <v>9</v>
      </c>
      <c r="I945">
        <v>2017</v>
      </c>
    </row>
    <row r="946" spans="1:9" x14ac:dyDescent="0.2">
      <c r="A946" s="3" t="s">
        <v>6</v>
      </c>
      <c r="B946" s="4">
        <v>42988</v>
      </c>
      <c r="C946" s="5">
        <v>3443.7150000000001</v>
      </c>
      <c r="D946" s="3">
        <v>48.24</v>
      </c>
      <c r="E946" s="3">
        <v>411.0548</v>
      </c>
      <c r="F946" s="3">
        <v>1</v>
      </c>
      <c r="G946" s="3">
        <f t="shared" si="28"/>
        <v>37</v>
      </c>
      <c r="H946">
        <f t="shared" si="29"/>
        <v>9</v>
      </c>
      <c r="I946">
        <v>2017</v>
      </c>
    </row>
    <row r="947" spans="1:9" x14ac:dyDescent="0.2">
      <c r="A947" s="3" t="s">
        <v>7</v>
      </c>
      <c r="B947" s="4">
        <v>42988</v>
      </c>
      <c r="C947" s="5">
        <v>16774.34</v>
      </c>
      <c r="D947" s="3">
        <v>222.52</v>
      </c>
      <c r="E947" s="3">
        <v>146.28835000000001</v>
      </c>
      <c r="F947" s="3">
        <v>0</v>
      </c>
      <c r="G947" s="3">
        <f t="shared" si="28"/>
        <v>37</v>
      </c>
      <c r="H947">
        <f t="shared" si="29"/>
        <v>9</v>
      </c>
      <c r="I947">
        <v>2017</v>
      </c>
    </row>
    <row r="948" spans="1:9" x14ac:dyDescent="0.2">
      <c r="A948" s="3" t="s">
        <v>7</v>
      </c>
      <c r="B948" s="4">
        <v>42988</v>
      </c>
      <c r="C948" s="3">
        <v>2046.7149999999999</v>
      </c>
      <c r="D948" s="3">
        <v>26.68</v>
      </c>
      <c r="E948" s="3">
        <v>139.80590000000001</v>
      </c>
      <c r="F948" s="3">
        <v>1</v>
      </c>
      <c r="G948" s="3">
        <f t="shared" si="28"/>
        <v>37</v>
      </c>
      <c r="H948">
        <f t="shared" si="29"/>
        <v>9</v>
      </c>
      <c r="I948">
        <v>2017</v>
      </c>
    </row>
    <row r="949" spans="1:9" x14ac:dyDescent="0.2">
      <c r="A949" s="3" t="s">
        <v>8</v>
      </c>
      <c r="B949" s="4">
        <v>42988</v>
      </c>
      <c r="C949" s="5">
        <v>51353.94</v>
      </c>
      <c r="D949" s="3">
        <v>585.52</v>
      </c>
      <c r="E949" s="3">
        <v>0</v>
      </c>
      <c r="F949" s="3">
        <v>0</v>
      </c>
      <c r="G949" s="3">
        <f t="shared" si="28"/>
        <v>37</v>
      </c>
      <c r="H949">
        <f t="shared" si="29"/>
        <v>9</v>
      </c>
      <c r="I949">
        <v>2017</v>
      </c>
    </row>
    <row r="950" spans="1:9" x14ac:dyDescent="0.2">
      <c r="A950" s="3" t="s">
        <v>8</v>
      </c>
      <c r="B950" s="4">
        <v>42988</v>
      </c>
      <c r="C950" s="5">
        <v>10533.764999999999</v>
      </c>
      <c r="D950" s="3">
        <v>136.28</v>
      </c>
      <c r="E950" s="3">
        <v>0</v>
      </c>
      <c r="F950" s="3">
        <v>1</v>
      </c>
      <c r="G950" s="3">
        <f t="shared" si="28"/>
        <v>37</v>
      </c>
      <c r="H950">
        <f t="shared" si="29"/>
        <v>9</v>
      </c>
      <c r="I950">
        <v>2017</v>
      </c>
    </row>
    <row r="951" spans="1:9" x14ac:dyDescent="0.2">
      <c r="A951" s="3" t="s">
        <v>9</v>
      </c>
      <c r="B951" s="4">
        <v>42988</v>
      </c>
      <c r="C951" s="3">
        <v>696.02499999999998</v>
      </c>
      <c r="D951" s="3">
        <v>11.2</v>
      </c>
      <c r="E951" s="3">
        <v>162.41485</v>
      </c>
      <c r="F951" s="3">
        <v>0</v>
      </c>
      <c r="G951" s="3">
        <f t="shared" si="28"/>
        <v>37</v>
      </c>
      <c r="H951">
        <f t="shared" si="29"/>
        <v>9</v>
      </c>
      <c r="I951">
        <v>2017</v>
      </c>
    </row>
    <row r="952" spans="1:9" x14ac:dyDescent="0.2">
      <c r="A952" s="3" t="s">
        <v>9</v>
      </c>
      <c r="B952" s="4">
        <v>42988</v>
      </c>
      <c r="C952" s="3">
        <v>997.09500000000003</v>
      </c>
      <c r="D952" s="3">
        <v>15.4</v>
      </c>
      <c r="E952" s="3">
        <v>1342.5392999999999</v>
      </c>
      <c r="F952" s="3">
        <v>1</v>
      </c>
      <c r="G952" s="3">
        <f t="shared" si="28"/>
        <v>37</v>
      </c>
      <c r="H952">
        <f t="shared" si="29"/>
        <v>9</v>
      </c>
      <c r="I952">
        <v>2017</v>
      </c>
    </row>
    <row r="953" spans="1:9" x14ac:dyDescent="0.2">
      <c r="A953" s="3" t="s">
        <v>10</v>
      </c>
      <c r="B953" s="4">
        <v>42988</v>
      </c>
      <c r="C953" s="5">
        <v>6452.71</v>
      </c>
      <c r="D953" s="3">
        <v>89</v>
      </c>
      <c r="E953" s="3">
        <v>342.45249999999999</v>
      </c>
      <c r="F953" s="3">
        <v>0</v>
      </c>
      <c r="G953" s="3">
        <f t="shared" si="28"/>
        <v>37</v>
      </c>
      <c r="H953">
        <f t="shared" si="29"/>
        <v>9</v>
      </c>
      <c r="I953">
        <v>2017</v>
      </c>
    </row>
    <row r="954" spans="1:9" x14ac:dyDescent="0.2">
      <c r="A954" s="3" t="s">
        <v>10</v>
      </c>
      <c r="B954" s="4">
        <v>42988</v>
      </c>
      <c r="C954" s="3">
        <v>2846.03</v>
      </c>
      <c r="D954" s="3">
        <v>42.04</v>
      </c>
      <c r="E954" s="3">
        <v>780.36919999999998</v>
      </c>
      <c r="F954" s="3">
        <v>1</v>
      </c>
      <c r="G954" s="3">
        <f t="shared" si="28"/>
        <v>37</v>
      </c>
      <c r="H954">
        <f t="shared" si="29"/>
        <v>9</v>
      </c>
      <c r="I954">
        <v>2017</v>
      </c>
    </row>
    <row r="955" spans="1:9" x14ac:dyDescent="0.2">
      <c r="A955" s="3" t="s">
        <v>11</v>
      </c>
      <c r="B955" s="4">
        <v>42988</v>
      </c>
      <c r="C955" s="3">
        <v>2577.7950000000001</v>
      </c>
      <c r="D955" s="3">
        <v>37.96</v>
      </c>
      <c r="E955" s="3">
        <v>71.758049999999997</v>
      </c>
      <c r="F955" s="3">
        <v>0</v>
      </c>
      <c r="G955" s="3">
        <f t="shared" si="28"/>
        <v>37</v>
      </c>
      <c r="H955">
        <f t="shared" si="29"/>
        <v>9</v>
      </c>
      <c r="I955">
        <v>2017</v>
      </c>
    </row>
    <row r="956" spans="1:9" x14ac:dyDescent="0.2">
      <c r="A956" s="3" t="s">
        <v>11</v>
      </c>
      <c r="B956" s="4">
        <v>42988</v>
      </c>
      <c r="C956" s="3">
        <v>2202.3649999999998</v>
      </c>
      <c r="D956" s="3">
        <v>34.32</v>
      </c>
      <c r="E956" s="3">
        <v>194.0471</v>
      </c>
      <c r="F956" s="3">
        <v>1</v>
      </c>
      <c r="G956" s="3">
        <f t="shared" si="28"/>
        <v>37</v>
      </c>
      <c r="H956">
        <f t="shared" si="29"/>
        <v>9</v>
      </c>
      <c r="I956">
        <v>2017</v>
      </c>
    </row>
    <row r="957" spans="1:9" x14ac:dyDescent="0.2">
      <c r="A957" s="3" t="s">
        <v>12</v>
      </c>
      <c r="B957" s="4">
        <v>42988</v>
      </c>
      <c r="C957" s="3">
        <v>716.26499999999999</v>
      </c>
      <c r="D957" s="3">
        <v>7.92</v>
      </c>
      <c r="E957" s="3">
        <v>0</v>
      </c>
      <c r="F957" s="3">
        <v>0</v>
      </c>
      <c r="G957" s="3">
        <f t="shared" si="28"/>
        <v>37</v>
      </c>
      <c r="H957">
        <f t="shared" si="29"/>
        <v>9</v>
      </c>
      <c r="I957">
        <v>2017</v>
      </c>
    </row>
    <row r="958" spans="1:9" x14ac:dyDescent="0.2">
      <c r="A958" s="3" t="s">
        <v>12</v>
      </c>
      <c r="B958" s="4">
        <v>42988</v>
      </c>
      <c r="C958" s="3">
        <v>245.74</v>
      </c>
      <c r="D958" s="3">
        <v>3.64</v>
      </c>
      <c r="E958" s="3">
        <v>0</v>
      </c>
      <c r="F958" s="3">
        <v>1</v>
      </c>
      <c r="G958" s="3">
        <f t="shared" si="28"/>
        <v>37</v>
      </c>
      <c r="H958">
        <f t="shared" si="29"/>
        <v>9</v>
      </c>
      <c r="I958">
        <v>2017</v>
      </c>
    </row>
    <row r="959" spans="1:9" x14ac:dyDescent="0.2">
      <c r="A959" s="3" t="s">
        <v>13</v>
      </c>
      <c r="B959" s="4">
        <v>42988</v>
      </c>
      <c r="C959" s="3">
        <v>1444.08</v>
      </c>
      <c r="D959" s="3">
        <v>21.56</v>
      </c>
      <c r="E959" s="3">
        <v>169.15405000000001</v>
      </c>
      <c r="F959" s="3">
        <v>0</v>
      </c>
      <c r="G959" s="3">
        <f t="shared" si="28"/>
        <v>37</v>
      </c>
      <c r="H959">
        <f t="shared" si="29"/>
        <v>9</v>
      </c>
      <c r="I959">
        <v>2017</v>
      </c>
    </row>
    <row r="960" spans="1:9" x14ac:dyDescent="0.2">
      <c r="A960" s="3" t="s">
        <v>13</v>
      </c>
      <c r="B960" s="4">
        <v>42988</v>
      </c>
      <c r="C960" s="3">
        <v>821.42499999999995</v>
      </c>
      <c r="D960" s="3">
        <v>13.28</v>
      </c>
      <c r="E960" s="3">
        <v>847.73389999999995</v>
      </c>
      <c r="F960" s="3">
        <v>1</v>
      </c>
      <c r="G960" s="3">
        <f t="shared" si="28"/>
        <v>37</v>
      </c>
      <c r="H960">
        <f t="shared" si="29"/>
        <v>9</v>
      </c>
      <c r="I960">
        <v>2017</v>
      </c>
    </row>
    <row r="961" spans="1:9" x14ac:dyDescent="0.2">
      <c r="A961" s="3" t="s">
        <v>14</v>
      </c>
      <c r="B961" s="4">
        <v>42988</v>
      </c>
      <c r="C961" s="5">
        <v>19355.654999999999</v>
      </c>
      <c r="D961" s="3">
        <v>255.24</v>
      </c>
      <c r="E961" s="3">
        <v>309.26285000000001</v>
      </c>
      <c r="F961" s="3">
        <v>0</v>
      </c>
      <c r="G961" s="3">
        <f t="shared" si="28"/>
        <v>37</v>
      </c>
      <c r="H961">
        <f t="shared" si="29"/>
        <v>9</v>
      </c>
      <c r="I961">
        <v>2017</v>
      </c>
    </row>
    <row r="962" spans="1:9" x14ac:dyDescent="0.2">
      <c r="A962" s="3" t="s">
        <v>14</v>
      </c>
      <c r="B962" s="4">
        <v>42988</v>
      </c>
      <c r="C962" s="5">
        <v>5283.2449999999999</v>
      </c>
      <c r="D962" s="3">
        <v>72.08</v>
      </c>
      <c r="E962" s="3">
        <v>364.87945000000002</v>
      </c>
      <c r="F962" s="3">
        <v>1</v>
      </c>
      <c r="G962" s="3">
        <f t="shared" si="28"/>
        <v>37</v>
      </c>
      <c r="H962">
        <f t="shared" si="29"/>
        <v>9</v>
      </c>
      <c r="I962">
        <v>2017</v>
      </c>
    </row>
    <row r="963" spans="1:9" x14ac:dyDescent="0.2">
      <c r="A963" s="3" t="s">
        <v>15</v>
      </c>
      <c r="B963" s="4">
        <v>42988</v>
      </c>
      <c r="C963" s="5">
        <v>21384.494999999999</v>
      </c>
      <c r="D963" s="3">
        <v>330</v>
      </c>
      <c r="E963" s="3">
        <v>2598.3757000000001</v>
      </c>
      <c r="F963" s="3">
        <v>0</v>
      </c>
      <c r="G963" s="3">
        <f t="shared" ref="G963:G1026" si="30">WEEKNUM(B963)</f>
        <v>37</v>
      </c>
      <c r="H963">
        <f t="shared" ref="H963:H1026" si="31">MONTH(B963)</f>
        <v>9</v>
      </c>
      <c r="I963">
        <v>2017</v>
      </c>
    </row>
    <row r="964" spans="1:9" x14ac:dyDescent="0.2">
      <c r="A964" s="3" t="s">
        <v>15</v>
      </c>
      <c r="B964" s="4">
        <v>42988</v>
      </c>
      <c r="C964" s="5">
        <v>19596.060000000001</v>
      </c>
      <c r="D964" s="3">
        <v>318.72000000000003</v>
      </c>
      <c r="E964" s="3">
        <v>17685.294000000002</v>
      </c>
      <c r="F964" s="3">
        <v>1</v>
      </c>
      <c r="G964" s="3">
        <f t="shared" si="30"/>
        <v>37</v>
      </c>
      <c r="H964">
        <f t="shared" si="31"/>
        <v>9</v>
      </c>
      <c r="I964">
        <v>2017</v>
      </c>
    </row>
    <row r="965" spans="1:9" x14ac:dyDescent="0.2">
      <c r="A965" s="3" t="s">
        <v>16</v>
      </c>
      <c r="B965" s="4">
        <v>42988</v>
      </c>
      <c r="C965" s="5">
        <v>4252.05</v>
      </c>
      <c r="D965" s="3">
        <v>57.4</v>
      </c>
      <c r="E965" s="3">
        <v>6.3361999999999998</v>
      </c>
      <c r="F965" s="3">
        <v>0</v>
      </c>
      <c r="G965" s="3">
        <f t="shared" si="30"/>
        <v>37</v>
      </c>
      <c r="H965">
        <f t="shared" si="31"/>
        <v>9</v>
      </c>
      <c r="I965">
        <v>2017</v>
      </c>
    </row>
    <row r="966" spans="1:9" x14ac:dyDescent="0.2">
      <c r="A966" s="3" t="s">
        <v>16</v>
      </c>
      <c r="B966" s="4">
        <v>42988</v>
      </c>
      <c r="C966" s="3">
        <v>1232.7149999999999</v>
      </c>
      <c r="D966" s="3">
        <v>16.64</v>
      </c>
      <c r="E966" s="3">
        <v>12.308400000000001</v>
      </c>
      <c r="F966" s="3">
        <v>1</v>
      </c>
      <c r="G966" s="3">
        <f t="shared" si="30"/>
        <v>37</v>
      </c>
      <c r="H966">
        <f t="shared" si="31"/>
        <v>9</v>
      </c>
      <c r="I966">
        <v>2017</v>
      </c>
    </row>
    <row r="967" spans="1:9" x14ac:dyDescent="0.2">
      <c r="A967" s="3" t="s">
        <v>17</v>
      </c>
      <c r="B967" s="4">
        <v>42988</v>
      </c>
      <c r="C967" s="5">
        <v>4745.3450000000003</v>
      </c>
      <c r="D967" s="3">
        <v>66.12</v>
      </c>
      <c r="E967" s="3">
        <v>7.7057500000000001</v>
      </c>
      <c r="F967" s="3">
        <v>0</v>
      </c>
      <c r="G967" s="3">
        <f t="shared" si="30"/>
        <v>37</v>
      </c>
      <c r="H967">
        <f t="shared" si="31"/>
        <v>9</v>
      </c>
      <c r="I967">
        <v>2017</v>
      </c>
    </row>
    <row r="968" spans="1:9" x14ac:dyDescent="0.2">
      <c r="A968" s="3" t="s">
        <v>17</v>
      </c>
      <c r="B968" s="4">
        <v>42988</v>
      </c>
      <c r="C968" s="5">
        <v>3461.4250000000002</v>
      </c>
      <c r="D968" s="3">
        <v>51.2</v>
      </c>
      <c r="E968" s="3">
        <v>41.353650000000002</v>
      </c>
      <c r="F968" s="3">
        <v>1</v>
      </c>
      <c r="G968" s="3">
        <f t="shared" si="30"/>
        <v>37</v>
      </c>
      <c r="H968">
        <f t="shared" si="31"/>
        <v>9</v>
      </c>
      <c r="I968">
        <v>2017</v>
      </c>
    </row>
    <row r="969" spans="1:9" x14ac:dyDescent="0.2">
      <c r="A969" s="3" t="s">
        <v>18</v>
      </c>
      <c r="B969" s="4">
        <v>42988</v>
      </c>
      <c r="C969" s="3">
        <v>145.80500000000001</v>
      </c>
      <c r="D969" s="3">
        <v>2.08</v>
      </c>
      <c r="E969" s="3">
        <v>26.5642</v>
      </c>
      <c r="F969" s="3">
        <v>0</v>
      </c>
      <c r="G969" s="3">
        <f t="shared" si="30"/>
        <v>37</v>
      </c>
      <c r="H969">
        <f t="shared" si="31"/>
        <v>9</v>
      </c>
      <c r="I969">
        <v>2017</v>
      </c>
    </row>
    <row r="970" spans="1:9" x14ac:dyDescent="0.2">
      <c r="A970" s="3" t="s">
        <v>18</v>
      </c>
      <c r="B970" s="4">
        <v>42988</v>
      </c>
      <c r="C970" s="3">
        <v>94.16</v>
      </c>
      <c r="D970" s="3">
        <v>1.04</v>
      </c>
      <c r="E970" s="3">
        <v>156.37309999999999</v>
      </c>
      <c r="F970" s="3">
        <v>1</v>
      </c>
      <c r="G970" s="3">
        <f t="shared" si="30"/>
        <v>37</v>
      </c>
      <c r="H970">
        <f t="shared" si="31"/>
        <v>9</v>
      </c>
      <c r="I970">
        <v>2017</v>
      </c>
    </row>
    <row r="971" spans="1:9" x14ac:dyDescent="0.2">
      <c r="A971" s="3" t="s">
        <v>6</v>
      </c>
      <c r="B971" s="4">
        <v>42995</v>
      </c>
      <c r="C971" s="5">
        <v>9911.7150000000001</v>
      </c>
      <c r="D971" s="3">
        <v>124.76</v>
      </c>
      <c r="E971" s="3">
        <v>363.76665000000003</v>
      </c>
      <c r="F971" s="3">
        <v>0</v>
      </c>
      <c r="G971" s="3">
        <f t="shared" si="30"/>
        <v>38</v>
      </c>
      <c r="H971">
        <f t="shared" si="31"/>
        <v>9</v>
      </c>
      <c r="I971">
        <v>2017</v>
      </c>
    </row>
    <row r="972" spans="1:9" x14ac:dyDescent="0.2">
      <c r="A972" s="3" t="s">
        <v>6</v>
      </c>
      <c r="B972" s="4">
        <v>42995</v>
      </c>
      <c r="C972" s="3">
        <v>2829.3649999999998</v>
      </c>
      <c r="D972" s="3">
        <v>38.72</v>
      </c>
      <c r="E972" s="3">
        <v>391.7251</v>
      </c>
      <c r="F972" s="3">
        <v>1</v>
      </c>
      <c r="G972" s="3">
        <f t="shared" si="30"/>
        <v>38</v>
      </c>
      <c r="H972">
        <f t="shared" si="31"/>
        <v>9</v>
      </c>
      <c r="I972">
        <v>2017</v>
      </c>
    </row>
    <row r="973" spans="1:9" x14ac:dyDescent="0.2">
      <c r="A973" s="3" t="s">
        <v>7</v>
      </c>
      <c r="B973" s="4">
        <v>42995</v>
      </c>
      <c r="C973" s="5">
        <v>21363.264999999999</v>
      </c>
      <c r="D973" s="3">
        <v>289.56</v>
      </c>
      <c r="E973" s="3">
        <v>797.76255000000003</v>
      </c>
      <c r="F973" s="3">
        <v>0</v>
      </c>
      <c r="G973" s="3">
        <f t="shared" si="30"/>
        <v>38</v>
      </c>
      <c r="H973">
        <f t="shared" si="31"/>
        <v>9</v>
      </c>
      <c r="I973">
        <v>2017</v>
      </c>
    </row>
    <row r="974" spans="1:9" x14ac:dyDescent="0.2">
      <c r="A974" s="3" t="s">
        <v>7</v>
      </c>
      <c r="B974" s="4">
        <v>42995</v>
      </c>
      <c r="C974" s="3">
        <v>2517.4050000000002</v>
      </c>
      <c r="D974" s="3">
        <v>32.200000000000003</v>
      </c>
      <c r="E974" s="3">
        <v>829.29729999999995</v>
      </c>
      <c r="F974" s="3">
        <v>1</v>
      </c>
      <c r="G974" s="3">
        <f t="shared" si="30"/>
        <v>38</v>
      </c>
      <c r="H974">
        <f t="shared" si="31"/>
        <v>9</v>
      </c>
      <c r="I974">
        <v>2017</v>
      </c>
    </row>
    <row r="975" spans="1:9" x14ac:dyDescent="0.2">
      <c r="A975" s="3" t="s">
        <v>8</v>
      </c>
      <c r="B975" s="4">
        <v>42995</v>
      </c>
      <c r="C975" s="5">
        <v>45621.62</v>
      </c>
      <c r="D975" s="3">
        <v>546.67999999999995</v>
      </c>
      <c r="E975" s="3">
        <v>0</v>
      </c>
      <c r="F975" s="3">
        <v>0</v>
      </c>
      <c r="G975" s="3">
        <f t="shared" si="30"/>
        <v>38</v>
      </c>
      <c r="H975">
        <f t="shared" si="31"/>
        <v>9</v>
      </c>
      <c r="I975">
        <v>2017</v>
      </c>
    </row>
    <row r="976" spans="1:9" x14ac:dyDescent="0.2">
      <c r="A976" s="3" t="s">
        <v>8</v>
      </c>
      <c r="B976" s="4">
        <v>42995</v>
      </c>
      <c r="C976" s="5">
        <v>9525.7800000000007</v>
      </c>
      <c r="D976" s="3">
        <v>121.28</v>
      </c>
      <c r="E976" s="3">
        <v>0</v>
      </c>
      <c r="F976" s="3">
        <v>1</v>
      </c>
      <c r="G976" s="3">
        <f t="shared" si="30"/>
        <v>38</v>
      </c>
      <c r="H976">
        <f t="shared" si="31"/>
        <v>9</v>
      </c>
      <c r="I976">
        <v>2017</v>
      </c>
    </row>
    <row r="977" spans="1:9" x14ac:dyDescent="0.2">
      <c r="A977" s="3" t="s">
        <v>9</v>
      </c>
      <c r="B977" s="4">
        <v>42995</v>
      </c>
      <c r="C977" s="3">
        <v>583.93499999999995</v>
      </c>
      <c r="D977" s="3">
        <v>8.24</v>
      </c>
      <c r="E977" s="3">
        <v>158.52005</v>
      </c>
      <c r="F977" s="3">
        <v>0</v>
      </c>
      <c r="G977" s="3">
        <f t="shared" si="30"/>
        <v>38</v>
      </c>
      <c r="H977">
        <f t="shared" si="31"/>
        <v>9</v>
      </c>
      <c r="I977">
        <v>2017</v>
      </c>
    </row>
    <row r="978" spans="1:9" x14ac:dyDescent="0.2">
      <c r="A978" s="3" t="s">
        <v>9</v>
      </c>
      <c r="B978" s="4">
        <v>42995</v>
      </c>
      <c r="C978" s="3">
        <v>913.33</v>
      </c>
      <c r="D978" s="3">
        <v>12.88</v>
      </c>
      <c r="E978" s="3">
        <v>1214.1850999999999</v>
      </c>
      <c r="F978" s="3">
        <v>1</v>
      </c>
      <c r="G978" s="3">
        <f t="shared" si="30"/>
        <v>38</v>
      </c>
      <c r="H978">
        <f t="shared" si="31"/>
        <v>9</v>
      </c>
      <c r="I978">
        <v>2017</v>
      </c>
    </row>
    <row r="979" spans="1:9" x14ac:dyDescent="0.2">
      <c r="A979" s="3" t="s">
        <v>10</v>
      </c>
      <c r="B979" s="4">
        <v>42995</v>
      </c>
      <c r="C979" s="5">
        <v>5646.19</v>
      </c>
      <c r="D979" s="3">
        <v>79.760000000000005</v>
      </c>
      <c r="E979" s="3">
        <v>288.66955000000002</v>
      </c>
      <c r="F979" s="3">
        <v>0</v>
      </c>
      <c r="G979" s="3">
        <f t="shared" si="30"/>
        <v>38</v>
      </c>
      <c r="H979">
        <f t="shared" si="31"/>
        <v>9</v>
      </c>
      <c r="I979">
        <v>2017</v>
      </c>
    </row>
    <row r="980" spans="1:9" x14ac:dyDescent="0.2">
      <c r="A980" s="3" t="s">
        <v>10</v>
      </c>
      <c r="B980" s="4">
        <v>42995</v>
      </c>
      <c r="C980" s="3">
        <v>2464.88</v>
      </c>
      <c r="D980" s="3">
        <v>36.119999999999997</v>
      </c>
      <c r="E980" s="3">
        <v>570.726</v>
      </c>
      <c r="F980" s="3">
        <v>1</v>
      </c>
      <c r="G980" s="3">
        <f t="shared" si="30"/>
        <v>38</v>
      </c>
      <c r="H980">
        <f t="shared" si="31"/>
        <v>9</v>
      </c>
      <c r="I980">
        <v>2017</v>
      </c>
    </row>
    <row r="981" spans="1:9" x14ac:dyDescent="0.2">
      <c r="A981" s="3" t="s">
        <v>11</v>
      </c>
      <c r="B981" s="4">
        <v>42995</v>
      </c>
      <c r="C981" s="3">
        <v>1999.1949999999999</v>
      </c>
      <c r="D981" s="3">
        <v>30.28</v>
      </c>
      <c r="E981" s="3">
        <v>71.19905</v>
      </c>
      <c r="F981" s="3">
        <v>0</v>
      </c>
      <c r="G981" s="3">
        <f t="shared" si="30"/>
        <v>38</v>
      </c>
      <c r="H981">
        <f t="shared" si="31"/>
        <v>9</v>
      </c>
      <c r="I981">
        <v>2017</v>
      </c>
    </row>
    <row r="982" spans="1:9" x14ac:dyDescent="0.2">
      <c r="A982" s="3" t="s">
        <v>11</v>
      </c>
      <c r="B982" s="4">
        <v>42995</v>
      </c>
      <c r="C982" s="3">
        <v>1653.7950000000001</v>
      </c>
      <c r="D982" s="3">
        <v>26.4</v>
      </c>
      <c r="E982" s="3">
        <v>151.02555000000001</v>
      </c>
      <c r="F982" s="3">
        <v>1</v>
      </c>
      <c r="G982" s="3">
        <f t="shared" si="30"/>
        <v>38</v>
      </c>
      <c r="H982">
        <f t="shared" si="31"/>
        <v>9</v>
      </c>
      <c r="I982">
        <v>2017</v>
      </c>
    </row>
    <row r="983" spans="1:9" x14ac:dyDescent="0.2">
      <c r="A983" s="3" t="s">
        <v>12</v>
      </c>
      <c r="B983" s="4">
        <v>42995</v>
      </c>
      <c r="C983" s="3">
        <v>588.005</v>
      </c>
      <c r="D983" s="3">
        <v>7.64</v>
      </c>
      <c r="E983" s="3">
        <v>0</v>
      </c>
      <c r="F983" s="3">
        <v>0</v>
      </c>
      <c r="G983" s="3">
        <f t="shared" si="30"/>
        <v>38</v>
      </c>
      <c r="H983">
        <f t="shared" si="31"/>
        <v>9</v>
      </c>
      <c r="I983">
        <v>2017</v>
      </c>
    </row>
    <row r="984" spans="1:9" x14ac:dyDescent="0.2">
      <c r="A984" s="3" t="s">
        <v>12</v>
      </c>
      <c r="B984" s="4">
        <v>42995</v>
      </c>
      <c r="C984" s="3">
        <v>251.845</v>
      </c>
      <c r="D984" s="3">
        <v>3.24</v>
      </c>
      <c r="E984" s="3">
        <v>0</v>
      </c>
      <c r="F984" s="3">
        <v>1</v>
      </c>
      <c r="G984" s="3">
        <f t="shared" si="30"/>
        <v>38</v>
      </c>
      <c r="H984">
        <f t="shared" si="31"/>
        <v>9</v>
      </c>
      <c r="I984">
        <v>2017</v>
      </c>
    </row>
    <row r="985" spans="1:9" x14ac:dyDescent="0.2">
      <c r="A985" s="3" t="s">
        <v>13</v>
      </c>
      <c r="B985" s="4">
        <v>42995</v>
      </c>
      <c r="C985" s="3">
        <v>1242.8900000000001</v>
      </c>
      <c r="D985" s="3">
        <v>18.16</v>
      </c>
      <c r="E985" s="3">
        <v>163.41</v>
      </c>
      <c r="F985" s="3">
        <v>0</v>
      </c>
      <c r="G985" s="3">
        <f t="shared" si="30"/>
        <v>38</v>
      </c>
      <c r="H985">
        <f t="shared" si="31"/>
        <v>9</v>
      </c>
      <c r="I985">
        <v>2017</v>
      </c>
    </row>
    <row r="986" spans="1:9" x14ac:dyDescent="0.2">
      <c r="A986" s="3" t="s">
        <v>13</v>
      </c>
      <c r="B986" s="4">
        <v>42995</v>
      </c>
      <c r="C986" s="3">
        <v>575.08000000000004</v>
      </c>
      <c r="D986" s="3">
        <v>9.48</v>
      </c>
      <c r="E986" s="3">
        <v>855.87905000000001</v>
      </c>
      <c r="F986" s="3">
        <v>1</v>
      </c>
      <c r="G986" s="3">
        <f t="shared" si="30"/>
        <v>38</v>
      </c>
      <c r="H986">
        <f t="shared" si="31"/>
        <v>9</v>
      </c>
      <c r="I986">
        <v>2017</v>
      </c>
    </row>
    <row r="987" spans="1:9" x14ac:dyDescent="0.2">
      <c r="A987" s="3" t="s">
        <v>14</v>
      </c>
      <c r="B987" s="4">
        <v>42995</v>
      </c>
      <c r="C987" s="5">
        <v>13681.58</v>
      </c>
      <c r="D987" s="3">
        <v>181.6</v>
      </c>
      <c r="E987" s="3">
        <v>251.54415</v>
      </c>
      <c r="F987" s="3">
        <v>0</v>
      </c>
      <c r="G987" s="3">
        <f t="shared" si="30"/>
        <v>38</v>
      </c>
      <c r="H987">
        <f t="shared" si="31"/>
        <v>9</v>
      </c>
      <c r="I987">
        <v>2017</v>
      </c>
    </row>
    <row r="988" spans="1:9" x14ac:dyDescent="0.2">
      <c r="A988" s="3" t="s">
        <v>14</v>
      </c>
      <c r="B988" s="4">
        <v>42995</v>
      </c>
      <c r="C988" s="5">
        <v>3788.6750000000002</v>
      </c>
      <c r="D988" s="3">
        <v>48.08</v>
      </c>
      <c r="E988" s="3">
        <v>296.43639999999999</v>
      </c>
      <c r="F988" s="3">
        <v>1</v>
      </c>
      <c r="G988" s="3">
        <f t="shared" si="30"/>
        <v>38</v>
      </c>
      <c r="H988">
        <f t="shared" si="31"/>
        <v>9</v>
      </c>
      <c r="I988">
        <v>2017</v>
      </c>
    </row>
    <row r="989" spans="1:9" x14ac:dyDescent="0.2">
      <c r="A989" s="3" t="s">
        <v>15</v>
      </c>
      <c r="B989" s="4">
        <v>42995</v>
      </c>
      <c r="C989" s="5">
        <v>18833.87</v>
      </c>
      <c r="D989" s="3">
        <v>284.68</v>
      </c>
      <c r="E989" s="3">
        <v>2268.721</v>
      </c>
      <c r="F989" s="3">
        <v>0</v>
      </c>
      <c r="G989" s="3">
        <f t="shared" si="30"/>
        <v>38</v>
      </c>
      <c r="H989">
        <f t="shared" si="31"/>
        <v>9</v>
      </c>
      <c r="I989">
        <v>2017</v>
      </c>
    </row>
    <row r="990" spans="1:9" x14ac:dyDescent="0.2">
      <c r="A990" s="3" t="s">
        <v>15</v>
      </c>
      <c r="B990" s="4">
        <v>42995</v>
      </c>
      <c r="C990" s="5">
        <v>16342.754999999999</v>
      </c>
      <c r="D990" s="3">
        <v>259</v>
      </c>
      <c r="E990" s="3">
        <v>17274.735000000001</v>
      </c>
      <c r="F990" s="3">
        <v>1</v>
      </c>
      <c r="G990" s="3">
        <f t="shared" si="30"/>
        <v>38</v>
      </c>
      <c r="H990">
        <f t="shared" si="31"/>
        <v>9</v>
      </c>
      <c r="I990">
        <v>2017</v>
      </c>
    </row>
    <row r="991" spans="1:9" x14ac:dyDescent="0.2">
      <c r="A991" s="3" t="s">
        <v>16</v>
      </c>
      <c r="B991" s="4">
        <v>42995</v>
      </c>
      <c r="C991" s="5">
        <v>6239.4750000000004</v>
      </c>
      <c r="D991" s="3">
        <v>83.72</v>
      </c>
      <c r="E991" s="3">
        <v>8.0073500000000006</v>
      </c>
      <c r="F991" s="3">
        <v>0</v>
      </c>
      <c r="G991" s="3">
        <f t="shared" si="30"/>
        <v>38</v>
      </c>
      <c r="H991">
        <f t="shared" si="31"/>
        <v>9</v>
      </c>
      <c r="I991">
        <v>2017</v>
      </c>
    </row>
    <row r="992" spans="1:9" x14ac:dyDescent="0.2">
      <c r="A992" s="3" t="s">
        <v>16</v>
      </c>
      <c r="B992" s="4">
        <v>42995</v>
      </c>
      <c r="C992" s="3">
        <v>1768.7449999999999</v>
      </c>
      <c r="D992" s="3">
        <v>22</v>
      </c>
      <c r="E992" s="3">
        <v>15.02345</v>
      </c>
      <c r="F992" s="3">
        <v>1</v>
      </c>
      <c r="G992" s="3">
        <f t="shared" si="30"/>
        <v>38</v>
      </c>
      <c r="H992">
        <f t="shared" si="31"/>
        <v>9</v>
      </c>
      <c r="I992">
        <v>2017</v>
      </c>
    </row>
    <row r="993" spans="1:9" x14ac:dyDescent="0.2">
      <c r="A993" s="3" t="s">
        <v>17</v>
      </c>
      <c r="B993" s="4">
        <v>42995</v>
      </c>
      <c r="C993" s="5">
        <v>4908.97</v>
      </c>
      <c r="D993" s="3">
        <v>67.16</v>
      </c>
      <c r="E993" s="3">
        <v>7.1610500000000004</v>
      </c>
      <c r="F993" s="3">
        <v>0</v>
      </c>
      <c r="G993" s="3">
        <f t="shared" si="30"/>
        <v>38</v>
      </c>
      <c r="H993">
        <f t="shared" si="31"/>
        <v>9</v>
      </c>
      <c r="I993">
        <v>2017</v>
      </c>
    </row>
    <row r="994" spans="1:9" x14ac:dyDescent="0.2">
      <c r="A994" s="3" t="s">
        <v>17</v>
      </c>
      <c r="B994" s="4">
        <v>42995</v>
      </c>
      <c r="C994" s="5">
        <v>3219.9749999999999</v>
      </c>
      <c r="D994" s="3">
        <v>44.24</v>
      </c>
      <c r="E994" s="3">
        <v>34.635899999999999</v>
      </c>
      <c r="F994" s="3">
        <v>1</v>
      </c>
      <c r="G994" s="3">
        <f t="shared" si="30"/>
        <v>38</v>
      </c>
      <c r="H994">
        <f t="shared" si="31"/>
        <v>9</v>
      </c>
      <c r="I994">
        <v>2017</v>
      </c>
    </row>
    <row r="995" spans="1:9" x14ac:dyDescent="0.2">
      <c r="A995" s="3" t="s">
        <v>18</v>
      </c>
      <c r="B995" s="4">
        <v>42995</v>
      </c>
      <c r="C995" s="3">
        <v>690.63499999999999</v>
      </c>
      <c r="D995" s="3">
        <v>6.24</v>
      </c>
      <c r="E995" s="3">
        <v>19.600100000000001</v>
      </c>
      <c r="F995" s="3">
        <v>0</v>
      </c>
      <c r="G995" s="3">
        <f t="shared" si="30"/>
        <v>38</v>
      </c>
      <c r="H995">
        <f t="shared" si="31"/>
        <v>9</v>
      </c>
      <c r="I995">
        <v>2017</v>
      </c>
    </row>
    <row r="996" spans="1:9" x14ac:dyDescent="0.2">
      <c r="A996" s="3" t="s">
        <v>18</v>
      </c>
      <c r="B996" s="4">
        <v>42995</v>
      </c>
      <c r="C996" s="3">
        <v>1159.7850000000001</v>
      </c>
      <c r="D996" s="3">
        <v>7.84</v>
      </c>
      <c r="E996" s="3">
        <v>392.65199999999999</v>
      </c>
      <c r="F996" s="3">
        <v>1</v>
      </c>
      <c r="G996" s="3">
        <f t="shared" si="30"/>
        <v>38</v>
      </c>
      <c r="H996">
        <f t="shared" si="31"/>
        <v>9</v>
      </c>
      <c r="I996">
        <v>2017</v>
      </c>
    </row>
    <row r="997" spans="1:9" x14ac:dyDescent="0.2">
      <c r="A997" s="3" t="s">
        <v>6</v>
      </c>
      <c r="B997" s="4">
        <v>43002</v>
      </c>
      <c r="C997" s="5">
        <v>11475.31</v>
      </c>
      <c r="D997" s="3">
        <v>146.36000000000001</v>
      </c>
      <c r="E997" s="3">
        <v>498.70925</v>
      </c>
      <c r="F997" s="3">
        <v>0</v>
      </c>
      <c r="G997" s="3">
        <f t="shared" si="30"/>
        <v>39</v>
      </c>
      <c r="H997">
        <f t="shared" si="31"/>
        <v>9</v>
      </c>
      <c r="I997">
        <v>2017</v>
      </c>
    </row>
    <row r="998" spans="1:9" x14ac:dyDescent="0.2">
      <c r="A998" s="3" t="s">
        <v>6</v>
      </c>
      <c r="B998" s="4">
        <v>43002</v>
      </c>
      <c r="C998" s="5">
        <v>4004</v>
      </c>
      <c r="D998" s="3">
        <v>55.44</v>
      </c>
      <c r="E998" s="3">
        <v>601.41835000000003</v>
      </c>
      <c r="F998" s="3">
        <v>1</v>
      </c>
      <c r="G998" s="3">
        <f t="shared" si="30"/>
        <v>39</v>
      </c>
      <c r="H998">
        <f t="shared" si="31"/>
        <v>9</v>
      </c>
      <c r="I998">
        <v>2017</v>
      </c>
    </row>
    <row r="999" spans="1:9" x14ac:dyDescent="0.2">
      <c r="A999" s="3" t="s">
        <v>7</v>
      </c>
      <c r="B999" s="4">
        <v>43002</v>
      </c>
      <c r="C999" s="5">
        <v>20510.27</v>
      </c>
      <c r="D999" s="3">
        <v>267.16000000000003</v>
      </c>
      <c r="E999" s="3">
        <v>1160.6198999999999</v>
      </c>
      <c r="F999" s="3">
        <v>0</v>
      </c>
      <c r="G999" s="3">
        <f t="shared" si="30"/>
        <v>39</v>
      </c>
      <c r="H999">
        <f t="shared" si="31"/>
        <v>9</v>
      </c>
      <c r="I999">
        <v>2017</v>
      </c>
    </row>
    <row r="1000" spans="1:9" x14ac:dyDescent="0.2">
      <c r="A1000" s="3" t="s">
        <v>7</v>
      </c>
      <c r="B1000" s="4">
        <v>43002</v>
      </c>
      <c r="C1000" s="3">
        <v>2037.2</v>
      </c>
      <c r="D1000" s="3">
        <v>26.68</v>
      </c>
      <c r="E1000" s="3">
        <v>1117.8589999999999</v>
      </c>
      <c r="F1000" s="3">
        <v>1</v>
      </c>
      <c r="G1000" s="3">
        <f t="shared" si="30"/>
        <v>39</v>
      </c>
      <c r="H1000">
        <f t="shared" si="31"/>
        <v>9</v>
      </c>
      <c r="I1000">
        <v>2017</v>
      </c>
    </row>
    <row r="1001" spans="1:9" x14ac:dyDescent="0.2">
      <c r="A1001" s="3" t="s">
        <v>8</v>
      </c>
      <c r="B1001" s="4">
        <v>43002</v>
      </c>
      <c r="C1001" s="5">
        <v>58094.080000000002</v>
      </c>
      <c r="D1001" s="3">
        <v>684.48</v>
      </c>
      <c r="E1001" s="3">
        <v>0</v>
      </c>
      <c r="F1001" s="3">
        <v>0</v>
      </c>
      <c r="G1001" s="3">
        <f t="shared" si="30"/>
        <v>39</v>
      </c>
      <c r="H1001">
        <f t="shared" si="31"/>
        <v>9</v>
      </c>
      <c r="I1001">
        <v>2017</v>
      </c>
    </row>
    <row r="1002" spans="1:9" x14ac:dyDescent="0.2">
      <c r="A1002" s="3" t="s">
        <v>8</v>
      </c>
      <c r="B1002" s="4">
        <v>43002</v>
      </c>
      <c r="C1002" s="5">
        <v>11584.594999999999</v>
      </c>
      <c r="D1002" s="3">
        <v>148.96</v>
      </c>
      <c r="E1002" s="3">
        <v>0</v>
      </c>
      <c r="F1002" s="3">
        <v>1</v>
      </c>
      <c r="G1002" s="3">
        <f t="shared" si="30"/>
        <v>39</v>
      </c>
      <c r="H1002">
        <f t="shared" si="31"/>
        <v>9</v>
      </c>
      <c r="I1002">
        <v>2017</v>
      </c>
    </row>
    <row r="1003" spans="1:9" x14ac:dyDescent="0.2">
      <c r="A1003" s="3" t="s">
        <v>9</v>
      </c>
      <c r="B1003" s="4">
        <v>43002</v>
      </c>
      <c r="C1003" s="3">
        <v>583.05499999999995</v>
      </c>
      <c r="D1003" s="3">
        <v>8.1199999999999992</v>
      </c>
      <c r="E1003" s="3">
        <v>152.09934999999999</v>
      </c>
      <c r="F1003" s="3">
        <v>0</v>
      </c>
      <c r="G1003" s="3">
        <f t="shared" si="30"/>
        <v>39</v>
      </c>
      <c r="H1003">
        <f t="shared" si="31"/>
        <v>9</v>
      </c>
      <c r="I1003">
        <v>2017</v>
      </c>
    </row>
    <row r="1004" spans="1:9" x14ac:dyDescent="0.2">
      <c r="A1004" s="3" t="s">
        <v>9</v>
      </c>
      <c r="B1004" s="4">
        <v>43002</v>
      </c>
      <c r="C1004" s="3">
        <v>796.56500000000005</v>
      </c>
      <c r="D1004" s="3">
        <v>12.24</v>
      </c>
      <c r="E1004" s="3">
        <v>1261.4250999999999</v>
      </c>
      <c r="F1004" s="3">
        <v>1</v>
      </c>
      <c r="G1004" s="3">
        <f t="shared" si="30"/>
        <v>39</v>
      </c>
      <c r="H1004">
        <f t="shared" si="31"/>
        <v>9</v>
      </c>
      <c r="I1004">
        <v>2017</v>
      </c>
    </row>
    <row r="1005" spans="1:9" x14ac:dyDescent="0.2">
      <c r="A1005" s="3" t="s">
        <v>10</v>
      </c>
      <c r="B1005" s="4">
        <v>43002</v>
      </c>
      <c r="C1005" s="5">
        <v>6559.19</v>
      </c>
      <c r="D1005" s="3">
        <v>92.68</v>
      </c>
      <c r="E1005" s="3">
        <v>367.19279999999998</v>
      </c>
      <c r="F1005" s="3">
        <v>0</v>
      </c>
      <c r="G1005" s="3">
        <f t="shared" si="30"/>
        <v>39</v>
      </c>
      <c r="H1005">
        <f t="shared" si="31"/>
        <v>9</v>
      </c>
      <c r="I1005">
        <v>2017</v>
      </c>
    </row>
    <row r="1006" spans="1:9" x14ac:dyDescent="0.2">
      <c r="A1006" s="3" t="s">
        <v>10</v>
      </c>
      <c r="B1006" s="4">
        <v>43002</v>
      </c>
      <c r="C1006" s="5">
        <v>3050.52</v>
      </c>
      <c r="D1006" s="3">
        <v>44.96</v>
      </c>
      <c r="E1006" s="3">
        <v>921.87289999999996</v>
      </c>
      <c r="F1006" s="3">
        <v>1</v>
      </c>
      <c r="G1006" s="3">
        <f t="shared" si="30"/>
        <v>39</v>
      </c>
      <c r="H1006">
        <f t="shared" si="31"/>
        <v>9</v>
      </c>
      <c r="I1006">
        <v>2017</v>
      </c>
    </row>
    <row r="1007" spans="1:9" x14ac:dyDescent="0.2">
      <c r="A1007" s="3" t="s">
        <v>11</v>
      </c>
      <c r="B1007" s="4">
        <v>43002</v>
      </c>
      <c r="C1007" s="3">
        <v>2425.2249999999999</v>
      </c>
      <c r="D1007" s="3">
        <v>35.880000000000003</v>
      </c>
      <c r="E1007" s="3">
        <v>77.946700000000007</v>
      </c>
      <c r="F1007" s="3">
        <v>0</v>
      </c>
      <c r="G1007" s="3">
        <f t="shared" si="30"/>
        <v>39</v>
      </c>
      <c r="H1007">
        <f t="shared" si="31"/>
        <v>9</v>
      </c>
      <c r="I1007">
        <v>2017</v>
      </c>
    </row>
    <row r="1008" spans="1:9" x14ac:dyDescent="0.2">
      <c r="A1008" s="3" t="s">
        <v>11</v>
      </c>
      <c r="B1008" s="4">
        <v>43002</v>
      </c>
      <c r="C1008" s="3">
        <v>2055.1849999999999</v>
      </c>
      <c r="D1008" s="3">
        <v>33.840000000000003</v>
      </c>
      <c r="E1008" s="3">
        <v>201.3141</v>
      </c>
      <c r="F1008" s="3">
        <v>1</v>
      </c>
      <c r="G1008" s="3">
        <f t="shared" si="30"/>
        <v>39</v>
      </c>
      <c r="H1008">
        <f t="shared" si="31"/>
        <v>9</v>
      </c>
      <c r="I1008">
        <v>2017</v>
      </c>
    </row>
    <row r="1009" spans="1:9" x14ac:dyDescent="0.2">
      <c r="A1009" s="3" t="s">
        <v>12</v>
      </c>
      <c r="B1009" s="4">
        <v>43002</v>
      </c>
      <c r="C1009" s="3">
        <v>762.74</v>
      </c>
      <c r="D1009" s="3">
        <v>9.52</v>
      </c>
      <c r="E1009" s="3">
        <v>0</v>
      </c>
      <c r="F1009" s="3">
        <v>0</v>
      </c>
      <c r="G1009" s="3">
        <f t="shared" si="30"/>
        <v>39</v>
      </c>
      <c r="H1009">
        <f t="shared" si="31"/>
        <v>9</v>
      </c>
      <c r="I1009">
        <v>2017</v>
      </c>
    </row>
    <row r="1010" spans="1:9" x14ac:dyDescent="0.2">
      <c r="A1010" s="3" t="s">
        <v>12</v>
      </c>
      <c r="B1010" s="4">
        <v>43002</v>
      </c>
      <c r="C1010" s="3">
        <v>284.185</v>
      </c>
      <c r="D1010" s="3">
        <v>3.92</v>
      </c>
      <c r="E1010" s="3">
        <v>0</v>
      </c>
      <c r="F1010" s="3">
        <v>1</v>
      </c>
      <c r="G1010" s="3">
        <f t="shared" si="30"/>
        <v>39</v>
      </c>
      <c r="H1010">
        <f t="shared" si="31"/>
        <v>9</v>
      </c>
      <c r="I1010">
        <v>2017</v>
      </c>
    </row>
    <row r="1011" spans="1:9" x14ac:dyDescent="0.2">
      <c r="A1011" s="3" t="s">
        <v>13</v>
      </c>
      <c r="B1011" s="4">
        <v>43002</v>
      </c>
      <c r="C1011" s="3">
        <v>1508.98</v>
      </c>
      <c r="D1011" s="3">
        <v>21.48</v>
      </c>
      <c r="E1011" s="3">
        <v>188.19059999999999</v>
      </c>
      <c r="F1011" s="3">
        <v>0</v>
      </c>
      <c r="G1011" s="3">
        <f t="shared" si="30"/>
        <v>39</v>
      </c>
      <c r="H1011">
        <f t="shared" si="31"/>
        <v>9</v>
      </c>
      <c r="I1011">
        <v>2017</v>
      </c>
    </row>
    <row r="1012" spans="1:9" x14ac:dyDescent="0.2">
      <c r="A1012" s="3" t="s">
        <v>13</v>
      </c>
      <c r="B1012" s="4">
        <v>43002</v>
      </c>
      <c r="C1012" s="3">
        <v>797.44500000000005</v>
      </c>
      <c r="D1012" s="3">
        <v>12.32</v>
      </c>
      <c r="E1012" s="3">
        <v>1072.4259</v>
      </c>
      <c r="F1012" s="3">
        <v>1</v>
      </c>
      <c r="G1012" s="3">
        <f t="shared" si="30"/>
        <v>39</v>
      </c>
      <c r="H1012">
        <f t="shared" si="31"/>
        <v>9</v>
      </c>
      <c r="I1012">
        <v>2017</v>
      </c>
    </row>
    <row r="1013" spans="1:9" x14ac:dyDescent="0.2">
      <c r="A1013" s="3" t="s">
        <v>14</v>
      </c>
      <c r="B1013" s="4">
        <v>43002</v>
      </c>
      <c r="C1013" s="5">
        <v>24073.5</v>
      </c>
      <c r="D1013" s="3">
        <v>319.76</v>
      </c>
      <c r="E1013" s="3">
        <v>373.63170000000002</v>
      </c>
      <c r="F1013" s="3">
        <v>0</v>
      </c>
      <c r="G1013" s="3">
        <f t="shared" si="30"/>
        <v>39</v>
      </c>
      <c r="H1013">
        <f t="shared" si="31"/>
        <v>9</v>
      </c>
      <c r="I1013">
        <v>2017</v>
      </c>
    </row>
    <row r="1014" spans="1:9" x14ac:dyDescent="0.2">
      <c r="A1014" s="3" t="s">
        <v>14</v>
      </c>
      <c r="B1014" s="4">
        <v>43002</v>
      </c>
      <c r="C1014" s="5">
        <v>6104.0649999999996</v>
      </c>
      <c r="D1014" s="3">
        <v>79.44</v>
      </c>
      <c r="E1014" s="3">
        <v>429.46474999999998</v>
      </c>
      <c r="F1014" s="3">
        <v>1</v>
      </c>
      <c r="G1014" s="3">
        <f t="shared" si="30"/>
        <v>39</v>
      </c>
      <c r="H1014">
        <f t="shared" si="31"/>
        <v>9</v>
      </c>
      <c r="I1014">
        <v>2017</v>
      </c>
    </row>
    <row r="1015" spans="1:9" x14ac:dyDescent="0.2">
      <c r="A1015" s="3" t="s">
        <v>15</v>
      </c>
      <c r="B1015" s="4">
        <v>43002</v>
      </c>
      <c r="C1015" s="5">
        <v>25178.01</v>
      </c>
      <c r="D1015" s="3">
        <v>377.12</v>
      </c>
      <c r="E1015" s="3">
        <v>2900.7251000000001</v>
      </c>
      <c r="F1015" s="3">
        <v>0</v>
      </c>
      <c r="G1015" s="3">
        <f t="shared" si="30"/>
        <v>39</v>
      </c>
      <c r="H1015">
        <f t="shared" si="31"/>
        <v>9</v>
      </c>
      <c r="I1015">
        <v>2017</v>
      </c>
    </row>
    <row r="1016" spans="1:9" x14ac:dyDescent="0.2">
      <c r="A1016" s="3" t="s">
        <v>15</v>
      </c>
      <c r="B1016" s="4">
        <v>43002</v>
      </c>
      <c r="C1016" s="5">
        <v>22156.53</v>
      </c>
      <c r="D1016" s="3">
        <v>349.44</v>
      </c>
      <c r="E1016" s="3">
        <v>20119</v>
      </c>
      <c r="F1016" s="3">
        <v>1</v>
      </c>
      <c r="G1016" s="3">
        <f t="shared" si="30"/>
        <v>39</v>
      </c>
      <c r="H1016">
        <f t="shared" si="31"/>
        <v>9</v>
      </c>
      <c r="I1016">
        <v>2017</v>
      </c>
    </row>
    <row r="1017" spans="1:9" x14ac:dyDescent="0.2">
      <c r="A1017" s="3" t="s">
        <v>16</v>
      </c>
      <c r="B1017" s="4">
        <v>43002</v>
      </c>
      <c r="C1017" s="5">
        <v>5253.1049999999996</v>
      </c>
      <c r="D1017" s="3">
        <v>68.680000000000007</v>
      </c>
      <c r="E1017" s="3">
        <v>7.3242000000000003</v>
      </c>
      <c r="F1017" s="3">
        <v>0</v>
      </c>
      <c r="G1017" s="3">
        <f t="shared" si="30"/>
        <v>39</v>
      </c>
      <c r="H1017">
        <f t="shared" si="31"/>
        <v>9</v>
      </c>
      <c r="I1017">
        <v>2017</v>
      </c>
    </row>
    <row r="1018" spans="1:9" x14ac:dyDescent="0.2">
      <c r="A1018" s="3" t="s">
        <v>16</v>
      </c>
      <c r="B1018" s="4">
        <v>43002</v>
      </c>
      <c r="C1018" s="3">
        <v>1383.085</v>
      </c>
      <c r="D1018" s="3">
        <v>17.12</v>
      </c>
      <c r="E1018" s="3">
        <v>13.319800000000001</v>
      </c>
      <c r="F1018" s="3">
        <v>1</v>
      </c>
      <c r="G1018" s="3">
        <f t="shared" si="30"/>
        <v>39</v>
      </c>
      <c r="H1018">
        <f t="shared" si="31"/>
        <v>9</v>
      </c>
      <c r="I1018">
        <v>2017</v>
      </c>
    </row>
    <row r="1019" spans="1:9" x14ac:dyDescent="0.2">
      <c r="A1019" s="3" t="s">
        <v>17</v>
      </c>
      <c r="B1019" s="4">
        <v>43002</v>
      </c>
      <c r="C1019" s="5">
        <v>5288.085</v>
      </c>
      <c r="D1019" s="3">
        <v>71.12</v>
      </c>
      <c r="E1019" s="3">
        <v>8.2640999999999991</v>
      </c>
      <c r="F1019" s="3">
        <v>0</v>
      </c>
      <c r="G1019" s="3">
        <f t="shared" si="30"/>
        <v>39</v>
      </c>
      <c r="H1019">
        <f t="shared" si="31"/>
        <v>9</v>
      </c>
      <c r="I1019">
        <v>2017</v>
      </c>
    </row>
    <row r="1020" spans="1:9" x14ac:dyDescent="0.2">
      <c r="A1020" s="3" t="s">
        <v>17</v>
      </c>
      <c r="B1020" s="4">
        <v>43002</v>
      </c>
      <c r="C1020" s="5">
        <v>3440.9650000000001</v>
      </c>
      <c r="D1020" s="3">
        <v>48.32</v>
      </c>
      <c r="E1020" s="3">
        <v>39.47645</v>
      </c>
      <c r="F1020" s="3">
        <v>1</v>
      </c>
      <c r="G1020" s="3">
        <f t="shared" si="30"/>
        <v>39</v>
      </c>
      <c r="H1020">
        <f t="shared" si="31"/>
        <v>9</v>
      </c>
      <c r="I1020">
        <v>2017</v>
      </c>
    </row>
    <row r="1021" spans="1:9" x14ac:dyDescent="0.2">
      <c r="A1021" s="3" t="s">
        <v>18</v>
      </c>
      <c r="B1021" s="4">
        <v>43002</v>
      </c>
      <c r="C1021" s="3">
        <v>413.38</v>
      </c>
      <c r="D1021" s="3">
        <v>6.24</v>
      </c>
      <c r="E1021" s="3">
        <v>88.79195</v>
      </c>
      <c r="F1021" s="3">
        <v>0</v>
      </c>
      <c r="G1021" s="3">
        <f t="shared" si="30"/>
        <v>39</v>
      </c>
      <c r="H1021">
        <f t="shared" si="31"/>
        <v>9</v>
      </c>
      <c r="I1021">
        <v>2017</v>
      </c>
    </row>
    <row r="1022" spans="1:9" x14ac:dyDescent="0.2">
      <c r="A1022" s="3" t="s">
        <v>18</v>
      </c>
      <c r="B1022" s="4">
        <v>43002</v>
      </c>
      <c r="C1022" s="3">
        <v>491.315</v>
      </c>
      <c r="D1022" s="3">
        <v>5.68</v>
      </c>
      <c r="E1022" s="3">
        <v>1505.6574000000001</v>
      </c>
      <c r="F1022" s="3">
        <v>1</v>
      </c>
      <c r="G1022" s="3">
        <f t="shared" si="30"/>
        <v>39</v>
      </c>
      <c r="H1022">
        <f t="shared" si="31"/>
        <v>9</v>
      </c>
      <c r="I1022">
        <v>2017</v>
      </c>
    </row>
    <row r="1023" spans="1:9" x14ac:dyDescent="0.2">
      <c r="A1023" s="3" t="s">
        <v>6</v>
      </c>
      <c r="B1023" s="4">
        <v>43009</v>
      </c>
      <c r="C1023" s="5">
        <v>13355.54</v>
      </c>
      <c r="D1023" s="3">
        <v>170.76</v>
      </c>
      <c r="E1023" s="3">
        <v>390.90674999999999</v>
      </c>
      <c r="F1023" s="3">
        <v>0</v>
      </c>
      <c r="G1023" s="3">
        <f t="shared" si="30"/>
        <v>40</v>
      </c>
      <c r="H1023">
        <f t="shared" si="31"/>
        <v>10</v>
      </c>
      <c r="I1023">
        <v>2017</v>
      </c>
    </row>
    <row r="1024" spans="1:9" x14ac:dyDescent="0.2">
      <c r="A1024" s="3" t="s">
        <v>6</v>
      </c>
      <c r="B1024" s="4">
        <v>43009</v>
      </c>
      <c r="C1024" s="5">
        <v>4250.8950000000004</v>
      </c>
      <c r="D1024" s="3">
        <v>60.84</v>
      </c>
      <c r="E1024" s="3">
        <v>400.31290000000001</v>
      </c>
      <c r="F1024" s="3">
        <v>1</v>
      </c>
      <c r="G1024" s="3">
        <f t="shared" si="30"/>
        <v>40</v>
      </c>
      <c r="H1024">
        <f t="shared" si="31"/>
        <v>10</v>
      </c>
      <c r="I1024">
        <v>2017</v>
      </c>
    </row>
    <row r="1025" spans="1:9" x14ac:dyDescent="0.2">
      <c r="A1025" s="3" t="s">
        <v>7</v>
      </c>
      <c r="B1025" s="4">
        <v>43009</v>
      </c>
      <c r="C1025" s="5">
        <v>18652.37</v>
      </c>
      <c r="D1025" s="3">
        <v>243.8</v>
      </c>
      <c r="E1025" s="3">
        <v>322.96224999999998</v>
      </c>
      <c r="F1025" s="3">
        <v>0</v>
      </c>
      <c r="G1025" s="3">
        <f t="shared" si="30"/>
        <v>40</v>
      </c>
      <c r="H1025">
        <f t="shared" si="31"/>
        <v>10</v>
      </c>
      <c r="I1025">
        <v>2017</v>
      </c>
    </row>
    <row r="1026" spans="1:9" x14ac:dyDescent="0.2">
      <c r="A1026" s="3" t="s">
        <v>7</v>
      </c>
      <c r="B1026" s="4">
        <v>43009</v>
      </c>
      <c r="C1026" s="3">
        <v>2149.0700000000002</v>
      </c>
      <c r="D1026" s="3">
        <v>27.72</v>
      </c>
      <c r="E1026" s="3">
        <v>217.54005000000001</v>
      </c>
      <c r="F1026" s="3">
        <v>1</v>
      </c>
      <c r="G1026" s="3">
        <f t="shared" si="30"/>
        <v>40</v>
      </c>
      <c r="H1026">
        <f t="shared" si="31"/>
        <v>10</v>
      </c>
      <c r="I1026">
        <v>2017</v>
      </c>
    </row>
    <row r="1027" spans="1:9" x14ac:dyDescent="0.2">
      <c r="A1027" s="3" t="s">
        <v>8</v>
      </c>
      <c r="B1027" s="4">
        <v>43009</v>
      </c>
      <c r="C1027" s="5">
        <v>65664.554999999993</v>
      </c>
      <c r="D1027" s="3">
        <v>763.28</v>
      </c>
      <c r="E1027" s="3">
        <v>0</v>
      </c>
      <c r="F1027" s="3">
        <v>0</v>
      </c>
      <c r="G1027" s="3">
        <f t="shared" ref="G1027:G1090" si="32">WEEKNUM(B1027)</f>
        <v>40</v>
      </c>
      <c r="H1027">
        <f t="shared" ref="H1027:H1090" si="33">MONTH(B1027)</f>
        <v>10</v>
      </c>
      <c r="I1027">
        <v>2017</v>
      </c>
    </row>
    <row r="1028" spans="1:9" x14ac:dyDescent="0.2">
      <c r="A1028" s="3" t="s">
        <v>8</v>
      </c>
      <c r="B1028" s="4">
        <v>43009</v>
      </c>
      <c r="C1028" s="5">
        <v>15323.495000000001</v>
      </c>
      <c r="D1028" s="3">
        <v>192.32</v>
      </c>
      <c r="E1028" s="3">
        <v>0</v>
      </c>
      <c r="F1028" s="3">
        <v>1</v>
      </c>
      <c r="G1028" s="3">
        <f t="shared" si="32"/>
        <v>40</v>
      </c>
      <c r="H1028">
        <f t="shared" si="33"/>
        <v>10</v>
      </c>
      <c r="I1028">
        <v>2017</v>
      </c>
    </row>
    <row r="1029" spans="1:9" x14ac:dyDescent="0.2">
      <c r="A1029" s="3" t="s">
        <v>9</v>
      </c>
      <c r="B1029" s="4">
        <v>43009</v>
      </c>
      <c r="C1029" s="3">
        <v>719.67499999999995</v>
      </c>
      <c r="D1029" s="3">
        <v>10.56</v>
      </c>
      <c r="E1029" s="3">
        <v>146.64259999999999</v>
      </c>
      <c r="F1029" s="3">
        <v>0</v>
      </c>
      <c r="G1029" s="3">
        <f t="shared" si="32"/>
        <v>40</v>
      </c>
      <c r="H1029">
        <f t="shared" si="33"/>
        <v>10</v>
      </c>
      <c r="I1029">
        <v>2017</v>
      </c>
    </row>
    <row r="1030" spans="1:9" x14ac:dyDescent="0.2">
      <c r="A1030" s="3" t="s">
        <v>9</v>
      </c>
      <c r="B1030" s="4">
        <v>43009</v>
      </c>
      <c r="C1030" s="3">
        <v>877.03</v>
      </c>
      <c r="D1030" s="3">
        <v>12.68</v>
      </c>
      <c r="E1030" s="3">
        <v>1165.8186000000001</v>
      </c>
      <c r="F1030" s="3">
        <v>1</v>
      </c>
      <c r="G1030" s="3">
        <f t="shared" si="32"/>
        <v>40</v>
      </c>
      <c r="H1030">
        <f t="shared" si="33"/>
        <v>10</v>
      </c>
      <c r="I1030">
        <v>2017</v>
      </c>
    </row>
    <row r="1031" spans="1:9" x14ac:dyDescent="0.2">
      <c r="A1031" s="3" t="s">
        <v>10</v>
      </c>
      <c r="B1031" s="4">
        <v>43009</v>
      </c>
      <c r="C1031" s="5">
        <v>6363.17</v>
      </c>
      <c r="D1031" s="3">
        <v>88.08</v>
      </c>
      <c r="E1031" s="3">
        <v>360.12599999999998</v>
      </c>
      <c r="F1031" s="3">
        <v>0</v>
      </c>
      <c r="G1031" s="3">
        <f t="shared" si="32"/>
        <v>40</v>
      </c>
      <c r="H1031">
        <f t="shared" si="33"/>
        <v>10</v>
      </c>
      <c r="I1031">
        <v>2017</v>
      </c>
    </row>
    <row r="1032" spans="1:9" x14ac:dyDescent="0.2">
      <c r="A1032" s="3" t="s">
        <v>10</v>
      </c>
      <c r="B1032" s="4">
        <v>43009</v>
      </c>
      <c r="C1032" s="5">
        <v>3319.5250000000001</v>
      </c>
      <c r="D1032" s="3">
        <v>46.96</v>
      </c>
      <c r="E1032" s="3">
        <v>757.78689999999995</v>
      </c>
      <c r="F1032" s="3">
        <v>1</v>
      </c>
      <c r="G1032" s="3">
        <f t="shared" si="32"/>
        <v>40</v>
      </c>
      <c r="H1032">
        <f t="shared" si="33"/>
        <v>10</v>
      </c>
      <c r="I1032">
        <v>2017</v>
      </c>
    </row>
    <row r="1033" spans="1:9" x14ac:dyDescent="0.2">
      <c r="A1033" s="3" t="s">
        <v>11</v>
      </c>
      <c r="B1033" s="4">
        <v>43009</v>
      </c>
      <c r="C1033" s="3">
        <v>2708.8049999999998</v>
      </c>
      <c r="D1033" s="3">
        <v>40.68</v>
      </c>
      <c r="E1033" s="3">
        <v>99.290099999999995</v>
      </c>
      <c r="F1033" s="3">
        <v>0</v>
      </c>
      <c r="G1033" s="3">
        <f t="shared" si="32"/>
        <v>40</v>
      </c>
      <c r="H1033">
        <f t="shared" si="33"/>
        <v>10</v>
      </c>
      <c r="I1033">
        <v>2017</v>
      </c>
    </row>
    <row r="1034" spans="1:9" x14ac:dyDescent="0.2">
      <c r="A1034" s="3" t="s">
        <v>11</v>
      </c>
      <c r="B1034" s="4">
        <v>43009</v>
      </c>
      <c r="C1034" s="3">
        <v>2442</v>
      </c>
      <c r="D1034" s="3">
        <v>39.479999999999997</v>
      </c>
      <c r="E1034" s="3">
        <v>228.3749</v>
      </c>
      <c r="F1034" s="3">
        <v>1</v>
      </c>
      <c r="G1034" s="3">
        <f t="shared" si="32"/>
        <v>40</v>
      </c>
      <c r="H1034">
        <f t="shared" si="33"/>
        <v>10</v>
      </c>
      <c r="I1034">
        <v>2017</v>
      </c>
    </row>
    <row r="1035" spans="1:9" x14ac:dyDescent="0.2">
      <c r="A1035" s="3" t="s">
        <v>12</v>
      </c>
      <c r="B1035" s="4">
        <v>43009</v>
      </c>
      <c r="C1035" s="3">
        <v>875.82</v>
      </c>
      <c r="D1035" s="3">
        <v>11</v>
      </c>
      <c r="E1035" s="3">
        <v>0</v>
      </c>
      <c r="F1035" s="3">
        <v>0</v>
      </c>
      <c r="G1035" s="3">
        <f t="shared" si="32"/>
        <v>40</v>
      </c>
      <c r="H1035">
        <f t="shared" si="33"/>
        <v>10</v>
      </c>
      <c r="I1035">
        <v>2017</v>
      </c>
    </row>
    <row r="1036" spans="1:9" x14ac:dyDescent="0.2">
      <c r="A1036" s="3" t="s">
        <v>12</v>
      </c>
      <c r="B1036" s="4">
        <v>43009</v>
      </c>
      <c r="C1036" s="3">
        <v>357.44499999999999</v>
      </c>
      <c r="D1036" s="3">
        <v>5.32</v>
      </c>
      <c r="E1036" s="3">
        <v>0</v>
      </c>
      <c r="F1036" s="3">
        <v>1</v>
      </c>
      <c r="G1036" s="3">
        <f t="shared" si="32"/>
        <v>40</v>
      </c>
      <c r="H1036">
        <f t="shared" si="33"/>
        <v>10</v>
      </c>
      <c r="I1036">
        <v>2017</v>
      </c>
    </row>
    <row r="1037" spans="1:9" x14ac:dyDescent="0.2">
      <c r="A1037" s="3" t="s">
        <v>13</v>
      </c>
      <c r="B1037" s="4">
        <v>43009</v>
      </c>
      <c r="C1037" s="3">
        <v>1794.98</v>
      </c>
      <c r="D1037" s="3">
        <v>25.64</v>
      </c>
      <c r="E1037" s="3">
        <v>206.58494999999999</v>
      </c>
      <c r="F1037" s="3">
        <v>0</v>
      </c>
      <c r="G1037" s="3">
        <f t="shared" si="32"/>
        <v>40</v>
      </c>
      <c r="H1037">
        <f t="shared" si="33"/>
        <v>10</v>
      </c>
      <c r="I1037">
        <v>2017</v>
      </c>
    </row>
    <row r="1038" spans="1:9" x14ac:dyDescent="0.2">
      <c r="A1038" s="3" t="s">
        <v>13</v>
      </c>
      <c r="B1038" s="4">
        <v>43009</v>
      </c>
      <c r="C1038" s="3">
        <v>1014.86</v>
      </c>
      <c r="D1038" s="3">
        <v>14.16</v>
      </c>
      <c r="E1038" s="3">
        <v>1079.6226999999999</v>
      </c>
      <c r="F1038" s="3">
        <v>1</v>
      </c>
      <c r="G1038" s="3">
        <f t="shared" si="32"/>
        <v>40</v>
      </c>
      <c r="H1038">
        <f t="shared" si="33"/>
        <v>10</v>
      </c>
      <c r="I1038">
        <v>2017</v>
      </c>
    </row>
    <row r="1039" spans="1:9" x14ac:dyDescent="0.2">
      <c r="A1039" s="3" t="s">
        <v>14</v>
      </c>
      <c r="B1039" s="4">
        <v>43009</v>
      </c>
      <c r="C1039" s="5">
        <v>22648.285</v>
      </c>
      <c r="D1039" s="3">
        <v>298.76</v>
      </c>
      <c r="E1039" s="3">
        <v>356.02904999999998</v>
      </c>
      <c r="F1039" s="3">
        <v>0</v>
      </c>
      <c r="G1039" s="3">
        <f t="shared" si="32"/>
        <v>40</v>
      </c>
      <c r="H1039">
        <f t="shared" si="33"/>
        <v>10</v>
      </c>
      <c r="I1039">
        <v>2017</v>
      </c>
    </row>
    <row r="1040" spans="1:9" x14ac:dyDescent="0.2">
      <c r="A1040" s="3" t="s">
        <v>14</v>
      </c>
      <c r="B1040" s="4">
        <v>43009</v>
      </c>
      <c r="C1040" s="5">
        <v>7171.2849999999999</v>
      </c>
      <c r="D1040" s="3">
        <v>93.24</v>
      </c>
      <c r="E1040" s="3">
        <v>403.56225000000001</v>
      </c>
      <c r="F1040" s="3">
        <v>1</v>
      </c>
      <c r="G1040" s="3">
        <f t="shared" si="32"/>
        <v>40</v>
      </c>
      <c r="H1040">
        <f t="shared" si="33"/>
        <v>10</v>
      </c>
      <c r="I1040">
        <v>2017</v>
      </c>
    </row>
    <row r="1041" spans="1:9" x14ac:dyDescent="0.2">
      <c r="A1041" s="3" t="s">
        <v>15</v>
      </c>
      <c r="B1041" s="4">
        <v>43009</v>
      </c>
      <c r="C1041" s="5">
        <v>27517.764999999999</v>
      </c>
      <c r="D1041" s="3">
        <v>412.76</v>
      </c>
      <c r="E1041" s="3">
        <v>2792.8283999999999</v>
      </c>
      <c r="F1041" s="3">
        <v>0</v>
      </c>
      <c r="G1041" s="3">
        <f t="shared" si="32"/>
        <v>40</v>
      </c>
      <c r="H1041">
        <f t="shared" si="33"/>
        <v>10</v>
      </c>
      <c r="I1041">
        <v>2017</v>
      </c>
    </row>
    <row r="1042" spans="1:9" x14ac:dyDescent="0.2">
      <c r="A1042" s="3" t="s">
        <v>15</v>
      </c>
      <c r="B1042" s="4">
        <v>43009</v>
      </c>
      <c r="C1042" s="5">
        <v>24721.4</v>
      </c>
      <c r="D1042" s="3">
        <v>390.56</v>
      </c>
      <c r="E1042" s="3">
        <v>16839.384999999998</v>
      </c>
      <c r="F1042" s="3">
        <v>1</v>
      </c>
      <c r="G1042" s="3">
        <f t="shared" si="32"/>
        <v>40</v>
      </c>
      <c r="H1042">
        <f t="shared" si="33"/>
        <v>10</v>
      </c>
      <c r="I1042">
        <v>2017</v>
      </c>
    </row>
    <row r="1043" spans="1:9" x14ac:dyDescent="0.2">
      <c r="A1043" s="3" t="s">
        <v>16</v>
      </c>
      <c r="B1043" s="4">
        <v>43009</v>
      </c>
      <c r="C1043" s="5">
        <v>4857.82</v>
      </c>
      <c r="D1043" s="3">
        <v>62.76</v>
      </c>
      <c r="E1043" s="3">
        <v>6.4993499999999997</v>
      </c>
      <c r="F1043" s="3">
        <v>0</v>
      </c>
      <c r="G1043" s="3">
        <f t="shared" si="32"/>
        <v>40</v>
      </c>
      <c r="H1043">
        <f t="shared" si="33"/>
        <v>10</v>
      </c>
      <c r="I1043">
        <v>2017</v>
      </c>
    </row>
    <row r="1044" spans="1:9" x14ac:dyDescent="0.2">
      <c r="A1044" s="3" t="s">
        <v>16</v>
      </c>
      <c r="B1044" s="4">
        <v>43009</v>
      </c>
      <c r="C1044" s="3">
        <v>1478.345</v>
      </c>
      <c r="D1044" s="3">
        <v>19.36</v>
      </c>
      <c r="E1044" s="3">
        <v>11.38735</v>
      </c>
      <c r="F1044" s="3">
        <v>1</v>
      </c>
      <c r="G1044" s="3">
        <f t="shared" si="32"/>
        <v>40</v>
      </c>
      <c r="H1044">
        <f t="shared" si="33"/>
        <v>10</v>
      </c>
      <c r="I1044">
        <v>2017</v>
      </c>
    </row>
    <row r="1045" spans="1:9" x14ac:dyDescent="0.2">
      <c r="A1045" s="3" t="s">
        <v>17</v>
      </c>
      <c r="B1045" s="4">
        <v>43009</v>
      </c>
      <c r="C1045" s="5">
        <v>5794.8</v>
      </c>
      <c r="D1045" s="3">
        <v>80.28</v>
      </c>
      <c r="E1045" s="3">
        <v>8.9803999999999995</v>
      </c>
      <c r="F1045" s="3">
        <v>0</v>
      </c>
      <c r="G1045" s="3">
        <f t="shared" si="32"/>
        <v>40</v>
      </c>
      <c r="H1045">
        <f t="shared" si="33"/>
        <v>10</v>
      </c>
      <c r="I1045">
        <v>2017</v>
      </c>
    </row>
    <row r="1046" spans="1:9" x14ac:dyDescent="0.2">
      <c r="A1046" s="3" t="s">
        <v>17</v>
      </c>
      <c r="B1046" s="4">
        <v>43009</v>
      </c>
      <c r="C1046" s="5">
        <v>4220.3149999999996</v>
      </c>
      <c r="D1046" s="3">
        <v>60.8</v>
      </c>
      <c r="E1046" s="3">
        <v>40.598350000000003</v>
      </c>
      <c r="F1046" s="3">
        <v>1</v>
      </c>
      <c r="G1046" s="3">
        <f t="shared" si="32"/>
        <v>40</v>
      </c>
      <c r="H1046">
        <f t="shared" si="33"/>
        <v>10</v>
      </c>
      <c r="I1046">
        <v>2017</v>
      </c>
    </row>
    <row r="1047" spans="1:9" x14ac:dyDescent="0.2">
      <c r="A1047" s="3" t="s">
        <v>18</v>
      </c>
      <c r="B1047" s="4">
        <v>43009</v>
      </c>
      <c r="C1047" s="3">
        <v>364.70499999999998</v>
      </c>
      <c r="D1047" s="3">
        <v>5.24</v>
      </c>
      <c r="E1047" s="3">
        <v>21.41685</v>
      </c>
      <c r="F1047" s="3">
        <v>0</v>
      </c>
      <c r="G1047" s="3">
        <f t="shared" si="32"/>
        <v>40</v>
      </c>
      <c r="H1047">
        <f t="shared" si="33"/>
        <v>10</v>
      </c>
      <c r="I1047">
        <v>2017</v>
      </c>
    </row>
    <row r="1048" spans="1:9" x14ac:dyDescent="0.2">
      <c r="A1048" s="3" t="s">
        <v>18</v>
      </c>
      <c r="B1048" s="4">
        <v>43009</v>
      </c>
      <c r="C1048" s="3">
        <v>469.53500000000003</v>
      </c>
      <c r="D1048" s="3">
        <v>6.52</v>
      </c>
      <c r="E1048" s="3">
        <v>365.64384999999999</v>
      </c>
      <c r="F1048" s="3">
        <v>1</v>
      </c>
      <c r="G1048" s="3">
        <f t="shared" si="32"/>
        <v>40</v>
      </c>
      <c r="H1048">
        <f t="shared" si="33"/>
        <v>10</v>
      </c>
      <c r="I1048">
        <v>2017</v>
      </c>
    </row>
    <row r="1049" spans="1:9" x14ac:dyDescent="0.2">
      <c r="A1049" s="3" t="s">
        <v>6</v>
      </c>
      <c r="B1049" s="4">
        <v>43016</v>
      </c>
      <c r="C1049" s="5">
        <v>14556.08</v>
      </c>
      <c r="D1049" s="3">
        <v>187.8</v>
      </c>
      <c r="E1049" s="3">
        <v>510.25779999999997</v>
      </c>
      <c r="F1049" s="3">
        <v>0</v>
      </c>
      <c r="G1049" s="3">
        <f t="shared" si="32"/>
        <v>41</v>
      </c>
      <c r="H1049">
        <f t="shared" si="33"/>
        <v>10</v>
      </c>
      <c r="I1049">
        <v>2017</v>
      </c>
    </row>
    <row r="1050" spans="1:9" x14ac:dyDescent="0.2">
      <c r="A1050" s="3" t="s">
        <v>6</v>
      </c>
      <c r="B1050" s="4">
        <v>43016</v>
      </c>
      <c r="C1050" s="5">
        <v>4780.05</v>
      </c>
      <c r="D1050" s="3">
        <v>64.64</v>
      </c>
      <c r="E1050" s="3">
        <v>568.25014999999996</v>
      </c>
      <c r="F1050" s="3">
        <v>1</v>
      </c>
      <c r="G1050" s="3">
        <f t="shared" si="32"/>
        <v>41</v>
      </c>
      <c r="H1050">
        <f t="shared" si="33"/>
        <v>10</v>
      </c>
      <c r="I1050">
        <v>2017</v>
      </c>
    </row>
    <row r="1051" spans="1:9" x14ac:dyDescent="0.2">
      <c r="A1051" s="3" t="s">
        <v>7</v>
      </c>
      <c r="B1051" s="4">
        <v>43016</v>
      </c>
      <c r="C1051" s="5">
        <v>21835.55</v>
      </c>
      <c r="D1051" s="3">
        <v>278.76</v>
      </c>
      <c r="E1051" s="3">
        <v>276.88959999999997</v>
      </c>
      <c r="F1051" s="3">
        <v>0</v>
      </c>
      <c r="G1051" s="3">
        <f t="shared" si="32"/>
        <v>41</v>
      </c>
      <c r="H1051">
        <f t="shared" si="33"/>
        <v>10</v>
      </c>
      <c r="I1051">
        <v>2017</v>
      </c>
    </row>
    <row r="1052" spans="1:9" x14ac:dyDescent="0.2">
      <c r="A1052" s="3" t="s">
        <v>7</v>
      </c>
      <c r="B1052" s="4">
        <v>43016</v>
      </c>
      <c r="C1052" s="3">
        <v>2012.175</v>
      </c>
      <c r="D1052" s="3">
        <v>24.4</v>
      </c>
      <c r="E1052" s="3">
        <v>178.23065</v>
      </c>
      <c r="F1052" s="3">
        <v>1</v>
      </c>
      <c r="G1052" s="3">
        <f t="shared" si="32"/>
        <v>41</v>
      </c>
      <c r="H1052">
        <f t="shared" si="33"/>
        <v>10</v>
      </c>
      <c r="I1052">
        <v>2017</v>
      </c>
    </row>
    <row r="1053" spans="1:9" x14ac:dyDescent="0.2">
      <c r="A1053" s="3" t="s">
        <v>8</v>
      </c>
      <c r="B1053" s="4">
        <v>43016</v>
      </c>
      <c r="C1053" s="5">
        <v>64152.275000000001</v>
      </c>
      <c r="D1053" s="3">
        <v>781.6</v>
      </c>
      <c r="E1053" s="3">
        <v>0</v>
      </c>
      <c r="F1053" s="3">
        <v>0</v>
      </c>
      <c r="G1053" s="3">
        <f t="shared" si="32"/>
        <v>41</v>
      </c>
      <c r="H1053">
        <f t="shared" si="33"/>
        <v>10</v>
      </c>
      <c r="I1053">
        <v>2017</v>
      </c>
    </row>
    <row r="1054" spans="1:9" x14ac:dyDescent="0.2">
      <c r="A1054" s="3" t="s">
        <v>8</v>
      </c>
      <c r="B1054" s="4">
        <v>43016</v>
      </c>
      <c r="C1054" s="5">
        <v>15037.385</v>
      </c>
      <c r="D1054" s="3">
        <v>196.36</v>
      </c>
      <c r="E1054" s="3">
        <v>0</v>
      </c>
      <c r="F1054" s="3">
        <v>1</v>
      </c>
      <c r="G1054" s="3">
        <f t="shared" si="32"/>
        <v>41</v>
      </c>
      <c r="H1054">
        <f t="shared" si="33"/>
        <v>10</v>
      </c>
      <c r="I1054">
        <v>2017</v>
      </c>
    </row>
    <row r="1055" spans="1:9" x14ac:dyDescent="0.2">
      <c r="A1055" s="3" t="s">
        <v>9</v>
      </c>
      <c r="B1055" s="4">
        <v>43016</v>
      </c>
      <c r="C1055" s="3">
        <v>713.24</v>
      </c>
      <c r="D1055" s="3">
        <v>9.68</v>
      </c>
      <c r="E1055" s="3">
        <v>142.41239999999999</v>
      </c>
      <c r="F1055" s="3">
        <v>0</v>
      </c>
      <c r="G1055" s="3">
        <f t="shared" si="32"/>
        <v>41</v>
      </c>
      <c r="H1055">
        <f t="shared" si="33"/>
        <v>10</v>
      </c>
      <c r="I1055">
        <v>2017</v>
      </c>
    </row>
    <row r="1056" spans="1:9" x14ac:dyDescent="0.2">
      <c r="A1056" s="3" t="s">
        <v>9</v>
      </c>
      <c r="B1056" s="4">
        <v>43016</v>
      </c>
      <c r="C1056" s="3">
        <v>679.47</v>
      </c>
      <c r="D1056" s="3">
        <v>9.1199999999999992</v>
      </c>
      <c r="E1056" s="3">
        <v>1070.9958999999999</v>
      </c>
      <c r="F1056" s="3">
        <v>1</v>
      </c>
      <c r="G1056" s="3">
        <f t="shared" si="32"/>
        <v>41</v>
      </c>
      <c r="H1056">
        <f t="shared" si="33"/>
        <v>10</v>
      </c>
      <c r="I1056">
        <v>2017</v>
      </c>
    </row>
    <row r="1057" spans="1:9" x14ac:dyDescent="0.2">
      <c r="A1057" s="3" t="s">
        <v>10</v>
      </c>
      <c r="B1057" s="4">
        <v>43016</v>
      </c>
      <c r="C1057" s="5">
        <v>7288.875</v>
      </c>
      <c r="D1057" s="3">
        <v>99.72</v>
      </c>
      <c r="E1057" s="3">
        <v>409.3297</v>
      </c>
      <c r="F1057" s="3">
        <v>0</v>
      </c>
      <c r="G1057" s="3">
        <f t="shared" si="32"/>
        <v>41</v>
      </c>
      <c r="H1057">
        <f t="shared" si="33"/>
        <v>10</v>
      </c>
      <c r="I1057">
        <v>2017</v>
      </c>
    </row>
    <row r="1058" spans="1:9" x14ac:dyDescent="0.2">
      <c r="A1058" s="3" t="s">
        <v>10</v>
      </c>
      <c r="B1058" s="4">
        <v>43016</v>
      </c>
      <c r="C1058" s="5">
        <v>3590.18</v>
      </c>
      <c r="D1058" s="3">
        <v>49.6</v>
      </c>
      <c r="E1058" s="3">
        <v>1044.3966</v>
      </c>
      <c r="F1058" s="3">
        <v>1</v>
      </c>
      <c r="G1058" s="3">
        <f t="shared" si="32"/>
        <v>41</v>
      </c>
      <c r="H1058">
        <f t="shared" si="33"/>
        <v>10</v>
      </c>
      <c r="I1058">
        <v>2017</v>
      </c>
    </row>
    <row r="1059" spans="1:9" x14ac:dyDescent="0.2">
      <c r="A1059" s="3" t="s">
        <v>11</v>
      </c>
      <c r="B1059" s="4">
        <v>43016</v>
      </c>
      <c r="C1059" s="3">
        <v>2354.2199999999998</v>
      </c>
      <c r="D1059" s="3">
        <v>35.64</v>
      </c>
      <c r="E1059" s="3">
        <v>95.757999999999996</v>
      </c>
      <c r="F1059" s="3">
        <v>0</v>
      </c>
      <c r="G1059" s="3">
        <f t="shared" si="32"/>
        <v>41</v>
      </c>
      <c r="H1059">
        <f t="shared" si="33"/>
        <v>10</v>
      </c>
      <c r="I1059">
        <v>2017</v>
      </c>
    </row>
    <row r="1060" spans="1:9" x14ac:dyDescent="0.2">
      <c r="A1060" s="3" t="s">
        <v>11</v>
      </c>
      <c r="B1060" s="4">
        <v>43016</v>
      </c>
      <c r="C1060" s="3">
        <v>1806.585</v>
      </c>
      <c r="D1060" s="3">
        <v>28.28</v>
      </c>
      <c r="E1060" s="3">
        <v>191.1754</v>
      </c>
      <c r="F1060" s="3">
        <v>1</v>
      </c>
      <c r="G1060" s="3">
        <f t="shared" si="32"/>
        <v>41</v>
      </c>
      <c r="H1060">
        <f t="shared" si="33"/>
        <v>10</v>
      </c>
      <c r="I1060">
        <v>2017</v>
      </c>
    </row>
    <row r="1061" spans="1:9" x14ac:dyDescent="0.2">
      <c r="A1061" s="3" t="s">
        <v>12</v>
      </c>
      <c r="B1061" s="4">
        <v>43016</v>
      </c>
      <c r="C1061" s="3">
        <v>969.76</v>
      </c>
      <c r="D1061" s="3">
        <v>11.96</v>
      </c>
      <c r="E1061" s="3">
        <v>0</v>
      </c>
      <c r="F1061" s="3">
        <v>0</v>
      </c>
      <c r="G1061" s="3">
        <f t="shared" si="32"/>
        <v>41</v>
      </c>
      <c r="H1061">
        <f t="shared" si="33"/>
        <v>10</v>
      </c>
      <c r="I1061">
        <v>2017</v>
      </c>
    </row>
    <row r="1062" spans="1:9" x14ac:dyDescent="0.2">
      <c r="A1062" s="3" t="s">
        <v>12</v>
      </c>
      <c r="B1062" s="4">
        <v>43016</v>
      </c>
      <c r="C1062" s="3">
        <v>288.47500000000002</v>
      </c>
      <c r="D1062" s="3">
        <v>4.12</v>
      </c>
      <c r="E1062" s="3">
        <v>0</v>
      </c>
      <c r="F1062" s="3">
        <v>1</v>
      </c>
      <c r="G1062" s="3">
        <f t="shared" si="32"/>
        <v>41</v>
      </c>
      <c r="H1062">
        <f t="shared" si="33"/>
        <v>10</v>
      </c>
      <c r="I1062">
        <v>2017</v>
      </c>
    </row>
    <row r="1063" spans="1:9" x14ac:dyDescent="0.2">
      <c r="A1063" s="3" t="s">
        <v>13</v>
      </c>
      <c r="B1063" s="4">
        <v>43016</v>
      </c>
      <c r="C1063" s="3">
        <v>1849.21</v>
      </c>
      <c r="D1063" s="3">
        <v>24.92</v>
      </c>
      <c r="E1063" s="3">
        <v>214.27119999999999</v>
      </c>
      <c r="F1063" s="3">
        <v>0</v>
      </c>
      <c r="G1063" s="3">
        <f t="shared" si="32"/>
        <v>41</v>
      </c>
      <c r="H1063">
        <f t="shared" si="33"/>
        <v>10</v>
      </c>
      <c r="I1063">
        <v>2017</v>
      </c>
    </row>
    <row r="1064" spans="1:9" x14ac:dyDescent="0.2">
      <c r="A1064" s="3" t="s">
        <v>13</v>
      </c>
      <c r="B1064" s="4">
        <v>43016</v>
      </c>
      <c r="C1064" s="3">
        <v>747.505</v>
      </c>
      <c r="D1064" s="3">
        <v>10.48</v>
      </c>
      <c r="E1064" s="3">
        <v>945.58945000000006</v>
      </c>
      <c r="F1064" s="3">
        <v>1</v>
      </c>
      <c r="G1064" s="3">
        <f t="shared" si="32"/>
        <v>41</v>
      </c>
      <c r="H1064">
        <f t="shared" si="33"/>
        <v>10</v>
      </c>
      <c r="I1064">
        <v>2017</v>
      </c>
    </row>
    <row r="1065" spans="1:9" x14ac:dyDescent="0.2">
      <c r="A1065" s="3" t="s">
        <v>14</v>
      </c>
      <c r="B1065" s="4">
        <v>43016</v>
      </c>
      <c r="C1065" s="5">
        <v>23766.71</v>
      </c>
      <c r="D1065" s="3">
        <v>308.92</v>
      </c>
      <c r="E1065" s="3">
        <v>306.37099999999998</v>
      </c>
      <c r="F1065" s="3">
        <v>0</v>
      </c>
      <c r="G1065" s="3">
        <f t="shared" si="32"/>
        <v>41</v>
      </c>
      <c r="H1065">
        <f t="shared" si="33"/>
        <v>10</v>
      </c>
      <c r="I1065">
        <v>2017</v>
      </c>
    </row>
    <row r="1066" spans="1:9" x14ac:dyDescent="0.2">
      <c r="A1066" s="3" t="s">
        <v>14</v>
      </c>
      <c r="B1066" s="4">
        <v>43016</v>
      </c>
      <c r="C1066" s="5">
        <v>7937.49</v>
      </c>
      <c r="D1066" s="3">
        <v>101.88</v>
      </c>
      <c r="E1066" s="3">
        <v>343.94229999999999</v>
      </c>
      <c r="F1066" s="3">
        <v>1</v>
      </c>
      <c r="G1066" s="3">
        <f t="shared" si="32"/>
        <v>41</v>
      </c>
      <c r="H1066">
        <f t="shared" si="33"/>
        <v>10</v>
      </c>
      <c r="I1066">
        <v>2017</v>
      </c>
    </row>
    <row r="1067" spans="1:9" x14ac:dyDescent="0.2">
      <c r="A1067" s="3" t="s">
        <v>15</v>
      </c>
      <c r="B1067" s="4">
        <v>43016</v>
      </c>
      <c r="C1067" s="5">
        <v>25406.535</v>
      </c>
      <c r="D1067" s="3">
        <v>363.52</v>
      </c>
      <c r="E1067" s="3">
        <v>2884.3081000000002</v>
      </c>
      <c r="F1067" s="3">
        <v>0</v>
      </c>
      <c r="G1067" s="3">
        <f t="shared" si="32"/>
        <v>41</v>
      </c>
      <c r="H1067">
        <f t="shared" si="33"/>
        <v>10</v>
      </c>
      <c r="I1067">
        <v>2017</v>
      </c>
    </row>
    <row r="1068" spans="1:9" x14ac:dyDescent="0.2">
      <c r="A1068" s="3" t="s">
        <v>15</v>
      </c>
      <c r="B1068" s="4">
        <v>43016</v>
      </c>
      <c r="C1068" s="5">
        <v>19732.79</v>
      </c>
      <c r="D1068" s="3">
        <v>294.52</v>
      </c>
      <c r="E1068" s="3">
        <v>17115.861000000001</v>
      </c>
      <c r="F1068" s="3">
        <v>1</v>
      </c>
      <c r="G1068" s="3">
        <f t="shared" si="32"/>
        <v>41</v>
      </c>
      <c r="H1068">
        <f t="shared" si="33"/>
        <v>10</v>
      </c>
      <c r="I1068">
        <v>2017</v>
      </c>
    </row>
    <row r="1069" spans="1:9" x14ac:dyDescent="0.2">
      <c r="A1069" s="3" t="s">
        <v>16</v>
      </c>
      <c r="B1069" s="4">
        <v>43016</v>
      </c>
      <c r="C1069" s="5">
        <v>5683.9750000000004</v>
      </c>
      <c r="D1069" s="3">
        <v>72.760000000000005</v>
      </c>
      <c r="E1069" s="3">
        <v>7.1044999999999998</v>
      </c>
      <c r="F1069" s="3">
        <v>0</v>
      </c>
      <c r="G1069" s="3">
        <f t="shared" si="32"/>
        <v>41</v>
      </c>
      <c r="H1069">
        <f t="shared" si="33"/>
        <v>10</v>
      </c>
      <c r="I1069">
        <v>2017</v>
      </c>
    </row>
    <row r="1070" spans="1:9" x14ac:dyDescent="0.2">
      <c r="A1070" s="3" t="s">
        <v>16</v>
      </c>
      <c r="B1070" s="4">
        <v>43016</v>
      </c>
      <c r="C1070" s="3">
        <v>1872.64</v>
      </c>
      <c r="D1070" s="3">
        <v>23.88</v>
      </c>
      <c r="E1070" s="3">
        <v>15.132</v>
      </c>
      <c r="F1070" s="3">
        <v>1</v>
      </c>
      <c r="G1070" s="3">
        <f t="shared" si="32"/>
        <v>41</v>
      </c>
      <c r="H1070">
        <f t="shared" si="33"/>
        <v>10</v>
      </c>
      <c r="I1070">
        <v>2017</v>
      </c>
    </row>
    <row r="1071" spans="1:9" x14ac:dyDescent="0.2">
      <c r="A1071" s="3" t="s">
        <v>17</v>
      </c>
      <c r="B1071" s="4">
        <v>43016</v>
      </c>
      <c r="C1071" s="5">
        <v>5808.7150000000001</v>
      </c>
      <c r="D1071" s="3">
        <v>80.56</v>
      </c>
      <c r="E1071" s="3">
        <v>8.6534499999999994</v>
      </c>
      <c r="F1071" s="3">
        <v>0</v>
      </c>
      <c r="G1071" s="3">
        <f t="shared" si="32"/>
        <v>41</v>
      </c>
      <c r="H1071">
        <f t="shared" si="33"/>
        <v>10</v>
      </c>
      <c r="I1071">
        <v>2017</v>
      </c>
    </row>
    <row r="1072" spans="1:9" x14ac:dyDescent="0.2">
      <c r="A1072" s="3" t="s">
        <v>17</v>
      </c>
      <c r="B1072" s="4">
        <v>43016</v>
      </c>
      <c r="C1072" s="5">
        <v>3708.65</v>
      </c>
      <c r="D1072" s="3">
        <v>51.04</v>
      </c>
      <c r="E1072" s="3">
        <v>36.270650000000003</v>
      </c>
      <c r="F1072" s="3">
        <v>1</v>
      </c>
      <c r="G1072" s="3">
        <f t="shared" si="32"/>
        <v>41</v>
      </c>
      <c r="H1072">
        <f t="shared" si="33"/>
        <v>10</v>
      </c>
      <c r="I1072">
        <v>2017</v>
      </c>
    </row>
    <row r="1073" spans="1:9" x14ac:dyDescent="0.2">
      <c r="A1073" s="3" t="s">
        <v>18</v>
      </c>
      <c r="B1073" s="4">
        <v>43016</v>
      </c>
      <c r="C1073" s="3">
        <v>860.91499999999996</v>
      </c>
      <c r="D1073" s="3">
        <v>12.92</v>
      </c>
      <c r="E1073" s="3">
        <v>19.903649999999999</v>
      </c>
      <c r="F1073" s="3">
        <v>0</v>
      </c>
      <c r="G1073" s="3">
        <f t="shared" si="32"/>
        <v>41</v>
      </c>
      <c r="H1073">
        <f t="shared" si="33"/>
        <v>10</v>
      </c>
      <c r="I1073">
        <v>2017</v>
      </c>
    </row>
    <row r="1074" spans="1:9" x14ac:dyDescent="0.2">
      <c r="A1074" s="3" t="s">
        <v>18</v>
      </c>
      <c r="B1074" s="4">
        <v>43016</v>
      </c>
      <c r="C1074" s="3">
        <v>1242.8900000000001</v>
      </c>
      <c r="D1074" s="3">
        <v>17.84</v>
      </c>
      <c r="E1074" s="3">
        <v>383.8562</v>
      </c>
      <c r="F1074" s="3">
        <v>1</v>
      </c>
      <c r="G1074" s="3">
        <f t="shared" si="32"/>
        <v>41</v>
      </c>
      <c r="H1074">
        <f t="shared" si="33"/>
        <v>10</v>
      </c>
      <c r="I1074">
        <v>2017</v>
      </c>
    </row>
    <row r="1075" spans="1:9" x14ac:dyDescent="0.2">
      <c r="A1075" s="3" t="s">
        <v>6</v>
      </c>
      <c r="B1075" s="4">
        <v>43023</v>
      </c>
      <c r="C1075" s="5">
        <v>19689.395</v>
      </c>
      <c r="D1075" s="3">
        <v>234.64</v>
      </c>
      <c r="E1075" s="3">
        <v>844.35649999999998</v>
      </c>
      <c r="F1075" s="3">
        <v>0</v>
      </c>
      <c r="G1075" s="3">
        <f t="shared" si="32"/>
        <v>42</v>
      </c>
      <c r="H1075">
        <f t="shared" si="33"/>
        <v>10</v>
      </c>
      <c r="I1075">
        <v>2017</v>
      </c>
    </row>
    <row r="1076" spans="1:9" x14ac:dyDescent="0.2">
      <c r="A1076" s="3" t="s">
        <v>6</v>
      </c>
      <c r="B1076" s="4">
        <v>43023</v>
      </c>
      <c r="C1076" s="5">
        <v>6404.42</v>
      </c>
      <c r="D1076" s="3">
        <v>95.08</v>
      </c>
      <c r="E1076" s="3">
        <v>1073.384</v>
      </c>
      <c r="F1076" s="3">
        <v>1</v>
      </c>
      <c r="G1076" s="3">
        <f t="shared" si="32"/>
        <v>42</v>
      </c>
      <c r="H1076">
        <f t="shared" si="33"/>
        <v>10</v>
      </c>
      <c r="I1076">
        <v>2017</v>
      </c>
    </row>
    <row r="1077" spans="1:9" x14ac:dyDescent="0.2">
      <c r="A1077" s="3" t="s">
        <v>7</v>
      </c>
      <c r="B1077" s="4">
        <v>43023</v>
      </c>
      <c r="C1077" s="5">
        <v>19473.52</v>
      </c>
      <c r="D1077" s="3">
        <v>249.04</v>
      </c>
      <c r="E1077" s="3">
        <v>212.4616</v>
      </c>
      <c r="F1077" s="3">
        <v>0</v>
      </c>
      <c r="G1077" s="3">
        <f t="shared" si="32"/>
        <v>42</v>
      </c>
      <c r="H1077">
        <f t="shared" si="33"/>
        <v>10</v>
      </c>
      <c r="I1077">
        <v>2017</v>
      </c>
    </row>
    <row r="1078" spans="1:9" x14ac:dyDescent="0.2">
      <c r="A1078" s="3" t="s">
        <v>7</v>
      </c>
      <c r="B1078" s="4">
        <v>43023</v>
      </c>
      <c r="C1078" s="3">
        <v>2252.3049999999998</v>
      </c>
      <c r="D1078" s="3">
        <v>27.24</v>
      </c>
      <c r="E1078" s="3">
        <v>147.86850000000001</v>
      </c>
      <c r="F1078" s="3">
        <v>1</v>
      </c>
      <c r="G1078" s="3">
        <f t="shared" si="32"/>
        <v>42</v>
      </c>
      <c r="H1078">
        <f t="shared" si="33"/>
        <v>10</v>
      </c>
      <c r="I1078">
        <v>2017</v>
      </c>
    </row>
    <row r="1079" spans="1:9" x14ac:dyDescent="0.2">
      <c r="A1079" s="3" t="s">
        <v>8</v>
      </c>
      <c r="B1079" s="4">
        <v>43023</v>
      </c>
      <c r="C1079" s="5">
        <v>60398.58</v>
      </c>
      <c r="D1079" s="3">
        <v>646.12</v>
      </c>
      <c r="E1079" s="3">
        <v>0</v>
      </c>
      <c r="F1079" s="3">
        <v>0</v>
      </c>
      <c r="G1079" s="3">
        <f t="shared" si="32"/>
        <v>42</v>
      </c>
      <c r="H1079">
        <f t="shared" si="33"/>
        <v>10</v>
      </c>
      <c r="I1079">
        <v>2017</v>
      </c>
    </row>
    <row r="1080" spans="1:9" x14ac:dyDescent="0.2">
      <c r="A1080" s="3" t="s">
        <v>8</v>
      </c>
      <c r="B1080" s="4">
        <v>43023</v>
      </c>
      <c r="C1080" s="5">
        <v>13924.514999999999</v>
      </c>
      <c r="D1080" s="3">
        <v>256.60000000000002</v>
      </c>
      <c r="E1080" s="3">
        <v>0</v>
      </c>
      <c r="F1080" s="3">
        <v>1</v>
      </c>
      <c r="G1080" s="3">
        <f t="shared" si="32"/>
        <v>42</v>
      </c>
      <c r="H1080">
        <f t="shared" si="33"/>
        <v>10</v>
      </c>
      <c r="I1080">
        <v>2017</v>
      </c>
    </row>
    <row r="1081" spans="1:9" x14ac:dyDescent="0.2">
      <c r="A1081" s="3" t="s">
        <v>9</v>
      </c>
      <c r="B1081" s="4">
        <v>43023</v>
      </c>
      <c r="C1081" s="3">
        <v>411.4</v>
      </c>
      <c r="D1081" s="3">
        <v>5.6</v>
      </c>
      <c r="E1081" s="3">
        <v>135.26044999999999</v>
      </c>
      <c r="F1081" s="3">
        <v>0</v>
      </c>
      <c r="G1081" s="3">
        <f t="shared" si="32"/>
        <v>42</v>
      </c>
      <c r="H1081">
        <f t="shared" si="33"/>
        <v>10</v>
      </c>
      <c r="I1081">
        <v>2017</v>
      </c>
    </row>
    <row r="1082" spans="1:9" x14ac:dyDescent="0.2">
      <c r="A1082" s="3" t="s">
        <v>9</v>
      </c>
      <c r="B1082" s="4">
        <v>43023</v>
      </c>
      <c r="C1082" s="3">
        <v>469.42500000000001</v>
      </c>
      <c r="D1082" s="3">
        <v>7.32</v>
      </c>
      <c r="E1082" s="3">
        <v>1667.8025</v>
      </c>
      <c r="F1082" s="3">
        <v>1</v>
      </c>
      <c r="G1082" s="3">
        <f t="shared" si="32"/>
        <v>42</v>
      </c>
      <c r="H1082">
        <f t="shared" si="33"/>
        <v>10</v>
      </c>
      <c r="I1082">
        <v>2017</v>
      </c>
    </row>
    <row r="1083" spans="1:9" x14ac:dyDescent="0.2">
      <c r="A1083" s="3" t="s">
        <v>10</v>
      </c>
      <c r="B1083" s="4">
        <v>43023</v>
      </c>
      <c r="C1083" s="5">
        <v>5917.56</v>
      </c>
      <c r="D1083" s="3">
        <v>80.760000000000005</v>
      </c>
      <c r="E1083" s="3">
        <v>297.04349999999999</v>
      </c>
      <c r="F1083" s="3">
        <v>0</v>
      </c>
      <c r="G1083" s="3">
        <f t="shared" si="32"/>
        <v>42</v>
      </c>
      <c r="H1083">
        <f t="shared" si="33"/>
        <v>10</v>
      </c>
      <c r="I1083">
        <v>2017</v>
      </c>
    </row>
    <row r="1084" spans="1:9" x14ac:dyDescent="0.2">
      <c r="A1084" s="3" t="s">
        <v>10</v>
      </c>
      <c r="B1084" s="4">
        <v>43023</v>
      </c>
      <c r="C1084" s="3">
        <v>2313.2449999999999</v>
      </c>
      <c r="D1084" s="3">
        <v>32.4</v>
      </c>
      <c r="E1084" s="3">
        <v>617.64234999999996</v>
      </c>
      <c r="F1084" s="3">
        <v>1</v>
      </c>
      <c r="G1084" s="3">
        <f t="shared" si="32"/>
        <v>42</v>
      </c>
      <c r="H1084">
        <f t="shared" si="33"/>
        <v>10</v>
      </c>
      <c r="I1084">
        <v>2017</v>
      </c>
    </row>
    <row r="1085" spans="1:9" x14ac:dyDescent="0.2">
      <c r="A1085" s="3" t="s">
        <v>11</v>
      </c>
      <c r="B1085" s="4">
        <v>43023</v>
      </c>
      <c r="C1085" s="3">
        <v>1690.37</v>
      </c>
      <c r="D1085" s="3">
        <v>24.88</v>
      </c>
      <c r="E1085" s="3">
        <v>83.994299999999996</v>
      </c>
      <c r="F1085" s="3">
        <v>0</v>
      </c>
      <c r="G1085" s="3">
        <f t="shared" si="32"/>
        <v>42</v>
      </c>
      <c r="H1085">
        <f t="shared" si="33"/>
        <v>10</v>
      </c>
      <c r="I1085">
        <v>2017</v>
      </c>
    </row>
    <row r="1086" spans="1:9" x14ac:dyDescent="0.2">
      <c r="A1086" s="3" t="s">
        <v>11</v>
      </c>
      <c r="B1086" s="4">
        <v>43023</v>
      </c>
      <c r="C1086" s="3">
        <v>1272.81</v>
      </c>
      <c r="D1086" s="3">
        <v>21</v>
      </c>
      <c r="E1086" s="3">
        <v>180.84819999999999</v>
      </c>
      <c r="F1086" s="3">
        <v>1</v>
      </c>
      <c r="G1086" s="3">
        <f t="shared" si="32"/>
        <v>42</v>
      </c>
      <c r="H1086">
        <f t="shared" si="33"/>
        <v>10</v>
      </c>
      <c r="I1086">
        <v>2017</v>
      </c>
    </row>
    <row r="1087" spans="1:9" x14ac:dyDescent="0.2">
      <c r="A1087" s="3" t="s">
        <v>12</v>
      </c>
      <c r="B1087" s="4">
        <v>43023</v>
      </c>
      <c r="C1087" s="3">
        <v>1057.43</v>
      </c>
      <c r="D1087" s="3">
        <v>12.32</v>
      </c>
      <c r="E1087" s="3">
        <v>0</v>
      </c>
      <c r="F1087" s="3">
        <v>0</v>
      </c>
      <c r="G1087" s="3">
        <f t="shared" si="32"/>
        <v>42</v>
      </c>
      <c r="H1087">
        <f t="shared" si="33"/>
        <v>10</v>
      </c>
      <c r="I1087">
        <v>2017</v>
      </c>
    </row>
    <row r="1088" spans="1:9" x14ac:dyDescent="0.2">
      <c r="A1088" s="3" t="s">
        <v>12</v>
      </c>
      <c r="B1088" s="4">
        <v>43023</v>
      </c>
      <c r="C1088" s="3">
        <v>341.99</v>
      </c>
      <c r="D1088" s="3">
        <v>5.52</v>
      </c>
      <c r="E1088" s="3">
        <v>0</v>
      </c>
      <c r="F1088" s="3">
        <v>1</v>
      </c>
      <c r="G1088" s="3">
        <f t="shared" si="32"/>
        <v>42</v>
      </c>
      <c r="H1088">
        <f t="shared" si="33"/>
        <v>10</v>
      </c>
      <c r="I1088">
        <v>2017</v>
      </c>
    </row>
    <row r="1089" spans="1:9" x14ac:dyDescent="0.2">
      <c r="A1089" s="3" t="s">
        <v>13</v>
      </c>
      <c r="B1089" s="4">
        <v>43023</v>
      </c>
      <c r="C1089" s="3">
        <v>1792.67</v>
      </c>
      <c r="D1089" s="3">
        <v>24.16</v>
      </c>
      <c r="E1089" s="3">
        <v>209.42869999999999</v>
      </c>
      <c r="F1089" s="3">
        <v>0</v>
      </c>
      <c r="G1089" s="3">
        <f t="shared" si="32"/>
        <v>42</v>
      </c>
      <c r="H1089">
        <f t="shared" si="33"/>
        <v>10</v>
      </c>
      <c r="I1089">
        <v>2017</v>
      </c>
    </row>
    <row r="1090" spans="1:9" x14ac:dyDescent="0.2">
      <c r="A1090" s="3" t="s">
        <v>13</v>
      </c>
      <c r="B1090" s="4">
        <v>43023</v>
      </c>
      <c r="C1090" s="3">
        <v>814.11</v>
      </c>
      <c r="D1090" s="3">
        <v>12.88</v>
      </c>
      <c r="E1090" s="3">
        <v>1043.9527</v>
      </c>
      <c r="F1090" s="3">
        <v>1</v>
      </c>
      <c r="G1090" s="3">
        <f t="shared" si="32"/>
        <v>42</v>
      </c>
      <c r="H1090">
        <f t="shared" si="33"/>
        <v>10</v>
      </c>
      <c r="I1090">
        <v>2017</v>
      </c>
    </row>
    <row r="1091" spans="1:9" x14ac:dyDescent="0.2">
      <c r="A1091" s="3" t="s">
        <v>14</v>
      </c>
      <c r="B1091" s="4">
        <v>43023</v>
      </c>
      <c r="C1091" s="5">
        <v>20485.465</v>
      </c>
      <c r="D1091" s="3">
        <v>262.12</v>
      </c>
      <c r="E1091" s="3">
        <v>315.91494999999998</v>
      </c>
      <c r="F1091" s="3">
        <v>0</v>
      </c>
      <c r="G1091" s="3">
        <f t="shared" ref="G1091:G1154" si="34">WEEKNUM(B1091)</f>
        <v>42</v>
      </c>
      <c r="H1091">
        <f t="shared" ref="H1091:H1154" si="35">MONTH(B1091)</f>
        <v>10</v>
      </c>
      <c r="I1091">
        <v>2017</v>
      </c>
    </row>
    <row r="1092" spans="1:9" x14ac:dyDescent="0.2">
      <c r="A1092" s="3" t="s">
        <v>14</v>
      </c>
      <c r="B1092" s="4">
        <v>43023</v>
      </c>
      <c r="C1092" s="5">
        <v>6102.03</v>
      </c>
      <c r="D1092" s="3">
        <v>93.68</v>
      </c>
      <c r="E1092" s="3">
        <v>415.93239999999997</v>
      </c>
      <c r="F1092" s="3">
        <v>1</v>
      </c>
      <c r="G1092" s="3">
        <f t="shared" si="34"/>
        <v>42</v>
      </c>
      <c r="H1092">
        <f t="shared" si="35"/>
        <v>10</v>
      </c>
      <c r="I1092">
        <v>2017</v>
      </c>
    </row>
    <row r="1093" spans="1:9" x14ac:dyDescent="0.2">
      <c r="A1093" s="3" t="s">
        <v>15</v>
      </c>
      <c r="B1093" s="4">
        <v>43023</v>
      </c>
      <c r="C1093" s="5">
        <v>23124.97</v>
      </c>
      <c r="D1093" s="3">
        <v>338.4</v>
      </c>
      <c r="E1093" s="3">
        <v>2529.1936000000001</v>
      </c>
      <c r="F1093" s="3">
        <v>0</v>
      </c>
      <c r="G1093" s="3">
        <f t="shared" si="34"/>
        <v>42</v>
      </c>
      <c r="H1093">
        <f t="shared" si="35"/>
        <v>10</v>
      </c>
      <c r="I1093">
        <v>2017</v>
      </c>
    </row>
    <row r="1094" spans="1:9" x14ac:dyDescent="0.2">
      <c r="A1094" s="3" t="s">
        <v>15</v>
      </c>
      <c r="B1094" s="4">
        <v>43023</v>
      </c>
      <c r="C1094" s="5">
        <v>19710.294999999998</v>
      </c>
      <c r="D1094" s="3">
        <v>307.08</v>
      </c>
      <c r="E1094" s="3">
        <v>14941.286</v>
      </c>
      <c r="F1094" s="3">
        <v>1</v>
      </c>
      <c r="G1094" s="3">
        <f t="shared" si="34"/>
        <v>42</v>
      </c>
      <c r="H1094">
        <f t="shared" si="35"/>
        <v>10</v>
      </c>
      <c r="I1094">
        <v>2017</v>
      </c>
    </row>
    <row r="1095" spans="1:9" x14ac:dyDescent="0.2">
      <c r="A1095" s="3" t="s">
        <v>16</v>
      </c>
      <c r="B1095" s="4">
        <v>43023</v>
      </c>
      <c r="C1095" s="5">
        <v>4581.72</v>
      </c>
      <c r="D1095" s="3">
        <v>60.08</v>
      </c>
      <c r="E1095" s="3">
        <v>6.0046999999999997</v>
      </c>
      <c r="F1095" s="3">
        <v>0</v>
      </c>
      <c r="G1095" s="3">
        <f t="shared" si="34"/>
        <v>42</v>
      </c>
      <c r="H1095">
        <f t="shared" si="35"/>
        <v>10</v>
      </c>
      <c r="I1095">
        <v>2017</v>
      </c>
    </row>
    <row r="1096" spans="1:9" x14ac:dyDescent="0.2">
      <c r="A1096" s="3" t="s">
        <v>16</v>
      </c>
      <c r="B1096" s="4">
        <v>43023</v>
      </c>
      <c r="C1096" s="3">
        <v>1365.65</v>
      </c>
      <c r="D1096" s="3">
        <v>22.76</v>
      </c>
      <c r="E1096" s="3">
        <v>14.625</v>
      </c>
      <c r="F1096" s="3">
        <v>1</v>
      </c>
      <c r="G1096" s="3">
        <f t="shared" si="34"/>
        <v>42</v>
      </c>
      <c r="H1096">
        <f t="shared" si="35"/>
        <v>10</v>
      </c>
      <c r="I1096">
        <v>2017</v>
      </c>
    </row>
    <row r="1097" spans="1:9" x14ac:dyDescent="0.2">
      <c r="A1097" s="3" t="s">
        <v>17</v>
      </c>
      <c r="B1097" s="4">
        <v>43023</v>
      </c>
      <c r="C1097" s="5">
        <v>5275.38</v>
      </c>
      <c r="D1097" s="3">
        <v>71.84</v>
      </c>
      <c r="E1097" s="3">
        <v>7.7031499999999999</v>
      </c>
      <c r="F1097" s="3">
        <v>0</v>
      </c>
      <c r="G1097" s="3">
        <f t="shared" si="34"/>
        <v>42</v>
      </c>
      <c r="H1097">
        <f t="shared" si="35"/>
        <v>10</v>
      </c>
      <c r="I1097">
        <v>2017</v>
      </c>
    </row>
    <row r="1098" spans="1:9" x14ac:dyDescent="0.2">
      <c r="A1098" s="3" t="s">
        <v>17</v>
      </c>
      <c r="B1098" s="4">
        <v>43023</v>
      </c>
      <c r="C1098" s="5">
        <v>3600.41</v>
      </c>
      <c r="D1098" s="3">
        <v>51.28</v>
      </c>
      <c r="E1098" s="3">
        <v>35.681100000000001</v>
      </c>
      <c r="F1098" s="3">
        <v>1</v>
      </c>
      <c r="G1098" s="3">
        <f t="shared" si="34"/>
        <v>42</v>
      </c>
      <c r="H1098">
        <f t="shared" si="35"/>
        <v>10</v>
      </c>
      <c r="I1098">
        <v>2017</v>
      </c>
    </row>
    <row r="1099" spans="1:9" x14ac:dyDescent="0.2">
      <c r="A1099" s="3" t="s">
        <v>18</v>
      </c>
      <c r="B1099" s="4">
        <v>43023</v>
      </c>
      <c r="C1099" s="3">
        <v>403.7</v>
      </c>
      <c r="D1099" s="3">
        <v>6.72</v>
      </c>
      <c r="E1099" s="3">
        <v>84.669650000000004</v>
      </c>
      <c r="F1099" s="3">
        <v>0</v>
      </c>
      <c r="G1099" s="3">
        <f t="shared" si="34"/>
        <v>42</v>
      </c>
      <c r="H1099">
        <f t="shared" si="35"/>
        <v>10</v>
      </c>
      <c r="I1099">
        <v>2017</v>
      </c>
    </row>
    <row r="1100" spans="1:9" x14ac:dyDescent="0.2">
      <c r="A1100" s="3" t="s">
        <v>18</v>
      </c>
      <c r="B1100" s="4">
        <v>43023</v>
      </c>
      <c r="C1100" s="3">
        <v>521.51</v>
      </c>
      <c r="D1100" s="3">
        <v>9.24</v>
      </c>
      <c r="E1100" s="3">
        <v>1564.5513000000001</v>
      </c>
      <c r="F1100" s="3">
        <v>1</v>
      </c>
      <c r="G1100" s="3">
        <f t="shared" si="34"/>
        <v>42</v>
      </c>
      <c r="H1100">
        <f t="shared" si="35"/>
        <v>10</v>
      </c>
      <c r="I1100">
        <v>2017</v>
      </c>
    </row>
    <row r="1101" spans="1:9" x14ac:dyDescent="0.2">
      <c r="A1101" s="3" t="s">
        <v>6</v>
      </c>
      <c r="B1101" s="4">
        <v>43030</v>
      </c>
      <c r="C1101" s="5">
        <v>14206.225</v>
      </c>
      <c r="D1101" s="3">
        <v>176.12</v>
      </c>
      <c r="E1101" s="3">
        <v>1057.0027</v>
      </c>
      <c r="F1101" s="3">
        <v>0</v>
      </c>
      <c r="G1101" s="3">
        <f t="shared" si="34"/>
        <v>43</v>
      </c>
      <c r="H1101">
        <f t="shared" si="35"/>
        <v>10</v>
      </c>
      <c r="I1101">
        <v>2017</v>
      </c>
    </row>
    <row r="1102" spans="1:9" x14ac:dyDescent="0.2">
      <c r="A1102" s="3" t="s">
        <v>6</v>
      </c>
      <c r="B1102" s="4">
        <v>43030</v>
      </c>
      <c r="C1102" s="5">
        <v>4863.54</v>
      </c>
      <c r="D1102" s="3">
        <v>68.239999999999995</v>
      </c>
      <c r="E1102" s="3">
        <v>1584.7182</v>
      </c>
      <c r="F1102" s="3">
        <v>1</v>
      </c>
      <c r="G1102" s="3">
        <f t="shared" si="34"/>
        <v>43</v>
      </c>
      <c r="H1102">
        <f t="shared" si="35"/>
        <v>10</v>
      </c>
      <c r="I1102">
        <v>2017</v>
      </c>
    </row>
    <row r="1103" spans="1:9" x14ac:dyDescent="0.2">
      <c r="A1103" s="3" t="s">
        <v>7</v>
      </c>
      <c r="B1103" s="4">
        <v>43030</v>
      </c>
      <c r="C1103" s="5">
        <v>19490.404999999999</v>
      </c>
      <c r="D1103" s="3">
        <v>253.2</v>
      </c>
      <c r="E1103" s="3">
        <v>172.4385</v>
      </c>
      <c r="F1103" s="3">
        <v>0</v>
      </c>
      <c r="G1103" s="3">
        <f t="shared" si="34"/>
        <v>43</v>
      </c>
      <c r="H1103">
        <f t="shared" si="35"/>
        <v>10</v>
      </c>
      <c r="I1103">
        <v>2017</v>
      </c>
    </row>
    <row r="1104" spans="1:9" x14ac:dyDescent="0.2">
      <c r="A1104" s="3" t="s">
        <v>7</v>
      </c>
      <c r="B1104" s="4">
        <v>43030</v>
      </c>
      <c r="C1104" s="3">
        <v>2299.88</v>
      </c>
      <c r="D1104" s="3">
        <v>28.96</v>
      </c>
      <c r="E1104" s="3">
        <v>141.96455</v>
      </c>
      <c r="F1104" s="3">
        <v>1</v>
      </c>
      <c r="G1104" s="3">
        <f t="shared" si="34"/>
        <v>43</v>
      </c>
      <c r="H1104">
        <f t="shared" si="35"/>
        <v>10</v>
      </c>
      <c r="I1104">
        <v>2017</v>
      </c>
    </row>
    <row r="1105" spans="1:9" x14ac:dyDescent="0.2">
      <c r="A1105" s="3" t="s">
        <v>8</v>
      </c>
      <c r="B1105" s="4">
        <v>43030</v>
      </c>
      <c r="C1105" s="5">
        <v>58494.315000000002</v>
      </c>
      <c r="D1105" s="3">
        <v>646.64</v>
      </c>
      <c r="E1105" s="3">
        <v>0</v>
      </c>
      <c r="F1105" s="3">
        <v>0</v>
      </c>
      <c r="G1105" s="3">
        <f t="shared" si="34"/>
        <v>43</v>
      </c>
      <c r="H1105">
        <f t="shared" si="35"/>
        <v>10</v>
      </c>
      <c r="I1105">
        <v>2017</v>
      </c>
    </row>
    <row r="1106" spans="1:9" x14ac:dyDescent="0.2">
      <c r="A1106" s="3" t="s">
        <v>8</v>
      </c>
      <c r="B1106" s="4">
        <v>43030</v>
      </c>
      <c r="C1106" s="5">
        <v>12940.125</v>
      </c>
      <c r="D1106" s="3">
        <v>161.12</v>
      </c>
      <c r="E1106" s="3">
        <v>0</v>
      </c>
      <c r="F1106" s="3">
        <v>1</v>
      </c>
      <c r="G1106" s="3">
        <f t="shared" si="34"/>
        <v>43</v>
      </c>
      <c r="H1106">
        <f t="shared" si="35"/>
        <v>10</v>
      </c>
      <c r="I1106">
        <v>2017</v>
      </c>
    </row>
    <row r="1107" spans="1:9" x14ac:dyDescent="0.2">
      <c r="A1107" s="3" t="s">
        <v>9</v>
      </c>
      <c r="B1107" s="4">
        <v>43030</v>
      </c>
      <c r="C1107" s="3">
        <v>503.19499999999999</v>
      </c>
      <c r="D1107" s="3">
        <v>7.08</v>
      </c>
      <c r="E1107" s="3">
        <v>143.78</v>
      </c>
      <c r="F1107" s="3">
        <v>0</v>
      </c>
      <c r="G1107" s="3">
        <f t="shared" si="34"/>
        <v>43</v>
      </c>
      <c r="H1107">
        <f t="shared" si="35"/>
        <v>10</v>
      </c>
      <c r="I1107">
        <v>2017</v>
      </c>
    </row>
    <row r="1108" spans="1:9" x14ac:dyDescent="0.2">
      <c r="A1108" s="3" t="s">
        <v>9</v>
      </c>
      <c r="B1108" s="4">
        <v>43030</v>
      </c>
      <c r="C1108" s="3">
        <v>604.505</v>
      </c>
      <c r="D1108" s="3">
        <v>9.2799999999999994</v>
      </c>
      <c r="E1108" s="3">
        <v>1899.6179</v>
      </c>
      <c r="F1108" s="3">
        <v>1</v>
      </c>
      <c r="G1108" s="3">
        <f t="shared" si="34"/>
        <v>43</v>
      </c>
      <c r="H1108">
        <f t="shared" si="35"/>
        <v>10</v>
      </c>
      <c r="I1108">
        <v>2017</v>
      </c>
    </row>
    <row r="1109" spans="1:9" x14ac:dyDescent="0.2">
      <c r="A1109" s="3" t="s">
        <v>10</v>
      </c>
      <c r="B1109" s="4">
        <v>43030</v>
      </c>
      <c r="C1109" s="5">
        <v>5828.46</v>
      </c>
      <c r="D1109" s="3">
        <v>78.760000000000005</v>
      </c>
      <c r="E1109" s="3">
        <v>247.91194999999999</v>
      </c>
      <c r="F1109" s="3">
        <v>0</v>
      </c>
      <c r="G1109" s="3">
        <f t="shared" si="34"/>
        <v>43</v>
      </c>
      <c r="H1109">
        <f t="shared" si="35"/>
        <v>10</v>
      </c>
      <c r="I1109">
        <v>2017</v>
      </c>
    </row>
    <row r="1110" spans="1:9" x14ac:dyDescent="0.2">
      <c r="A1110" s="3" t="s">
        <v>10</v>
      </c>
      <c r="B1110" s="4">
        <v>43030</v>
      </c>
      <c r="C1110" s="3">
        <v>2434.96</v>
      </c>
      <c r="D1110" s="3">
        <v>32.76</v>
      </c>
      <c r="E1110" s="3">
        <v>599.12125000000003</v>
      </c>
      <c r="F1110" s="3">
        <v>1</v>
      </c>
      <c r="G1110" s="3">
        <f t="shared" si="34"/>
        <v>43</v>
      </c>
      <c r="H1110">
        <f t="shared" si="35"/>
        <v>10</v>
      </c>
      <c r="I1110">
        <v>2017</v>
      </c>
    </row>
    <row r="1111" spans="1:9" x14ac:dyDescent="0.2">
      <c r="A1111" s="3" t="s">
        <v>11</v>
      </c>
      <c r="B1111" s="4">
        <v>43030</v>
      </c>
      <c r="C1111" s="3">
        <v>2183.7750000000001</v>
      </c>
      <c r="D1111" s="3">
        <v>32.159999999999997</v>
      </c>
      <c r="E1111" s="3">
        <v>96.236400000000003</v>
      </c>
      <c r="F1111" s="3">
        <v>0</v>
      </c>
      <c r="G1111" s="3">
        <f t="shared" si="34"/>
        <v>43</v>
      </c>
      <c r="H1111">
        <f t="shared" si="35"/>
        <v>10</v>
      </c>
      <c r="I1111">
        <v>2017</v>
      </c>
    </row>
    <row r="1112" spans="1:9" x14ac:dyDescent="0.2">
      <c r="A1112" s="3" t="s">
        <v>11</v>
      </c>
      <c r="B1112" s="4">
        <v>43030</v>
      </c>
      <c r="C1112" s="3">
        <v>1735.47</v>
      </c>
      <c r="D1112" s="3">
        <v>28.72</v>
      </c>
      <c r="E1112" s="3">
        <v>211.51259999999999</v>
      </c>
      <c r="F1112" s="3">
        <v>1</v>
      </c>
      <c r="G1112" s="3">
        <f t="shared" si="34"/>
        <v>43</v>
      </c>
      <c r="H1112">
        <f t="shared" si="35"/>
        <v>10</v>
      </c>
      <c r="I1112">
        <v>2017</v>
      </c>
    </row>
    <row r="1113" spans="1:9" x14ac:dyDescent="0.2">
      <c r="A1113" s="3" t="s">
        <v>12</v>
      </c>
      <c r="B1113" s="4">
        <v>43030</v>
      </c>
      <c r="C1113" s="3">
        <v>1202.7950000000001</v>
      </c>
      <c r="D1113" s="3">
        <v>14.28</v>
      </c>
      <c r="E1113" s="3">
        <v>0</v>
      </c>
      <c r="F1113" s="3">
        <v>0</v>
      </c>
      <c r="G1113" s="3">
        <f t="shared" si="34"/>
        <v>43</v>
      </c>
      <c r="H1113">
        <f t="shared" si="35"/>
        <v>10</v>
      </c>
      <c r="I1113">
        <v>2017</v>
      </c>
    </row>
    <row r="1114" spans="1:9" x14ac:dyDescent="0.2">
      <c r="A1114" s="3" t="s">
        <v>12</v>
      </c>
      <c r="B1114" s="4">
        <v>43030</v>
      </c>
      <c r="C1114" s="3">
        <v>390.83</v>
      </c>
      <c r="D1114" s="3">
        <v>4.6399999999999997</v>
      </c>
      <c r="E1114" s="3">
        <v>0</v>
      </c>
      <c r="F1114" s="3">
        <v>1</v>
      </c>
      <c r="G1114" s="3">
        <f t="shared" si="34"/>
        <v>43</v>
      </c>
      <c r="H1114">
        <f t="shared" si="35"/>
        <v>10</v>
      </c>
      <c r="I1114">
        <v>2017</v>
      </c>
    </row>
    <row r="1115" spans="1:9" x14ac:dyDescent="0.2">
      <c r="A1115" s="3" t="s">
        <v>13</v>
      </c>
      <c r="B1115" s="4">
        <v>43030</v>
      </c>
      <c r="C1115" s="3">
        <v>1765.83</v>
      </c>
      <c r="D1115" s="3">
        <v>24.32</v>
      </c>
      <c r="E1115" s="3">
        <v>228.65375</v>
      </c>
      <c r="F1115" s="3">
        <v>0</v>
      </c>
      <c r="G1115" s="3">
        <f t="shared" si="34"/>
        <v>43</v>
      </c>
      <c r="H1115">
        <f t="shared" si="35"/>
        <v>10</v>
      </c>
      <c r="I1115">
        <v>2017</v>
      </c>
    </row>
    <row r="1116" spans="1:9" x14ac:dyDescent="0.2">
      <c r="A1116" s="3" t="s">
        <v>13</v>
      </c>
      <c r="B1116" s="4">
        <v>43030</v>
      </c>
      <c r="C1116" s="3">
        <v>868.67</v>
      </c>
      <c r="D1116" s="3">
        <v>12.8</v>
      </c>
      <c r="E1116" s="3">
        <v>1004.9176</v>
      </c>
      <c r="F1116" s="3">
        <v>1</v>
      </c>
      <c r="G1116" s="3">
        <f t="shared" si="34"/>
        <v>43</v>
      </c>
      <c r="H1116">
        <f t="shared" si="35"/>
        <v>10</v>
      </c>
      <c r="I1116">
        <v>2017</v>
      </c>
    </row>
    <row r="1117" spans="1:9" x14ac:dyDescent="0.2">
      <c r="A1117" s="3" t="s">
        <v>14</v>
      </c>
      <c r="B1117" s="4">
        <v>43030</v>
      </c>
      <c r="C1117" s="5">
        <v>21432.95</v>
      </c>
      <c r="D1117" s="3">
        <v>280.64</v>
      </c>
      <c r="E1117" s="3">
        <v>326.86615</v>
      </c>
      <c r="F1117" s="3">
        <v>0</v>
      </c>
      <c r="G1117" s="3">
        <f t="shared" si="34"/>
        <v>43</v>
      </c>
      <c r="H1117">
        <f t="shared" si="35"/>
        <v>10</v>
      </c>
      <c r="I1117">
        <v>2017</v>
      </c>
    </row>
    <row r="1118" spans="1:9" x14ac:dyDescent="0.2">
      <c r="A1118" s="3" t="s">
        <v>14</v>
      </c>
      <c r="B1118" s="4">
        <v>43030</v>
      </c>
      <c r="C1118" s="5">
        <v>6412.23</v>
      </c>
      <c r="D1118" s="3">
        <v>82.48</v>
      </c>
      <c r="E1118" s="3">
        <v>405.19049999999999</v>
      </c>
      <c r="F1118" s="3">
        <v>1</v>
      </c>
      <c r="G1118" s="3">
        <f t="shared" si="34"/>
        <v>43</v>
      </c>
      <c r="H1118">
        <f t="shared" si="35"/>
        <v>10</v>
      </c>
      <c r="I1118">
        <v>2017</v>
      </c>
    </row>
    <row r="1119" spans="1:9" x14ac:dyDescent="0.2">
      <c r="A1119" s="3" t="s">
        <v>15</v>
      </c>
      <c r="B1119" s="4">
        <v>43030</v>
      </c>
      <c r="C1119" s="5">
        <v>24383.37</v>
      </c>
      <c r="D1119" s="3">
        <v>357.6</v>
      </c>
      <c r="E1119" s="3">
        <v>2773.9776999999999</v>
      </c>
      <c r="F1119" s="3">
        <v>0</v>
      </c>
      <c r="G1119" s="3">
        <f t="shared" si="34"/>
        <v>43</v>
      </c>
      <c r="H1119">
        <f t="shared" si="35"/>
        <v>10</v>
      </c>
      <c r="I1119">
        <v>2017</v>
      </c>
    </row>
    <row r="1120" spans="1:9" x14ac:dyDescent="0.2">
      <c r="A1120" s="3" t="s">
        <v>15</v>
      </c>
      <c r="B1120" s="4">
        <v>43030</v>
      </c>
      <c r="C1120" s="5">
        <v>21142.494999999999</v>
      </c>
      <c r="D1120" s="3">
        <v>321.48</v>
      </c>
      <c r="E1120" s="3">
        <v>16280.956</v>
      </c>
      <c r="F1120" s="3">
        <v>1</v>
      </c>
      <c r="G1120" s="3">
        <f t="shared" si="34"/>
        <v>43</v>
      </c>
      <c r="H1120">
        <f t="shared" si="35"/>
        <v>10</v>
      </c>
      <c r="I1120">
        <v>2017</v>
      </c>
    </row>
    <row r="1121" spans="1:9" x14ac:dyDescent="0.2">
      <c r="A1121" s="3" t="s">
        <v>16</v>
      </c>
      <c r="B1121" s="4">
        <v>43030</v>
      </c>
      <c r="C1121" s="5">
        <v>4226.3100000000004</v>
      </c>
      <c r="D1121" s="3">
        <v>55.12</v>
      </c>
      <c r="E1121" s="3">
        <v>5.8227000000000002</v>
      </c>
      <c r="F1121" s="3">
        <v>0</v>
      </c>
      <c r="G1121" s="3">
        <f t="shared" si="34"/>
        <v>43</v>
      </c>
      <c r="H1121">
        <f t="shared" si="35"/>
        <v>10</v>
      </c>
      <c r="I1121">
        <v>2017</v>
      </c>
    </row>
    <row r="1122" spans="1:9" x14ac:dyDescent="0.2">
      <c r="A1122" s="3" t="s">
        <v>16</v>
      </c>
      <c r="B1122" s="4">
        <v>43030</v>
      </c>
      <c r="C1122" s="3">
        <v>1225.29</v>
      </c>
      <c r="D1122" s="3">
        <v>15.44</v>
      </c>
      <c r="E1122" s="3">
        <v>11.5037</v>
      </c>
      <c r="F1122" s="3">
        <v>1</v>
      </c>
      <c r="G1122" s="3">
        <f t="shared" si="34"/>
        <v>43</v>
      </c>
      <c r="H1122">
        <f t="shared" si="35"/>
        <v>10</v>
      </c>
      <c r="I1122">
        <v>2017</v>
      </c>
    </row>
    <row r="1123" spans="1:9" x14ac:dyDescent="0.2">
      <c r="A1123" s="3" t="s">
        <v>17</v>
      </c>
      <c r="B1123" s="4">
        <v>43030</v>
      </c>
      <c r="C1123" s="5">
        <v>5092.7250000000004</v>
      </c>
      <c r="D1123" s="3">
        <v>68.8</v>
      </c>
      <c r="E1123" s="3">
        <v>7.8201499999999999</v>
      </c>
      <c r="F1123" s="3">
        <v>0</v>
      </c>
      <c r="G1123" s="3">
        <f t="shared" si="34"/>
        <v>43</v>
      </c>
      <c r="H1123">
        <f t="shared" si="35"/>
        <v>10</v>
      </c>
      <c r="I1123">
        <v>2017</v>
      </c>
    </row>
    <row r="1124" spans="1:9" x14ac:dyDescent="0.2">
      <c r="A1124" s="3" t="s">
        <v>17</v>
      </c>
      <c r="B1124" s="4">
        <v>43030</v>
      </c>
      <c r="C1124" s="5">
        <v>3331.24</v>
      </c>
      <c r="D1124" s="3">
        <v>46.92</v>
      </c>
      <c r="E1124" s="3">
        <v>38.132899999999999</v>
      </c>
      <c r="F1124" s="3">
        <v>1</v>
      </c>
      <c r="G1124" s="3">
        <f t="shared" si="34"/>
        <v>43</v>
      </c>
      <c r="H1124">
        <f t="shared" si="35"/>
        <v>10</v>
      </c>
      <c r="I1124">
        <v>2017</v>
      </c>
    </row>
    <row r="1125" spans="1:9" x14ac:dyDescent="0.2">
      <c r="A1125" s="3" t="s">
        <v>18</v>
      </c>
      <c r="B1125" s="4">
        <v>43030</v>
      </c>
      <c r="C1125" s="3">
        <v>404.19499999999999</v>
      </c>
      <c r="D1125" s="3">
        <v>4.4800000000000004</v>
      </c>
      <c r="E1125" s="3">
        <v>30.374500000000001</v>
      </c>
      <c r="F1125" s="3">
        <v>0</v>
      </c>
      <c r="G1125" s="3">
        <f t="shared" si="34"/>
        <v>43</v>
      </c>
      <c r="H1125">
        <f t="shared" si="35"/>
        <v>10</v>
      </c>
      <c r="I1125">
        <v>2017</v>
      </c>
    </row>
    <row r="1126" spans="1:9" x14ac:dyDescent="0.2">
      <c r="A1126" s="3" t="s">
        <v>18</v>
      </c>
      <c r="B1126" s="4">
        <v>43030</v>
      </c>
      <c r="C1126" s="3">
        <v>456.33499999999998</v>
      </c>
      <c r="D1126" s="3">
        <v>5</v>
      </c>
      <c r="E1126" s="3">
        <v>543.88229999999999</v>
      </c>
      <c r="F1126" s="3">
        <v>1</v>
      </c>
      <c r="G1126" s="3">
        <f t="shared" si="34"/>
        <v>43</v>
      </c>
      <c r="H1126">
        <f t="shared" si="35"/>
        <v>10</v>
      </c>
      <c r="I1126">
        <v>2017</v>
      </c>
    </row>
    <row r="1127" spans="1:9" x14ac:dyDescent="0.2">
      <c r="A1127" s="3" t="s">
        <v>6</v>
      </c>
      <c r="B1127" s="4">
        <v>43037</v>
      </c>
      <c r="C1127" s="5">
        <v>14691.6</v>
      </c>
      <c r="D1127" s="3">
        <v>176.2</v>
      </c>
      <c r="E1127" s="3">
        <v>688.08219999999994</v>
      </c>
      <c r="F1127" s="3">
        <v>0</v>
      </c>
      <c r="G1127" s="3">
        <f t="shared" si="34"/>
        <v>44</v>
      </c>
      <c r="H1127">
        <f t="shared" si="35"/>
        <v>10</v>
      </c>
      <c r="I1127">
        <v>2017</v>
      </c>
    </row>
    <row r="1128" spans="1:9" x14ac:dyDescent="0.2">
      <c r="A1128" s="3" t="s">
        <v>6</v>
      </c>
      <c r="B1128" s="4">
        <v>43037</v>
      </c>
      <c r="C1128" s="5">
        <v>5740.02</v>
      </c>
      <c r="D1128" s="3">
        <v>82.52</v>
      </c>
      <c r="E1128" s="3">
        <v>1010.2716</v>
      </c>
      <c r="F1128" s="3">
        <v>1</v>
      </c>
      <c r="G1128" s="3">
        <f t="shared" si="34"/>
        <v>44</v>
      </c>
      <c r="H1128">
        <f t="shared" si="35"/>
        <v>10</v>
      </c>
      <c r="I1128">
        <v>2017</v>
      </c>
    </row>
    <row r="1129" spans="1:9" x14ac:dyDescent="0.2">
      <c r="A1129" s="3" t="s">
        <v>7</v>
      </c>
      <c r="B1129" s="4">
        <v>43037</v>
      </c>
      <c r="C1129" s="5">
        <v>21676.325000000001</v>
      </c>
      <c r="D1129" s="3">
        <v>270</v>
      </c>
      <c r="E1129" s="3">
        <v>460.49900000000002</v>
      </c>
      <c r="F1129" s="3">
        <v>0</v>
      </c>
      <c r="G1129" s="3">
        <f t="shared" si="34"/>
        <v>44</v>
      </c>
      <c r="H1129">
        <f t="shared" si="35"/>
        <v>10</v>
      </c>
      <c r="I1129">
        <v>2017</v>
      </c>
    </row>
    <row r="1130" spans="1:9" x14ac:dyDescent="0.2">
      <c r="A1130" s="3" t="s">
        <v>7</v>
      </c>
      <c r="B1130" s="4">
        <v>43037</v>
      </c>
      <c r="C1130" s="3">
        <v>2201.87</v>
      </c>
      <c r="D1130" s="3">
        <v>27.52</v>
      </c>
      <c r="E1130" s="3">
        <v>488.20850000000002</v>
      </c>
      <c r="F1130" s="3">
        <v>1</v>
      </c>
      <c r="G1130" s="3">
        <f t="shared" si="34"/>
        <v>44</v>
      </c>
      <c r="H1130">
        <f t="shared" si="35"/>
        <v>10</v>
      </c>
      <c r="I1130">
        <v>2017</v>
      </c>
    </row>
    <row r="1131" spans="1:9" x14ac:dyDescent="0.2">
      <c r="A1131" s="3" t="s">
        <v>8</v>
      </c>
      <c r="B1131" s="4">
        <v>43037</v>
      </c>
      <c r="C1131" s="5">
        <v>64351.705000000002</v>
      </c>
      <c r="D1131" s="3">
        <v>730.64</v>
      </c>
      <c r="E1131" s="3">
        <v>0</v>
      </c>
      <c r="F1131" s="3">
        <v>0</v>
      </c>
      <c r="G1131" s="3">
        <f t="shared" si="34"/>
        <v>44</v>
      </c>
      <c r="H1131">
        <f t="shared" si="35"/>
        <v>10</v>
      </c>
      <c r="I1131">
        <v>2017</v>
      </c>
    </row>
    <row r="1132" spans="1:9" x14ac:dyDescent="0.2">
      <c r="A1132" s="3" t="s">
        <v>8</v>
      </c>
      <c r="B1132" s="4">
        <v>43037</v>
      </c>
      <c r="C1132" s="5">
        <v>14407.635</v>
      </c>
      <c r="D1132" s="3">
        <v>182.8</v>
      </c>
      <c r="E1132" s="3">
        <v>0</v>
      </c>
      <c r="F1132" s="3">
        <v>1</v>
      </c>
      <c r="G1132" s="3">
        <f t="shared" si="34"/>
        <v>44</v>
      </c>
      <c r="H1132">
        <f t="shared" si="35"/>
        <v>10</v>
      </c>
      <c r="I1132">
        <v>2017</v>
      </c>
    </row>
    <row r="1133" spans="1:9" x14ac:dyDescent="0.2">
      <c r="A1133" s="3" t="s">
        <v>9</v>
      </c>
      <c r="B1133" s="4">
        <v>43037</v>
      </c>
      <c r="C1133" s="3">
        <v>603.02</v>
      </c>
      <c r="D1133" s="3">
        <v>8.2799999999999994</v>
      </c>
      <c r="E1133" s="3">
        <v>196.4521</v>
      </c>
      <c r="F1133" s="3">
        <v>0</v>
      </c>
      <c r="G1133" s="3">
        <f t="shared" si="34"/>
        <v>44</v>
      </c>
      <c r="H1133">
        <f t="shared" si="35"/>
        <v>10</v>
      </c>
      <c r="I1133">
        <v>2017</v>
      </c>
    </row>
    <row r="1134" spans="1:9" x14ac:dyDescent="0.2">
      <c r="A1134" s="3" t="s">
        <v>9</v>
      </c>
      <c r="B1134" s="4">
        <v>43037</v>
      </c>
      <c r="C1134" s="3">
        <v>764.11500000000001</v>
      </c>
      <c r="D1134" s="3">
        <v>11.04</v>
      </c>
      <c r="E1134" s="3">
        <v>1967.799</v>
      </c>
      <c r="F1134" s="3">
        <v>1</v>
      </c>
      <c r="G1134" s="3">
        <f t="shared" si="34"/>
        <v>44</v>
      </c>
      <c r="H1134">
        <f t="shared" si="35"/>
        <v>10</v>
      </c>
      <c r="I1134">
        <v>2017</v>
      </c>
    </row>
    <row r="1135" spans="1:9" x14ac:dyDescent="0.2">
      <c r="A1135" s="3" t="s">
        <v>10</v>
      </c>
      <c r="B1135" s="4">
        <v>43037</v>
      </c>
      <c r="C1135" s="5">
        <v>8195.6049999999996</v>
      </c>
      <c r="D1135" s="3">
        <v>110.32</v>
      </c>
      <c r="E1135" s="3">
        <v>278.81619999999998</v>
      </c>
      <c r="F1135" s="3">
        <v>0</v>
      </c>
      <c r="G1135" s="3">
        <f t="shared" si="34"/>
        <v>44</v>
      </c>
      <c r="H1135">
        <f t="shared" si="35"/>
        <v>10</v>
      </c>
      <c r="I1135">
        <v>2017</v>
      </c>
    </row>
    <row r="1136" spans="1:9" x14ac:dyDescent="0.2">
      <c r="A1136" s="3" t="s">
        <v>10</v>
      </c>
      <c r="B1136" s="4">
        <v>43037</v>
      </c>
      <c r="C1136" s="5">
        <v>4264.26</v>
      </c>
      <c r="D1136" s="3">
        <v>58.76</v>
      </c>
      <c r="E1136" s="3">
        <v>687.95479999999998</v>
      </c>
      <c r="F1136" s="3">
        <v>1</v>
      </c>
      <c r="G1136" s="3">
        <f t="shared" si="34"/>
        <v>44</v>
      </c>
      <c r="H1136">
        <f t="shared" si="35"/>
        <v>10</v>
      </c>
      <c r="I1136">
        <v>2017</v>
      </c>
    </row>
    <row r="1137" spans="1:9" x14ac:dyDescent="0.2">
      <c r="A1137" s="3" t="s">
        <v>11</v>
      </c>
      <c r="B1137" s="4">
        <v>43037</v>
      </c>
      <c r="C1137" s="3">
        <v>2711.61</v>
      </c>
      <c r="D1137" s="3">
        <v>38.72</v>
      </c>
      <c r="E1137" s="3">
        <v>107.536</v>
      </c>
      <c r="F1137" s="3">
        <v>0</v>
      </c>
      <c r="G1137" s="3">
        <f t="shared" si="34"/>
        <v>44</v>
      </c>
      <c r="H1137">
        <f t="shared" si="35"/>
        <v>10</v>
      </c>
      <c r="I1137">
        <v>2017</v>
      </c>
    </row>
    <row r="1138" spans="1:9" x14ac:dyDescent="0.2">
      <c r="A1138" s="3" t="s">
        <v>11</v>
      </c>
      <c r="B1138" s="4">
        <v>43037</v>
      </c>
      <c r="C1138" s="3">
        <v>2376.3850000000002</v>
      </c>
      <c r="D1138" s="3">
        <v>35.96</v>
      </c>
      <c r="E1138" s="3">
        <v>250.8792</v>
      </c>
      <c r="F1138" s="3">
        <v>1</v>
      </c>
      <c r="G1138" s="3">
        <f t="shared" si="34"/>
        <v>44</v>
      </c>
      <c r="H1138">
        <f t="shared" si="35"/>
        <v>10</v>
      </c>
      <c r="I1138">
        <v>2017</v>
      </c>
    </row>
    <row r="1139" spans="1:9" x14ac:dyDescent="0.2">
      <c r="A1139" s="3" t="s">
        <v>12</v>
      </c>
      <c r="B1139" s="4">
        <v>43037</v>
      </c>
      <c r="C1139" s="3">
        <v>1177.825</v>
      </c>
      <c r="D1139" s="3">
        <v>13.92</v>
      </c>
      <c r="E1139" s="3">
        <v>0</v>
      </c>
      <c r="F1139" s="3">
        <v>0</v>
      </c>
      <c r="G1139" s="3">
        <f t="shared" si="34"/>
        <v>44</v>
      </c>
      <c r="H1139">
        <f t="shared" si="35"/>
        <v>10</v>
      </c>
      <c r="I1139">
        <v>2017</v>
      </c>
    </row>
    <row r="1140" spans="1:9" x14ac:dyDescent="0.2">
      <c r="A1140" s="3" t="s">
        <v>12</v>
      </c>
      <c r="B1140" s="4">
        <v>43037</v>
      </c>
      <c r="C1140" s="3">
        <v>302.61</v>
      </c>
      <c r="D1140" s="3">
        <v>4.3600000000000003</v>
      </c>
      <c r="E1140" s="3">
        <v>0</v>
      </c>
      <c r="F1140" s="3">
        <v>1</v>
      </c>
      <c r="G1140" s="3">
        <f t="shared" si="34"/>
        <v>44</v>
      </c>
      <c r="H1140">
        <f t="shared" si="35"/>
        <v>10</v>
      </c>
      <c r="I1140">
        <v>2017</v>
      </c>
    </row>
    <row r="1141" spans="1:9" x14ac:dyDescent="0.2">
      <c r="A1141" s="3" t="s">
        <v>13</v>
      </c>
      <c r="B1141" s="4">
        <v>43037</v>
      </c>
      <c r="C1141" s="3">
        <v>1986.71</v>
      </c>
      <c r="D1141" s="3">
        <v>26.44</v>
      </c>
      <c r="E1141" s="3">
        <v>246.7062</v>
      </c>
      <c r="F1141" s="3">
        <v>0</v>
      </c>
      <c r="G1141" s="3">
        <f t="shared" si="34"/>
        <v>44</v>
      </c>
      <c r="H1141">
        <f t="shared" si="35"/>
        <v>10</v>
      </c>
      <c r="I1141">
        <v>2017</v>
      </c>
    </row>
    <row r="1142" spans="1:9" x14ac:dyDescent="0.2">
      <c r="A1142" s="3" t="s">
        <v>13</v>
      </c>
      <c r="B1142" s="4">
        <v>43037</v>
      </c>
      <c r="C1142" s="3">
        <v>822.8</v>
      </c>
      <c r="D1142" s="3">
        <v>12.04</v>
      </c>
      <c r="E1142" s="3">
        <v>895.57910000000004</v>
      </c>
      <c r="F1142" s="3">
        <v>1</v>
      </c>
      <c r="G1142" s="3">
        <f t="shared" si="34"/>
        <v>44</v>
      </c>
      <c r="H1142">
        <f t="shared" si="35"/>
        <v>10</v>
      </c>
      <c r="I1142">
        <v>2017</v>
      </c>
    </row>
    <row r="1143" spans="1:9" x14ac:dyDescent="0.2">
      <c r="A1143" s="3" t="s">
        <v>14</v>
      </c>
      <c r="B1143" s="4">
        <v>43037</v>
      </c>
      <c r="C1143" s="5">
        <v>25942.62</v>
      </c>
      <c r="D1143" s="3">
        <v>326.68</v>
      </c>
      <c r="E1143" s="3">
        <v>402.09584999999998</v>
      </c>
      <c r="F1143" s="3">
        <v>0</v>
      </c>
      <c r="G1143" s="3">
        <f t="shared" si="34"/>
        <v>44</v>
      </c>
      <c r="H1143">
        <f t="shared" si="35"/>
        <v>10</v>
      </c>
      <c r="I1143">
        <v>2017</v>
      </c>
    </row>
    <row r="1144" spans="1:9" x14ac:dyDescent="0.2">
      <c r="A1144" s="3" t="s">
        <v>14</v>
      </c>
      <c r="B1144" s="4">
        <v>43037</v>
      </c>
      <c r="C1144" s="5">
        <v>8107.22</v>
      </c>
      <c r="D1144" s="3">
        <v>102.04</v>
      </c>
      <c r="E1144" s="3">
        <v>518.11955</v>
      </c>
      <c r="F1144" s="3">
        <v>1</v>
      </c>
      <c r="G1144" s="3">
        <f t="shared" si="34"/>
        <v>44</v>
      </c>
      <c r="H1144">
        <f t="shared" si="35"/>
        <v>10</v>
      </c>
      <c r="I1144">
        <v>2017</v>
      </c>
    </row>
    <row r="1145" spans="1:9" x14ac:dyDescent="0.2">
      <c r="A1145" s="3" t="s">
        <v>15</v>
      </c>
      <c r="B1145" s="4">
        <v>43037</v>
      </c>
      <c r="C1145" s="5">
        <v>28662.974999999999</v>
      </c>
      <c r="D1145" s="3">
        <v>404.36</v>
      </c>
      <c r="E1145" s="3">
        <v>2839.0817000000002</v>
      </c>
      <c r="F1145" s="3">
        <v>0</v>
      </c>
      <c r="G1145" s="3">
        <f t="shared" si="34"/>
        <v>44</v>
      </c>
      <c r="H1145">
        <f t="shared" si="35"/>
        <v>10</v>
      </c>
      <c r="I1145">
        <v>2017</v>
      </c>
    </row>
    <row r="1146" spans="1:9" x14ac:dyDescent="0.2">
      <c r="A1146" s="3" t="s">
        <v>15</v>
      </c>
      <c r="B1146" s="4">
        <v>43037</v>
      </c>
      <c r="C1146" s="5">
        <v>22636.294999999998</v>
      </c>
      <c r="D1146" s="3">
        <v>332.64</v>
      </c>
      <c r="E1146" s="3">
        <v>16089.525</v>
      </c>
      <c r="F1146" s="3">
        <v>1</v>
      </c>
      <c r="G1146" s="3">
        <f t="shared" si="34"/>
        <v>44</v>
      </c>
      <c r="H1146">
        <f t="shared" si="35"/>
        <v>10</v>
      </c>
      <c r="I1146">
        <v>2017</v>
      </c>
    </row>
    <row r="1147" spans="1:9" x14ac:dyDescent="0.2">
      <c r="A1147" s="3" t="s">
        <v>16</v>
      </c>
      <c r="B1147" s="4">
        <v>43037</v>
      </c>
      <c r="C1147" s="5">
        <v>4947.3599999999997</v>
      </c>
      <c r="D1147" s="3">
        <v>61.68</v>
      </c>
      <c r="E1147" s="3">
        <v>5.7466499999999998</v>
      </c>
      <c r="F1147" s="3">
        <v>0</v>
      </c>
      <c r="G1147" s="3">
        <f t="shared" si="34"/>
        <v>44</v>
      </c>
      <c r="H1147">
        <f t="shared" si="35"/>
        <v>10</v>
      </c>
      <c r="I1147">
        <v>2017</v>
      </c>
    </row>
    <row r="1148" spans="1:9" x14ac:dyDescent="0.2">
      <c r="A1148" s="3" t="s">
        <v>16</v>
      </c>
      <c r="B1148" s="4">
        <v>43037</v>
      </c>
      <c r="C1148" s="3">
        <v>1554.4649999999999</v>
      </c>
      <c r="D1148" s="3">
        <v>20.16</v>
      </c>
      <c r="E1148" s="3">
        <v>13.48685</v>
      </c>
      <c r="F1148" s="3">
        <v>1</v>
      </c>
      <c r="G1148" s="3">
        <f t="shared" si="34"/>
        <v>44</v>
      </c>
      <c r="H1148">
        <f t="shared" si="35"/>
        <v>10</v>
      </c>
      <c r="I1148">
        <v>2017</v>
      </c>
    </row>
    <row r="1149" spans="1:9" x14ac:dyDescent="0.2">
      <c r="A1149" s="3" t="s">
        <v>17</v>
      </c>
      <c r="B1149" s="4">
        <v>43037</v>
      </c>
      <c r="C1149" s="5">
        <v>5892.9750000000004</v>
      </c>
      <c r="D1149" s="3">
        <v>77.36</v>
      </c>
      <c r="E1149" s="3">
        <v>7.6492000000000004</v>
      </c>
      <c r="F1149" s="3">
        <v>0</v>
      </c>
      <c r="G1149" s="3">
        <f t="shared" si="34"/>
        <v>44</v>
      </c>
      <c r="H1149">
        <f t="shared" si="35"/>
        <v>10</v>
      </c>
      <c r="I1149">
        <v>2017</v>
      </c>
    </row>
    <row r="1150" spans="1:9" x14ac:dyDescent="0.2">
      <c r="A1150" s="3" t="s">
        <v>17</v>
      </c>
      <c r="B1150" s="4">
        <v>43037</v>
      </c>
      <c r="C1150" s="5">
        <v>3817.44</v>
      </c>
      <c r="D1150" s="3">
        <v>53.2</v>
      </c>
      <c r="E1150" s="3">
        <v>37.67465</v>
      </c>
      <c r="F1150" s="3">
        <v>1</v>
      </c>
      <c r="G1150" s="3">
        <f t="shared" si="34"/>
        <v>44</v>
      </c>
      <c r="H1150">
        <f t="shared" si="35"/>
        <v>10</v>
      </c>
      <c r="I1150">
        <v>2017</v>
      </c>
    </row>
    <row r="1151" spans="1:9" x14ac:dyDescent="0.2">
      <c r="A1151" s="3" t="s">
        <v>18</v>
      </c>
      <c r="B1151" s="4">
        <v>43037</v>
      </c>
      <c r="C1151" s="3">
        <v>362.23</v>
      </c>
      <c r="D1151" s="3">
        <v>5</v>
      </c>
      <c r="E1151" s="3">
        <v>23.057449999999999</v>
      </c>
      <c r="F1151" s="3">
        <v>0</v>
      </c>
      <c r="G1151" s="3">
        <f t="shared" si="34"/>
        <v>44</v>
      </c>
      <c r="H1151">
        <f t="shared" si="35"/>
        <v>10</v>
      </c>
      <c r="I1151">
        <v>2017</v>
      </c>
    </row>
    <row r="1152" spans="1:9" x14ac:dyDescent="0.2">
      <c r="A1152" s="3" t="s">
        <v>18</v>
      </c>
      <c r="B1152" s="4">
        <v>43037</v>
      </c>
      <c r="C1152" s="3">
        <v>325.38</v>
      </c>
      <c r="D1152" s="3">
        <v>4.2</v>
      </c>
      <c r="E1152" s="3">
        <v>368.12554999999998</v>
      </c>
      <c r="F1152" s="3">
        <v>1</v>
      </c>
      <c r="G1152" s="3">
        <f t="shared" si="34"/>
        <v>44</v>
      </c>
      <c r="H1152">
        <f t="shared" si="35"/>
        <v>10</v>
      </c>
      <c r="I1152">
        <v>2017</v>
      </c>
    </row>
    <row r="1153" spans="1:9" x14ac:dyDescent="0.2">
      <c r="A1153" s="3" t="s">
        <v>6</v>
      </c>
      <c r="B1153" s="4">
        <v>43044</v>
      </c>
      <c r="C1153" s="5">
        <v>26569.564999999999</v>
      </c>
      <c r="D1153" s="3">
        <v>298.32</v>
      </c>
      <c r="E1153" s="3">
        <v>974.51120000000003</v>
      </c>
      <c r="F1153" s="3">
        <v>0</v>
      </c>
      <c r="G1153" s="3">
        <f t="shared" si="34"/>
        <v>45</v>
      </c>
      <c r="H1153">
        <f t="shared" si="35"/>
        <v>11</v>
      </c>
      <c r="I1153">
        <v>2017</v>
      </c>
    </row>
    <row r="1154" spans="1:9" x14ac:dyDescent="0.2">
      <c r="A1154" s="3" t="s">
        <v>6</v>
      </c>
      <c r="B1154" s="4">
        <v>43044</v>
      </c>
      <c r="C1154" s="5">
        <v>9985.3050000000003</v>
      </c>
      <c r="D1154" s="3">
        <v>141.88</v>
      </c>
      <c r="E1154" s="3">
        <v>1255.6270999999999</v>
      </c>
      <c r="F1154" s="3">
        <v>1</v>
      </c>
      <c r="G1154" s="3">
        <f t="shared" si="34"/>
        <v>45</v>
      </c>
      <c r="H1154">
        <f t="shared" si="35"/>
        <v>11</v>
      </c>
      <c r="I1154">
        <v>2017</v>
      </c>
    </row>
    <row r="1155" spans="1:9" x14ac:dyDescent="0.2">
      <c r="A1155" s="3" t="s">
        <v>7</v>
      </c>
      <c r="B1155" s="4">
        <v>43044</v>
      </c>
      <c r="C1155" s="5">
        <v>33405.129999999997</v>
      </c>
      <c r="D1155" s="3">
        <v>402.72</v>
      </c>
      <c r="E1155" s="3">
        <v>550.45119999999997</v>
      </c>
      <c r="F1155" s="3">
        <v>0</v>
      </c>
      <c r="G1155" s="3">
        <f t="shared" ref="G1155:G1218" si="36">WEEKNUM(B1155)</f>
        <v>45</v>
      </c>
      <c r="H1155">
        <f t="shared" ref="H1155:H1218" si="37">MONTH(B1155)</f>
        <v>11</v>
      </c>
      <c r="I1155">
        <v>2017</v>
      </c>
    </row>
    <row r="1156" spans="1:9" x14ac:dyDescent="0.2">
      <c r="A1156" s="3" t="s">
        <v>7</v>
      </c>
      <c r="B1156" s="4">
        <v>43044</v>
      </c>
      <c r="C1156" s="5">
        <v>3588.0349999999999</v>
      </c>
      <c r="D1156" s="3">
        <v>42.24</v>
      </c>
      <c r="E1156" s="3">
        <v>525.02189999999996</v>
      </c>
      <c r="F1156" s="3">
        <v>1</v>
      </c>
      <c r="G1156" s="3">
        <f t="shared" si="36"/>
        <v>45</v>
      </c>
      <c r="H1156">
        <f t="shared" si="37"/>
        <v>11</v>
      </c>
      <c r="I1156">
        <v>2017</v>
      </c>
    </row>
    <row r="1157" spans="1:9" x14ac:dyDescent="0.2">
      <c r="A1157" s="3" t="s">
        <v>8</v>
      </c>
      <c r="B1157" s="4">
        <v>43044</v>
      </c>
      <c r="C1157" s="5">
        <v>103052.785</v>
      </c>
      <c r="D1157" s="3">
        <v>1015.68</v>
      </c>
      <c r="E1157" s="3">
        <v>0</v>
      </c>
      <c r="F1157" s="3">
        <v>0</v>
      </c>
      <c r="G1157" s="3">
        <f t="shared" si="36"/>
        <v>45</v>
      </c>
      <c r="H1157">
        <f t="shared" si="37"/>
        <v>11</v>
      </c>
      <c r="I1157">
        <v>2017</v>
      </c>
    </row>
    <row r="1158" spans="1:9" x14ac:dyDescent="0.2">
      <c r="A1158" s="3" t="s">
        <v>8</v>
      </c>
      <c r="B1158" s="4">
        <v>43044</v>
      </c>
      <c r="C1158" s="5">
        <v>21871.244999999999</v>
      </c>
      <c r="D1158" s="3">
        <v>264.68</v>
      </c>
      <c r="E1158" s="3">
        <v>0</v>
      </c>
      <c r="F1158" s="3">
        <v>1</v>
      </c>
      <c r="G1158" s="3">
        <f t="shared" si="36"/>
        <v>45</v>
      </c>
      <c r="H1158">
        <f t="shared" si="37"/>
        <v>11</v>
      </c>
      <c r="I1158">
        <v>2017</v>
      </c>
    </row>
    <row r="1159" spans="1:9" x14ac:dyDescent="0.2">
      <c r="A1159" s="3" t="s">
        <v>9</v>
      </c>
      <c r="B1159" s="4">
        <v>43044</v>
      </c>
      <c r="C1159" s="3">
        <v>744.04</v>
      </c>
      <c r="D1159" s="3">
        <v>10.32</v>
      </c>
      <c r="E1159" s="3">
        <v>207.0445</v>
      </c>
      <c r="F1159" s="3">
        <v>0</v>
      </c>
      <c r="G1159" s="3">
        <f t="shared" si="36"/>
        <v>45</v>
      </c>
      <c r="H1159">
        <f t="shared" si="37"/>
        <v>11</v>
      </c>
      <c r="I1159">
        <v>2017</v>
      </c>
    </row>
    <row r="1160" spans="1:9" x14ac:dyDescent="0.2">
      <c r="A1160" s="3" t="s">
        <v>9</v>
      </c>
      <c r="B1160" s="4">
        <v>43044</v>
      </c>
      <c r="C1160" s="3">
        <v>1011.12</v>
      </c>
      <c r="D1160" s="3">
        <v>14.4</v>
      </c>
      <c r="E1160" s="3">
        <v>2174.3656999999998</v>
      </c>
      <c r="F1160" s="3">
        <v>1</v>
      </c>
      <c r="G1160" s="3">
        <f t="shared" si="36"/>
        <v>45</v>
      </c>
      <c r="H1160">
        <f t="shared" si="37"/>
        <v>11</v>
      </c>
      <c r="I1160">
        <v>2017</v>
      </c>
    </row>
    <row r="1161" spans="1:9" x14ac:dyDescent="0.2">
      <c r="A1161" s="3" t="s">
        <v>10</v>
      </c>
      <c r="B1161" s="4">
        <v>43044</v>
      </c>
      <c r="C1161" s="5">
        <v>10234.565000000001</v>
      </c>
      <c r="D1161" s="3">
        <v>141.68</v>
      </c>
      <c r="E1161" s="3">
        <v>460.73104999999998</v>
      </c>
      <c r="F1161" s="3">
        <v>0</v>
      </c>
      <c r="G1161" s="3">
        <f t="shared" si="36"/>
        <v>45</v>
      </c>
      <c r="H1161">
        <f t="shared" si="37"/>
        <v>11</v>
      </c>
      <c r="I1161">
        <v>2017</v>
      </c>
    </row>
    <row r="1162" spans="1:9" x14ac:dyDescent="0.2">
      <c r="A1162" s="3" t="s">
        <v>10</v>
      </c>
      <c r="B1162" s="4">
        <v>43044</v>
      </c>
      <c r="C1162" s="5">
        <v>5424.21</v>
      </c>
      <c r="D1162" s="3">
        <v>78.2</v>
      </c>
      <c r="E1162" s="3">
        <v>1265.5364</v>
      </c>
      <c r="F1162" s="3">
        <v>1</v>
      </c>
      <c r="G1162" s="3">
        <f t="shared" si="36"/>
        <v>45</v>
      </c>
      <c r="H1162">
        <f t="shared" si="37"/>
        <v>11</v>
      </c>
      <c r="I1162">
        <v>2017</v>
      </c>
    </row>
    <row r="1163" spans="1:9" x14ac:dyDescent="0.2">
      <c r="A1163" s="3" t="s">
        <v>11</v>
      </c>
      <c r="B1163" s="4">
        <v>43044</v>
      </c>
      <c r="C1163" s="5">
        <v>3497.23</v>
      </c>
      <c r="D1163" s="3">
        <v>47.44</v>
      </c>
      <c r="E1163" s="3">
        <v>134.27440000000001</v>
      </c>
      <c r="F1163" s="3">
        <v>0</v>
      </c>
      <c r="G1163" s="3">
        <f t="shared" si="36"/>
        <v>45</v>
      </c>
      <c r="H1163">
        <f t="shared" si="37"/>
        <v>11</v>
      </c>
      <c r="I1163">
        <v>2017</v>
      </c>
    </row>
    <row r="1164" spans="1:9" x14ac:dyDescent="0.2">
      <c r="A1164" s="3" t="s">
        <v>11</v>
      </c>
      <c r="B1164" s="4">
        <v>43044</v>
      </c>
      <c r="C1164" s="3">
        <v>2759.0749999999998</v>
      </c>
      <c r="D1164" s="3">
        <v>46.72</v>
      </c>
      <c r="E1164" s="3">
        <v>299.85345000000001</v>
      </c>
      <c r="F1164" s="3">
        <v>1</v>
      </c>
      <c r="G1164" s="3">
        <f t="shared" si="36"/>
        <v>45</v>
      </c>
      <c r="H1164">
        <f t="shared" si="37"/>
        <v>11</v>
      </c>
      <c r="I1164">
        <v>2017</v>
      </c>
    </row>
    <row r="1165" spans="1:9" x14ac:dyDescent="0.2">
      <c r="A1165" s="3" t="s">
        <v>12</v>
      </c>
      <c r="B1165" s="4">
        <v>43044</v>
      </c>
      <c r="C1165" s="3">
        <v>1755.16</v>
      </c>
      <c r="D1165" s="3">
        <v>19.96</v>
      </c>
      <c r="E1165" s="3">
        <v>0</v>
      </c>
      <c r="F1165" s="3">
        <v>0</v>
      </c>
      <c r="G1165" s="3">
        <f t="shared" si="36"/>
        <v>45</v>
      </c>
      <c r="H1165">
        <f t="shared" si="37"/>
        <v>11</v>
      </c>
      <c r="I1165">
        <v>2017</v>
      </c>
    </row>
    <row r="1166" spans="1:9" x14ac:dyDescent="0.2">
      <c r="A1166" s="3" t="s">
        <v>12</v>
      </c>
      <c r="B1166" s="4">
        <v>43044</v>
      </c>
      <c r="C1166" s="3">
        <v>474.76</v>
      </c>
      <c r="D1166" s="3">
        <v>6.68</v>
      </c>
      <c r="E1166" s="3">
        <v>0</v>
      </c>
      <c r="F1166" s="3">
        <v>1</v>
      </c>
      <c r="G1166" s="3">
        <f t="shared" si="36"/>
        <v>45</v>
      </c>
      <c r="H1166">
        <f t="shared" si="37"/>
        <v>11</v>
      </c>
      <c r="I1166">
        <v>2017</v>
      </c>
    </row>
    <row r="1167" spans="1:9" x14ac:dyDescent="0.2">
      <c r="A1167" s="3" t="s">
        <v>13</v>
      </c>
      <c r="B1167" s="4">
        <v>43044</v>
      </c>
      <c r="C1167" s="3">
        <v>2291.5749999999998</v>
      </c>
      <c r="D1167" s="3">
        <v>31.48</v>
      </c>
      <c r="E1167" s="3">
        <v>304.4366</v>
      </c>
      <c r="F1167" s="3">
        <v>0</v>
      </c>
      <c r="G1167" s="3">
        <f t="shared" si="36"/>
        <v>45</v>
      </c>
      <c r="H1167">
        <f t="shared" si="37"/>
        <v>11</v>
      </c>
      <c r="I1167">
        <v>2017</v>
      </c>
    </row>
    <row r="1168" spans="1:9" x14ac:dyDescent="0.2">
      <c r="A1168" s="3" t="s">
        <v>13</v>
      </c>
      <c r="B1168" s="4">
        <v>43044</v>
      </c>
      <c r="C1168" s="3">
        <v>1112.7049999999999</v>
      </c>
      <c r="D1168" s="3">
        <v>17.16</v>
      </c>
      <c r="E1168" s="3">
        <v>1137.0255</v>
      </c>
      <c r="F1168" s="3">
        <v>1</v>
      </c>
      <c r="G1168" s="3">
        <f t="shared" si="36"/>
        <v>45</v>
      </c>
      <c r="H1168">
        <f t="shared" si="37"/>
        <v>11</v>
      </c>
      <c r="I1168">
        <v>2017</v>
      </c>
    </row>
    <row r="1169" spans="1:9" x14ac:dyDescent="0.2">
      <c r="A1169" s="3" t="s">
        <v>14</v>
      </c>
      <c r="B1169" s="4">
        <v>43044</v>
      </c>
      <c r="C1169" s="5">
        <v>35178.275000000001</v>
      </c>
      <c r="D1169" s="3">
        <v>438.56</v>
      </c>
      <c r="E1169" s="3">
        <v>504.03924999999998</v>
      </c>
      <c r="F1169" s="3">
        <v>0</v>
      </c>
      <c r="G1169" s="3">
        <f t="shared" si="36"/>
        <v>45</v>
      </c>
      <c r="H1169">
        <f t="shared" si="37"/>
        <v>11</v>
      </c>
      <c r="I1169">
        <v>2017</v>
      </c>
    </row>
    <row r="1170" spans="1:9" x14ac:dyDescent="0.2">
      <c r="A1170" s="3" t="s">
        <v>14</v>
      </c>
      <c r="B1170" s="4">
        <v>43044</v>
      </c>
      <c r="C1170" s="5">
        <v>10094.370000000001</v>
      </c>
      <c r="D1170" s="3">
        <v>132.56</v>
      </c>
      <c r="E1170" s="3">
        <v>665.23145</v>
      </c>
      <c r="F1170" s="3">
        <v>1</v>
      </c>
      <c r="G1170" s="3">
        <f t="shared" si="36"/>
        <v>45</v>
      </c>
      <c r="H1170">
        <f t="shared" si="37"/>
        <v>11</v>
      </c>
      <c r="I1170">
        <v>2017</v>
      </c>
    </row>
    <row r="1171" spans="1:9" x14ac:dyDescent="0.2">
      <c r="A1171" s="3" t="s">
        <v>15</v>
      </c>
      <c r="B1171" s="4">
        <v>43044</v>
      </c>
      <c r="C1171" s="5">
        <v>37382.785000000003</v>
      </c>
      <c r="D1171" s="3">
        <v>523.28</v>
      </c>
      <c r="E1171" s="3">
        <v>3979.8337000000001</v>
      </c>
      <c r="F1171" s="3">
        <v>0</v>
      </c>
      <c r="G1171" s="3">
        <f t="shared" si="36"/>
        <v>45</v>
      </c>
      <c r="H1171">
        <f t="shared" si="37"/>
        <v>11</v>
      </c>
      <c r="I1171">
        <v>2017</v>
      </c>
    </row>
    <row r="1172" spans="1:9" x14ac:dyDescent="0.2">
      <c r="A1172" s="3" t="s">
        <v>15</v>
      </c>
      <c r="B1172" s="4">
        <v>43044</v>
      </c>
      <c r="C1172" s="5">
        <v>30223.654999999999</v>
      </c>
      <c r="D1172" s="3">
        <v>466.52</v>
      </c>
      <c r="E1172" s="3">
        <v>23708.724999999999</v>
      </c>
      <c r="F1172" s="3">
        <v>1</v>
      </c>
      <c r="G1172" s="3">
        <f t="shared" si="36"/>
        <v>45</v>
      </c>
      <c r="H1172">
        <f t="shared" si="37"/>
        <v>11</v>
      </c>
      <c r="I1172">
        <v>2017</v>
      </c>
    </row>
    <row r="1173" spans="1:9" x14ac:dyDescent="0.2">
      <c r="A1173" s="3" t="s">
        <v>16</v>
      </c>
      <c r="B1173" s="4">
        <v>43044</v>
      </c>
      <c r="C1173" s="5">
        <v>6556.3850000000002</v>
      </c>
      <c r="D1173" s="3">
        <v>79.8</v>
      </c>
      <c r="E1173" s="3">
        <v>6.3777999999999997</v>
      </c>
      <c r="F1173" s="3">
        <v>0</v>
      </c>
      <c r="G1173" s="3">
        <f t="shared" si="36"/>
        <v>45</v>
      </c>
      <c r="H1173">
        <f t="shared" si="37"/>
        <v>11</v>
      </c>
      <c r="I1173">
        <v>2017</v>
      </c>
    </row>
    <row r="1174" spans="1:9" x14ac:dyDescent="0.2">
      <c r="A1174" s="3" t="s">
        <v>16</v>
      </c>
      <c r="B1174" s="4">
        <v>43044</v>
      </c>
      <c r="C1174" s="3">
        <v>1891.5050000000001</v>
      </c>
      <c r="D1174" s="3">
        <v>24.96</v>
      </c>
      <c r="E1174" s="3">
        <v>13.61295</v>
      </c>
      <c r="F1174" s="3">
        <v>1</v>
      </c>
      <c r="G1174" s="3">
        <f t="shared" si="36"/>
        <v>45</v>
      </c>
      <c r="H1174">
        <f t="shared" si="37"/>
        <v>11</v>
      </c>
      <c r="I1174">
        <v>2017</v>
      </c>
    </row>
    <row r="1175" spans="1:9" x14ac:dyDescent="0.2">
      <c r="A1175" s="3" t="s">
        <v>17</v>
      </c>
      <c r="B1175" s="4">
        <v>43044</v>
      </c>
      <c r="C1175" s="5">
        <v>6815.3249999999998</v>
      </c>
      <c r="D1175" s="3">
        <v>90.76</v>
      </c>
      <c r="E1175" s="3">
        <v>8.1275999999999993</v>
      </c>
      <c r="F1175" s="3">
        <v>0</v>
      </c>
      <c r="G1175" s="3">
        <f t="shared" si="36"/>
        <v>45</v>
      </c>
      <c r="H1175">
        <f t="shared" si="37"/>
        <v>11</v>
      </c>
      <c r="I1175">
        <v>2017</v>
      </c>
    </row>
    <row r="1176" spans="1:9" x14ac:dyDescent="0.2">
      <c r="A1176" s="3" t="s">
        <v>17</v>
      </c>
      <c r="B1176" s="4">
        <v>43044</v>
      </c>
      <c r="C1176" s="5">
        <v>4561.04</v>
      </c>
      <c r="D1176" s="3">
        <v>65.84</v>
      </c>
      <c r="E1176" s="3">
        <v>39.19435</v>
      </c>
      <c r="F1176" s="3">
        <v>1</v>
      </c>
      <c r="G1176" s="3">
        <f t="shared" si="36"/>
        <v>45</v>
      </c>
      <c r="H1176">
        <f t="shared" si="37"/>
        <v>11</v>
      </c>
      <c r="I1176">
        <v>2017</v>
      </c>
    </row>
    <row r="1177" spans="1:9" x14ac:dyDescent="0.2">
      <c r="A1177" s="3" t="s">
        <v>18</v>
      </c>
      <c r="B1177" s="4">
        <v>43044</v>
      </c>
      <c r="C1177" s="3">
        <v>429.77</v>
      </c>
      <c r="D1177" s="3">
        <v>6</v>
      </c>
      <c r="E1177" s="3">
        <v>28.041</v>
      </c>
      <c r="F1177" s="3">
        <v>0</v>
      </c>
      <c r="G1177" s="3">
        <f t="shared" si="36"/>
        <v>45</v>
      </c>
      <c r="H1177">
        <f t="shared" si="37"/>
        <v>11</v>
      </c>
      <c r="I1177">
        <v>2017</v>
      </c>
    </row>
    <row r="1178" spans="1:9" x14ac:dyDescent="0.2">
      <c r="A1178" s="3" t="s">
        <v>18</v>
      </c>
      <c r="B1178" s="4">
        <v>43044</v>
      </c>
      <c r="C1178" s="3">
        <v>424.54500000000002</v>
      </c>
      <c r="D1178" s="3">
        <v>6.76</v>
      </c>
      <c r="E1178" s="3">
        <v>423.74995000000001</v>
      </c>
      <c r="F1178" s="3">
        <v>1</v>
      </c>
      <c r="G1178" s="3">
        <f t="shared" si="36"/>
        <v>45</v>
      </c>
      <c r="H1178">
        <f t="shared" si="37"/>
        <v>11</v>
      </c>
      <c r="I1178">
        <v>2017</v>
      </c>
    </row>
    <row r="1179" spans="1:9" x14ac:dyDescent="0.2">
      <c r="A1179" s="3" t="s">
        <v>19</v>
      </c>
      <c r="B1179" s="4">
        <v>43051</v>
      </c>
      <c r="C1179" s="3">
        <v>1.1000000000000001</v>
      </c>
      <c r="D1179" s="3">
        <v>0</v>
      </c>
      <c r="E1179" s="3">
        <v>0</v>
      </c>
      <c r="F1179" s="3">
        <v>0</v>
      </c>
      <c r="G1179" s="3">
        <f t="shared" si="36"/>
        <v>46</v>
      </c>
      <c r="H1179">
        <f t="shared" si="37"/>
        <v>11</v>
      </c>
      <c r="I1179">
        <v>2017</v>
      </c>
    </row>
    <row r="1180" spans="1:9" x14ac:dyDescent="0.2">
      <c r="A1180" s="3" t="s">
        <v>6</v>
      </c>
      <c r="B1180" s="4">
        <v>43051</v>
      </c>
      <c r="C1180" s="5">
        <v>20074.34</v>
      </c>
      <c r="D1180" s="3">
        <v>252.92</v>
      </c>
      <c r="E1180" s="3">
        <v>839.33135000000004</v>
      </c>
      <c r="F1180" s="3">
        <v>0</v>
      </c>
      <c r="G1180" s="3">
        <f t="shared" si="36"/>
        <v>46</v>
      </c>
      <c r="H1180">
        <f t="shared" si="37"/>
        <v>11</v>
      </c>
      <c r="I1180">
        <v>2017</v>
      </c>
    </row>
    <row r="1181" spans="1:9" x14ac:dyDescent="0.2">
      <c r="A1181" s="3" t="s">
        <v>6</v>
      </c>
      <c r="B1181" s="4">
        <v>43051</v>
      </c>
      <c r="C1181" s="5">
        <v>8848.4</v>
      </c>
      <c r="D1181" s="3">
        <v>119.88</v>
      </c>
      <c r="E1181" s="3">
        <v>1111.5878</v>
      </c>
      <c r="F1181" s="3">
        <v>1</v>
      </c>
      <c r="G1181" s="3">
        <f t="shared" si="36"/>
        <v>46</v>
      </c>
      <c r="H1181">
        <f t="shared" si="37"/>
        <v>11</v>
      </c>
      <c r="I1181">
        <v>2017</v>
      </c>
    </row>
    <row r="1182" spans="1:9" x14ac:dyDescent="0.2">
      <c r="A1182" s="3" t="s">
        <v>7</v>
      </c>
      <c r="B1182" s="4">
        <v>43051</v>
      </c>
      <c r="C1182" s="5">
        <v>36185.764999999999</v>
      </c>
      <c r="D1182" s="3">
        <v>472.48</v>
      </c>
      <c r="E1182" s="3">
        <v>658.54165</v>
      </c>
      <c r="F1182" s="3">
        <v>0</v>
      </c>
      <c r="G1182" s="3">
        <f t="shared" si="36"/>
        <v>46</v>
      </c>
      <c r="H1182">
        <f t="shared" si="37"/>
        <v>11</v>
      </c>
      <c r="I1182">
        <v>2017</v>
      </c>
    </row>
    <row r="1183" spans="1:9" x14ac:dyDescent="0.2">
      <c r="A1183" s="3" t="s">
        <v>7</v>
      </c>
      <c r="B1183" s="4">
        <v>43051</v>
      </c>
      <c r="C1183" s="5">
        <v>3447.84</v>
      </c>
      <c r="D1183" s="3">
        <v>44.4</v>
      </c>
      <c r="E1183" s="3">
        <v>587.55060000000003</v>
      </c>
      <c r="F1183" s="3">
        <v>1</v>
      </c>
      <c r="G1183" s="3">
        <f t="shared" si="36"/>
        <v>46</v>
      </c>
      <c r="H1183">
        <f t="shared" si="37"/>
        <v>11</v>
      </c>
      <c r="I1183">
        <v>2017</v>
      </c>
    </row>
    <row r="1184" spans="1:9" x14ac:dyDescent="0.2">
      <c r="A1184" s="3" t="s">
        <v>8</v>
      </c>
      <c r="B1184" s="4">
        <v>43051</v>
      </c>
      <c r="C1184" s="5">
        <v>92393.565000000002</v>
      </c>
      <c r="D1184" s="3">
        <v>1103.24</v>
      </c>
      <c r="E1184" s="3">
        <v>0</v>
      </c>
      <c r="F1184" s="3">
        <v>0</v>
      </c>
      <c r="G1184" s="3">
        <f t="shared" si="36"/>
        <v>46</v>
      </c>
      <c r="H1184">
        <f t="shared" si="37"/>
        <v>11</v>
      </c>
      <c r="I1184">
        <v>2017</v>
      </c>
    </row>
    <row r="1185" spans="1:9" x14ac:dyDescent="0.2">
      <c r="A1185" s="3" t="s">
        <v>8</v>
      </c>
      <c r="B1185" s="4">
        <v>43051</v>
      </c>
      <c r="C1185" s="5">
        <v>23502.6</v>
      </c>
      <c r="D1185" s="3">
        <v>302.76</v>
      </c>
      <c r="E1185" s="3">
        <v>0</v>
      </c>
      <c r="F1185" s="3">
        <v>1</v>
      </c>
      <c r="G1185" s="3">
        <f t="shared" si="36"/>
        <v>46</v>
      </c>
      <c r="H1185">
        <f t="shared" si="37"/>
        <v>11</v>
      </c>
      <c r="I1185">
        <v>2017</v>
      </c>
    </row>
    <row r="1186" spans="1:9" x14ac:dyDescent="0.2">
      <c r="A1186" s="3" t="s">
        <v>9</v>
      </c>
      <c r="B1186" s="4">
        <v>43051</v>
      </c>
      <c r="C1186" s="3">
        <v>924.66</v>
      </c>
      <c r="D1186" s="3">
        <v>13</v>
      </c>
      <c r="E1186" s="3">
        <v>175.73269999999999</v>
      </c>
      <c r="F1186" s="3">
        <v>0</v>
      </c>
      <c r="G1186" s="3">
        <f t="shared" si="36"/>
        <v>46</v>
      </c>
      <c r="H1186">
        <f t="shared" si="37"/>
        <v>11</v>
      </c>
      <c r="I1186">
        <v>2017</v>
      </c>
    </row>
    <row r="1187" spans="1:9" x14ac:dyDescent="0.2">
      <c r="A1187" s="3" t="s">
        <v>9</v>
      </c>
      <c r="B1187" s="4">
        <v>43051</v>
      </c>
      <c r="C1187" s="3">
        <v>1231.78</v>
      </c>
      <c r="D1187" s="3">
        <v>18.84</v>
      </c>
      <c r="E1187" s="3">
        <v>2224.9760000000001</v>
      </c>
      <c r="F1187" s="3">
        <v>1</v>
      </c>
      <c r="G1187" s="3">
        <f t="shared" si="36"/>
        <v>46</v>
      </c>
      <c r="H1187">
        <f t="shared" si="37"/>
        <v>11</v>
      </c>
      <c r="I1187">
        <v>2017</v>
      </c>
    </row>
    <row r="1188" spans="1:9" x14ac:dyDescent="0.2">
      <c r="A1188" s="3" t="s">
        <v>10</v>
      </c>
      <c r="B1188" s="4">
        <v>43051</v>
      </c>
      <c r="C1188" s="5">
        <v>9345.1049999999996</v>
      </c>
      <c r="D1188" s="3">
        <v>130.08000000000001</v>
      </c>
      <c r="E1188" s="3">
        <v>355.46875</v>
      </c>
      <c r="F1188" s="3">
        <v>0</v>
      </c>
      <c r="G1188" s="3">
        <f t="shared" si="36"/>
        <v>46</v>
      </c>
      <c r="H1188">
        <f t="shared" si="37"/>
        <v>11</v>
      </c>
      <c r="I1188">
        <v>2017</v>
      </c>
    </row>
    <row r="1189" spans="1:9" x14ac:dyDescent="0.2">
      <c r="A1189" s="3" t="s">
        <v>10</v>
      </c>
      <c r="B1189" s="4">
        <v>43051</v>
      </c>
      <c r="C1189" s="5">
        <v>5237.8149999999996</v>
      </c>
      <c r="D1189" s="3">
        <v>75.319999999999993</v>
      </c>
      <c r="E1189" s="3">
        <v>939.07709999999997</v>
      </c>
      <c r="F1189" s="3">
        <v>1</v>
      </c>
      <c r="G1189" s="3">
        <f t="shared" si="36"/>
        <v>46</v>
      </c>
      <c r="H1189">
        <f t="shared" si="37"/>
        <v>11</v>
      </c>
      <c r="I1189">
        <v>2017</v>
      </c>
    </row>
    <row r="1190" spans="1:9" x14ac:dyDescent="0.2">
      <c r="A1190" s="3" t="s">
        <v>11</v>
      </c>
      <c r="B1190" s="4">
        <v>43051</v>
      </c>
      <c r="C1190" s="3">
        <v>2705.0650000000001</v>
      </c>
      <c r="D1190" s="3">
        <v>38.44</v>
      </c>
      <c r="E1190" s="3">
        <v>114.91415000000001</v>
      </c>
      <c r="F1190" s="3">
        <v>0</v>
      </c>
      <c r="G1190" s="3">
        <f t="shared" si="36"/>
        <v>46</v>
      </c>
      <c r="H1190">
        <f t="shared" si="37"/>
        <v>11</v>
      </c>
      <c r="I1190">
        <v>2017</v>
      </c>
    </row>
    <row r="1191" spans="1:9" x14ac:dyDescent="0.2">
      <c r="A1191" s="3" t="s">
        <v>11</v>
      </c>
      <c r="B1191" s="4">
        <v>43051</v>
      </c>
      <c r="C1191" s="3">
        <v>2503.38</v>
      </c>
      <c r="D1191" s="3">
        <v>39.28</v>
      </c>
      <c r="E1191" s="3">
        <v>249.3673</v>
      </c>
      <c r="F1191" s="3">
        <v>1</v>
      </c>
      <c r="G1191" s="3">
        <f t="shared" si="36"/>
        <v>46</v>
      </c>
      <c r="H1191">
        <f t="shared" si="37"/>
        <v>11</v>
      </c>
      <c r="I1191">
        <v>2017</v>
      </c>
    </row>
    <row r="1192" spans="1:9" x14ac:dyDescent="0.2">
      <c r="A1192" s="3" t="s">
        <v>12</v>
      </c>
      <c r="B1192" s="4">
        <v>43051</v>
      </c>
      <c r="C1192" s="3">
        <v>1788.7650000000001</v>
      </c>
      <c r="D1192" s="3">
        <v>22.16</v>
      </c>
      <c r="E1192" s="3">
        <v>0</v>
      </c>
      <c r="F1192" s="3">
        <v>0</v>
      </c>
      <c r="G1192" s="3">
        <f t="shared" si="36"/>
        <v>46</v>
      </c>
      <c r="H1192">
        <f t="shared" si="37"/>
        <v>11</v>
      </c>
      <c r="I1192">
        <v>2017</v>
      </c>
    </row>
    <row r="1193" spans="1:9" x14ac:dyDescent="0.2">
      <c r="A1193" s="3" t="s">
        <v>12</v>
      </c>
      <c r="B1193" s="4">
        <v>43051</v>
      </c>
      <c r="C1193" s="3">
        <v>572.60500000000002</v>
      </c>
      <c r="D1193" s="3">
        <v>8.24</v>
      </c>
      <c r="E1193" s="3">
        <v>0</v>
      </c>
      <c r="F1193" s="3">
        <v>1</v>
      </c>
      <c r="G1193" s="3">
        <f t="shared" si="36"/>
        <v>46</v>
      </c>
      <c r="H1193">
        <f t="shared" si="37"/>
        <v>11</v>
      </c>
      <c r="I1193">
        <v>2017</v>
      </c>
    </row>
    <row r="1194" spans="1:9" x14ac:dyDescent="0.2">
      <c r="A1194" s="3" t="s">
        <v>13</v>
      </c>
      <c r="B1194" s="4">
        <v>43051</v>
      </c>
      <c r="C1194" s="3">
        <v>2717.9349999999999</v>
      </c>
      <c r="D1194" s="3">
        <v>40.119999999999997</v>
      </c>
      <c r="E1194" s="3">
        <v>408.23575</v>
      </c>
      <c r="F1194" s="3">
        <v>0</v>
      </c>
      <c r="G1194" s="3">
        <f t="shared" si="36"/>
        <v>46</v>
      </c>
      <c r="H1194">
        <f t="shared" si="37"/>
        <v>11</v>
      </c>
      <c r="I1194">
        <v>2017</v>
      </c>
    </row>
    <row r="1195" spans="1:9" x14ac:dyDescent="0.2">
      <c r="A1195" s="3" t="s">
        <v>13</v>
      </c>
      <c r="B1195" s="4">
        <v>43051</v>
      </c>
      <c r="C1195" s="3">
        <v>1339.415</v>
      </c>
      <c r="D1195" s="3">
        <v>19.28</v>
      </c>
      <c r="E1195" s="3">
        <v>1270.8534</v>
      </c>
      <c r="F1195" s="3">
        <v>1</v>
      </c>
      <c r="G1195" s="3">
        <f t="shared" si="36"/>
        <v>46</v>
      </c>
      <c r="H1195">
        <f t="shared" si="37"/>
        <v>11</v>
      </c>
      <c r="I1195">
        <v>2017</v>
      </c>
    </row>
    <row r="1196" spans="1:9" x14ac:dyDescent="0.2">
      <c r="A1196" s="3" t="s">
        <v>14</v>
      </c>
      <c r="B1196" s="4">
        <v>43051</v>
      </c>
      <c r="C1196" s="5">
        <v>36064.6</v>
      </c>
      <c r="D1196" s="3">
        <v>462.4</v>
      </c>
      <c r="E1196" s="3">
        <v>545.06074999999998</v>
      </c>
      <c r="F1196" s="3">
        <v>0</v>
      </c>
      <c r="G1196" s="3">
        <f t="shared" si="36"/>
        <v>46</v>
      </c>
      <c r="H1196">
        <f t="shared" si="37"/>
        <v>11</v>
      </c>
      <c r="I1196">
        <v>2017</v>
      </c>
    </row>
    <row r="1197" spans="1:9" x14ac:dyDescent="0.2">
      <c r="A1197" s="3" t="s">
        <v>14</v>
      </c>
      <c r="B1197" s="4">
        <v>43051</v>
      </c>
      <c r="C1197" s="5">
        <v>11160.27</v>
      </c>
      <c r="D1197" s="3">
        <v>146.08000000000001</v>
      </c>
      <c r="E1197" s="3">
        <v>664.3143</v>
      </c>
      <c r="F1197" s="3">
        <v>1</v>
      </c>
      <c r="G1197" s="3">
        <f t="shared" si="36"/>
        <v>46</v>
      </c>
      <c r="H1197">
        <f t="shared" si="37"/>
        <v>11</v>
      </c>
      <c r="I1197">
        <v>2017</v>
      </c>
    </row>
    <row r="1198" spans="1:9" x14ac:dyDescent="0.2">
      <c r="A1198" s="3" t="s">
        <v>15</v>
      </c>
      <c r="B1198" s="4">
        <v>43051</v>
      </c>
      <c r="C1198" s="5">
        <v>39947.93</v>
      </c>
      <c r="D1198" s="3">
        <v>589.32000000000005</v>
      </c>
      <c r="E1198" s="3">
        <v>4161.2557999999999</v>
      </c>
      <c r="F1198" s="3">
        <v>0</v>
      </c>
      <c r="G1198" s="3">
        <f t="shared" si="36"/>
        <v>46</v>
      </c>
      <c r="H1198">
        <f t="shared" si="37"/>
        <v>11</v>
      </c>
      <c r="I1198">
        <v>2017</v>
      </c>
    </row>
    <row r="1199" spans="1:9" x14ac:dyDescent="0.2">
      <c r="A1199" s="3" t="s">
        <v>15</v>
      </c>
      <c r="B1199" s="4">
        <v>43051</v>
      </c>
      <c r="C1199" s="5">
        <v>33445.445</v>
      </c>
      <c r="D1199" s="3">
        <v>519.76</v>
      </c>
      <c r="E1199" s="3">
        <v>22560.361000000001</v>
      </c>
      <c r="F1199" s="3">
        <v>1</v>
      </c>
      <c r="G1199" s="3">
        <f t="shared" si="36"/>
        <v>46</v>
      </c>
      <c r="H1199">
        <f t="shared" si="37"/>
        <v>11</v>
      </c>
      <c r="I1199">
        <v>2017</v>
      </c>
    </row>
    <row r="1200" spans="1:9" x14ac:dyDescent="0.2">
      <c r="A1200" s="3" t="s">
        <v>16</v>
      </c>
      <c r="B1200" s="4">
        <v>43051</v>
      </c>
      <c r="C1200" s="5">
        <v>6261.1450000000004</v>
      </c>
      <c r="D1200" s="3">
        <v>81.64</v>
      </c>
      <c r="E1200" s="3">
        <v>6.7027999999999999</v>
      </c>
      <c r="F1200" s="3">
        <v>0</v>
      </c>
      <c r="G1200" s="3">
        <f t="shared" si="36"/>
        <v>46</v>
      </c>
      <c r="H1200">
        <f t="shared" si="37"/>
        <v>11</v>
      </c>
      <c r="I1200">
        <v>2017</v>
      </c>
    </row>
    <row r="1201" spans="1:9" x14ac:dyDescent="0.2">
      <c r="A1201" s="3" t="s">
        <v>16</v>
      </c>
      <c r="B1201" s="4">
        <v>43051</v>
      </c>
      <c r="C1201" s="3">
        <v>1915.4849999999999</v>
      </c>
      <c r="D1201" s="3">
        <v>25.68</v>
      </c>
      <c r="E1201" s="3">
        <v>13.0806</v>
      </c>
      <c r="F1201" s="3">
        <v>1</v>
      </c>
      <c r="G1201" s="3">
        <f t="shared" si="36"/>
        <v>46</v>
      </c>
      <c r="H1201">
        <f t="shared" si="37"/>
        <v>11</v>
      </c>
      <c r="I1201">
        <v>2017</v>
      </c>
    </row>
    <row r="1202" spans="1:9" x14ac:dyDescent="0.2">
      <c r="A1202" s="3" t="s">
        <v>17</v>
      </c>
      <c r="B1202" s="4">
        <v>43051</v>
      </c>
      <c r="C1202" s="5">
        <v>7127.45</v>
      </c>
      <c r="D1202" s="3">
        <v>97.12</v>
      </c>
      <c r="E1202" s="3">
        <v>8.7126000000000001</v>
      </c>
      <c r="F1202" s="3">
        <v>0</v>
      </c>
      <c r="G1202" s="3">
        <f t="shared" si="36"/>
        <v>46</v>
      </c>
      <c r="H1202">
        <f t="shared" si="37"/>
        <v>11</v>
      </c>
      <c r="I1202">
        <v>2017</v>
      </c>
    </row>
    <row r="1203" spans="1:9" x14ac:dyDescent="0.2">
      <c r="A1203" s="3" t="s">
        <v>17</v>
      </c>
      <c r="B1203" s="4">
        <v>43051</v>
      </c>
      <c r="C1203" s="5">
        <v>4775.9250000000002</v>
      </c>
      <c r="D1203" s="3">
        <v>68.680000000000007</v>
      </c>
      <c r="E1203" s="3">
        <v>38.207650000000001</v>
      </c>
      <c r="F1203" s="3">
        <v>1</v>
      </c>
      <c r="G1203" s="3">
        <f t="shared" si="36"/>
        <v>46</v>
      </c>
      <c r="H1203">
        <f t="shared" si="37"/>
        <v>11</v>
      </c>
      <c r="I1203">
        <v>2017</v>
      </c>
    </row>
    <row r="1204" spans="1:9" x14ac:dyDescent="0.2">
      <c r="A1204" s="3" t="s">
        <v>18</v>
      </c>
      <c r="B1204" s="4">
        <v>43051</v>
      </c>
      <c r="C1204" s="3">
        <v>427.625</v>
      </c>
      <c r="D1204" s="3">
        <v>5.16</v>
      </c>
      <c r="E1204" s="3">
        <v>28.360150000000001</v>
      </c>
      <c r="F1204" s="3">
        <v>0</v>
      </c>
      <c r="G1204" s="3">
        <f t="shared" si="36"/>
        <v>46</v>
      </c>
      <c r="H1204">
        <f t="shared" si="37"/>
        <v>11</v>
      </c>
      <c r="I1204">
        <v>2017</v>
      </c>
    </row>
    <row r="1205" spans="1:9" x14ac:dyDescent="0.2">
      <c r="A1205" s="3" t="s">
        <v>18</v>
      </c>
      <c r="B1205" s="4">
        <v>43051</v>
      </c>
      <c r="C1205" s="3">
        <v>470.745</v>
      </c>
      <c r="D1205" s="3">
        <v>5.36</v>
      </c>
      <c r="E1205" s="3">
        <v>531.91060000000004</v>
      </c>
      <c r="F1205" s="3">
        <v>1</v>
      </c>
      <c r="G1205" s="3">
        <f t="shared" si="36"/>
        <v>46</v>
      </c>
      <c r="H1205">
        <f t="shared" si="37"/>
        <v>11</v>
      </c>
      <c r="I1205">
        <v>2017</v>
      </c>
    </row>
    <row r="1206" spans="1:9" x14ac:dyDescent="0.2">
      <c r="A1206" s="3" t="s">
        <v>19</v>
      </c>
      <c r="B1206" s="4">
        <v>43058</v>
      </c>
      <c r="C1206" s="3">
        <v>0.16500000000000001</v>
      </c>
      <c r="D1206" s="3">
        <v>0</v>
      </c>
      <c r="E1206" s="3">
        <v>0</v>
      </c>
      <c r="F1206" s="3">
        <v>0</v>
      </c>
      <c r="G1206" s="3">
        <f t="shared" si="36"/>
        <v>47</v>
      </c>
      <c r="H1206">
        <f t="shared" si="37"/>
        <v>11</v>
      </c>
      <c r="I1206">
        <v>2017</v>
      </c>
    </row>
    <row r="1207" spans="1:9" x14ac:dyDescent="0.2">
      <c r="A1207" s="3" t="s">
        <v>6</v>
      </c>
      <c r="B1207" s="4">
        <v>43058</v>
      </c>
      <c r="C1207" s="5">
        <v>15280.924999999999</v>
      </c>
      <c r="D1207" s="3">
        <v>190.12</v>
      </c>
      <c r="E1207" s="3">
        <v>695.85424999999998</v>
      </c>
      <c r="F1207" s="3">
        <v>0</v>
      </c>
      <c r="G1207" s="3">
        <f t="shared" si="36"/>
        <v>47</v>
      </c>
      <c r="H1207">
        <f t="shared" si="37"/>
        <v>11</v>
      </c>
      <c r="I1207">
        <v>2017</v>
      </c>
    </row>
    <row r="1208" spans="1:9" x14ac:dyDescent="0.2">
      <c r="A1208" s="3" t="s">
        <v>6</v>
      </c>
      <c r="B1208" s="4">
        <v>43058</v>
      </c>
      <c r="C1208" s="5">
        <v>6087.7849999999999</v>
      </c>
      <c r="D1208" s="3">
        <v>82.24</v>
      </c>
      <c r="E1208" s="3">
        <v>916.18214999999998</v>
      </c>
      <c r="F1208" s="3">
        <v>1</v>
      </c>
      <c r="G1208" s="3">
        <f t="shared" si="36"/>
        <v>47</v>
      </c>
      <c r="H1208">
        <f t="shared" si="37"/>
        <v>11</v>
      </c>
      <c r="I1208">
        <v>2017</v>
      </c>
    </row>
    <row r="1209" spans="1:9" x14ac:dyDescent="0.2">
      <c r="A1209" s="3" t="s">
        <v>7</v>
      </c>
      <c r="B1209" s="4">
        <v>43058</v>
      </c>
      <c r="C1209" s="5">
        <v>33366.410000000003</v>
      </c>
      <c r="D1209" s="3">
        <v>443.56</v>
      </c>
      <c r="E1209" s="3">
        <v>1038.0533</v>
      </c>
      <c r="F1209" s="3">
        <v>0</v>
      </c>
      <c r="G1209" s="3">
        <f t="shared" si="36"/>
        <v>47</v>
      </c>
      <c r="H1209">
        <f t="shared" si="37"/>
        <v>11</v>
      </c>
      <c r="I1209">
        <v>2017</v>
      </c>
    </row>
    <row r="1210" spans="1:9" x14ac:dyDescent="0.2">
      <c r="A1210" s="3" t="s">
        <v>7</v>
      </c>
      <c r="B1210" s="4">
        <v>43058</v>
      </c>
      <c r="C1210" s="5">
        <v>3250.83</v>
      </c>
      <c r="D1210" s="3">
        <v>40.96</v>
      </c>
      <c r="E1210" s="3">
        <v>985.46434999999997</v>
      </c>
      <c r="F1210" s="3">
        <v>1</v>
      </c>
      <c r="G1210" s="3">
        <f t="shared" si="36"/>
        <v>47</v>
      </c>
      <c r="H1210">
        <f t="shared" si="37"/>
        <v>11</v>
      </c>
      <c r="I1210">
        <v>2017</v>
      </c>
    </row>
    <row r="1211" spans="1:9" x14ac:dyDescent="0.2">
      <c r="A1211" s="3" t="s">
        <v>8</v>
      </c>
      <c r="B1211" s="4">
        <v>43058</v>
      </c>
      <c r="C1211" s="5">
        <v>96538.42</v>
      </c>
      <c r="D1211" s="3">
        <v>1130.48</v>
      </c>
      <c r="E1211" s="3">
        <v>0</v>
      </c>
      <c r="F1211" s="3">
        <v>0</v>
      </c>
      <c r="G1211" s="3">
        <f t="shared" si="36"/>
        <v>47</v>
      </c>
      <c r="H1211">
        <f t="shared" si="37"/>
        <v>11</v>
      </c>
      <c r="I1211">
        <v>2017</v>
      </c>
    </row>
    <row r="1212" spans="1:9" x14ac:dyDescent="0.2">
      <c r="A1212" s="3" t="s">
        <v>8</v>
      </c>
      <c r="B1212" s="4">
        <v>43058</v>
      </c>
      <c r="C1212" s="5">
        <v>25896.805</v>
      </c>
      <c r="D1212" s="3">
        <v>335.52</v>
      </c>
      <c r="E1212" s="3">
        <v>0</v>
      </c>
      <c r="F1212" s="3">
        <v>1</v>
      </c>
      <c r="G1212" s="3">
        <f t="shared" si="36"/>
        <v>47</v>
      </c>
      <c r="H1212">
        <f t="shared" si="37"/>
        <v>11</v>
      </c>
      <c r="I1212">
        <v>2017</v>
      </c>
    </row>
    <row r="1213" spans="1:9" x14ac:dyDescent="0.2">
      <c r="A1213" s="3" t="s">
        <v>9</v>
      </c>
      <c r="B1213" s="4">
        <v>43058</v>
      </c>
      <c r="C1213" s="3">
        <v>1020.91</v>
      </c>
      <c r="D1213" s="3">
        <v>14.96</v>
      </c>
      <c r="E1213" s="3">
        <v>197.4102</v>
      </c>
      <c r="F1213" s="3">
        <v>0</v>
      </c>
      <c r="G1213" s="3">
        <f t="shared" si="36"/>
        <v>47</v>
      </c>
      <c r="H1213">
        <f t="shared" si="37"/>
        <v>11</v>
      </c>
      <c r="I1213">
        <v>2017</v>
      </c>
    </row>
    <row r="1214" spans="1:9" x14ac:dyDescent="0.2">
      <c r="A1214" s="3" t="s">
        <v>9</v>
      </c>
      <c r="B1214" s="4">
        <v>43058</v>
      </c>
      <c r="C1214" s="3">
        <v>929.995</v>
      </c>
      <c r="D1214" s="3">
        <v>14.52</v>
      </c>
      <c r="E1214" s="3">
        <v>2220.5963000000002</v>
      </c>
      <c r="F1214" s="3">
        <v>1</v>
      </c>
      <c r="G1214" s="3">
        <f t="shared" si="36"/>
        <v>47</v>
      </c>
      <c r="H1214">
        <f t="shared" si="37"/>
        <v>11</v>
      </c>
      <c r="I1214">
        <v>2017</v>
      </c>
    </row>
    <row r="1215" spans="1:9" x14ac:dyDescent="0.2">
      <c r="A1215" s="3" t="s">
        <v>10</v>
      </c>
      <c r="B1215" s="4">
        <v>43058</v>
      </c>
      <c r="C1215" s="5">
        <v>11000.495000000001</v>
      </c>
      <c r="D1215" s="3">
        <v>147.52000000000001</v>
      </c>
      <c r="E1215" s="3">
        <v>495.74459999999999</v>
      </c>
      <c r="F1215" s="3">
        <v>0</v>
      </c>
      <c r="G1215" s="3">
        <f t="shared" si="36"/>
        <v>47</v>
      </c>
      <c r="H1215">
        <f t="shared" si="37"/>
        <v>11</v>
      </c>
      <c r="I1215">
        <v>2017</v>
      </c>
    </row>
    <row r="1216" spans="1:9" x14ac:dyDescent="0.2">
      <c r="A1216" s="3" t="s">
        <v>10</v>
      </c>
      <c r="B1216" s="4">
        <v>43058</v>
      </c>
      <c r="C1216" s="5">
        <v>6216.76</v>
      </c>
      <c r="D1216" s="3">
        <v>84.8</v>
      </c>
      <c r="E1216" s="3">
        <v>1388.9395</v>
      </c>
      <c r="F1216" s="3">
        <v>1</v>
      </c>
      <c r="G1216" s="3">
        <f t="shared" si="36"/>
        <v>47</v>
      </c>
      <c r="H1216">
        <f t="shared" si="37"/>
        <v>11</v>
      </c>
      <c r="I1216">
        <v>2017</v>
      </c>
    </row>
    <row r="1217" spans="1:9" x14ac:dyDescent="0.2">
      <c r="A1217" s="3" t="s">
        <v>11</v>
      </c>
      <c r="B1217" s="4">
        <v>43058</v>
      </c>
      <c r="C1217" s="5">
        <v>3156.45</v>
      </c>
      <c r="D1217" s="3">
        <v>46.32</v>
      </c>
      <c r="E1217" s="3">
        <v>148.9956</v>
      </c>
      <c r="F1217" s="3">
        <v>0</v>
      </c>
      <c r="G1217" s="3">
        <f t="shared" si="36"/>
        <v>47</v>
      </c>
      <c r="H1217">
        <f t="shared" si="37"/>
        <v>11</v>
      </c>
      <c r="I1217">
        <v>2017</v>
      </c>
    </row>
    <row r="1218" spans="1:9" x14ac:dyDescent="0.2">
      <c r="A1218" s="3" t="s">
        <v>11</v>
      </c>
      <c r="B1218" s="4">
        <v>43058</v>
      </c>
      <c r="C1218" s="3">
        <v>2471.37</v>
      </c>
      <c r="D1218" s="3">
        <v>39.119999999999997</v>
      </c>
      <c r="E1218" s="3">
        <v>330.38069999999999</v>
      </c>
      <c r="F1218" s="3">
        <v>1</v>
      </c>
      <c r="G1218" s="3">
        <f t="shared" si="36"/>
        <v>47</v>
      </c>
      <c r="H1218">
        <f t="shared" si="37"/>
        <v>11</v>
      </c>
      <c r="I1218">
        <v>2017</v>
      </c>
    </row>
    <row r="1219" spans="1:9" x14ac:dyDescent="0.2">
      <c r="A1219" s="3" t="s">
        <v>12</v>
      </c>
      <c r="B1219" s="4">
        <v>43058</v>
      </c>
      <c r="C1219" s="3">
        <v>1573.55</v>
      </c>
      <c r="D1219" s="3">
        <v>20.079999999999998</v>
      </c>
      <c r="E1219" s="3">
        <v>0</v>
      </c>
      <c r="F1219" s="3">
        <v>0</v>
      </c>
      <c r="G1219" s="3">
        <f t="shared" ref="G1219:G1282" si="38">WEEKNUM(B1219)</f>
        <v>47</v>
      </c>
      <c r="H1219">
        <f t="shared" ref="H1219:H1282" si="39">MONTH(B1219)</f>
        <v>11</v>
      </c>
      <c r="I1219">
        <v>2017</v>
      </c>
    </row>
    <row r="1220" spans="1:9" x14ac:dyDescent="0.2">
      <c r="A1220" s="3" t="s">
        <v>12</v>
      </c>
      <c r="B1220" s="4">
        <v>43058</v>
      </c>
      <c r="C1220" s="3">
        <v>468.93</v>
      </c>
      <c r="D1220" s="3">
        <v>5.92</v>
      </c>
      <c r="E1220" s="3">
        <v>0</v>
      </c>
      <c r="F1220" s="3">
        <v>1</v>
      </c>
      <c r="G1220" s="3">
        <f t="shared" si="38"/>
        <v>47</v>
      </c>
      <c r="H1220">
        <f t="shared" si="39"/>
        <v>11</v>
      </c>
      <c r="I1220">
        <v>2017</v>
      </c>
    </row>
    <row r="1221" spans="1:9" x14ac:dyDescent="0.2">
      <c r="A1221" s="3" t="s">
        <v>13</v>
      </c>
      <c r="B1221" s="4">
        <v>43058</v>
      </c>
      <c r="C1221" s="3">
        <v>2568.335</v>
      </c>
      <c r="D1221" s="3">
        <v>35.44</v>
      </c>
      <c r="E1221" s="3">
        <v>372.27969999999999</v>
      </c>
      <c r="F1221" s="3">
        <v>0</v>
      </c>
      <c r="G1221" s="3">
        <f t="shared" si="38"/>
        <v>47</v>
      </c>
      <c r="H1221">
        <f t="shared" si="39"/>
        <v>11</v>
      </c>
      <c r="I1221">
        <v>2017</v>
      </c>
    </row>
    <row r="1222" spans="1:9" x14ac:dyDescent="0.2">
      <c r="A1222" s="3" t="s">
        <v>13</v>
      </c>
      <c r="B1222" s="4">
        <v>43058</v>
      </c>
      <c r="C1222" s="3">
        <v>1036.145</v>
      </c>
      <c r="D1222" s="3">
        <v>15.28</v>
      </c>
      <c r="E1222" s="3">
        <v>1257.5823</v>
      </c>
      <c r="F1222" s="3">
        <v>1</v>
      </c>
      <c r="G1222" s="3">
        <f t="shared" si="38"/>
        <v>47</v>
      </c>
      <c r="H1222">
        <f t="shared" si="39"/>
        <v>11</v>
      </c>
      <c r="I1222">
        <v>2017</v>
      </c>
    </row>
    <row r="1223" spans="1:9" x14ac:dyDescent="0.2">
      <c r="A1223" s="3" t="s">
        <v>14</v>
      </c>
      <c r="B1223" s="4">
        <v>43058</v>
      </c>
      <c r="C1223" s="5">
        <v>37364.195</v>
      </c>
      <c r="D1223" s="3">
        <v>479.16</v>
      </c>
      <c r="E1223" s="3">
        <v>543.67755</v>
      </c>
      <c r="F1223" s="3">
        <v>0</v>
      </c>
      <c r="G1223" s="3">
        <f t="shared" si="38"/>
        <v>47</v>
      </c>
      <c r="H1223">
        <f t="shared" si="39"/>
        <v>11</v>
      </c>
      <c r="I1223">
        <v>2017</v>
      </c>
    </row>
    <row r="1224" spans="1:9" x14ac:dyDescent="0.2">
      <c r="A1224" s="3" t="s">
        <v>14</v>
      </c>
      <c r="B1224" s="4">
        <v>43058</v>
      </c>
      <c r="C1224" s="5">
        <v>12420.264999999999</v>
      </c>
      <c r="D1224" s="3">
        <v>160.24</v>
      </c>
      <c r="E1224" s="3">
        <v>727.16215</v>
      </c>
      <c r="F1224" s="3">
        <v>1</v>
      </c>
      <c r="G1224" s="3">
        <f t="shared" si="38"/>
        <v>47</v>
      </c>
      <c r="H1224">
        <f t="shared" si="39"/>
        <v>11</v>
      </c>
      <c r="I1224">
        <v>2017</v>
      </c>
    </row>
    <row r="1225" spans="1:9" x14ac:dyDescent="0.2">
      <c r="A1225" s="3" t="s">
        <v>15</v>
      </c>
      <c r="B1225" s="4">
        <v>43058</v>
      </c>
      <c r="C1225" s="5">
        <v>39819.724999999999</v>
      </c>
      <c r="D1225" s="3">
        <v>574.32000000000005</v>
      </c>
      <c r="E1225" s="3">
        <v>3852.3251</v>
      </c>
      <c r="F1225" s="3">
        <v>0</v>
      </c>
      <c r="G1225" s="3">
        <f t="shared" si="38"/>
        <v>47</v>
      </c>
      <c r="H1225">
        <f t="shared" si="39"/>
        <v>11</v>
      </c>
      <c r="I1225">
        <v>2017</v>
      </c>
    </row>
    <row r="1226" spans="1:9" x14ac:dyDescent="0.2">
      <c r="A1226" s="3" t="s">
        <v>15</v>
      </c>
      <c r="B1226" s="4">
        <v>43058</v>
      </c>
      <c r="C1226" s="5">
        <v>32225.435000000001</v>
      </c>
      <c r="D1226" s="3">
        <v>485.48</v>
      </c>
      <c r="E1226" s="3">
        <v>20696.455000000002</v>
      </c>
      <c r="F1226" s="3">
        <v>1</v>
      </c>
      <c r="G1226" s="3">
        <f t="shared" si="38"/>
        <v>47</v>
      </c>
      <c r="H1226">
        <f t="shared" si="39"/>
        <v>11</v>
      </c>
      <c r="I1226">
        <v>2017</v>
      </c>
    </row>
    <row r="1227" spans="1:9" x14ac:dyDescent="0.2">
      <c r="A1227" s="3" t="s">
        <v>16</v>
      </c>
      <c r="B1227" s="4">
        <v>43058</v>
      </c>
      <c r="C1227" s="5">
        <v>6094.2749999999996</v>
      </c>
      <c r="D1227" s="3">
        <v>78.36</v>
      </c>
      <c r="E1227" s="3">
        <v>6.0014500000000002</v>
      </c>
      <c r="F1227" s="3">
        <v>0</v>
      </c>
      <c r="G1227" s="3">
        <f t="shared" si="38"/>
        <v>47</v>
      </c>
      <c r="H1227">
        <f t="shared" si="39"/>
        <v>11</v>
      </c>
      <c r="I1227">
        <v>2017</v>
      </c>
    </row>
    <row r="1228" spans="1:9" x14ac:dyDescent="0.2">
      <c r="A1228" s="3" t="s">
        <v>16</v>
      </c>
      <c r="B1228" s="4">
        <v>43058</v>
      </c>
      <c r="C1228" s="3">
        <v>2358.5650000000001</v>
      </c>
      <c r="D1228" s="3">
        <v>29.08</v>
      </c>
      <c r="E1228" s="3">
        <v>13.3926</v>
      </c>
      <c r="F1228" s="3">
        <v>1</v>
      </c>
      <c r="G1228" s="3">
        <f t="shared" si="38"/>
        <v>47</v>
      </c>
      <c r="H1228">
        <f t="shared" si="39"/>
        <v>11</v>
      </c>
      <c r="I1228">
        <v>2017</v>
      </c>
    </row>
    <row r="1229" spans="1:9" x14ac:dyDescent="0.2">
      <c r="A1229" s="3" t="s">
        <v>17</v>
      </c>
      <c r="B1229" s="4">
        <v>43058</v>
      </c>
      <c r="C1229" s="5">
        <v>7588.5150000000003</v>
      </c>
      <c r="D1229" s="3">
        <v>101.8</v>
      </c>
      <c r="E1229" s="3">
        <v>8.4214000000000002</v>
      </c>
      <c r="F1229" s="3">
        <v>0</v>
      </c>
      <c r="G1229" s="3">
        <f t="shared" si="38"/>
        <v>47</v>
      </c>
      <c r="H1229">
        <f t="shared" si="39"/>
        <v>11</v>
      </c>
      <c r="I1229">
        <v>2017</v>
      </c>
    </row>
    <row r="1230" spans="1:9" x14ac:dyDescent="0.2">
      <c r="A1230" s="3" t="s">
        <v>17</v>
      </c>
      <c r="B1230" s="4">
        <v>43058</v>
      </c>
      <c r="C1230" s="5">
        <v>4969.8</v>
      </c>
      <c r="D1230" s="3">
        <v>69.239999999999995</v>
      </c>
      <c r="E1230" s="3">
        <v>34.807499999999997</v>
      </c>
      <c r="F1230" s="3">
        <v>1</v>
      </c>
      <c r="G1230" s="3">
        <f t="shared" si="38"/>
        <v>47</v>
      </c>
      <c r="H1230">
        <f t="shared" si="39"/>
        <v>11</v>
      </c>
      <c r="I1230">
        <v>2017</v>
      </c>
    </row>
    <row r="1231" spans="1:9" x14ac:dyDescent="0.2">
      <c r="A1231" s="3" t="s">
        <v>18</v>
      </c>
      <c r="B1231" s="4">
        <v>43058</v>
      </c>
      <c r="C1231" s="3">
        <v>892.375</v>
      </c>
      <c r="D1231" s="3">
        <v>14.24</v>
      </c>
      <c r="E1231" s="3">
        <v>195.8398</v>
      </c>
      <c r="F1231" s="3">
        <v>0</v>
      </c>
      <c r="G1231" s="3">
        <f t="shared" si="38"/>
        <v>47</v>
      </c>
      <c r="H1231">
        <f t="shared" si="39"/>
        <v>11</v>
      </c>
      <c r="I1231">
        <v>2017</v>
      </c>
    </row>
    <row r="1232" spans="1:9" x14ac:dyDescent="0.2">
      <c r="A1232" s="3" t="s">
        <v>18</v>
      </c>
      <c r="B1232" s="4">
        <v>43058</v>
      </c>
      <c r="C1232" s="3">
        <v>1295.47</v>
      </c>
      <c r="D1232" s="3">
        <v>21.8</v>
      </c>
      <c r="E1232" s="3">
        <v>4805.9681</v>
      </c>
      <c r="F1232" s="3">
        <v>1</v>
      </c>
      <c r="G1232" s="3">
        <f t="shared" si="38"/>
        <v>47</v>
      </c>
      <c r="H1232">
        <f t="shared" si="39"/>
        <v>11</v>
      </c>
      <c r="I1232">
        <v>2017</v>
      </c>
    </row>
    <row r="1233" spans="1:9" x14ac:dyDescent="0.2">
      <c r="A1233" s="3" t="s">
        <v>6</v>
      </c>
      <c r="B1233" s="4">
        <v>43065</v>
      </c>
      <c r="C1233" s="5">
        <v>42084.57</v>
      </c>
      <c r="D1233" s="3">
        <v>476.08</v>
      </c>
      <c r="E1233" s="3">
        <v>2966.9666000000002</v>
      </c>
      <c r="F1233" s="3">
        <v>0</v>
      </c>
      <c r="G1233" s="3">
        <f t="shared" si="38"/>
        <v>48</v>
      </c>
      <c r="H1233">
        <f t="shared" si="39"/>
        <v>11</v>
      </c>
      <c r="I1233">
        <v>2017</v>
      </c>
    </row>
    <row r="1234" spans="1:9" x14ac:dyDescent="0.2">
      <c r="A1234" s="3" t="s">
        <v>6</v>
      </c>
      <c r="B1234" s="4">
        <v>43065</v>
      </c>
      <c r="C1234" s="5">
        <v>23601.105</v>
      </c>
      <c r="D1234" s="3">
        <v>278.56</v>
      </c>
      <c r="E1234" s="3">
        <v>4834.8099000000002</v>
      </c>
      <c r="F1234" s="3">
        <v>1</v>
      </c>
      <c r="G1234" s="3">
        <f t="shared" si="38"/>
        <v>48</v>
      </c>
      <c r="H1234">
        <f t="shared" si="39"/>
        <v>11</v>
      </c>
      <c r="I1234">
        <v>2017</v>
      </c>
    </row>
    <row r="1235" spans="1:9" x14ac:dyDescent="0.2">
      <c r="A1235" s="3" t="s">
        <v>7</v>
      </c>
      <c r="B1235" s="4">
        <v>43065</v>
      </c>
      <c r="C1235" s="5">
        <v>67910.975000000006</v>
      </c>
      <c r="D1235" s="3">
        <v>847.96</v>
      </c>
      <c r="E1235" s="3">
        <v>856.21445000000006</v>
      </c>
      <c r="F1235" s="3">
        <v>0</v>
      </c>
      <c r="G1235" s="3">
        <f t="shared" si="38"/>
        <v>48</v>
      </c>
      <c r="H1235">
        <f t="shared" si="39"/>
        <v>11</v>
      </c>
      <c r="I1235">
        <v>2017</v>
      </c>
    </row>
    <row r="1236" spans="1:9" x14ac:dyDescent="0.2">
      <c r="A1236" s="3" t="s">
        <v>7</v>
      </c>
      <c r="B1236" s="4">
        <v>43065</v>
      </c>
      <c r="C1236" s="5">
        <v>9235.6550000000007</v>
      </c>
      <c r="D1236" s="3">
        <v>102.48</v>
      </c>
      <c r="E1236" s="3">
        <v>618.61604999999997</v>
      </c>
      <c r="F1236" s="3">
        <v>1</v>
      </c>
      <c r="G1236" s="3">
        <f t="shared" si="38"/>
        <v>48</v>
      </c>
      <c r="H1236">
        <f t="shared" si="39"/>
        <v>11</v>
      </c>
      <c r="I1236">
        <v>2017</v>
      </c>
    </row>
    <row r="1237" spans="1:9" x14ac:dyDescent="0.2">
      <c r="A1237" s="3" t="s">
        <v>8</v>
      </c>
      <c r="B1237" s="4">
        <v>43065</v>
      </c>
      <c r="C1237" s="5">
        <v>251366.66500000001</v>
      </c>
      <c r="D1237" s="3">
        <v>2848.36</v>
      </c>
      <c r="E1237" s="3">
        <v>0</v>
      </c>
      <c r="F1237" s="3">
        <v>0</v>
      </c>
      <c r="G1237" s="3">
        <f t="shared" si="38"/>
        <v>48</v>
      </c>
      <c r="H1237">
        <f t="shared" si="39"/>
        <v>11</v>
      </c>
      <c r="I1237">
        <v>2017</v>
      </c>
    </row>
    <row r="1238" spans="1:9" x14ac:dyDescent="0.2">
      <c r="A1238" s="3" t="s">
        <v>8</v>
      </c>
      <c r="B1238" s="4">
        <v>43065</v>
      </c>
      <c r="C1238" s="5">
        <v>92912.764999999999</v>
      </c>
      <c r="D1238" s="3">
        <v>1109.24</v>
      </c>
      <c r="E1238" s="3">
        <v>0</v>
      </c>
      <c r="F1238" s="3">
        <v>1</v>
      </c>
      <c r="G1238" s="3">
        <f t="shared" si="38"/>
        <v>48</v>
      </c>
      <c r="H1238">
        <f t="shared" si="39"/>
        <v>11</v>
      </c>
      <c r="I1238">
        <v>2017</v>
      </c>
    </row>
    <row r="1239" spans="1:9" x14ac:dyDescent="0.2">
      <c r="A1239" s="3" t="s">
        <v>9</v>
      </c>
      <c r="B1239" s="4">
        <v>43065</v>
      </c>
      <c r="C1239" s="3">
        <v>1961.2449999999999</v>
      </c>
      <c r="D1239" s="3">
        <v>25.32</v>
      </c>
      <c r="E1239" s="3">
        <v>348.31225000000001</v>
      </c>
      <c r="F1239" s="3">
        <v>0</v>
      </c>
      <c r="G1239" s="3">
        <f t="shared" si="38"/>
        <v>48</v>
      </c>
      <c r="H1239">
        <f t="shared" si="39"/>
        <v>11</v>
      </c>
      <c r="I1239">
        <v>2017</v>
      </c>
    </row>
    <row r="1240" spans="1:9" x14ac:dyDescent="0.2">
      <c r="A1240" s="3" t="s">
        <v>9</v>
      </c>
      <c r="B1240" s="4">
        <v>43065</v>
      </c>
      <c r="C1240" s="3">
        <v>1484.01</v>
      </c>
      <c r="D1240" s="3">
        <v>21.52</v>
      </c>
      <c r="E1240" s="3">
        <v>2346.1815000000001</v>
      </c>
      <c r="F1240" s="3">
        <v>1</v>
      </c>
      <c r="G1240" s="3">
        <f t="shared" si="38"/>
        <v>48</v>
      </c>
      <c r="H1240">
        <f t="shared" si="39"/>
        <v>11</v>
      </c>
      <c r="I1240">
        <v>2017</v>
      </c>
    </row>
    <row r="1241" spans="1:9" x14ac:dyDescent="0.2">
      <c r="A1241" s="3" t="s">
        <v>10</v>
      </c>
      <c r="B1241" s="4">
        <v>43065</v>
      </c>
      <c r="C1241" s="5">
        <v>24940.244999999999</v>
      </c>
      <c r="D1241" s="3">
        <v>317.36</v>
      </c>
      <c r="E1241" s="3">
        <v>812.53510000000006</v>
      </c>
      <c r="F1241" s="3">
        <v>0</v>
      </c>
      <c r="G1241" s="3">
        <f t="shared" si="38"/>
        <v>48</v>
      </c>
      <c r="H1241">
        <f t="shared" si="39"/>
        <v>11</v>
      </c>
      <c r="I1241">
        <v>2017</v>
      </c>
    </row>
    <row r="1242" spans="1:9" x14ac:dyDescent="0.2">
      <c r="A1242" s="3" t="s">
        <v>10</v>
      </c>
      <c r="B1242" s="4">
        <v>43065</v>
      </c>
      <c r="C1242" s="5">
        <v>16563.47</v>
      </c>
      <c r="D1242" s="3">
        <v>210.84</v>
      </c>
      <c r="E1242" s="3">
        <v>2478.5430000000001</v>
      </c>
      <c r="F1242" s="3">
        <v>1</v>
      </c>
      <c r="G1242" s="3">
        <f t="shared" si="38"/>
        <v>48</v>
      </c>
      <c r="H1242">
        <f t="shared" si="39"/>
        <v>11</v>
      </c>
      <c r="I1242">
        <v>2017</v>
      </c>
    </row>
    <row r="1243" spans="1:9" x14ac:dyDescent="0.2">
      <c r="A1243" s="3" t="s">
        <v>11</v>
      </c>
      <c r="B1243" s="4">
        <v>43065</v>
      </c>
      <c r="C1243" s="5">
        <v>6541.2049999999999</v>
      </c>
      <c r="D1243" s="3">
        <v>72.8</v>
      </c>
      <c r="E1243" s="3">
        <v>217.36779999999999</v>
      </c>
      <c r="F1243" s="3">
        <v>0</v>
      </c>
      <c r="G1243" s="3">
        <f t="shared" si="38"/>
        <v>48</v>
      </c>
      <c r="H1243">
        <f t="shared" si="39"/>
        <v>11</v>
      </c>
      <c r="I1243">
        <v>2017</v>
      </c>
    </row>
    <row r="1244" spans="1:9" x14ac:dyDescent="0.2">
      <c r="A1244" s="3" t="s">
        <v>11</v>
      </c>
      <c r="B1244" s="4">
        <v>43065</v>
      </c>
      <c r="C1244" s="5">
        <v>8404.0550000000003</v>
      </c>
      <c r="D1244" s="3">
        <v>85.36</v>
      </c>
      <c r="E1244" s="3">
        <v>546.82159999999999</v>
      </c>
      <c r="F1244" s="3">
        <v>1</v>
      </c>
      <c r="G1244" s="3">
        <f t="shared" si="38"/>
        <v>48</v>
      </c>
      <c r="H1244">
        <f t="shared" si="39"/>
        <v>11</v>
      </c>
      <c r="I1244">
        <v>2017</v>
      </c>
    </row>
    <row r="1245" spans="1:9" x14ac:dyDescent="0.2">
      <c r="A1245" s="3" t="s">
        <v>12</v>
      </c>
      <c r="B1245" s="4">
        <v>43065</v>
      </c>
      <c r="C1245" s="5">
        <v>4750.68</v>
      </c>
      <c r="D1245" s="3">
        <v>56.56</v>
      </c>
      <c r="E1245" s="3">
        <v>0</v>
      </c>
      <c r="F1245" s="3">
        <v>0</v>
      </c>
      <c r="G1245" s="3">
        <f t="shared" si="38"/>
        <v>48</v>
      </c>
      <c r="H1245">
        <f t="shared" si="39"/>
        <v>11</v>
      </c>
      <c r="I1245">
        <v>2017</v>
      </c>
    </row>
    <row r="1246" spans="1:9" x14ac:dyDescent="0.2">
      <c r="A1246" s="3" t="s">
        <v>12</v>
      </c>
      <c r="B1246" s="4">
        <v>43065</v>
      </c>
      <c r="C1246" s="3">
        <v>1973.84</v>
      </c>
      <c r="D1246" s="3">
        <v>21.48</v>
      </c>
      <c r="E1246" s="3">
        <v>0</v>
      </c>
      <c r="F1246" s="3">
        <v>1</v>
      </c>
      <c r="G1246" s="3">
        <f t="shared" si="38"/>
        <v>48</v>
      </c>
      <c r="H1246">
        <f t="shared" si="39"/>
        <v>11</v>
      </c>
      <c r="I1246">
        <v>2017</v>
      </c>
    </row>
    <row r="1247" spans="1:9" x14ac:dyDescent="0.2">
      <c r="A1247" s="3" t="s">
        <v>13</v>
      </c>
      <c r="B1247" s="4">
        <v>43065</v>
      </c>
      <c r="C1247" s="5">
        <v>5263.83</v>
      </c>
      <c r="D1247" s="3">
        <v>67.760000000000005</v>
      </c>
      <c r="E1247" s="3">
        <v>681.81944999999996</v>
      </c>
      <c r="F1247" s="3">
        <v>0</v>
      </c>
      <c r="G1247" s="3">
        <f t="shared" si="38"/>
        <v>48</v>
      </c>
      <c r="H1247">
        <f t="shared" si="39"/>
        <v>11</v>
      </c>
      <c r="I1247">
        <v>2017</v>
      </c>
    </row>
    <row r="1248" spans="1:9" x14ac:dyDescent="0.2">
      <c r="A1248" s="3" t="s">
        <v>13</v>
      </c>
      <c r="B1248" s="4">
        <v>43065</v>
      </c>
      <c r="C1248" s="3">
        <v>2217.16</v>
      </c>
      <c r="D1248" s="3">
        <v>28.96</v>
      </c>
      <c r="E1248" s="3">
        <v>2134.8782000000001</v>
      </c>
      <c r="F1248" s="3">
        <v>1</v>
      </c>
      <c r="G1248" s="3">
        <f t="shared" si="38"/>
        <v>48</v>
      </c>
      <c r="H1248">
        <f t="shared" si="39"/>
        <v>11</v>
      </c>
      <c r="I1248">
        <v>2017</v>
      </c>
    </row>
    <row r="1249" spans="1:9" x14ac:dyDescent="0.2">
      <c r="A1249" s="3" t="s">
        <v>14</v>
      </c>
      <c r="B1249" s="4">
        <v>43065</v>
      </c>
      <c r="C1249" s="5">
        <v>107911.265</v>
      </c>
      <c r="D1249" s="3">
        <v>1303.4000000000001</v>
      </c>
      <c r="E1249" s="3">
        <v>1265.617</v>
      </c>
      <c r="F1249" s="3">
        <v>0</v>
      </c>
      <c r="G1249" s="3">
        <f t="shared" si="38"/>
        <v>48</v>
      </c>
      <c r="H1249">
        <f t="shared" si="39"/>
        <v>11</v>
      </c>
      <c r="I1249">
        <v>2017</v>
      </c>
    </row>
    <row r="1250" spans="1:9" x14ac:dyDescent="0.2">
      <c r="A1250" s="3" t="s">
        <v>14</v>
      </c>
      <c r="B1250" s="4">
        <v>43065</v>
      </c>
      <c r="C1250" s="5">
        <v>50206.53</v>
      </c>
      <c r="D1250" s="3">
        <v>618.24</v>
      </c>
      <c r="E1250" s="3">
        <v>1872.4224999999999</v>
      </c>
      <c r="F1250" s="3">
        <v>1</v>
      </c>
      <c r="G1250" s="3">
        <f t="shared" si="38"/>
        <v>48</v>
      </c>
      <c r="H1250">
        <f t="shared" si="39"/>
        <v>11</v>
      </c>
      <c r="I1250">
        <v>2017</v>
      </c>
    </row>
    <row r="1251" spans="1:9" x14ac:dyDescent="0.2">
      <c r="A1251" s="3" t="s">
        <v>15</v>
      </c>
      <c r="B1251" s="4">
        <v>43065</v>
      </c>
      <c r="C1251" s="5">
        <v>101031.37</v>
      </c>
      <c r="D1251" s="3">
        <v>1333.52</v>
      </c>
      <c r="E1251" s="3">
        <v>8395.4935999999998</v>
      </c>
      <c r="F1251" s="3">
        <v>0</v>
      </c>
      <c r="G1251" s="3">
        <f t="shared" si="38"/>
        <v>48</v>
      </c>
      <c r="H1251">
        <f t="shared" si="39"/>
        <v>11</v>
      </c>
      <c r="I1251">
        <v>2017</v>
      </c>
    </row>
    <row r="1252" spans="1:9" x14ac:dyDescent="0.2">
      <c r="A1252" s="3" t="s">
        <v>15</v>
      </c>
      <c r="B1252" s="4">
        <v>43065</v>
      </c>
      <c r="C1252" s="5">
        <v>106604.13499999999</v>
      </c>
      <c r="D1252" s="3">
        <v>1404.44</v>
      </c>
      <c r="E1252" s="3">
        <v>41339.567999999999</v>
      </c>
      <c r="F1252" s="3">
        <v>1</v>
      </c>
      <c r="G1252" s="3">
        <f t="shared" si="38"/>
        <v>48</v>
      </c>
      <c r="H1252">
        <f t="shared" si="39"/>
        <v>11</v>
      </c>
      <c r="I1252">
        <v>2017</v>
      </c>
    </row>
    <row r="1253" spans="1:9" x14ac:dyDescent="0.2">
      <c r="A1253" s="3" t="s">
        <v>16</v>
      </c>
      <c r="B1253" s="4">
        <v>43065</v>
      </c>
      <c r="C1253" s="5">
        <v>16325.54</v>
      </c>
      <c r="D1253" s="3">
        <v>198.12</v>
      </c>
      <c r="E1253" s="3">
        <v>8.4233499999999992</v>
      </c>
      <c r="F1253" s="3">
        <v>0</v>
      </c>
      <c r="G1253" s="3">
        <f t="shared" si="38"/>
        <v>48</v>
      </c>
      <c r="H1253">
        <f t="shared" si="39"/>
        <v>11</v>
      </c>
      <c r="I1253">
        <v>2017</v>
      </c>
    </row>
    <row r="1254" spans="1:9" x14ac:dyDescent="0.2">
      <c r="A1254" s="3" t="s">
        <v>16</v>
      </c>
      <c r="B1254" s="4">
        <v>43065</v>
      </c>
      <c r="C1254" s="5">
        <v>7618.05</v>
      </c>
      <c r="D1254" s="3">
        <v>92.08</v>
      </c>
      <c r="E1254" s="3">
        <v>17.746949999999998</v>
      </c>
      <c r="F1254" s="3">
        <v>1</v>
      </c>
      <c r="G1254" s="3">
        <f t="shared" si="38"/>
        <v>48</v>
      </c>
      <c r="H1254">
        <f t="shared" si="39"/>
        <v>11</v>
      </c>
      <c r="I1254">
        <v>2017</v>
      </c>
    </row>
    <row r="1255" spans="1:9" x14ac:dyDescent="0.2">
      <c r="A1255" s="3" t="s">
        <v>17</v>
      </c>
      <c r="B1255" s="4">
        <v>43065</v>
      </c>
      <c r="C1255" s="5">
        <v>18651.490000000002</v>
      </c>
      <c r="D1255" s="3">
        <v>236.64</v>
      </c>
      <c r="E1255" s="3">
        <v>11.360049999999999</v>
      </c>
      <c r="F1255" s="3">
        <v>0</v>
      </c>
      <c r="G1255" s="3">
        <f t="shared" si="38"/>
        <v>48</v>
      </c>
      <c r="H1255">
        <f t="shared" si="39"/>
        <v>11</v>
      </c>
      <c r="I1255">
        <v>2017</v>
      </c>
    </row>
    <row r="1256" spans="1:9" x14ac:dyDescent="0.2">
      <c r="A1256" s="3" t="s">
        <v>17</v>
      </c>
      <c r="B1256" s="4">
        <v>43065</v>
      </c>
      <c r="C1256" s="5">
        <v>15457.42</v>
      </c>
      <c r="D1256" s="3">
        <v>204.08</v>
      </c>
      <c r="E1256" s="3">
        <v>43.955599999999997</v>
      </c>
      <c r="F1256" s="3">
        <v>1</v>
      </c>
      <c r="G1256" s="3">
        <f t="shared" si="38"/>
        <v>48</v>
      </c>
      <c r="H1256">
        <f t="shared" si="39"/>
        <v>11</v>
      </c>
      <c r="I1256">
        <v>2017</v>
      </c>
    </row>
    <row r="1257" spans="1:9" x14ac:dyDescent="0.2">
      <c r="A1257" s="3" t="s">
        <v>18</v>
      </c>
      <c r="B1257" s="4">
        <v>43065</v>
      </c>
      <c r="C1257" s="3">
        <v>2033.24</v>
      </c>
      <c r="D1257" s="3">
        <v>28.24</v>
      </c>
      <c r="E1257" s="3">
        <v>196.15764999999999</v>
      </c>
      <c r="F1257" s="3">
        <v>0</v>
      </c>
      <c r="G1257" s="3">
        <f t="shared" si="38"/>
        <v>48</v>
      </c>
      <c r="H1257">
        <f t="shared" si="39"/>
        <v>11</v>
      </c>
      <c r="I1257">
        <v>2017</v>
      </c>
    </row>
    <row r="1258" spans="1:9" x14ac:dyDescent="0.2">
      <c r="A1258" s="3" t="s">
        <v>18</v>
      </c>
      <c r="B1258" s="4">
        <v>43065</v>
      </c>
      <c r="C1258" s="3">
        <v>2871</v>
      </c>
      <c r="D1258" s="3">
        <v>42.52</v>
      </c>
      <c r="E1258" s="3">
        <v>2951.2548000000002</v>
      </c>
      <c r="F1258" s="3">
        <v>1</v>
      </c>
      <c r="G1258" s="3">
        <f t="shared" si="38"/>
        <v>48</v>
      </c>
      <c r="H1258">
        <f t="shared" si="39"/>
        <v>11</v>
      </c>
      <c r="I1258">
        <v>2017</v>
      </c>
    </row>
    <row r="1259" spans="1:9" x14ac:dyDescent="0.2">
      <c r="A1259" s="3" t="s">
        <v>6</v>
      </c>
      <c r="B1259" s="4">
        <v>43072</v>
      </c>
      <c r="C1259" s="5">
        <v>18853.945</v>
      </c>
      <c r="D1259" s="3">
        <v>246.8</v>
      </c>
      <c r="E1259" s="3">
        <v>807.02829999999994</v>
      </c>
      <c r="F1259" s="3">
        <v>0</v>
      </c>
      <c r="G1259" s="3">
        <f t="shared" si="38"/>
        <v>49</v>
      </c>
      <c r="H1259">
        <f t="shared" si="39"/>
        <v>12</v>
      </c>
      <c r="I1259">
        <v>2017</v>
      </c>
    </row>
    <row r="1260" spans="1:9" x14ac:dyDescent="0.2">
      <c r="A1260" s="3" t="s">
        <v>6</v>
      </c>
      <c r="B1260" s="4">
        <v>43072</v>
      </c>
      <c r="C1260" s="5">
        <v>9542.1149999999998</v>
      </c>
      <c r="D1260" s="3">
        <v>131.88</v>
      </c>
      <c r="E1260" s="3">
        <v>1316.9988000000001</v>
      </c>
      <c r="F1260" s="3">
        <v>1</v>
      </c>
      <c r="G1260" s="3">
        <f t="shared" si="38"/>
        <v>49</v>
      </c>
      <c r="H1260">
        <f t="shared" si="39"/>
        <v>12</v>
      </c>
      <c r="I1260">
        <v>2017</v>
      </c>
    </row>
    <row r="1261" spans="1:9" x14ac:dyDescent="0.2">
      <c r="A1261" s="3" t="s">
        <v>7</v>
      </c>
      <c r="B1261" s="4">
        <v>43072</v>
      </c>
      <c r="C1261" s="5">
        <v>32897.425000000003</v>
      </c>
      <c r="D1261" s="3">
        <v>455.36</v>
      </c>
      <c r="E1261" s="3">
        <v>808.28409999999997</v>
      </c>
      <c r="F1261" s="3">
        <v>0</v>
      </c>
      <c r="G1261" s="3">
        <f t="shared" si="38"/>
        <v>49</v>
      </c>
      <c r="H1261">
        <f t="shared" si="39"/>
        <v>12</v>
      </c>
      <c r="I1261">
        <v>2017</v>
      </c>
    </row>
    <row r="1262" spans="1:9" x14ac:dyDescent="0.2">
      <c r="A1262" s="3" t="s">
        <v>7</v>
      </c>
      <c r="B1262" s="4">
        <v>43072</v>
      </c>
      <c r="C1262" s="5">
        <v>4206.125</v>
      </c>
      <c r="D1262" s="3">
        <v>52.52</v>
      </c>
      <c r="E1262" s="3">
        <v>683.64335000000005</v>
      </c>
      <c r="F1262" s="3">
        <v>1</v>
      </c>
      <c r="G1262" s="3">
        <f t="shared" si="38"/>
        <v>49</v>
      </c>
      <c r="H1262">
        <f t="shared" si="39"/>
        <v>12</v>
      </c>
      <c r="I1262">
        <v>2017</v>
      </c>
    </row>
    <row r="1263" spans="1:9" x14ac:dyDescent="0.2">
      <c r="A1263" s="3" t="s">
        <v>8</v>
      </c>
      <c r="B1263" s="4">
        <v>43072</v>
      </c>
      <c r="C1263" s="5">
        <v>104224.56</v>
      </c>
      <c r="D1263" s="3">
        <v>1304.96</v>
      </c>
      <c r="E1263" s="3">
        <v>0</v>
      </c>
      <c r="F1263" s="3">
        <v>0</v>
      </c>
      <c r="G1263" s="3">
        <f t="shared" si="38"/>
        <v>49</v>
      </c>
      <c r="H1263">
        <f t="shared" si="39"/>
        <v>12</v>
      </c>
      <c r="I1263">
        <v>2017</v>
      </c>
    </row>
    <row r="1264" spans="1:9" x14ac:dyDescent="0.2">
      <c r="A1264" s="3" t="s">
        <v>8</v>
      </c>
      <c r="B1264" s="4">
        <v>43072</v>
      </c>
      <c r="C1264" s="5">
        <v>33693.22</v>
      </c>
      <c r="D1264" s="3">
        <v>455.88</v>
      </c>
      <c r="E1264" s="3">
        <v>0</v>
      </c>
      <c r="F1264" s="3">
        <v>1</v>
      </c>
      <c r="G1264" s="3">
        <f t="shared" si="38"/>
        <v>49</v>
      </c>
      <c r="H1264">
        <f t="shared" si="39"/>
        <v>12</v>
      </c>
      <c r="I1264">
        <v>2017</v>
      </c>
    </row>
    <row r="1265" spans="1:9" x14ac:dyDescent="0.2">
      <c r="A1265" s="3" t="s">
        <v>9</v>
      </c>
      <c r="B1265" s="4">
        <v>43072</v>
      </c>
      <c r="C1265" s="3">
        <v>1155.33</v>
      </c>
      <c r="D1265" s="3">
        <v>16.760000000000002</v>
      </c>
      <c r="E1265" s="3">
        <v>247.79949999999999</v>
      </c>
      <c r="F1265" s="3">
        <v>0</v>
      </c>
      <c r="G1265" s="3">
        <f t="shared" si="38"/>
        <v>49</v>
      </c>
      <c r="H1265">
        <f t="shared" si="39"/>
        <v>12</v>
      </c>
      <c r="I1265">
        <v>2017</v>
      </c>
    </row>
    <row r="1266" spans="1:9" x14ac:dyDescent="0.2">
      <c r="A1266" s="3" t="s">
        <v>9</v>
      </c>
      <c r="B1266" s="4">
        <v>43072</v>
      </c>
      <c r="C1266" s="3">
        <v>1236.18</v>
      </c>
      <c r="D1266" s="3">
        <v>18.760000000000002</v>
      </c>
      <c r="E1266" s="3">
        <v>2228.3177000000001</v>
      </c>
      <c r="F1266" s="3">
        <v>1</v>
      </c>
      <c r="G1266" s="3">
        <f t="shared" si="38"/>
        <v>49</v>
      </c>
      <c r="H1266">
        <f t="shared" si="39"/>
        <v>12</v>
      </c>
      <c r="I1266">
        <v>2017</v>
      </c>
    </row>
    <row r="1267" spans="1:9" x14ac:dyDescent="0.2">
      <c r="A1267" s="3" t="s">
        <v>10</v>
      </c>
      <c r="B1267" s="4">
        <v>43072</v>
      </c>
      <c r="C1267" s="5">
        <v>12332.87</v>
      </c>
      <c r="D1267" s="3">
        <v>172.76</v>
      </c>
      <c r="E1267" s="3">
        <v>447.58089999999999</v>
      </c>
      <c r="F1267" s="3">
        <v>0</v>
      </c>
      <c r="G1267" s="3">
        <f t="shared" si="38"/>
        <v>49</v>
      </c>
      <c r="H1267">
        <f t="shared" si="39"/>
        <v>12</v>
      </c>
      <c r="I1267">
        <v>2017</v>
      </c>
    </row>
    <row r="1268" spans="1:9" x14ac:dyDescent="0.2">
      <c r="A1268" s="3" t="s">
        <v>10</v>
      </c>
      <c r="B1268" s="4">
        <v>43072</v>
      </c>
      <c r="C1268" s="5">
        <v>7494.7950000000001</v>
      </c>
      <c r="D1268" s="3">
        <v>105.8</v>
      </c>
      <c r="E1268" s="3">
        <v>1076.2095999999999</v>
      </c>
      <c r="F1268" s="3">
        <v>1</v>
      </c>
      <c r="G1268" s="3">
        <f t="shared" si="38"/>
        <v>49</v>
      </c>
      <c r="H1268">
        <f t="shared" si="39"/>
        <v>12</v>
      </c>
      <c r="I1268">
        <v>2017</v>
      </c>
    </row>
    <row r="1269" spans="1:9" x14ac:dyDescent="0.2">
      <c r="A1269" s="3" t="s">
        <v>11</v>
      </c>
      <c r="B1269" s="4">
        <v>43072</v>
      </c>
      <c r="C1269" s="3">
        <v>2063.38</v>
      </c>
      <c r="D1269" s="3">
        <v>28.32</v>
      </c>
      <c r="E1269" s="3">
        <v>89.280100000000004</v>
      </c>
      <c r="F1269" s="3">
        <v>0</v>
      </c>
      <c r="G1269" s="3">
        <f t="shared" si="38"/>
        <v>49</v>
      </c>
      <c r="H1269">
        <f t="shared" si="39"/>
        <v>12</v>
      </c>
      <c r="I1269">
        <v>2017</v>
      </c>
    </row>
    <row r="1270" spans="1:9" x14ac:dyDescent="0.2">
      <c r="A1270" s="3" t="s">
        <v>11</v>
      </c>
      <c r="B1270" s="4">
        <v>43072</v>
      </c>
      <c r="C1270" s="3">
        <v>2535.83</v>
      </c>
      <c r="D1270" s="3">
        <v>31.8</v>
      </c>
      <c r="E1270" s="3">
        <v>216.62549999999999</v>
      </c>
      <c r="F1270" s="3">
        <v>1</v>
      </c>
      <c r="G1270" s="3">
        <f t="shared" si="38"/>
        <v>49</v>
      </c>
      <c r="H1270">
        <f t="shared" si="39"/>
        <v>12</v>
      </c>
      <c r="I1270">
        <v>2017</v>
      </c>
    </row>
    <row r="1271" spans="1:9" x14ac:dyDescent="0.2">
      <c r="A1271" s="3" t="s">
        <v>12</v>
      </c>
      <c r="B1271" s="4">
        <v>43072</v>
      </c>
      <c r="C1271" s="3">
        <v>1986.82</v>
      </c>
      <c r="D1271" s="3">
        <v>26.96</v>
      </c>
      <c r="E1271" s="3">
        <v>0</v>
      </c>
      <c r="F1271" s="3">
        <v>0</v>
      </c>
      <c r="G1271" s="3">
        <f t="shared" si="38"/>
        <v>49</v>
      </c>
      <c r="H1271">
        <f t="shared" si="39"/>
        <v>12</v>
      </c>
      <c r="I1271">
        <v>2017</v>
      </c>
    </row>
    <row r="1272" spans="1:9" x14ac:dyDescent="0.2">
      <c r="A1272" s="3" t="s">
        <v>12</v>
      </c>
      <c r="B1272" s="4">
        <v>43072</v>
      </c>
      <c r="C1272" s="3">
        <v>719.29</v>
      </c>
      <c r="D1272" s="3">
        <v>9.2799999999999994</v>
      </c>
      <c r="E1272" s="3">
        <v>0</v>
      </c>
      <c r="F1272" s="3">
        <v>1</v>
      </c>
      <c r="G1272" s="3">
        <f t="shared" si="38"/>
        <v>49</v>
      </c>
      <c r="H1272">
        <f t="shared" si="39"/>
        <v>12</v>
      </c>
      <c r="I1272">
        <v>2017</v>
      </c>
    </row>
    <row r="1273" spans="1:9" x14ac:dyDescent="0.2">
      <c r="A1273" s="3" t="s">
        <v>13</v>
      </c>
      <c r="B1273" s="4">
        <v>43072</v>
      </c>
      <c r="C1273" s="3">
        <v>2810.72</v>
      </c>
      <c r="D1273" s="3">
        <v>40.880000000000003</v>
      </c>
      <c r="E1273" s="3">
        <v>416.45370000000003</v>
      </c>
      <c r="F1273" s="3">
        <v>0</v>
      </c>
      <c r="G1273" s="3">
        <f t="shared" si="38"/>
        <v>49</v>
      </c>
      <c r="H1273">
        <f t="shared" si="39"/>
        <v>12</v>
      </c>
      <c r="I1273">
        <v>2017</v>
      </c>
    </row>
    <row r="1274" spans="1:9" x14ac:dyDescent="0.2">
      <c r="A1274" s="3" t="s">
        <v>13</v>
      </c>
      <c r="B1274" s="4">
        <v>43072</v>
      </c>
      <c r="C1274" s="3">
        <v>1613.37</v>
      </c>
      <c r="D1274" s="3">
        <v>25.36</v>
      </c>
      <c r="E1274" s="3">
        <v>1645.3931</v>
      </c>
      <c r="F1274" s="3">
        <v>1</v>
      </c>
      <c r="G1274" s="3">
        <f t="shared" si="38"/>
        <v>49</v>
      </c>
      <c r="H1274">
        <f t="shared" si="39"/>
        <v>12</v>
      </c>
      <c r="I1274">
        <v>2017</v>
      </c>
    </row>
    <row r="1275" spans="1:9" x14ac:dyDescent="0.2">
      <c r="A1275" s="3" t="s">
        <v>14</v>
      </c>
      <c r="B1275" s="4">
        <v>43072</v>
      </c>
      <c r="C1275" s="5">
        <v>43969.97</v>
      </c>
      <c r="D1275" s="3">
        <v>580.79999999999995</v>
      </c>
      <c r="E1275" s="3">
        <v>762.44479999999999</v>
      </c>
      <c r="F1275" s="3">
        <v>0</v>
      </c>
      <c r="G1275" s="3">
        <f t="shared" si="38"/>
        <v>49</v>
      </c>
      <c r="H1275">
        <f t="shared" si="39"/>
        <v>12</v>
      </c>
      <c r="I1275">
        <v>2017</v>
      </c>
    </row>
    <row r="1276" spans="1:9" x14ac:dyDescent="0.2">
      <c r="A1276" s="3" t="s">
        <v>14</v>
      </c>
      <c r="B1276" s="4">
        <v>43072</v>
      </c>
      <c r="C1276" s="5">
        <v>17400.294999999998</v>
      </c>
      <c r="D1276" s="3">
        <v>236.6</v>
      </c>
      <c r="E1276" s="3">
        <v>1012.7773999999999</v>
      </c>
      <c r="F1276" s="3">
        <v>1</v>
      </c>
      <c r="G1276" s="3">
        <f t="shared" si="38"/>
        <v>49</v>
      </c>
      <c r="H1276">
        <f t="shared" si="39"/>
        <v>12</v>
      </c>
      <c r="I1276">
        <v>2017</v>
      </c>
    </row>
    <row r="1277" spans="1:9" x14ac:dyDescent="0.2">
      <c r="A1277" s="3" t="s">
        <v>15</v>
      </c>
      <c r="B1277" s="4">
        <v>43072</v>
      </c>
      <c r="C1277" s="5">
        <v>47972.76</v>
      </c>
      <c r="D1277" s="3">
        <v>714.36</v>
      </c>
      <c r="E1277" s="3">
        <v>5986.4089999999997</v>
      </c>
      <c r="F1277" s="3">
        <v>0</v>
      </c>
      <c r="G1277" s="3">
        <f t="shared" si="38"/>
        <v>49</v>
      </c>
      <c r="H1277">
        <f t="shared" si="39"/>
        <v>12</v>
      </c>
      <c r="I1277">
        <v>2017</v>
      </c>
    </row>
    <row r="1278" spans="1:9" x14ac:dyDescent="0.2">
      <c r="A1278" s="3" t="s">
        <v>15</v>
      </c>
      <c r="B1278" s="4">
        <v>43072</v>
      </c>
      <c r="C1278" s="5">
        <v>51336.945</v>
      </c>
      <c r="D1278" s="3">
        <v>770.68</v>
      </c>
      <c r="E1278" s="3">
        <v>35461.137000000002</v>
      </c>
      <c r="F1278" s="3">
        <v>1</v>
      </c>
      <c r="G1278" s="3">
        <f t="shared" si="38"/>
        <v>49</v>
      </c>
      <c r="H1278">
        <f t="shared" si="39"/>
        <v>12</v>
      </c>
      <c r="I1278">
        <v>2017</v>
      </c>
    </row>
    <row r="1279" spans="1:9" x14ac:dyDescent="0.2">
      <c r="A1279" s="3" t="s">
        <v>16</v>
      </c>
      <c r="B1279" s="4">
        <v>43072</v>
      </c>
      <c r="C1279" s="5">
        <v>6712.0349999999999</v>
      </c>
      <c r="D1279" s="3">
        <v>88.64</v>
      </c>
      <c r="E1279" s="3">
        <v>5.99885</v>
      </c>
      <c r="F1279" s="3">
        <v>0</v>
      </c>
      <c r="G1279" s="3">
        <f t="shared" si="38"/>
        <v>49</v>
      </c>
      <c r="H1279">
        <f t="shared" si="39"/>
        <v>12</v>
      </c>
      <c r="I1279">
        <v>2017</v>
      </c>
    </row>
    <row r="1280" spans="1:9" x14ac:dyDescent="0.2">
      <c r="A1280" s="3" t="s">
        <v>16</v>
      </c>
      <c r="B1280" s="4">
        <v>43072</v>
      </c>
      <c r="C1280" s="3">
        <v>2732.895</v>
      </c>
      <c r="D1280" s="3">
        <v>36.799999999999997</v>
      </c>
      <c r="E1280" s="3">
        <v>13.13325</v>
      </c>
      <c r="F1280" s="3">
        <v>1</v>
      </c>
      <c r="G1280" s="3">
        <f t="shared" si="38"/>
        <v>49</v>
      </c>
      <c r="H1280">
        <f t="shared" si="39"/>
        <v>12</v>
      </c>
      <c r="I1280">
        <v>2017</v>
      </c>
    </row>
    <row r="1281" spans="1:9" x14ac:dyDescent="0.2">
      <c r="A1281" s="3" t="s">
        <v>17</v>
      </c>
      <c r="B1281" s="4">
        <v>43072</v>
      </c>
      <c r="C1281" s="5">
        <v>8344.2150000000001</v>
      </c>
      <c r="D1281" s="3">
        <v>117.96</v>
      </c>
      <c r="E1281" s="3">
        <v>8.5676500000000004</v>
      </c>
      <c r="F1281" s="3">
        <v>0</v>
      </c>
      <c r="G1281" s="3">
        <f t="shared" si="38"/>
        <v>49</v>
      </c>
      <c r="H1281">
        <f t="shared" si="39"/>
        <v>12</v>
      </c>
      <c r="I1281">
        <v>2017</v>
      </c>
    </row>
    <row r="1282" spans="1:9" x14ac:dyDescent="0.2">
      <c r="A1282" s="3" t="s">
        <v>17</v>
      </c>
      <c r="B1282" s="4">
        <v>43072</v>
      </c>
      <c r="C1282" s="5">
        <v>6745.09</v>
      </c>
      <c r="D1282" s="3">
        <v>98.52</v>
      </c>
      <c r="E1282" s="3">
        <v>36.996049999999997</v>
      </c>
      <c r="F1282" s="3">
        <v>1</v>
      </c>
      <c r="G1282" s="3">
        <f t="shared" si="38"/>
        <v>49</v>
      </c>
      <c r="H1282">
        <f t="shared" si="39"/>
        <v>12</v>
      </c>
      <c r="I1282">
        <v>2017</v>
      </c>
    </row>
    <row r="1283" spans="1:9" x14ac:dyDescent="0.2">
      <c r="A1283" s="3" t="s">
        <v>18</v>
      </c>
      <c r="B1283" s="4">
        <v>43072</v>
      </c>
      <c r="C1283" s="3">
        <v>408.70499999999998</v>
      </c>
      <c r="D1283" s="3">
        <v>5.68</v>
      </c>
      <c r="E1283" s="3">
        <v>59.681049999999999</v>
      </c>
      <c r="F1283" s="3">
        <v>0</v>
      </c>
      <c r="G1283" s="3">
        <f t="shared" ref="G1283:G1346" si="40">WEEKNUM(B1283)</f>
        <v>49</v>
      </c>
      <c r="H1283">
        <f t="shared" ref="H1283:H1346" si="41">MONTH(B1283)</f>
        <v>12</v>
      </c>
      <c r="I1283">
        <v>2017</v>
      </c>
    </row>
    <row r="1284" spans="1:9" x14ac:dyDescent="0.2">
      <c r="A1284" s="3" t="s">
        <v>18</v>
      </c>
      <c r="B1284" s="4">
        <v>43072</v>
      </c>
      <c r="C1284" s="3">
        <v>316.85500000000002</v>
      </c>
      <c r="D1284" s="3">
        <v>4.6399999999999997</v>
      </c>
      <c r="E1284" s="3">
        <v>976.64644999999996</v>
      </c>
      <c r="F1284" s="3">
        <v>1</v>
      </c>
      <c r="G1284" s="3">
        <f t="shared" si="40"/>
        <v>49</v>
      </c>
      <c r="H1284">
        <f t="shared" si="41"/>
        <v>12</v>
      </c>
      <c r="I1284">
        <v>2017</v>
      </c>
    </row>
    <row r="1285" spans="1:9" x14ac:dyDescent="0.2">
      <c r="A1285" s="3" t="s">
        <v>6</v>
      </c>
      <c r="B1285" s="4">
        <v>43079</v>
      </c>
      <c r="C1285" s="5">
        <v>27331.865000000002</v>
      </c>
      <c r="D1285" s="3">
        <v>336.68</v>
      </c>
      <c r="E1285" s="3">
        <v>1064.2671</v>
      </c>
      <c r="F1285" s="3">
        <v>0</v>
      </c>
      <c r="G1285" s="3">
        <f t="shared" si="40"/>
        <v>50</v>
      </c>
      <c r="H1285">
        <f t="shared" si="41"/>
        <v>12</v>
      </c>
      <c r="I1285">
        <v>2017</v>
      </c>
    </row>
    <row r="1286" spans="1:9" x14ac:dyDescent="0.2">
      <c r="A1286" s="3" t="s">
        <v>6</v>
      </c>
      <c r="B1286" s="4">
        <v>43079</v>
      </c>
      <c r="C1286" s="5">
        <v>13203.74</v>
      </c>
      <c r="D1286" s="3">
        <v>183.16</v>
      </c>
      <c r="E1286" s="3">
        <v>1639.6496999999999</v>
      </c>
      <c r="F1286" s="3">
        <v>1</v>
      </c>
      <c r="G1286" s="3">
        <f t="shared" si="40"/>
        <v>50</v>
      </c>
      <c r="H1286">
        <f t="shared" si="41"/>
        <v>12</v>
      </c>
      <c r="I1286">
        <v>2017</v>
      </c>
    </row>
    <row r="1287" spans="1:9" x14ac:dyDescent="0.2">
      <c r="A1287" s="3" t="s">
        <v>7</v>
      </c>
      <c r="B1287" s="4">
        <v>43079</v>
      </c>
      <c r="C1287" s="5">
        <v>40948.105000000003</v>
      </c>
      <c r="D1287" s="3">
        <v>545.20000000000005</v>
      </c>
      <c r="E1287" s="3">
        <v>976.89475000000004</v>
      </c>
      <c r="F1287" s="3">
        <v>0</v>
      </c>
      <c r="G1287" s="3">
        <f t="shared" si="40"/>
        <v>50</v>
      </c>
      <c r="H1287">
        <f t="shared" si="41"/>
        <v>12</v>
      </c>
      <c r="I1287">
        <v>2017</v>
      </c>
    </row>
    <row r="1288" spans="1:9" x14ac:dyDescent="0.2">
      <c r="A1288" s="3" t="s">
        <v>7</v>
      </c>
      <c r="B1288" s="4">
        <v>43079</v>
      </c>
      <c r="C1288" s="5">
        <v>5100.04</v>
      </c>
      <c r="D1288" s="3">
        <v>61.32</v>
      </c>
      <c r="E1288" s="3">
        <v>768.81415000000004</v>
      </c>
      <c r="F1288" s="3">
        <v>1</v>
      </c>
      <c r="G1288" s="3">
        <f t="shared" si="40"/>
        <v>50</v>
      </c>
      <c r="H1288">
        <f t="shared" si="41"/>
        <v>12</v>
      </c>
      <c r="I1288">
        <v>2017</v>
      </c>
    </row>
    <row r="1289" spans="1:9" x14ac:dyDescent="0.2">
      <c r="A1289" s="3" t="s">
        <v>8</v>
      </c>
      <c r="B1289" s="4">
        <v>43079</v>
      </c>
      <c r="C1289" s="5">
        <v>150333.315</v>
      </c>
      <c r="D1289" s="3">
        <v>1754.6</v>
      </c>
      <c r="E1289" s="3">
        <v>0</v>
      </c>
      <c r="F1289" s="3">
        <v>0</v>
      </c>
      <c r="G1289" s="3">
        <f t="shared" si="40"/>
        <v>50</v>
      </c>
      <c r="H1289">
        <f t="shared" si="41"/>
        <v>12</v>
      </c>
      <c r="I1289">
        <v>2017</v>
      </c>
    </row>
    <row r="1290" spans="1:9" x14ac:dyDescent="0.2">
      <c r="A1290" s="3" t="s">
        <v>8</v>
      </c>
      <c r="B1290" s="4">
        <v>43079</v>
      </c>
      <c r="C1290" s="5">
        <v>46614.15</v>
      </c>
      <c r="D1290" s="3">
        <v>631.36</v>
      </c>
      <c r="E1290" s="3">
        <v>0</v>
      </c>
      <c r="F1290" s="3">
        <v>1</v>
      </c>
      <c r="G1290" s="3">
        <f t="shared" si="40"/>
        <v>50</v>
      </c>
      <c r="H1290">
        <f t="shared" si="41"/>
        <v>12</v>
      </c>
      <c r="I1290">
        <v>2017</v>
      </c>
    </row>
    <row r="1291" spans="1:9" x14ac:dyDescent="0.2">
      <c r="A1291" s="3" t="s">
        <v>9</v>
      </c>
      <c r="B1291" s="4">
        <v>43079</v>
      </c>
      <c r="C1291" s="3">
        <v>1220.615</v>
      </c>
      <c r="D1291" s="3">
        <v>18</v>
      </c>
      <c r="E1291" s="3">
        <v>287.70429999999999</v>
      </c>
      <c r="F1291" s="3">
        <v>0</v>
      </c>
      <c r="G1291" s="3">
        <f t="shared" si="40"/>
        <v>50</v>
      </c>
      <c r="H1291">
        <f t="shared" si="41"/>
        <v>12</v>
      </c>
      <c r="I1291">
        <v>2017</v>
      </c>
    </row>
    <row r="1292" spans="1:9" x14ac:dyDescent="0.2">
      <c r="A1292" s="3" t="s">
        <v>9</v>
      </c>
      <c r="B1292" s="4">
        <v>43079</v>
      </c>
      <c r="C1292" s="3">
        <v>1416.58</v>
      </c>
      <c r="D1292" s="3">
        <v>21.96</v>
      </c>
      <c r="E1292" s="3">
        <v>2778.4353999999998</v>
      </c>
      <c r="F1292" s="3">
        <v>1</v>
      </c>
      <c r="G1292" s="3">
        <f t="shared" si="40"/>
        <v>50</v>
      </c>
      <c r="H1292">
        <f t="shared" si="41"/>
        <v>12</v>
      </c>
      <c r="I1292">
        <v>2017</v>
      </c>
    </row>
    <row r="1293" spans="1:9" x14ac:dyDescent="0.2">
      <c r="A1293" s="3" t="s">
        <v>10</v>
      </c>
      <c r="B1293" s="4">
        <v>43079</v>
      </c>
      <c r="C1293" s="5">
        <v>15690.674999999999</v>
      </c>
      <c r="D1293" s="3">
        <v>219.72</v>
      </c>
      <c r="E1293" s="3">
        <v>600.45764999999994</v>
      </c>
      <c r="F1293" s="3">
        <v>0</v>
      </c>
      <c r="G1293" s="3">
        <f t="shared" si="40"/>
        <v>50</v>
      </c>
      <c r="H1293">
        <f t="shared" si="41"/>
        <v>12</v>
      </c>
      <c r="I1293">
        <v>2017</v>
      </c>
    </row>
    <row r="1294" spans="1:9" x14ac:dyDescent="0.2">
      <c r="A1294" s="3" t="s">
        <v>10</v>
      </c>
      <c r="B1294" s="4">
        <v>43079</v>
      </c>
      <c r="C1294" s="5">
        <v>9428.76</v>
      </c>
      <c r="D1294" s="3">
        <v>133.84</v>
      </c>
      <c r="E1294" s="3">
        <v>1454.7741000000001</v>
      </c>
      <c r="F1294" s="3">
        <v>1</v>
      </c>
      <c r="G1294" s="3">
        <f t="shared" si="40"/>
        <v>50</v>
      </c>
      <c r="H1294">
        <f t="shared" si="41"/>
        <v>12</v>
      </c>
      <c r="I1294">
        <v>2017</v>
      </c>
    </row>
    <row r="1295" spans="1:9" x14ac:dyDescent="0.2">
      <c r="A1295" s="3" t="s">
        <v>11</v>
      </c>
      <c r="B1295" s="4">
        <v>43079</v>
      </c>
      <c r="C1295" s="3">
        <v>2924.24</v>
      </c>
      <c r="D1295" s="3">
        <v>38.76</v>
      </c>
      <c r="E1295" s="3">
        <v>113.41589999999999</v>
      </c>
      <c r="F1295" s="3">
        <v>0</v>
      </c>
      <c r="G1295" s="3">
        <f t="shared" si="40"/>
        <v>50</v>
      </c>
      <c r="H1295">
        <f t="shared" si="41"/>
        <v>12</v>
      </c>
      <c r="I1295">
        <v>2017</v>
      </c>
    </row>
    <row r="1296" spans="1:9" x14ac:dyDescent="0.2">
      <c r="A1296" s="3" t="s">
        <v>11</v>
      </c>
      <c r="B1296" s="4">
        <v>43079</v>
      </c>
      <c r="C1296" s="5">
        <v>4453.24</v>
      </c>
      <c r="D1296" s="3">
        <v>49.88</v>
      </c>
      <c r="E1296" s="3">
        <v>278.92865</v>
      </c>
      <c r="F1296" s="3">
        <v>1</v>
      </c>
      <c r="G1296" s="3">
        <f t="shared" si="40"/>
        <v>50</v>
      </c>
      <c r="H1296">
        <f t="shared" si="41"/>
        <v>12</v>
      </c>
      <c r="I1296">
        <v>2017</v>
      </c>
    </row>
    <row r="1297" spans="1:9" x14ac:dyDescent="0.2">
      <c r="A1297" s="3" t="s">
        <v>12</v>
      </c>
      <c r="B1297" s="4">
        <v>43079</v>
      </c>
      <c r="C1297" s="3">
        <v>2887.72</v>
      </c>
      <c r="D1297" s="3">
        <v>36.479999999999997</v>
      </c>
      <c r="E1297" s="3">
        <v>0</v>
      </c>
      <c r="F1297" s="3">
        <v>0</v>
      </c>
      <c r="G1297" s="3">
        <f t="shared" si="40"/>
        <v>50</v>
      </c>
      <c r="H1297">
        <f t="shared" si="41"/>
        <v>12</v>
      </c>
      <c r="I1297">
        <v>2017</v>
      </c>
    </row>
    <row r="1298" spans="1:9" x14ac:dyDescent="0.2">
      <c r="A1298" s="3" t="s">
        <v>12</v>
      </c>
      <c r="B1298" s="4">
        <v>43079</v>
      </c>
      <c r="C1298" s="3">
        <v>828.63</v>
      </c>
      <c r="D1298" s="3">
        <v>11.08</v>
      </c>
      <c r="E1298" s="3">
        <v>0</v>
      </c>
      <c r="F1298" s="3">
        <v>1</v>
      </c>
      <c r="G1298" s="3">
        <f t="shared" si="40"/>
        <v>50</v>
      </c>
      <c r="H1298">
        <f t="shared" si="41"/>
        <v>12</v>
      </c>
      <c r="I1298">
        <v>2017</v>
      </c>
    </row>
    <row r="1299" spans="1:9" x14ac:dyDescent="0.2">
      <c r="A1299" s="3" t="s">
        <v>13</v>
      </c>
      <c r="B1299" s="4">
        <v>43079</v>
      </c>
      <c r="C1299" s="5">
        <v>3114.7049999999999</v>
      </c>
      <c r="D1299" s="3">
        <v>43.48</v>
      </c>
      <c r="E1299" s="3">
        <v>465.74450000000002</v>
      </c>
      <c r="F1299" s="3">
        <v>0</v>
      </c>
      <c r="G1299" s="3">
        <f t="shared" si="40"/>
        <v>50</v>
      </c>
      <c r="H1299">
        <f t="shared" si="41"/>
        <v>12</v>
      </c>
      <c r="I1299">
        <v>2017</v>
      </c>
    </row>
    <row r="1300" spans="1:9" x14ac:dyDescent="0.2">
      <c r="A1300" s="3" t="s">
        <v>13</v>
      </c>
      <c r="B1300" s="4">
        <v>43079</v>
      </c>
      <c r="C1300" s="3">
        <v>1582.625</v>
      </c>
      <c r="D1300" s="3">
        <v>24.92</v>
      </c>
      <c r="E1300" s="3">
        <v>1911.1234999999999</v>
      </c>
      <c r="F1300" s="3">
        <v>1</v>
      </c>
      <c r="G1300" s="3">
        <f t="shared" si="40"/>
        <v>50</v>
      </c>
      <c r="H1300">
        <f t="shared" si="41"/>
        <v>12</v>
      </c>
      <c r="I1300">
        <v>2017</v>
      </c>
    </row>
    <row r="1301" spans="1:9" x14ac:dyDescent="0.2">
      <c r="A1301" s="3" t="s">
        <v>14</v>
      </c>
      <c r="B1301" s="4">
        <v>43079</v>
      </c>
      <c r="C1301" s="5">
        <v>57657.27</v>
      </c>
      <c r="D1301" s="3">
        <v>760.68</v>
      </c>
      <c r="E1301" s="3">
        <v>937.87720000000002</v>
      </c>
      <c r="F1301" s="3">
        <v>0</v>
      </c>
      <c r="G1301" s="3">
        <f t="shared" si="40"/>
        <v>50</v>
      </c>
      <c r="H1301">
        <f t="shared" si="41"/>
        <v>12</v>
      </c>
      <c r="I1301">
        <v>2017</v>
      </c>
    </row>
    <row r="1302" spans="1:9" x14ac:dyDescent="0.2">
      <c r="A1302" s="3" t="s">
        <v>14</v>
      </c>
      <c r="B1302" s="4">
        <v>43079</v>
      </c>
      <c r="C1302" s="5">
        <v>23991.494999999999</v>
      </c>
      <c r="D1302" s="3">
        <v>322.04000000000002</v>
      </c>
      <c r="E1302" s="3">
        <v>1252.1041</v>
      </c>
      <c r="F1302" s="3">
        <v>1</v>
      </c>
      <c r="G1302" s="3">
        <f t="shared" si="40"/>
        <v>50</v>
      </c>
      <c r="H1302">
        <f t="shared" si="41"/>
        <v>12</v>
      </c>
      <c r="I1302">
        <v>2017</v>
      </c>
    </row>
    <row r="1303" spans="1:9" x14ac:dyDescent="0.2">
      <c r="A1303" s="3" t="s">
        <v>15</v>
      </c>
      <c r="B1303" s="4">
        <v>43079</v>
      </c>
      <c r="C1303" s="5">
        <v>60613.574999999997</v>
      </c>
      <c r="D1303" s="3">
        <v>874.16</v>
      </c>
      <c r="E1303" s="3">
        <v>7007.9120000000003</v>
      </c>
      <c r="F1303" s="3">
        <v>0</v>
      </c>
      <c r="G1303" s="3">
        <f t="shared" si="40"/>
        <v>50</v>
      </c>
      <c r="H1303">
        <f t="shared" si="41"/>
        <v>12</v>
      </c>
      <c r="I1303">
        <v>2017</v>
      </c>
    </row>
    <row r="1304" spans="1:9" x14ac:dyDescent="0.2">
      <c r="A1304" s="3" t="s">
        <v>15</v>
      </c>
      <c r="B1304" s="4">
        <v>43079</v>
      </c>
      <c r="C1304" s="5">
        <v>62741.69</v>
      </c>
      <c r="D1304" s="3">
        <v>912.32</v>
      </c>
      <c r="E1304" s="3">
        <v>37113.07</v>
      </c>
      <c r="F1304" s="3">
        <v>1</v>
      </c>
      <c r="G1304" s="3">
        <f t="shared" si="40"/>
        <v>50</v>
      </c>
      <c r="H1304">
        <f t="shared" si="41"/>
        <v>12</v>
      </c>
      <c r="I1304">
        <v>2017</v>
      </c>
    </row>
    <row r="1305" spans="1:9" x14ac:dyDescent="0.2">
      <c r="A1305" s="3" t="s">
        <v>16</v>
      </c>
      <c r="B1305" s="4">
        <v>43079</v>
      </c>
      <c r="C1305" s="5">
        <v>8739.3349999999991</v>
      </c>
      <c r="D1305" s="3">
        <v>114.32</v>
      </c>
      <c r="E1305" s="3">
        <v>6.6612</v>
      </c>
      <c r="F1305" s="3">
        <v>0</v>
      </c>
      <c r="G1305" s="3">
        <f t="shared" si="40"/>
        <v>50</v>
      </c>
      <c r="H1305">
        <f t="shared" si="41"/>
        <v>12</v>
      </c>
      <c r="I1305">
        <v>2017</v>
      </c>
    </row>
    <row r="1306" spans="1:9" x14ac:dyDescent="0.2">
      <c r="A1306" s="3" t="s">
        <v>16</v>
      </c>
      <c r="B1306" s="4">
        <v>43079</v>
      </c>
      <c r="C1306" s="5">
        <v>3621.145</v>
      </c>
      <c r="D1306" s="3">
        <v>50.08</v>
      </c>
      <c r="E1306" s="3">
        <v>13.41145</v>
      </c>
      <c r="F1306" s="3">
        <v>1</v>
      </c>
      <c r="G1306" s="3">
        <f t="shared" si="40"/>
        <v>50</v>
      </c>
      <c r="H1306">
        <f t="shared" si="41"/>
        <v>12</v>
      </c>
      <c r="I1306">
        <v>2017</v>
      </c>
    </row>
    <row r="1307" spans="1:9" x14ac:dyDescent="0.2">
      <c r="A1307" s="3" t="s">
        <v>17</v>
      </c>
      <c r="B1307" s="4">
        <v>43079</v>
      </c>
      <c r="C1307" s="5">
        <v>11575.465</v>
      </c>
      <c r="D1307" s="3">
        <v>158</v>
      </c>
      <c r="E1307" s="3">
        <v>9.8331999999999997</v>
      </c>
      <c r="F1307" s="3">
        <v>0</v>
      </c>
      <c r="G1307" s="3">
        <f t="shared" si="40"/>
        <v>50</v>
      </c>
      <c r="H1307">
        <f t="shared" si="41"/>
        <v>12</v>
      </c>
      <c r="I1307">
        <v>2017</v>
      </c>
    </row>
    <row r="1308" spans="1:9" x14ac:dyDescent="0.2">
      <c r="A1308" s="3" t="s">
        <v>17</v>
      </c>
      <c r="B1308" s="4">
        <v>43079</v>
      </c>
      <c r="C1308" s="5">
        <v>9986.1299999999992</v>
      </c>
      <c r="D1308" s="3">
        <v>143</v>
      </c>
      <c r="E1308" s="3">
        <v>41.351050000000001</v>
      </c>
      <c r="F1308" s="3">
        <v>1</v>
      </c>
      <c r="G1308" s="3">
        <f t="shared" si="40"/>
        <v>50</v>
      </c>
      <c r="H1308">
        <f t="shared" si="41"/>
        <v>12</v>
      </c>
      <c r="I1308">
        <v>2017</v>
      </c>
    </row>
    <row r="1309" spans="1:9" x14ac:dyDescent="0.2">
      <c r="A1309" s="3" t="s">
        <v>18</v>
      </c>
      <c r="B1309" s="4">
        <v>43079</v>
      </c>
      <c r="C1309" s="3">
        <v>1403.4349999999999</v>
      </c>
      <c r="D1309" s="3">
        <v>22.24</v>
      </c>
      <c r="E1309" s="3">
        <v>135.09145000000001</v>
      </c>
      <c r="F1309" s="3">
        <v>0</v>
      </c>
      <c r="G1309" s="3">
        <f t="shared" si="40"/>
        <v>50</v>
      </c>
      <c r="H1309">
        <f t="shared" si="41"/>
        <v>12</v>
      </c>
      <c r="I1309">
        <v>2017</v>
      </c>
    </row>
    <row r="1310" spans="1:9" x14ac:dyDescent="0.2">
      <c r="A1310" s="3" t="s">
        <v>18</v>
      </c>
      <c r="B1310" s="4">
        <v>43079</v>
      </c>
      <c r="C1310" s="3">
        <v>1513.875</v>
      </c>
      <c r="D1310" s="3">
        <v>26.56</v>
      </c>
      <c r="E1310" s="3">
        <v>2710.8874000000001</v>
      </c>
      <c r="F1310" s="3">
        <v>1</v>
      </c>
      <c r="G1310" s="3">
        <f t="shared" si="40"/>
        <v>50</v>
      </c>
      <c r="H1310">
        <f t="shared" si="41"/>
        <v>12</v>
      </c>
      <c r="I1310">
        <v>2017</v>
      </c>
    </row>
    <row r="1311" spans="1:9" x14ac:dyDescent="0.2">
      <c r="A1311" s="3" t="s">
        <v>19</v>
      </c>
      <c r="B1311" s="4">
        <v>43086</v>
      </c>
      <c r="C1311" s="3">
        <v>0.495</v>
      </c>
      <c r="D1311" s="3">
        <v>0</v>
      </c>
      <c r="E1311" s="3">
        <v>0</v>
      </c>
      <c r="F1311" s="3">
        <v>1</v>
      </c>
      <c r="G1311" s="3">
        <f t="shared" si="40"/>
        <v>51</v>
      </c>
      <c r="H1311">
        <f t="shared" si="41"/>
        <v>12</v>
      </c>
      <c r="I1311">
        <v>2017</v>
      </c>
    </row>
    <row r="1312" spans="1:9" x14ac:dyDescent="0.2">
      <c r="A1312" s="3" t="s">
        <v>6</v>
      </c>
      <c r="B1312" s="4">
        <v>43086</v>
      </c>
      <c r="C1312" s="5">
        <v>20175.87</v>
      </c>
      <c r="D1312" s="3">
        <v>277.83999999999997</v>
      </c>
      <c r="E1312" s="3">
        <v>800.34370000000001</v>
      </c>
      <c r="F1312" s="3">
        <v>0</v>
      </c>
      <c r="G1312" s="3">
        <f t="shared" si="40"/>
        <v>51</v>
      </c>
      <c r="H1312">
        <f t="shared" si="41"/>
        <v>12</v>
      </c>
      <c r="I1312">
        <v>2017</v>
      </c>
    </row>
    <row r="1313" spans="1:9" x14ac:dyDescent="0.2">
      <c r="A1313" s="3" t="s">
        <v>6</v>
      </c>
      <c r="B1313" s="4">
        <v>43086</v>
      </c>
      <c r="C1313" s="5">
        <v>9154.75</v>
      </c>
      <c r="D1313" s="3">
        <v>151.72</v>
      </c>
      <c r="E1313" s="3">
        <v>1456.6116999999999</v>
      </c>
      <c r="F1313" s="3">
        <v>1</v>
      </c>
      <c r="G1313" s="3">
        <f t="shared" si="40"/>
        <v>51</v>
      </c>
      <c r="H1313">
        <f t="shared" si="41"/>
        <v>12</v>
      </c>
      <c r="I1313">
        <v>2017</v>
      </c>
    </row>
    <row r="1314" spans="1:9" x14ac:dyDescent="0.2">
      <c r="A1314" s="3" t="s">
        <v>7</v>
      </c>
      <c r="B1314" s="4">
        <v>43086</v>
      </c>
      <c r="C1314" s="5">
        <v>28037.845000000001</v>
      </c>
      <c r="D1314" s="3">
        <v>395.04</v>
      </c>
      <c r="E1314" s="3">
        <v>896.04255000000001</v>
      </c>
      <c r="F1314" s="3">
        <v>0</v>
      </c>
      <c r="G1314" s="3">
        <f t="shared" si="40"/>
        <v>51</v>
      </c>
      <c r="H1314">
        <f t="shared" si="41"/>
        <v>12</v>
      </c>
      <c r="I1314">
        <v>2017</v>
      </c>
    </row>
    <row r="1315" spans="1:9" x14ac:dyDescent="0.2">
      <c r="A1315" s="3" t="s">
        <v>7</v>
      </c>
      <c r="B1315" s="4">
        <v>43086</v>
      </c>
      <c r="C1315" s="5">
        <v>3116.4650000000001</v>
      </c>
      <c r="D1315" s="3">
        <v>43.8</v>
      </c>
      <c r="E1315" s="3">
        <v>762.53319999999997</v>
      </c>
      <c r="F1315" s="3">
        <v>1</v>
      </c>
      <c r="G1315" s="3">
        <f t="shared" si="40"/>
        <v>51</v>
      </c>
      <c r="H1315">
        <f t="shared" si="41"/>
        <v>12</v>
      </c>
      <c r="I1315">
        <v>2017</v>
      </c>
    </row>
    <row r="1316" spans="1:9" x14ac:dyDescent="0.2">
      <c r="A1316" s="3" t="s">
        <v>8</v>
      </c>
      <c r="B1316" s="4">
        <v>43086</v>
      </c>
      <c r="C1316" s="5">
        <v>103991.63499999999</v>
      </c>
      <c r="D1316" s="3">
        <v>1310.1199999999999</v>
      </c>
      <c r="E1316" s="3">
        <v>0</v>
      </c>
      <c r="F1316" s="3">
        <v>0</v>
      </c>
      <c r="G1316" s="3">
        <f t="shared" si="40"/>
        <v>51</v>
      </c>
      <c r="H1316">
        <f t="shared" si="41"/>
        <v>12</v>
      </c>
      <c r="I1316">
        <v>2017</v>
      </c>
    </row>
    <row r="1317" spans="1:9" x14ac:dyDescent="0.2">
      <c r="A1317" s="3" t="s">
        <v>8</v>
      </c>
      <c r="B1317" s="4">
        <v>43086</v>
      </c>
      <c r="C1317" s="5">
        <v>28179.415000000001</v>
      </c>
      <c r="D1317" s="3">
        <v>411.2</v>
      </c>
      <c r="E1317" s="3">
        <v>0</v>
      </c>
      <c r="F1317" s="3">
        <v>1</v>
      </c>
      <c r="G1317" s="3">
        <f t="shared" si="40"/>
        <v>51</v>
      </c>
      <c r="H1317">
        <f t="shared" si="41"/>
        <v>12</v>
      </c>
      <c r="I1317">
        <v>2017</v>
      </c>
    </row>
    <row r="1318" spans="1:9" x14ac:dyDescent="0.2">
      <c r="A1318" s="3" t="s">
        <v>9</v>
      </c>
      <c r="B1318" s="4">
        <v>43086</v>
      </c>
      <c r="C1318" s="3">
        <v>2603.81</v>
      </c>
      <c r="D1318" s="3">
        <v>37.92</v>
      </c>
      <c r="E1318" s="3">
        <v>338.89895000000001</v>
      </c>
      <c r="F1318" s="3">
        <v>0</v>
      </c>
      <c r="G1318" s="3">
        <f t="shared" si="40"/>
        <v>51</v>
      </c>
      <c r="H1318">
        <f t="shared" si="41"/>
        <v>12</v>
      </c>
      <c r="I1318">
        <v>2017</v>
      </c>
    </row>
    <row r="1319" spans="1:9" x14ac:dyDescent="0.2">
      <c r="A1319" s="3" t="s">
        <v>9</v>
      </c>
      <c r="B1319" s="4">
        <v>43086</v>
      </c>
      <c r="C1319" s="3">
        <v>2214.7950000000001</v>
      </c>
      <c r="D1319" s="3">
        <v>33.159999999999997</v>
      </c>
      <c r="E1319" s="3">
        <v>3089.7035000000001</v>
      </c>
      <c r="F1319" s="3">
        <v>1</v>
      </c>
      <c r="G1319" s="3">
        <f t="shared" si="40"/>
        <v>51</v>
      </c>
      <c r="H1319">
        <f t="shared" si="41"/>
        <v>12</v>
      </c>
      <c r="I1319">
        <v>2017</v>
      </c>
    </row>
    <row r="1320" spans="1:9" x14ac:dyDescent="0.2">
      <c r="A1320" s="3" t="s">
        <v>10</v>
      </c>
      <c r="B1320" s="4">
        <v>43086</v>
      </c>
      <c r="C1320" s="5">
        <v>9107.89</v>
      </c>
      <c r="D1320" s="3">
        <v>133.47999999999999</v>
      </c>
      <c r="E1320" s="3">
        <v>381.00984999999997</v>
      </c>
      <c r="F1320" s="3">
        <v>0</v>
      </c>
      <c r="G1320" s="3">
        <f t="shared" si="40"/>
        <v>51</v>
      </c>
      <c r="H1320">
        <f t="shared" si="41"/>
        <v>12</v>
      </c>
      <c r="I1320">
        <v>2017</v>
      </c>
    </row>
    <row r="1321" spans="1:9" x14ac:dyDescent="0.2">
      <c r="A1321" s="3" t="s">
        <v>10</v>
      </c>
      <c r="B1321" s="4">
        <v>43086</v>
      </c>
      <c r="C1321" s="5">
        <v>4771.3599999999997</v>
      </c>
      <c r="D1321" s="3">
        <v>70.88</v>
      </c>
      <c r="E1321" s="3">
        <v>849.63385000000005</v>
      </c>
      <c r="F1321" s="3">
        <v>1</v>
      </c>
      <c r="G1321" s="3">
        <f t="shared" si="40"/>
        <v>51</v>
      </c>
      <c r="H1321">
        <f t="shared" si="41"/>
        <v>12</v>
      </c>
      <c r="I1321">
        <v>2017</v>
      </c>
    </row>
    <row r="1322" spans="1:9" x14ac:dyDescent="0.2">
      <c r="A1322" s="3" t="s">
        <v>11</v>
      </c>
      <c r="B1322" s="4">
        <v>43086</v>
      </c>
      <c r="C1322" s="3">
        <v>1436.71</v>
      </c>
      <c r="D1322" s="3">
        <v>22.6</v>
      </c>
      <c r="E1322" s="3">
        <v>81.100499999999997</v>
      </c>
      <c r="F1322" s="3">
        <v>0</v>
      </c>
      <c r="G1322" s="3">
        <f t="shared" si="40"/>
        <v>51</v>
      </c>
      <c r="H1322">
        <f t="shared" si="41"/>
        <v>12</v>
      </c>
      <c r="I1322">
        <v>2017</v>
      </c>
    </row>
    <row r="1323" spans="1:9" x14ac:dyDescent="0.2">
      <c r="A1323" s="3" t="s">
        <v>11</v>
      </c>
      <c r="B1323" s="4">
        <v>43086</v>
      </c>
      <c r="C1323" s="3">
        <v>1227.27</v>
      </c>
      <c r="D1323" s="3">
        <v>21.08</v>
      </c>
      <c r="E1323" s="3">
        <v>176.59460000000001</v>
      </c>
      <c r="F1323" s="3">
        <v>1</v>
      </c>
      <c r="G1323" s="3">
        <f t="shared" si="40"/>
        <v>51</v>
      </c>
      <c r="H1323">
        <f t="shared" si="41"/>
        <v>12</v>
      </c>
      <c r="I1323">
        <v>2017</v>
      </c>
    </row>
    <row r="1324" spans="1:9" x14ac:dyDescent="0.2">
      <c r="A1324" s="3" t="s">
        <v>12</v>
      </c>
      <c r="B1324" s="4">
        <v>43086</v>
      </c>
      <c r="C1324" s="3">
        <v>1922.635</v>
      </c>
      <c r="D1324" s="3">
        <v>25.52</v>
      </c>
      <c r="E1324" s="3">
        <v>0</v>
      </c>
      <c r="F1324" s="3">
        <v>0</v>
      </c>
      <c r="G1324" s="3">
        <f t="shared" si="40"/>
        <v>51</v>
      </c>
      <c r="H1324">
        <f t="shared" si="41"/>
        <v>12</v>
      </c>
      <c r="I1324">
        <v>2017</v>
      </c>
    </row>
    <row r="1325" spans="1:9" x14ac:dyDescent="0.2">
      <c r="A1325" s="3" t="s">
        <v>12</v>
      </c>
      <c r="B1325" s="4">
        <v>43086</v>
      </c>
      <c r="C1325" s="3">
        <v>549.34</v>
      </c>
      <c r="D1325" s="3">
        <v>7.88</v>
      </c>
      <c r="E1325" s="3">
        <v>0</v>
      </c>
      <c r="F1325" s="3">
        <v>1</v>
      </c>
      <c r="G1325" s="3">
        <f t="shared" si="40"/>
        <v>51</v>
      </c>
      <c r="H1325">
        <f t="shared" si="41"/>
        <v>12</v>
      </c>
      <c r="I1325">
        <v>2017</v>
      </c>
    </row>
    <row r="1326" spans="1:9" x14ac:dyDescent="0.2">
      <c r="A1326" s="3" t="s">
        <v>13</v>
      </c>
      <c r="B1326" s="4">
        <v>43086</v>
      </c>
      <c r="C1326" s="3">
        <v>2156.9899999999998</v>
      </c>
      <c r="D1326" s="3">
        <v>32.56</v>
      </c>
      <c r="E1326" s="3">
        <v>435.05020000000002</v>
      </c>
      <c r="F1326" s="3">
        <v>0</v>
      </c>
      <c r="G1326" s="3">
        <f t="shared" si="40"/>
        <v>51</v>
      </c>
      <c r="H1326">
        <f t="shared" si="41"/>
        <v>12</v>
      </c>
      <c r="I1326">
        <v>2017</v>
      </c>
    </row>
    <row r="1327" spans="1:9" x14ac:dyDescent="0.2">
      <c r="A1327" s="3" t="s">
        <v>13</v>
      </c>
      <c r="B1327" s="4">
        <v>43086</v>
      </c>
      <c r="C1327" s="3">
        <v>931.26</v>
      </c>
      <c r="D1327" s="3">
        <v>15.08</v>
      </c>
      <c r="E1327" s="3">
        <v>1815.1608000000001</v>
      </c>
      <c r="F1327" s="3">
        <v>1</v>
      </c>
      <c r="G1327" s="3">
        <f t="shared" si="40"/>
        <v>51</v>
      </c>
      <c r="H1327">
        <f t="shared" si="41"/>
        <v>12</v>
      </c>
      <c r="I1327">
        <v>2017</v>
      </c>
    </row>
    <row r="1328" spans="1:9" x14ac:dyDescent="0.2">
      <c r="A1328" s="3" t="s">
        <v>14</v>
      </c>
      <c r="B1328" s="4">
        <v>43086</v>
      </c>
      <c r="C1328" s="5">
        <v>41284.980000000003</v>
      </c>
      <c r="D1328" s="3">
        <v>569.6</v>
      </c>
      <c r="E1328" s="3">
        <v>733.39239999999995</v>
      </c>
      <c r="F1328" s="3">
        <v>0</v>
      </c>
      <c r="G1328" s="3">
        <f t="shared" si="40"/>
        <v>51</v>
      </c>
      <c r="H1328">
        <f t="shared" si="41"/>
        <v>12</v>
      </c>
      <c r="I1328">
        <v>2017</v>
      </c>
    </row>
    <row r="1329" spans="1:9" x14ac:dyDescent="0.2">
      <c r="A1329" s="3" t="s">
        <v>14</v>
      </c>
      <c r="B1329" s="4">
        <v>43086</v>
      </c>
      <c r="C1329" s="5">
        <v>14521.924999999999</v>
      </c>
      <c r="D1329" s="3">
        <v>203.88</v>
      </c>
      <c r="E1329" s="3">
        <v>954.61794999999995</v>
      </c>
      <c r="F1329" s="3">
        <v>1</v>
      </c>
      <c r="G1329" s="3">
        <f t="shared" si="40"/>
        <v>51</v>
      </c>
      <c r="H1329">
        <f t="shared" si="41"/>
        <v>12</v>
      </c>
      <c r="I1329">
        <v>2017</v>
      </c>
    </row>
    <row r="1330" spans="1:9" x14ac:dyDescent="0.2">
      <c r="A1330" s="3" t="s">
        <v>15</v>
      </c>
      <c r="B1330" s="4">
        <v>43086</v>
      </c>
      <c r="C1330" s="5">
        <v>39562.93</v>
      </c>
      <c r="D1330" s="3">
        <v>599.64</v>
      </c>
      <c r="E1330" s="3">
        <v>5294.6347999999998</v>
      </c>
      <c r="F1330" s="3">
        <v>0</v>
      </c>
      <c r="G1330" s="3">
        <f t="shared" si="40"/>
        <v>51</v>
      </c>
      <c r="H1330">
        <f t="shared" si="41"/>
        <v>12</v>
      </c>
      <c r="I1330">
        <v>2017</v>
      </c>
    </row>
    <row r="1331" spans="1:9" x14ac:dyDescent="0.2">
      <c r="A1331" s="3" t="s">
        <v>15</v>
      </c>
      <c r="B1331" s="4">
        <v>43086</v>
      </c>
      <c r="C1331" s="5">
        <v>34985.555</v>
      </c>
      <c r="D1331" s="3">
        <v>533.04</v>
      </c>
      <c r="E1331" s="3">
        <v>28654.124</v>
      </c>
      <c r="F1331" s="3">
        <v>1</v>
      </c>
      <c r="G1331" s="3">
        <f t="shared" si="40"/>
        <v>51</v>
      </c>
      <c r="H1331">
        <f t="shared" si="41"/>
        <v>12</v>
      </c>
      <c r="I1331">
        <v>2017</v>
      </c>
    </row>
    <row r="1332" spans="1:9" x14ac:dyDescent="0.2">
      <c r="A1332" s="3" t="s">
        <v>16</v>
      </c>
      <c r="B1332" s="4">
        <v>43086</v>
      </c>
      <c r="C1332" s="5">
        <v>5919.76</v>
      </c>
      <c r="D1332" s="3">
        <v>82.32</v>
      </c>
      <c r="E1332" s="3">
        <v>6.1177999999999999</v>
      </c>
      <c r="F1332" s="3">
        <v>0</v>
      </c>
      <c r="G1332" s="3">
        <f t="shared" si="40"/>
        <v>51</v>
      </c>
      <c r="H1332">
        <f t="shared" si="41"/>
        <v>12</v>
      </c>
      <c r="I1332">
        <v>2017</v>
      </c>
    </row>
    <row r="1333" spans="1:9" x14ac:dyDescent="0.2">
      <c r="A1333" s="3" t="s">
        <v>16</v>
      </c>
      <c r="B1333" s="4">
        <v>43086</v>
      </c>
      <c r="C1333" s="3">
        <v>2070.4749999999999</v>
      </c>
      <c r="D1333" s="3">
        <v>31.2</v>
      </c>
      <c r="E1333" s="3">
        <v>13.82095</v>
      </c>
      <c r="F1333" s="3">
        <v>1</v>
      </c>
      <c r="G1333" s="3">
        <f t="shared" si="40"/>
        <v>51</v>
      </c>
      <c r="H1333">
        <f t="shared" si="41"/>
        <v>12</v>
      </c>
      <c r="I1333">
        <v>2017</v>
      </c>
    </row>
    <row r="1334" spans="1:9" x14ac:dyDescent="0.2">
      <c r="A1334" s="3" t="s">
        <v>17</v>
      </c>
      <c r="B1334" s="4">
        <v>43086</v>
      </c>
      <c r="C1334" s="5">
        <v>7832.6049999999996</v>
      </c>
      <c r="D1334" s="3">
        <v>112.2</v>
      </c>
      <c r="E1334" s="3">
        <v>8.7684999999999995</v>
      </c>
      <c r="F1334" s="3">
        <v>0</v>
      </c>
      <c r="G1334" s="3">
        <f t="shared" si="40"/>
        <v>51</v>
      </c>
      <c r="H1334">
        <f t="shared" si="41"/>
        <v>12</v>
      </c>
      <c r="I1334">
        <v>2017</v>
      </c>
    </row>
    <row r="1335" spans="1:9" x14ac:dyDescent="0.2">
      <c r="A1335" s="3" t="s">
        <v>17</v>
      </c>
      <c r="B1335" s="4">
        <v>43086</v>
      </c>
      <c r="C1335" s="5">
        <v>5673.03</v>
      </c>
      <c r="D1335" s="3">
        <v>83.12</v>
      </c>
      <c r="E1335" s="3">
        <v>38.530050000000003</v>
      </c>
      <c r="F1335" s="3">
        <v>1</v>
      </c>
      <c r="G1335" s="3">
        <f t="shared" si="40"/>
        <v>51</v>
      </c>
      <c r="H1335">
        <f t="shared" si="41"/>
        <v>12</v>
      </c>
      <c r="I1335">
        <v>2017</v>
      </c>
    </row>
    <row r="1336" spans="1:9" x14ac:dyDescent="0.2">
      <c r="A1336" s="3" t="s">
        <v>18</v>
      </c>
      <c r="B1336" s="4">
        <v>43086</v>
      </c>
      <c r="C1336" s="3">
        <v>1014.97</v>
      </c>
      <c r="D1336" s="3">
        <v>15.48</v>
      </c>
      <c r="E1336" s="3">
        <v>92.755650000000003</v>
      </c>
      <c r="F1336" s="3">
        <v>0</v>
      </c>
      <c r="G1336" s="3">
        <f t="shared" si="40"/>
        <v>51</v>
      </c>
      <c r="H1336">
        <f t="shared" si="41"/>
        <v>12</v>
      </c>
      <c r="I1336">
        <v>2017</v>
      </c>
    </row>
    <row r="1337" spans="1:9" x14ac:dyDescent="0.2">
      <c r="A1337" s="3" t="s">
        <v>18</v>
      </c>
      <c r="B1337" s="4">
        <v>43086</v>
      </c>
      <c r="C1337" s="3">
        <v>1117.71</v>
      </c>
      <c r="D1337" s="3">
        <v>16.52</v>
      </c>
      <c r="E1337" s="3">
        <v>1902.6085</v>
      </c>
      <c r="F1337" s="3">
        <v>1</v>
      </c>
      <c r="G1337" s="3">
        <f t="shared" si="40"/>
        <v>51</v>
      </c>
      <c r="H1337">
        <f t="shared" si="41"/>
        <v>12</v>
      </c>
      <c r="I1337">
        <v>2017</v>
      </c>
    </row>
    <row r="1338" spans="1:9" x14ac:dyDescent="0.2">
      <c r="A1338" s="3" t="s">
        <v>6</v>
      </c>
      <c r="B1338" s="4">
        <v>43093</v>
      </c>
      <c r="C1338" s="5">
        <v>9274.32</v>
      </c>
      <c r="D1338" s="3">
        <v>130.12</v>
      </c>
      <c r="E1338" s="3">
        <v>435.86595</v>
      </c>
      <c r="F1338" s="3">
        <v>0</v>
      </c>
      <c r="G1338" s="3">
        <f t="shared" si="40"/>
        <v>52</v>
      </c>
      <c r="H1338">
        <f t="shared" si="41"/>
        <v>12</v>
      </c>
      <c r="I1338">
        <v>2017</v>
      </c>
    </row>
    <row r="1339" spans="1:9" x14ac:dyDescent="0.2">
      <c r="A1339" s="3" t="s">
        <v>6</v>
      </c>
      <c r="B1339" s="4">
        <v>43093</v>
      </c>
      <c r="C1339" s="5">
        <v>3325.4650000000001</v>
      </c>
      <c r="D1339" s="3">
        <v>47.76</v>
      </c>
      <c r="E1339" s="3">
        <v>734.40705000000003</v>
      </c>
      <c r="F1339" s="3">
        <v>1</v>
      </c>
      <c r="G1339" s="3">
        <f t="shared" si="40"/>
        <v>52</v>
      </c>
      <c r="H1339">
        <f t="shared" si="41"/>
        <v>12</v>
      </c>
      <c r="I1339">
        <v>2017</v>
      </c>
    </row>
    <row r="1340" spans="1:9" x14ac:dyDescent="0.2">
      <c r="A1340" s="3" t="s">
        <v>7</v>
      </c>
      <c r="B1340" s="4">
        <v>43093</v>
      </c>
      <c r="C1340" s="5">
        <v>12641.09</v>
      </c>
      <c r="D1340" s="3">
        <v>185.52</v>
      </c>
      <c r="E1340" s="3">
        <v>784.30039999999997</v>
      </c>
      <c r="F1340" s="3">
        <v>0</v>
      </c>
      <c r="G1340" s="3">
        <f t="shared" si="40"/>
        <v>52</v>
      </c>
      <c r="H1340">
        <f t="shared" si="41"/>
        <v>12</v>
      </c>
      <c r="I1340">
        <v>2017</v>
      </c>
    </row>
    <row r="1341" spans="1:9" x14ac:dyDescent="0.2">
      <c r="A1341" s="3" t="s">
        <v>7</v>
      </c>
      <c r="B1341" s="4">
        <v>43093</v>
      </c>
      <c r="C1341" s="3">
        <v>1227.71</v>
      </c>
      <c r="D1341" s="3">
        <v>16.2</v>
      </c>
      <c r="E1341" s="3">
        <v>766.78354999999999</v>
      </c>
      <c r="F1341" s="3">
        <v>1</v>
      </c>
      <c r="G1341" s="3">
        <f t="shared" si="40"/>
        <v>52</v>
      </c>
      <c r="H1341">
        <f t="shared" si="41"/>
        <v>12</v>
      </c>
      <c r="I1341">
        <v>2017</v>
      </c>
    </row>
    <row r="1342" spans="1:9" x14ac:dyDescent="0.2">
      <c r="A1342" s="3" t="s">
        <v>8</v>
      </c>
      <c r="B1342" s="4">
        <v>43093</v>
      </c>
      <c r="C1342" s="5">
        <v>53311.555</v>
      </c>
      <c r="D1342" s="3">
        <v>716.6</v>
      </c>
      <c r="E1342" s="3">
        <v>0</v>
      </c>
      <c r="F1342" s="3">
        <v>0</v>
      </c>
      <c r="G1342" s="3">
        <f t="shared" si="40"/>
        <v>52</v>
      </c>
      <c r="H1342">
        <f t="shared" si="41"/>
        <v>12</v>
      </c>
      <c r="I1342">
        <v>2017</v>
      </c>
    </row>
    <row r="1343" spans="1:9" x14ac:dyDescent="0.2">
      <c r="A1343" s="3" t="s">
        <v>8</v>
      </c>
      <c r="B1343" s="4">
        <v>43093</v>
      </c>
      <c r="C1343" s="5">
        <v>11582.78</v>
      </c>
      <c r="D1343" s="3">
        <v>154.47999999999999</v>
      </c>
      <c r="E1343" s="3">
        <v>0</v>
      </c>
      <c r="F1343" s="3">
        <v>1</v>
      </c>
      <c r="G1343" s="3">
        <f t="shared" si="40"/>
        <v>52</v>
      </c>
      <c r="H1343">
        <f t="shared" si="41"/>
        <v>12</v>
      </c>
      <c r="I1343">
        <v>2017</v>
      </c>
    </row>
    <row r="1344" spans="1:9" x14ac:dyDescent="0.2">
      <c r="A1344" s="3" t="s">
        <v>9</v>
      </c>
      <c r="B1344" s="4">
        <v>43093</v>
      </c>
      <c r="C1344" s="3">
        <v>375.26499999999999</v>
      </c>
      <c r="D1344" s="3">
        <v>6</v>
      </c>
      <c r="E1344" s="3">
        <v>100.75585</v>
      </c>
      <c r="F1344" s="3">
        <v>0</v>
      </c>
      <c r="G1344" s="3">
        <f t="shared" si="40"/>
        <v>52</v>
      </c>
      <c r="H1344">
        <f t="shared" si="41"/>
        <v>12</v>
      </c>
      <c r="I1344">
        <v>2017</v>
      </c>
    </row>
    <row r="1345" spans="1:9" x14ac:dyDescent="0.2">
      <c r="A1345" s="3" t="s">
        <v>9</v>
      </c>
      <c r="B1345" s="4">
        <v>43093</v>
      </c>
      <c r="C1345" s="3">
        <v>444.51</v>
      </c>
      <c r="D1345" s="3">
        <v>7.56</v>
      </c>
      <c r="E1345" s="3">
        <v>1526.0453</v>
      </c>
      <c r="F1345" s="3">
        <v>1</v>
      </c>
      <c r="G1345" s="3">
        <f t="shared" si="40"/>
        <v>52</v>
      </c>
      <c r="H1345">
        <f t="shared" si="41"/>
        <v>12</v>
      </c>
      <c r="I1345">
        <v>2017</v>
      </c>
    </row>
    <row r="1346" spans="1:9" x14ac:dyDescent="0.2">
      <c r="A1346" s="3" t="s">
        <v>10</v>
      </c>
      <c r="B1346" s="4">
        <v>43093</v>
      </c>
      <c r="C1346" s="5">
        <v>4979.5349999999999</v>
      </c>
      <c r="D1346" s="3">
        <v>70.2</v>
      </c>
      <c r="E1346" s="3">
        <v>230.12535</v>
      </c>
      <c r="F1346" s="3">
        <v>0</v>
      </c>
      <c r="G1346" s="3">
        <f t="shared" si="40"/>
        <v>52</v>
      </c>
      <c r="H1346">
        <f t="shared" si="41"/>
        <v>12</v>
      </c>
      <c r="I1346">
        <v>2017</v>
      </c>
    </row>
    <row r="1347" spans="1:9" x14ac:dyDescent="0.2">
      <c r="A1347" s="3" t="s">
        <v>10</v>
      </c>
      <c r="B1347" s="4">
        <v>43093</v>
      </c>
      <c r="C1347" s="3">
        <v>2325.895</v>
      </c>
      <c r="D1347" s="3">
        <v>33.479999999999997</v>
      </c>
      <c r="E1347" s="3">
        <v>550.30494999999996</v>
      </c>
      <c r="F1347" s="3">
        <v>1</v>
      </c>
      <c r="G1347" s="3">
        <f t="shared" ref="G1347:G1410" si="42">WEEKNUM(B1347)</f>
        <v>52</v>
      </c>
      <c r="H1347">
        <f t="shared" ref="H1347:H1410" si="43">MONTH(B1347)</f>
        <v>12</v>
      </c>
      <c r="I1347">
        <v>2017</v>
      </c>
    </row>
    <row r="1348" spans="1:9" x14ac:dyDescent="0.2">
      <c r="A1348" s="3" t="s">
        <v>11</v>
      </c>
      <c r="B1348" s="4">
        <v>43093</v>
      </c>
      <c r="C1348" s="3">
        <v>813.06500000000005</v>
      </c>
      <c r="D1348" s="3">
        <v>13.04</v>
      </c>
      <c r="E1348" s="3">
        <v>59.265050000000002</v>
      </c>
      <c r="F1348" s="3">
        <v>0</v>
      </c>
      <c r="G1348" s="3">
        <f t="shared" si="42"/>
        <v>52</v>
      </c>
      <c r="H1348">
        <f t="shared" si="43"/>
        <v>12</v>
      </c>
      <c r="I1348">
        <v>2017</v>
      </c>
    </row>
    <row r="1349" spans="1:9" x14ac:dyDescent="0.2">
      <c r="A1349" s="3" t="s">
        <v>11</v>
      </c>
      <c r="B1349" s="4">
        <v>43093</v>
      </c>
      <c r="C1349" s="3">
        <v>536.30499999999995</v>
      </c>
      <c r="D1349" s="3">
        <v>9.4</v>
      </c>
      <c r="E1349" s="3">
        <v>112.92905</v>
      </c>
      <c r="F1349" s="3">
        <v>1</v>
      </c>
      <c r="G1349" s="3">
        <f t="shared" si="42"/>
        <v>52</v>
      </c>
      <c r="H1349">
        <f t="shared" si="43"/>
        <v>12</v>
      </c>
      <c r="I1349">
        <v>2017</v>
      </c>
    </row>
    <row r="1350" spans="1:9" x14ac:dyDescent="0.2">
      <c r="A1350" s="3" t="s">
        <v>12</v>
      </c>
      <c r="B1350" s="4">
        <v>43093</v>
      </c>
      <c r="C1350" s="3">
        <v>866.41499999999996</v>
      </c>
      <c r="D1350" s="3">
        <v>12.08</v>
      </c>
      <c r="E1350" s="3">
        <v>0</v>
      </c>
      <c r="F1350" s="3">
        <v>0</v>
      </c>
      <c r="G1350" s="3">
        <f t="shared" si="42"/>
        <v>52</v>
      </c>
      <c r="H1350">
        <f t="shared" si="43"/>
        <v>12</v>
      </c>
      <c r="I1350">
        <v>2017</v>
      </c>
    </row>
    <row r="1351" spans="1:9" x14ac:dyDescent="0.2">
      <c r="A1351" s="3" t="s">
        <v>12</v>
      </c>
      <c r="B1351" s="4">
        <v>43093</v>
      </c>
      <c r="C1351" s="3">
        <v>208.45</v>
      </c>
      <c r="D1351" s="3">
        <v>2.96</v>
      </c>
      <c r="E1351" s="3">
        <v>0</v>
      </c>
      <c r="F1351" s="3">
        <v>1</v>
      </c>
      <c r="G1351" s="3">
        <f t="shared" si="42"/>
        <v>52</v>
      </c>
      <c r="H1351">
        <f t="shared" si="43"/>
        <v>12</v>
      </c>
      <c r="I1351">
        <v>2017</v>
      </c>
    </row>
    <row r="1352" spans="1:9" x14ac:dyDescent="0.2">
      <c r="A1352" s="3" t="s">
        <v>13</v>
      </c>
      <c r="B1352" s="4">
        <v>43093</v>
      </c>
      <c r="C1352" s="3">
        <v>1042.1949999999999</v>
      </c>
      <c r="D1352" s="3">
        <v>15.84</v>
      </c>
      <c r="E1352" s="3">
        <v>206.2099</v>
      </c>
      <c r="F1352" s="3">
        <v>0</v>
      </c>
      <c r="G1352" s="3">
        <f t="shared" si="42"/>
        <v>52</v>
      </c>
      <c r="H1352">
        <f t="shared" si="43"/>
        <v>12</v>
      </c>
      <c r="I1352">
        <v>2017</v>
      </c>
    </row>
    <row r="1353" spans="1:9" x14ac:dyDescent="0.2">
      <c r="A1353" s="3" t="s">
        <v>13</v>
      </c>
      <c r="B1353" s="4">
        <v>43093</v>
      </c>
      <c r="C1353" s="3">
        <v>439.94499999999999</v>
      </c>
      <c r="D1353" s="3">
        <v>7.52</v>
      </c>
      <c r="E1353" s="3">
        <v>1110.2949000000001</v>
      </c>
      <c r="F1353" s="3">
        <v>1</v>
      </c>
      <c r="G1353" s="3">
        <f t="shared" si="42"/>
        <v>52</v>
      </c>
      <c r="H1353">
        <f t="shared" si="43"/>
        <v>12</v>
      </c>
      <c r="I1353">
        <v>2017</v>
      </c>
    </row>
    <row r="1354" spans="1:9" x14ac:dyDescent="0.2">
      <c r="A1354" s="3" t="s">
        <v>14</v>
      </c>
      <c r="B1354" s="4">
        <v>43093</v>
      </c>
      <c r="C1354" s="5">
        <v>19808.8</v>
      </c>
      <c r="D1354" s="3">
        <v>279.76</v>
      </c>
      <c r="E1354" s="3">
        <v>475.11750000000001</v>
      </c>
      <c r="F1354" s="3">
        <v>0</v>
      </c>
      <c r="G1354" s="3">
        <f t="shared" si="42"/>
        <v>52</v>
      </c>
      <c r="H1354">
        <f t="shared" si="43"/>
        <v>12</v>
      </c>
      <c r="I1354">
        <v>2017</v>
      </c>
    </row>
    <row r="1355" spans="1:9" x14ac:dyDescent="0.2">
      <c r="A1355" s="3" t="s">
        <v>14</v>
      </c>
      <c r="B1355" s="4">
        <v>43093</v>
      </c>
      <c r="C1355" s="5">
        <v>5177.4799999999996</v>
      </c>
      <c r="D1355" s="3">
        <v>70.400000000000006</v>
      </c>
      <c r="E1355" s="3">
        <v>576.75864999999999</v>
      </c>
      <c r="F1355" s="3">
        <v>1</v>
      </c>
      <c r="G1355" s="3">
        <f t="shared" si="42"/>
        <v>52</v>
      </c>
      <c r="H1355">
        <f t="shared" si="43"/>
        <v>12</v>
      </c>
      <c r="I1355">
        <v>2017</v>
      </c>
    </row>
    <row r="1356" spans="1:9" x14ac:dyDescent="0.2">
      <c r="A1356" s="3" t="s">
        <v>15</v>
      </c>
      <c r="B1356" s="4">
        <v>43093</v>
      </c>
      <c r="C1356" s="5">
        <v>19113.490000000002</v>
      </c>
      <c r="D1356" s="3">
        <v>296.16000000000003</v>
      </c>
      <c r="E1356" s="3">
        <v>2373.0889000000002</v>
      </c>
      <c r="F1356" s="3">
        <v>0</v>
      </c>
      <c r="G1356" s="3">
        <f t="shared" si="42"/>
        <v>52</v>
      </c>
      <c r="H1356">
        <f t="shared" si="43"/>
        <v>12</v>
      </c>
      <c r="I1356">
        <v>2017</v>
      </c>
    </row>
    <row r="1357" spans="1:9" x14ac:dyDescent="0.2">
      <c r="A1357" s="3" t="s">
        <v>15</v>
      </c>
      <c r="B1357" s="4">
        <v>43093</v>
      </c>
      <c r="C1357" s="5">
        <v>13184.545</v>
      </c>
      <c r="D1357" s="3">
        <v>198.24</v>
      </c>
      <c r="E1357" s="3">
        <v>11896.575999999999</v>
      </c>
      <c r="F1357" s="3">
        <v>1</v>
      </c>
      <c r="G1357" s="3">
        <f t="shared" si="42"/>
        <v>52</v>
      </c>
      <c r="H1357">
        <f t="shared" si="43"/>
        <v>12</v>
      </c>
      <c r="I1357">
        <v>2017</v>
      </c>
    </row>
    <row r="1358" spans="1:9" x14ac:dyDescent="0.2">
      <c r="A1358" s="3" t="s">
        <v>16</v>
      </c>
      <c r="B1358" s="4">
        <v>43093</v>
      </c>
      <c r="C1358" s="5">
        <v>3224.54</v>
      </c>
      <c r="D1358" s="3">
        <v>44.88</v>
      </c>
      <c r="E1358" s="3">
        <v>5.2221000000000002</v>
      </c>
      <c r="F1358" s="3">
        <v>0</v>
      </c>
      <c r="G1358" s="3">
        <f t="shared" si="42"/>
        <v>52</v>
      </c>
      <c r="H1358">
        <f t="shared" si="43"/>
        <v>12</v>
      </c>
      <c r="I1358">
        <v>2017</v>
      </c>
    </row>
    <row r="1359" spans="1:9" x14ac:dyDescent="0.2">
      <c r="A1359" s="3" t="s">
        <v>16</v>
      </c>
      <c r="B1359" s="4">
        <v>43093</v>
      </c>
      <c r="C1359" s="3">
        <v>930.93</v>
      </c>
      <c r="D1359" s="3">
        <v>11.96</v>
      </c>
      <c r="E1359" s="3">
        <v>12.944750000000001</v>
      </c>
      <c r="F1359" s="3">
        <v>1</v>
      </c>
      <c r="G1359" s="3">
        <f t="shared" si="42"/>
        <v>52</v>
      </c>
      <c r="H1359">
        <f t="shared" si="43"/>
        <v>12</v>
      </c>
      <c r="I1359">
        <v>2017</v>
      </c>
    </row>
    <row r="1360" spans="1:9" x14ac:dyDescent="0.2">
      <c r="A1360" s="3" t="s">
        <v>17</v>
      </c>
      <c r="B1360" s="4">
        <v>43093</v>
      </c>
      <c r="C1360" s="5">
        <v>4174.665</v>
      </c>
      <c r="D1360" s="3">
        <v>60.76</v>
      </c>
      <c r="E1360" s="3">
        <v>7.7466999999999997</v>
      </c>
      <c r="F1360" s="3">
        <v>0</v>
      </c>
      <c r="G1360" s="3">
        <f t="shared" si="42"/>
        <v>52</v>
      </c>
      <c r="H1360">
        <f t="shared" si="43"/>
        <v>12</v>
      </c>
      <c r="I1360">
        <v>2017</v>
      </c>
    </row>
    <row r="1361" spans="1:9" x14ac:dyDescent="0.2">
      <c r="A1361" s="3" t="s">
        <v>17</v>
      </c>
      <c r="B1361" s="4">
        <v>43093</v>
      </c>
      <c r="C1361" s="3">
        <v>2245.3200000000002</v>
      </c>
      <c r="D1361" s="3">
        <v>32.92</v>
      </c>
      <c r="E1361" s="3">
        <v>37.21705</v>
      </c>
      <c r="F1361" s="3">
        <v>1</v>
      </c>
      <c r="G1361" s="3">
        <f t="shared" si="42"/>
        <v>52</v>
      </c>
      <c r="H1361">
        <f t="shared" si="43"/>
        <v>12</v>
      </c>
      <c r="I1361">
        <v>2017</v>
      </c>
    </row>
    <row r="1362" spans="1:9" x14ac:dyDescent="0.2">
      <c r="A1362" s="3" t="s">
        <v>18</v>
      </c>
      <c r="B1362" s="4">
        <v>43093</v>
      </c>
      <c r="C1362" s="3">
        <v>187.11</v>
      </c>
      <c r="D1362" s="3">
        <v>2.8</v>
      </c>
      <c r="E1362" s="3">
        <v>10.263500000000001</v>
      </c>
      <c r="F1362" s="3">
        <v>0</v>
      </c>
      <c r="G1362" s="3">
        <f t="shared" si="42"/>
        <v>52</v>
      </c>
      <c r="H1362">
        <f t="shared" si="43"/>
        <v>12</v>
      </c>
      <c r="I1362">
        <v>2017</v>
      </c>
    </row>
    <row r="1363" spans="1:9" x14ac:dyDescent="0.2">
      <c r="A1363" s="3" t="s">
        <v>18</v>
      </c>
      <c r="B1363" s="4">
        <v>43093</v>
      </c>
      <c r="C1363" s="3">
        <v>121.825</v>
      </c>
      <c r="D1363" s="3">
        <v>1.8</v>
      </c>
      <c r="E1363" s="3">
        <v>172.34229999999999</v>
      </c>
      <c r="F1363" s="3">
        <v>1</v>
      </c>
      <c r="G1363" s="3">
        <f t="shared" si="42"/>
        <v>52</v>
      </c>
      <c r="H1363">
        <f t="shared" si="43"/>
        <v>12</v>
      </c>
      <c r="I1363">
        <v>2017</v>
      </c>
    </row>
    <row r="1364" spans="1:9" x14ac:dyDescent="0.2">
      <c r="A1364" s="3" t="s">
        <v>6</v>
      </c>
      <c r="B1364" s="4">
        <v>43100</v>
      </c>
      <c r="C1364" s="3">
        <v>1088.7249999999999</v>
      </c>
      <c r="D1364" s="3">
        <v>14.52</v>
      </c>
      <c r="E1364" s="3">
        <v>61.205950000000001</v>
      </c>
      <c r="F1364" s="3">
        <v>0</v>
      </c>
      <c r="G1364" s="3">
        <f t="shared" si="42"/>
        <v>53</v>
      </c>
      <c r="H1364">
        <f t="shared" si="43"/>
        <v>12</v>
      </c>
      <c r="I1364">
        <v>2017</v>
      </c>
    </row>
    <row r="1365" spans="1:9" x14ac:dyDescent="0.2">
      <c r="A1365" s="3" t="s">
        <v>6</v>
      </c>
      <c r="B1365" s="4">
        <v>43100</v>
      </c>
      <c r="C1365" s="3">
        <v>343.91500000000002</v>
      </c>
      <c r="D1365" s="3">
        <v>4.76</v>
      </c>
      <c r="E1365" s="3">
        <v>88.195250000000001</v>
      </c>
      <c r="F1365" s="3">
        <v>1</v>
      </c>
      <c r="G1365" s="3">
        <f t="shared" si="42"/>
        <v>53</v>
      </c>
      <c r="H1365">
        <f t="shared" si="43"/>
        <v>12</v>
      </c>
      <c r="I1365">
        <v>2017</v>
      </c>
    </row>
    <row r="1366" spans="1:9" x14ac:dyDescent="0.2">
      <c r="A1366" s="3" t="s">
        <v>7</v>
      </c>
      <c r="B1366" s="4">
        <v>43100</v>
      </c>
      <c r="C1366" s="3">
        <v>1802.405</v>
      </c>
      <c r="D1366" s="3">
        <v>25.8</v>
      </c>
      <c r="E1366" s="3">
        <v>106.55905</v>
      </c>
      <c r="F1366" s="3">
        <v>0</v>
      </c>
      <c r="G1366" s="3">
        <f t="shared" si="42"/>
        <v>53</v>
      </c>
      <c r="H1366">
        <f t="shared" si="43"/>
        <v>12</v>
      </c>
      <c r="I1366">
        <v>2017</v>
      </c>
    </row>
    <row r="1367" spans="1:9" x14ac:dyDescent="0.2">
      <c r="A1367" s="3" t="s">
        <v>7</v>
      </c>
      <c r="B1367" s="4">
        <v>43100</v>
      </c>
      <c r="C1367" s="3">
        <v>148.88499999999999</v>
      </c>
      <c r="D1367" s="3">
        <v>1.8</v>
      </c>
      <c r="E1367" s="3">
        <v>106.4622</v>
      </c>
      <c r="F1367" s="3">
        <v>1</v>
      </c>
      <c r="G1367" s="3">
        <f t="shared" si="42"/>
        <v>53</v>
      </c>
      <c r="H1367">
        <f t="shared" si="43"/>
        <v>12</v>
      </c>
      <c r="I1367">
        <v>2017</v>
      </c>
    </row>
    <row r="1368" spans="1:9" x14ac:dyDescent="0.2">
      <c r="A1368" s="3" t="s">
        <v>8</v>
      </c>
      <c r="B1368" s="4">
        <v>43100</v>
      </c>
      <c r="C1368" s="5">
        <v>6397.38</v>
      </c>
      <c r="D1368" s="3">
        <v>84.56</v>
      </c>
      <c r="E1368" s="3">
        <v>0</v>
      </c>
      <c r="F1368" s="3">
        <v>0</v>
      </c>
      <c r="G1368" s="3">
        <f t="shared" si="42"/>
        <v>53</v>
      </c>
      <c r="H1368">
        <f t="shared" si="43"/>
        <v>12</v>
      </c>
      <c r="I1368">
        <v>2017</v>
      </c>
    </row>
    <row r="1369" spans="1:9" x14ac:dyDescent="0.2">
      <c r="A1369" s="3" t="s">
        <v>8</v>
      </c>
      <c r="B1369" s="4">
        <v>43100</v>
      </c>
      <c r="C1369" s="3">
        <v>1223.365</v>
      </c>
      <c r="D1369" s="3">
        <v>16.04</v>
      </c>
      <c r="E1369" s="3">
        <v>0</v>
      </c>
      <c r="F1369" s="3">
        <v>1</v>
      </c>
      <c r="G1369" s="3">
        <f t="shared" si="42"/>
        <v>53</v>
      </c>
      <c r="H1369">
        <f t="shared" si="43"/>
        <v>12</v>
      </c>
      <c r="I1369">
        <v>2017</v>
      </c>
    </row>
    <row r="1370" spans="1:9" x14ac:dyDescent="0.2">
      <c r="A1370" s="3" t="s">
        <v>9</v>
      </c>
      <c r="B1370" s="4">
        <v>43100</v>
      </c>
      <c r="C1370" s="3">
        <v>60.005000000000003</v>
      </c>
      <c r="D1370" s="3">
        <v>0.8</v>
      </c>
      <c r="E1370" s="3">
        <v>10.167949999999999</v>
      </c>
      <c r="F1370" s="3">
        <v>0</v>
      </c>
      <c r="G1370" s="3">
        <f t="shared" si="42"/>
        <v>53</v>
      </c>
      <c r="H1370">
        <f t="shared" si="43"/>
        <v>12</v>
      </c>
      <c r="I1370">
        <v>2017</v>
      </c>
    </row>
    <row r="1371" spans="1:9" x14ac:dyDescent="0.2">
      <c r="A1371" s="3" t="s">
        <v>9</v>
      </c>
      <c r="B1371" s="4">
        <v>43100</v>
      </c>
      <c r="C1371" s="3">
        <v>30.305</v>
      </c>
      <c r="D1371" s="3">
        <v>0.76</v>
      </c>
      <c r="E1371" s="3">
        <v>180.30545000000001</v>
      </c>
      <c r="F1371" s="3">
        <v>1</v>
      </c>
      <c r="G1371" s="3">
        <f t="shared" si="42"/>
        <v>53</v>
      </c>
      <c r="H1371">
        <f t="shared" si="43"/>
        <v>12</v>
      </c>
      <c r="I1371">
        <v>2017</v>
      </c>
    </row>
    <row r="1372" spans="1:9" x14ac:dyDescent="0.2">
      <c r="A1372" s="3" t="s">
        <v>10</v>
      </c>
      <c r="B1372" s="4">
        <v>43100</v>
      </c>
      <c r="C1372" s="3">
        <v>506.60500000000002</v>
      </c>
      <c r="D1372" s="3">
        <v>7.36</v>
      </c>
      <c r="E1372" s="3">
        <v>25.810199999999998</v>
      </c>
      <c r="F1372" s="3">
        <v>0</v>
      </c>
      <c r="G1372" s="3">
        <f t="shared" si="42"/>
        <v>53</v>
      </c>
      <c r="H1372">
        <f t="shared" si="43"/>
        <v>12</v>
      </c>
      <c r="I1372">
        <v>2017</v>
      </c>
    </row>
    <row r="1373" spans="1:9" x14ac:dyDescent="0.2">
      <c r="A1373" s="3" t="s">
        <v>10</v>
      </c>
      <c r="B1373" s="4">
        <v>43100</v>
      </c>
      <c r="C1373" s="3">
        <v>262.73500000000001</v>
      </c>
      <c r="D1373" s="3">
        <v>3.4</v>
      </c>
      <c r="E1373" s="3">
        <v>60.774999999999999</v>
      </c>
      <c r="F1373" s="3">
        <v>1</v>
      </c>
      <c r="G1373" s="3">
        <f t="shared" si="42"/>
        <v>53</v>
      </c>
      <c r="H1373">
        <f t="shared" si="43"/>
        <v>12</v>
      </c>
      <c r="I1373">
        <v>2017</v>
      </c>
    </row>
    <row r="1374" spans="1:9" x14ac:dyDescent="0.2">
      <c r="A1374" s="3" t="s">
        <v>11</v>
      </c>
      <c r="B1374" s="4">
        <v>43100</v>
      </c>
      <c r="C1374" s="3">
        <v>69.685000000000002</v>
      </c>
      <c r="D1374" s="3">
        <v>1.32</v>
      </c>
      <c r="E1374" s="3">
        <v>5.8987499999999997</v>
      </c>
      <c r="F1374" s="3">
        <v>0</v>
      </c>
      <c r="G1374" s="3">
        <f t="shared" si="42"/>
        <v>53</v>
      </c>
      <c r="H1374">
        <f t="shared" si="43"/>
        <v>12</v>
      </c>
      <c r="I1374">
        <v>2017</v>
      </c>
    </row>
    <row r="1375" spans="1:9" x14ac:dyDescent="0.2">
      <c r="A1375" s="3" t="s">
        <v>11</v>
      </c>
      <c r="B1375" s="4">
        <v>43100</v>
      </c>
      <c r="C1375" s="3">
        <v>71.995000000000005</v>
      </c>
      <c r="D1375" s="3">
        <v>1.2</v>
      </c>
      <c r="E1375" s="3">
        <v>9.9202999999999992</v>
      </c>
      <c r="F1375" s="3">
        <v>1</v>
      </c>
      <c r="G1375" s="3">
        <f t="shared" si="42"/>
        <v>53</v>
      </c>
      <c r="H1375">
        <f t="shared" si="43"/>
        <v>12</v>
      </c>
      <c r="I1375">
        <v>2017</v>
      </c>
    </row>
    <row r="1376" spans="1:9" x14ac:dyDescent="0.2">
      <c r="A1376" s="3" t="s">
        <v>12</v>
      </c>
      <c r="B1376" s="4">
        <v>43100</v>
      </c>
      <c r="C1376" s="3">
        <v>140.36000000000001</v>
      </c>
      <c r="D1376" s="3">
        <v>1.84</v>
      </c>
      <c r="E1376" s="3">
        <v>0</v>
      </c>
      <c r="F1376" s="3">
        <v>0</v>
      </c>
      <c r="G1376" s="3">
        <f t="shared" si="42"/>
        <v>53</v>
      </c>
      <c r="H1376">
        <f t="shared" si="43"/>
        <v>12</v>
      </c>
      <c r="I1376">
        <v>2017</v>
      </c>
    </row>
    <row r="1377" spans="1:9" x14ac:dyDescent="0.2">
      <c r="A1377" s="3" t="s">
        <v>12</v>
      </c>
      <c r="B1377" s="4">
        <v>43100</v>
      </c>
      <c r="C1377" s="3">
        <v>24.585000000000001</v>
      </c>
      <c r="D1377" s="3">
        <v>0.36</v>
      </c>
      <c r="E1377" s="3">
        <v>0</v>
      </c>
      <c r="F1377" s="3">
        <v>1</v>
      </c>
      <c r="G1377" s="3">
        <f t="shared" si="42"/>
        <v>53</v>
      </c>
      <c r="H1377">
        <f t="shared" si="43"/>
        <v>12</v>
      </c>
      <c r="I1377">
        <v>2017</v>
      </c>
    </row>
    <row r="1378" spans="1:9" x14ac:dyDescent="0.2">
      <c r="A1378" s="3" t="s">
        <v>13</v>
      </c>
      <c r="B1378" s="4">
        <v>43100</v>
      </c>
      <c r="C1378" s="3">
        <v>138.82</v>
      </c>
      <c r="D1378" s="3">
        <v>2.12</v>
      </c>
      <c r="E1378" s="3">
        <v>26.86515</v>
      </c>
      <c r="F1378" s="3">
        <v>0</v>
      </c>
      <c r="G1378" s="3">
        <f t="shared" si="42"/>
        <v>53</v>
      </c>
      <c r="H1378">
        <f t="shared" si="43"/>
        <v>12</v>
      </c>
      <c r="I1378">
        <v>2017</v>
      </c>
    </row>
    <row r="1379" spans="1:9" x14ac:dyDescent="0.2">
      <c r="A1379" s="3" t="s">
        <v>13</v>
      </c>
      <c r="B1379" s="4">
        <v>43100</v>
      </c>
      <c r="C1379" s="3">
        <v>33.055</v>
      </c>
      <c r="D1379" s="3">
        <v>0.64</v>
      </c>
      <c r="E1379" s="3">
        <v>121.31144999999999</v>
      </c>
      <c r="F1379" s="3">
        <v>1</v>
      </c>
      <c r="G1379" s="3">
        <f t="shared" si="42"/>
        <v>53</v>
      </c>
      <c r="H1379">
        <f t="shared" si="43"/>
        <v>12</v>
      </c>
      <c r="I1379">
        <v>2017</v>
      </c>
    </row>
    <row r="1380" spans="1:9" x14ac:dyDescent="0.2">
      <c r="A1380" s="3" t="s">
        <v>14</v>
      </c>
      <c r="B1380" s="4">
        <v>43100</v>
      </c>
      <c r="C1380" s="3">
        <v>2395.69</v>
      </c>
      <c r="D1380" s="3">
        <v>32.28</v>
      </c>
      <c r="E1380" s="3">
        <v>55.087499999999999</v>
      </c>
      <c r="F1380" s="3">
        <v>0</v>
      </c>
      <c r="G1380" s="3">
        <f t="shared" si="42"/>
        <v>53</v>
      </c>
      <c r="H1380">
        <f t="shared" si="43"/>
        <v>12</v>
      </c>
      <c r="I1380">
        <v>2017</v>
      </c>
    </row>
    <row r="1381" spans="1:9" x14ac:dyDescent="0.2">
      <c r="A1381" s="3" t="s">
        <v>14</v>
      </c>
      <c r="B1381" s="4">
        <v>43100</v>
      </c>
      <c r="C1381" s="3">
        <v>536.47</v>
      </c>
      <c r="D1381" s="3">
        <v>6.52</v>
      </c>
      <c r="E1381" s="3">
        <v>54.780700000000003</v>
      </c>
      <c r="F1381" s="3">
        <v>1</v>
      </c>
      <c r="G1381" s="3">
        <f t="shared" si="42"/>
        <v>53</v>
      </c>
      <c r="H1381">
        <f t="shared" si="43"/>
        <v>12</v>
      </c>
      <c r="I1381">
        <v>2017</v>
      </c>
    </row>
    <row r="1382" spans="1:9" x14ac:dyDescent="0.2">
      <c r="A1382" s="3" t="s">
        <v>15</v>
      </c>
      <c r="B1382" s="4">
        <v>43100</v>
      </c>
      <c r="C1382" s="3">
        <v>1775.73</v>
      </c>
      <c r="D1382" s="3">
        <v>27.8</v>
      </c>
      <c r="E1382" s="3">
        <v>188.7379</v>
      </c>
      <c r="F1382" s="3">
        <v>0</v>
      </c>
      <c r="G1382" s="3">
        <f t="shared" si="42"/>
        <v>53</v>
      </c>
      <c r="H1382">
        <f t="shared" si="43"/>
        <v>12</v>
      </c>
      <c r="I1382">
        <v>2017</v>
      </c>
    </row>
    <row r="1383" spans="1:9" x14ac:dyDescent="0.2">
      <c r="A1383" s="3" t="s">
        <v>15</v>
      </c>
      <c r="B1383" s="4">
        <v>43100</v>
      </c>
      <c r="C1383" s="3">
        <v>1116.9949999999999</v>
      </c>
      <c r="D1383" s="3">
        <v>15.92</v>
      </c>
      <c r="E1383" s="3">
        <v>723.56179999999995</v>
      </c>
      <c r="F1383" s="3">
        <v>1</v>
      </c>
      <c r="G1383" s="3">
        <f t="shared" si="42"/>
        <v>53</v>
      </c>
      <c r="H1383">
        <f t="shared" si="43"/>
        <v>12</v>
      </c>
      <c r="I1383">
        <v>2017</v>
      </c>
    </row>
    <row r="1384" spans="1:9" x14ac:dyDescent="0.2">
      <c r="A1384" s="3" t="s">
        <v>16</v>
      </c>
      <c r="B1384" s="4">
        <v>43100</v>
      </c>
      <c r="C1384" s="3">
        <v>521.45500000000004</v>
      </c>
      <c r="D1384" s="3">
        <v>6.92</v>
      </c>
      <c r="E1384" s="3">
        <v>1.0387</v>
      </c>
      <c r="F1384" s="3">
        <v>0</v>
      </c>
      <c r="G1384" s="3">
        <f t="shared" si="42"/>
        <v>53</v>
      </c>
      <c r="H1384">
        <f t="shared" si="43"/>
        <v>12</v>
      </c>
      <c r="I1384">
        <v>2017</v>
      </c>
    </row>
    <row r="1385" spans="1:9" x14ac:dyDescent="0.2">
      <c r="A1385" s="3" t="s">
        <v>16</v>
      </c>
      <c r="B1385" s="4">
        <v>43100</v>
      </c>
      <c r="C1385" s="3">
        <v>112.80500000000001</v>
      </c>
      <c r="D1385" s="3">
        <v>1.48</v>
      </c>
      <c r="E1385" s="3">
        <v>1.9357</v>
      </c>
      <c r="F1385" s="3">
        <v>1</v>
      </c>
      <c r="G1385" s="3">
        <f t="shared" si="42"/>
        <v>53</v>
      </c>
      <c r="H1385">
        <f t="shared" si="43"/>
        <v>12</v>
      </c>
      <c r="I1385">
        <v>2017</v>
      </c>
    </row>
    <row r="1386" spans="1:9" x14ac:dyDescent="0.2">
      <c r="A1386" s="3" t="s">
        <v>17</v>
      </c>
      <c r="B1386" s="4">
        <v>43100</v>
      </c>
      <c r="C1386" s="3">
        <v>504.57</v>
      </c>
      <c r="D1386" s="3">
        <v>7.16</v>
      </c>
      <c r="E1386" s="3">
        <v>1.1394500000000001</v>
      </c>
      <c r="F1386" s="3">
        <v>0</v>
      </c>
      <c r="G1386" s="3">
        <f t="shared" si="42"/>
        <v>53</v>
      </c>
      <c r="H1386">
        <f t="shared" si="43"/>
        <v>12</v>
      </c>
      <c r="I1386">
        <v>2017</v>
      </c>
    </row>
    <row r="1387" spans="1:9" x14ac:dyDescent="0.2">
      <c r="A1387" s="3" t="s">
        <v>17</v>
      </c>
      <c r="B1387" s="4">
        <v>43100</v>
      </c>
      <c r="C1387" s="3">
        <v>257.73</v>
      </c>
      <c r="D1387" s="3">
        <v>3.56</v>
      </c>
      <c r="E1387" s="3">
        <v>5.0544000000000002</v>
      </c>
      <c r="F1387" s="3">
        <v>1</v>
      </c>
      <c r="G1387" s="3">
        <f t="shared" si="42"/>
        <v>53</v>
      </c>
      <c r="H1387">
        <f t="shared" si="43"/>
        <v>12</v>
      </c>
      <c r="I1387">
        <v>2017</v>
      </c>
    </row>
    <row r="1388" spans="1:9" x14ac:dyDescent="0.2">
      <c r="A1388" s="3" t="s">
        <v>18</v>
      </c>
      <c r="B1388" s="4">
        <v>43100</v>
      </c>
      <c r="C1388" s="3">
        <v>22.274999999999999</v>
      </c>
      <c r="D1388" s="3">
        <v>0.24</v>
      </c>
      <c r="E1388" s="3">
        <v>0.871</v>
      </c>
      <c r="F1388" s="3">
        <v>0</v>
      </c>
      <c r="G1388" s="3">
        <f t="shared" si="42"/>
        <v>53</v>
      </c>
      <c r="H1388">
        <f t="shared" si="43"/>
        <v>12</v>
      </c>
      <c r="I1388">
        <v>2017</v>
      </c>
    </row>
    <row r="1389" spans="1:9" x14ac:dyDescent="0.2">
      <c r="A1389" s="3" t="s">
        <v>18</v>
      </c>
      <c r="B1389" s="4">
        <v>43100</v>
      </c>
      <c r="C1389" s="3">
        <v>4.62</v>
      </c>
      <c r="D1389" s="3">
        <v>0.08</v>
      </c>
      <c r="E1389" s="3">
        <v>19.362850000000002</v>
      </c>
      <c r="F1389" s="3">
        <v>1</v>
      </c>
      <c r="G1389" s="3">
        <f t="shared" si="42"/>
        <v>53</v>
      </c>
      <c r="H1389">
        <f t="shared" si="43"/>
        <v>12</v>
      </c>
      <c r="I1389">
        <v>2017</v>
      </c>
    </row>
    <row r="1390" spans="1:9" x14ac:dyDescent="0.2">
      <c r="A1390" s="3" t="s">
        <v>6</v>
      </c>
      <c r="B1390" s="4">
        <v>43101</v>
      </c>
      <c r="C1390" s="5">
        <v>8252.2000000000007</v>
      </c>
      <c r="D1390" s="3">
        <v>114.24</v>
      </c>
      <c r="E1390" s="3">
        <v>300.404</v>
      </c>
      <c r="F1390" s="3">
        <v>0</v>
      </c>
      <c r="G1390" s="3">
        <f t="shared" si="42"/>
        <v>1</v>
      </c>
      <c r="H1390">
        <f t="shared" si="43"/>
        <v>1</v>
      </c>
      <c r="I1390">
        <v>2018</v>
      </c>
    </row>
    <row r="1391" spans="1:9" x14ac:dyDescent="0.2">
      <c r="A1391" s="3" t="s">
        <v>6</v>
      </c>
      <c r="B1391" s="4">
        <v>43101</v>
      </c>
      <c r="C1391" s="3">
        <v>2856.37</v>
      </c>
      <c r="D1391" s="3">
        <v>41.92</v>
      </c>
      <c r="E1391" s="3">
        <v>507.12220000000002</v>
      </c>
      <c r="F1391" s="3">
        <v>1</v>
      </c>
      <c r="G1391" s="3">
        <f t="shared" si="42"/>
        <v>1</v>
      </c>
      <c r="H1391">
        <f t="shared" si="43"/>
        <v>1</v>
      </c>
      <c r="I1391">
        <v>2018</v>
      </c>
    </row>
    <row r="1392" spans="1:9" x14ac:dyDescent="0.2">
      <c r="A1392" s="3" t="s">
        <v>7</v>
      </c>
      <c r="B1392" s="4">
        <v>43101</v>
      </c>
      <c r="C1392" s="5">
        <v>10339.395</v>
      </c>
      <c r="D1392" s="3">
        <v>149.24</v>
      </c>
      <c r="E1392" s="3">
        <v>113.93980000000001</v>
      </c>
      <c r="F1392" s="3">
        <v>0</v>
      </c>
      <c r="G1392" s="3">
        <f t="shared" si="42"/>
        <v>1</v>
      </c>
      <c r="H1392">
        <f t="shared" si="43"/>
        <v>1</v>
      </c>
      <c r="I1392">
        <v>2018</v>
      </c>
    </row>
    <row r="1393" spans="1:9" x14ac:dyDescent="0.2">
      <c r="A1393" s="3" t="s">
        <v>7</v>
      </c>
      <c r="B1393" s="4">
        <v>43101</v>
      </c>
      <c r="C1393" s="3">
        <v>1069.8050000000001</v>
      </c>
      <c r="D1393" s="3">
        <v>13.76</v>
      </c>
      <c r="E1393" s="3">
        <v>97.583849999999998</v>
      </c>
      <c r="F1393" s="3">
        <v>1</v>
      </c>
      <c r="G1393" s="3">
        <f t="shared" si="42"/>
        <v>1</v>
      </c>
      <c r="H1393">
        <f t="shared" si="43"/>
        <v>1</v>
      </c>
      <c r="I1393">
        <v>2018</v>
      </c>
    </row>
    <row r="1394" spans="1:9" x14ac:dyDescent="0.2">
      <c r="A1394" s="3" t="s">
        <v>8</v>
      </c>
      <c r="B1394" s="4">
        <v>43101</v>
      </c>
      <c r="C1394" s="5">
        <v>30170.744999999999</v>
      </c>
      <c r="D1394" s="3">
        <v>398.16</v>
      </c>
      <c r="E1394" s="3">
        <v>0</v>
      </c>
      <c r="F1394" s="3">
        <v>0</v>
      </c>
      <c r="G1394" s="3">
        <f t="shared" si="42"/>
        <v>1</v>
      </c>
      <c r="H1394">
        <f t="shared" si="43"/>
        <v>1</v>
      </c>
      <c r="I1394">
        <v>2018</v>
      </c>
    </row>
    <row r="1395" spans="1:9" x14ac:dyDescent="0.2">
      <c r="A1395" s="3" t="s">
        <v>8</v>
      </c>
      <c r="B1395" s="4">
        <v>43101</v>
      </c>
      <c r="C1395" s="5">
        <v>7950.7449999999999</v>
      </c>
      <c r="D1395" s="3">
        <v>107.56</v>
      </c>
      <c r="E1395" s="3">
        <v>0</v>
      </c>
      <c r="F1395" s="3">
        <v>1</v>
      </c>
      <c r="G1395" s="3">
        <f t="shared" si="42"/>
        <v>1</v>
      </c>
      <c r="H1395">
        <f t="shared" si="43"/>
        <v>1</v>
      </c>
      <c r="I1395">
        <v>2018</v>
      </c>
    </row>
    <row r="1396" spans="1:9" x14ac:dyDescent="0.2">
      <c r="A1396" s="3" t="s">
        <v>9</v>
      </c>
      <c r="B1396" s="4">
        <v>43101</v>
      </c>
      <c r="C1396" s="3">
        <v>323.73</v>
      </c>
      <c r="D1396" s="3">
        <v>4.8</v>
      </c>
      <c r="E1396" s="3">
        <v>58.365450000000003</v>
      </c>
      <c r="F1396" s="3">
        <v>0</v>
      </c>
      <c r="G1396" s="3">
        <f t="shared" si="42"/>
        <v>1</v>
      </c>
      <c r="H1396">
        <f t="shared" si="43"/>
        <v>1</v>
      </c>
      <c r="I1396">
        <v>2018</v>
      </c>
    </row>
    <row r="1397" spans="1:9" x14ac:dyDescent="0.2">
      <c r="A1397" s="3" t="s">
        <v>9</v>
      </c>
      <c r="B1397" s="4">
        <v>43101</v>
      </c>
      <c r="C1397" s="3">
        <v>364.04500000000002</v>
      </c>
      <c r="D1397" s="3">
        <v>6.08</v>
      </c>
      <c r="E1397" s="3">
        <v>847.24575000000004</v>
      </c>
      <c r="F1397" s="3">
        <v>1</v>
      </c>
      <c r="G1397" s="3">
        <f t="shared" si="42"/>
        <v>1</v>
      </c>
      <c r="H1397">
        <f t="shared" si="43"/>
        <v>1</v>
      </c>
      <c r="I1397">
        <v>2018</v>
      </c>
    </row>
    <row r="1398" spans="1:9" x14ac:dyDescent="0.2">
      <c r="A1398" s="3" t="s">
        <v>10</v>
      </c>
      <c r="B1398" s="4">
        <v>43101</v>
      </c>
      <c r="C1398" s="5">
        <v>4414.6850000000004</v>
      </c>
      <c r="D1398" s="3">
        <v>65.44</v>
      </c>
      <c r="E1398" s="3">
        <v>220.53980000000001</v>
      </c>
      <c r="F1398" s="3">
        <v>0</v>
      </c>
      <c r="G1398" s="3">
        <f t="shared" si="42"/>
        <v>1</v>
      </c>
      <c r="H1398">
        <f t="shared" si="43"/>
        <v>1</v>
      </c>
      <c r="I1398">
        <v>2018</v>
      </c>
    </row>
    <row r="1399" spans="1:9" x14ac:dyDescent="0.2">
      <c r="A1399" s="3" t="s">
        <v>10</v>
      </c>
      <c r="B1399" s="4">
        <v>43101</v>
      </c>
      <c r="C1399" s="3">
        <v>1998.7</v>
      </c>
      <c r="D1399" s="3">
        <v>30.12</v>
      </c>
      <c r="E1399" s="3">
        <v>427.21834999999999</v>
      </c>
      <c r="F1399" s="3">
        <v>1</v>
      </c>
      <c r="G1399" s="3">
        <f t="shared" si="42"/>
        <v>1</v>
      </c>
      <c r="H1399">
        <f t="shared" si="43"/>
        <v>1</v>
      </c>
      <c r="I1399">
        <v>2018</v>
      </c>
    </row>
    <row r="1400" spans="1:9" x14ac:dyDescent="0.2">
      <c r="A1400" s="3" t="s">
        <v>11</v>
      </c>
      <c r="B1400" s="4">
        <v>43101</v>
      </c>
      <c r="C1400" s="3">
        <v>587.23500000000001</v>
      </c>
      <c r="D1400" s="3">
        <v>9.56</v>
      </c>
      <c r="E1400" s="3">
        <v>41.732599999999998</v>
      </c>
      <c r="F1400" s="3">
        <v>0</v>
      </c>
      <c r="G1400" s="3">
        <f t="shared" si="42"/>
        <v>1</v>
      </c>
      <c r="H1400">
        <f t="shared" si="43"/>
        <v>1</v>
      </c>
      <c r="I1400">
        <v>2018</v>
      </c>
    </row>
    <row r="1401" spans="1:9" x14ac:dyDescent="0.2">
      <c r="A1401" s="3" t="s">
        <v>11</v>
      </c>
      <c r="B1401" s="4">
        <v>43101</v>
      </c>
      <c r="C1401" s="3">
        <v>392.26</v>
      </c>
      <c r="D1401" s="3">
        <v>7.84</v>
      </c>
      <c r="E1401" s="3">
        <v>99.56765</v>
      </c>
      <c r="F1401" s="3">
        <v>1</v>
      </c>
      <c r="G1401" s="3">
        <f t="shared" si="42"/>
        <v>1</v>
      </c>
      <c r="H1401">
        <f t="shared" si="43"/>
        <v>1</v>
      </c>
      <c r="I1401">
        <v>2018</v>
      </c>
    </row>
    <row r="1402" spans="1:9" x14ac:dyDescent="0.2">
      <c r="A1402" s="3" t="s">
        <v>12</v>
      </c>
      <c r="B1402" s="4">
        <v>43101</v>
      </c>
      <c r="C1402" s="3">
        <v>625.79</v>
      </c>
      <c r="D1402" s="3">
        <v>8.44</v>
      </c>
      <c r="E1402" s="3">
        <v>0</v>
      </c>
      <c r="F1402" s="3">
        <v>0</v>
      </c>
      <c r="G1402" s="3">
        <f t="shared" si="42"/>
        <v>1</v>
      </c>
      <c r="H1402">
        <f t="shared" si="43"/>
        <v>1</v>
      </c>
      <c r="I1402">
        <v>2018</v>
      </c>
    </row>
    <row r="1403" spans="1:9" x14ac:dyDescent="0.2">
      <c r="A1403" s="3" t="s">
        <v>12</v>
      </c>
      <c r="B1403" s="4">
        <v>43101</v>
      </c>
      <c r="C1403" s="3">
        <v>176.935</v>
      </c>
      <c r="D1403" s="3">
        <v>2.44</v>
      </c>
      <c r="E1403" s="3">
        <v>0</v>
      </c>
      <c r="F1403" s="3">
        <v>1</v>
      </c>
      <c r="G1403" s="3">
        <f t="shared" si="42"/>
        <v>1</v>
      </c>
      <c r="H1403">
        <f t="shared" si="43"/>
        <v>1</v>
      </c>
      <c r="I1403">
        <v>2018</v>
      </c>
    </row>
    <row r="1404" spans="1:9" x14ac:dyDescent="0.2">
      <c r="A1404" s="3" t="s">
        <v>13</v>
      </c>
      <c r="B1404" s="4">
        <v>43101</v>
      </c>
      <c r="C1404" s="3">
        <v>555.5</v>
      </c>
      <c r="D1404" s="3">
        <v>8.32</v>
      </c>
      <c r="E1404" s="3">
        <v>104.98605000000001</v>
      </c>
      <c r="F1404" s="3">
        <v>0</v>
      </c>
      <c r="G1404" s="3">
        <f t="shared" si="42"/>
        <v>1</v>
      </c>
      <c r="H1404">
        <f t="shared" si="43"/>
        <v>1</v>
      </c>
      <c r="I1404">
        <v>2018</v>
      </c>
    </row>
    <row r="1405" spans="1:9" x14ac:dyDescent="0.2">
      <c r="A1405" s="3" t="s">
        <v>13</v>
      </c>
      <c r="B1405" s="4">
        <v>43101</v>
      </c>
      <c r="C1405" s="3">
        <v>271.48</v>
      </c>
      <c r="D1405" s="3">
        <v>4.68</v>
      </c>
      <c r="E1405" s="3">
        <v>609.56674999999996</v>
      </c>
      <c r="F1405" s="3">
        <v>1</v>
      </c>
      <c r="G1405" s="3">
        <f t="shared" si="42"/>
        <v>1</v>
      </c>
      <c r="H1405">
        <f t="shared" si="43"/>
        <v>1</v>
      </c>
      <c r="I1405">
        <v>2018</v>
      </c>
    </row>
    <row r="1406" spans="1:9" x14ac:dyDescent="0.2">
      <c r="A1406" s="3" t="s">
        <v>14</v>
      </c>
      <c r="B1406" s="4">
        <v>43101</v>
      </c>
      <c r="C1406" s="5">
        <v>11213.455</v>
      </c>
      <c r="D1406" s="3">
        <v>158</v>
      </c>
      <c r="E1406" s="3">
        <v>336.21055000000001</v>
      </c>
      <c r="F1406" s="3">
        <v>0</v>
      </c>
      <c r="G1406" s="3">
        <f t="shared" si="42"/>
        <v>1</v>
      </c>
      <c r="H1406">
        <f t="shared" si="43"/>
        <v>1</v>
      </c>
      <c r="I1406">
        <v>2018</v>
      </c>
    </row>
    <row r="1407" spans="1:9" x14ac:dyDescent="0.2">
      <c r="A1407" s="3" t="s">
        <v>14</v>
      </c>
      <c r="B1407" s="4">
        <v>43101</v>
      </c>
      <c r="C1407" s="5">
        <v>3135.4949999999999</v>
      </c>
      <c r="D1407" s="3">
        <v>42.24</v>
      </c>
      <c r="E1407" s="3">
        <v>451.31515000000002</v>
      </c>
      <c r="F1407" s="3">
        <v>1</v>
      </c>
      <c r="G1407" s="3">
        <f t="shared" si="42"/>
        <v>1</v>
      </c>
      <c r="H1407">
        <f t="shared" si="43"/>
        <v>1</v>
      </c>
      <c r="I1407">
        <v>2018</v>
      </c>
    </row>
    <row r="1408" spans="1:9" x14ac:dyDescent="0.2">
      <c r="A1408" s="3" t="s">
        <v>15</v>
      </c>
      <c r="B1408" s="4">
        <v>43101</v>
      </c>
      <c r="C1408" s="5">
        <v>11333.135</v>
      </c>
      <c r="D1408" s="3">
        <v>185.2</v>
      </c>
      <c r="E1408" s="3">
        <v>1358.9999</v>
      </c>
      <c r="F1408" s="3">
        <v>0</v>
      </c>
      <c r="G1408" s="3">
        <f t="shared" si="42"/>
        <v>1</v>
      </c>
      <c r="H1408">
        <f t="shared" si="43"/>
        <v>1</v>
      </c>
      <c r="I1408">
        <v>2018</v>
      </c>
    </row>
    <row r="1409" spans="1:9" x14ac:dyDescent="0.2">
      <c r="A1409" s="3" t="s">
        <v>15</v>
      </c>
      <c r="B1409" s="4">
        <v>43101</v>
      </c>
      <c r="C1409" s="5">
        <v>8474.07</v>
      </c>
      <c r="D1409" s="3">
        <v>140.36000000000001</v>
      </c>
      <c r="E1409" s="3">
        <v>6683.8739999999998</v>
      </c>
      <c r="F1409" s="3">
        <v>1</v>
      </c>
      <c r="G1409" s="3">
        <f t="shared" si="42"/>
        <v>1</v>
      </c>
      <c r="H1409">
        <f t="shared" si="43"/>
        <v>1</v>
      </c>
      <c r="I1409">
        <v>2018</v>
      </c>
    </row>
    <row r="1410" spans="1:9" x14ac:dyDescent="0.2">
      <c r="A1410" s="3" t="s">
        <v>16</v>
      </c>
      <c r="B1410" s="4">
        <v>43101</v>
      </c>
      <c r="C1410" s="3">
        <v>1826.88</v>
      </c>
      <c r="D1410" s="3">
        <v>25.48</v>
      </c>
      <c r="E1410" s="3">
        <v>0</v>
      </c>
      <c r="F1410" s="3">
        <v>0</v>
      </c>
      <c r="G1410" s="3">
        <f t="shared" si="42"/>
        <v>1</v>
      </c>
      <c r="H1410">
        <f t="shared" si="43"/>
        <v>1</v>
      </c>
      <c r="I1410">
        <v>2018</v>
      </c>
    </row>
    <row r="1411" spans="1:9" x14ac:dyDescent="0.2">
      <c r="A1411" s="3" t="s">
        <v>16</v>
      </c>
      <c r="B1411" s="4">
        <v>43101</v>
      </c>
      <c r="C1411" s="3">
        <v>660.44</v>
      </c>
      <c r="D1411" s="3">
        <v>8.68</v>
      </c>
      <c r="E1411" s="3">
        <v>0</v>
      </c>
      <c r="F1411" s="3">
        <v>1</v>
      </c>
      <c r="G1411" s="3">
        <f t="shared" ref="G1411:G1474" si="44">WEEKNUM(B1411)</f>
        <v>1</v>
      </c>
      <c r="H1411">
        <f t="shared" ref="H1411:H1474" si="45">MONTH(B1411)</f>
        <v>1</v>
      </c>
      <c r="I1411">
        <v>2018</v>
      </c>
    </row>
    <row r="1412" spans="1:9" x14ac:dyDescent="0.2">
      <c r="A1412" s="3" t="s">
        <v>17</v>
      </c>
      <c r="B1412" s="4">
        <v>43101</v>
      </c>
      <c r="C1412" s="3">
        <v>2793.34</v>
      </c>
      <c r="D1412" s="3">
        <v>40.56</v>
      </c>
      <c r="E1412" s="3">
        <v>16.523</v>
      </c>
      <c r="F1412" s="3">
        <v>0</v>
      </c>
      <c r="G1412" s="3">
        <f t="shared" si="44"/>
        <v>1</v>
      </c>
      <c r="H1412">
        <f t="shared" si="45"/>
        <v>1</v>
      </c>
      <c r="I1412">
        <v>2018</v>
      </c>
    </row>
    <row r="1413" spans="1:9" x14ac:dyDescent="0.2">
      <c r="A1413" s="3" t="s">
        <v>17</v>
      </c>
      <c r="B1413" s="4">
        <v>43101</v>
      </c>
      <c r="C1413" s="3">
        <v>2174.15</v>
      </c>
      <c r="D1413" s="3">
        <v>32.04</v>
      </c>
      <c r="E1413" s="3">
        <v>92.643199999999993</v>
      </c>
      <c r="F1413" s="3">
        <v>1</v>
      </c>
      <c r="G1413" s="3">
        <f t="shared" si="44"/>
        <v>1</v>
      </c>
      <c r="H1413">
        <f t="shared" si="45"/>
        <v>1</v>
      </c>
      <c r="I1413">
        <v>2018</v>
      </c>
    </row>
    <row r="1414" spans="1:9" x14ac:dyDescent="0.2">
      <c r="A1414" s="3" t="s">
        <v>18</v>
      </c>
      <c r="B1414" s="4">
        <v>43101</v>
      </c>
      <c r="C1414" s="3">
        <v>85.58</v>
      </c>
      <c r="D1414" s="3">
        <v>1.2</v>
      </c>
      <c r="E1414" s="3">
        <v>5.3124500000000001</v>
      </c>
      <c r="F1414" s="3">
        <v>0</v>
      </c>
      <c r="G1414" s="3">
        <f t="shared" si="44"/>
        <v>1</v>
      </c>
      <c r="H1414">
        <f t="shared" si="45"/>
        <v>1</v>
      </c>
      <c r="I1414">
        <v>2018</v>
      </c>
    </row>
    <row r="1415" spans="1:9" x14ac:dyDescent="0.2">
      <c r="A1415" s="3" t="s">
        <v>18</v>
      </c>
      <c r="B1415" s="4">
        <v>43101</v>
      </c>
      <c r="C1415" s="3">
        <v>61.215000000000003</v>
      </c>
      <c r="D1415" s="3">
        <v>0.84</v>
      </c>
      <c r="E1415" s="3">
        <v>74.263149999999996</v>
      </c>
      <c r="F1415" s="3">
        <v>1</v>
      </c>
      <c r="G1415" s="3">
        <f t="shared" si="44"/>
        <v>1</v>
      </c>
      <c r="H1415">
        <f t="shared" si="45"/>
        <v>1</v>
      </c>
      <c r="I1415">
        <v>2018</v>
      </c>
    </row>
    <row r="1416" spans="1:9" x14ac:dyDescent="0.2">
      <c r="A1416" s="3" t="s">
        <v>6</v>
      </c>
      <c r="B1416" s="4">
        <v>43108</v>
      </c>
      <c r="C1416" s="5">
        <v>7839.81</v>
      </c>
      <c r="D1416" s="3">
        <v>108.56</v>
      </c>
      <c r="E1416" s="3">
        <v>239.28514999999999</v>
      </c>
      <c r="F1416" s="3">
        <v>0</v>
      </c>
      <c r="G1416" s="3">
        <f t="shared" si="44"/>
        <v>2</v>
      </c>
      <c r="H1416">
        <f t="shared" si="45"/>
        <v>1</v>
      </c>
      <c r="I1416">
        <v>2018</v>
      </c>
    </row>
    <row r="1417" spans="1:9" x14ac:dyDescent="0.2">
      <c r="A1417" s="3" t="s">
        <v>6</v>
      </c>
      <c r="B1417" s="4">
        <v>43108</v>
      </c>
      <c r="C1417" s="3">
        <v>2373.14</v>
      </c>
      <c r="D1417" s="3">
        <v>35.92</v>
      </c>
      <c r="E1417" s="3">
        <v>432.55484999999999</v>
      </c>
      <c r="F1417" s="3">
        <v>1</v>
      </c>
      <c r="G1417" s="3">
        <f t="shared" si="44"/>
        <v>2</v>
      </c>
      <c r="H1417">
        <f t="shared" si="45"/>
        <v>1</v>
      </c>
      <c r="I1417">
        <v>2018</v>
      </c>
    </row>
    <row r="1418" spans="1:9" x14ac:dyDescent="0.2">
      <c r="A1418" s="3" t="s">
        <v>7</v>
      </c>
      <c r="B1418" s="4">
        <v>43108</v>
      </c>
      <c r="C1418" s="5">
        <v>10743.315000000001</v>
      </c>
      <c r="D1418" s="3">
        <v>156.96</v>
      </c>
      <c r="E1418" s="3">
        <v>88.965500000000006</v>
      </c>
      <c r="F1418" s="3">
        <v>0</v>
      </c>
      <c r="G1418" s="3">
        <f t="shared" si="44"/>
        <v>2</v>
      </c>
      <c r="H1418">
        <f t="shared" si="45"/>
        <v>1</v>
      </c>
      <c r="I1418">
        <v>2018</v>
      </c>
    </row>
    <row r="1419" spans="1:9" x14ac:dyDescent="0.2">
      <c r="A1419" s="3" t="s">
        <v>7</v>
      </c>
      <c r="B1419" s="4">
        <v>43108</v>
      </c>
      <c r="C1419" s="3">
        <v>1206.3150000000001</v>
      </c>
      <c r="D1419" s="3">
        <v>16.32</v>
      </c>
      <c r="E1419" s="3">
        <v>75.697699999999998</v>
      </c>
      <c r="F1419" s="3">
        <v>1</v>
      </c>
      <c r="G1419" s="3">
        <f t="shared" si="44"/>
        <v>2</v>
      </c>
      <c r="H1419">
        <f t="shared" si="45"/>
        <v>1</v>
      </c>
      <c r="I1419">
        <v>2018</v>
      </c>
    </row>
    <row r="1420" spans="1:9" x14ac:dyDescent="0.2">
      <c r="A1420" s="3" t="s">
        <v>8</v>
      </c>
      <c r="B1420" s="4">
        <v>43108</v>
      </c>
      <c r="C1420" s="5">
        <v>36338.06</v>
      </c>
      <c r="D1420" s="3">
        <v>465.68</v>
      </c>
      <c r="E1420" s="3">
        <v>0</v>
      </c>
      <c r="F1420" s="3">
        <v>0</v>
      </c>
      <c r="G1420" s="3">
        <f t="shared" si="44"/>
        <v>2</v>
      </c>
      <c r="H1420">
        <f t="shared" si="45"/>
        <v>1</v>
      </c>
      <c r="I1420">
        <v>2018</v>
      </c>
    </row>
    <row r="1421" spans="1:9" x14ac:dyDescent="0.2">
      <c r="A1421" s="3" t="s">
        <v>8</v>
      </c>
      <c r="B1421" s="4">
        <v>43108</v>
      </c>
      <c r="C1421" s="5">
        <v>8446.1299999999992</v>
      </c>
      <c r="D1421" s="3">
        <v>118.68</v>
      </c>
      <c r="E1421" s="3">
        <v>0</v>
      </c>
      <c r="F1421" s="3">
        <v>1</v>
      </c>
      <c r="G1421" s="3">
        <f t="shared" si="44"/>
        <v>2</v>
      </c>
      <c r="H1421">
        <f t="shared" si="45"/>
        <v>1</v>
      </c>
      <c r="I1421">
        <v>2018</v>
      </c>
    </row>
    <row r="1422" spans="1:9" x14ac:dyDescent="0.2">
      <c r="A1422" s="3" t="s">
        <v>9</v>
      </c>
      <c r="B1422" s="4">
        <v>43108</v>
      </c>
      <c r="C1422" s="3">
        <v>217.25</v>
      </c>
      <c r="D1422" s="3">
        <v>3.24</v>
      </c>
      <c r="E1422" s="3">
        <v>76.608350000000002</v>
      </c>
      <c r="F1422" s="3">
        <v>0</v>
      </c>
      <c r="G1422" s="3">
        <f t="shared" si="44"/>
        <v>2</v>
      </c>
      <c r="H1422">
        <f t="shared" si="45"/>
        <v>1</v>
      </c>
      <c r="I1422">
        <v>2018</v>
      </c>
    </row>
    <row r="1423" spans="1:9" x14ac:dyDescent="0.2">
      <c r="A1423" s="3" t="s">
        <v>9</v>
      </c>
      <c r="B1423" s="4">
        <v>43108</v>
      </c>
      <c r="C1423" s="3">
        <v>256.57499999999999</v>
      </c>
      <c r="D1423" s="3">
        <v>4.04</v>
      </c>
      <c r="E1423" s="3">
        <v>593.73469999999998</v>
      </c>
      <c r="F1423" s="3">
        <v>1</v>
      </c>
      <c r="G1423" s="3">
        <f t="shared" si="44"/>
        <v>2</v>
      </c>
      <c r="H1423">
        <f t="shared" si="45"/>
        <v>1</v>
      </c>
      <c r="I1423">
        <v>2018</v>
      </c>
    </row>
    <row r="1424" spans="1:9" x14ac:dyDescent="0.2">
      <c r="A1424" s="3" t="s">
        <v>10</v>
      </c>
      <c r="B1424" s="4">
        <v>43108</v>
      </c>
      <c r="C1424" s="5">
        <v>5224.5600000000004</v>
      </c>
      <c r="D1424" s="3">
        <v>78.44</v>
      </c>
      <c r="E1424" s="3">
        <v>217.5498</v>
      </c>
      <c r="F1424" s="3">
        <v>0</v>
      </c>
      <c r="G1424" s="3">
        <f t="shared" si="44"/>
        <v>2</v>
      </c>
      <c r="H1424">
        <f t="shared" si="45"/>
        <v>1</v>
      </c>
      <c r="I1424">
        <v>2018</v>
      </c>
    </row>
    <row r="1425" spans="1:9" x14ac:dyDescent="0.2">
      <c r="A1425" s="3" t="s">
        <v>10</v>
      </c>
      <c r="B1425" s="4">
        <v>43108</v>
      </c>
      <c r="C1425" s="3">
        <v>2084.4450000000002</v>
      </c>
      <c r="D1425" s="3">
        <v>30.52</v>
      </c>
      <c r="E1425" s="3">
        <v>421.93254999999999</v>
      </c>
      <c r="F1425" s="3">
        <v>1</v>
      </c>
      <c r="G1425" s="3">
        <f t="shared" si="44"/>
        <v>2</v>
      </c>
      <c r="H1425">
        <f t="shared" si="45"/>
        <v>1</v>
      </c>
      <c r="I1425">
        <v>2018</v>
      </c>
    </row>
    <row r="1426" spans="1:9" x14ac:dyDescent="0.2">
      <c r="A1426" s="3" t="s">
        <v>11</v>
      </c>
      <c r="B1426" s="4">
        <v>43108</v>
      </c>
      <c r="C1426" s="3">
        <v>502.86500000000001</v>
      </c>
      <c r="D1426" s="3">
        <v>8.52</v>
      </c>
      <c r="E1426" s="3">
        <v>39.646749999999997</v>
      </c>
      <c r="F1426" s="3">
        <v>0</v>
      </c>
      <c r="G1426" s="3">
        <f t="shared" si="44"/>
        <v>2</v>
      </c>
      <c r="H1426">
        <f t="shared" si="45"/>
        <v>1</v>
      </c>
      <c r="I1426">
        <v>2018</v>
      </c>
    </row>
    <row r="1427" spans="1:9" x14ac:dyDescent="0.2">
      <c r="A1427" s="3" t="s">
        <v>11</v>
      </c>
      <c r="B1427" s="4">
        <v>43108</v>
      </c>
      <c r="C1427" s="3">
        <v>401.22500000000002</v>
      </c>
      <c r="D1427" s="3">
        <v>7.52</v>
      </c>
      <c r="E1427" s="3">
        <v>92.901250000000005</v>
      </c>
      <c r="F1427" s="3">
        <v>1</v>
      </c>
      <c r="G1427" s="3">
        <f t="shared" si="44"/>
        <v>2</v>
      </c>
      <c r="H1427">
        <f t="shared" si="45"/>
        <v>1</v>
      </c>
      <c r="I1427">
        <v>2018</v>
      </c>
    </row>
    <row r="1428" spans="1:9" x14ac:dyDescent="0.2">
      <c r="A1428" s="3" t="s">
        <v>12</v>
      </c>
      <c r="B1428" s="4">
        <v>43108</v>
      </c>
      <c r="C1428" s="3">
        <v>746.68</v>
      </c>
      <c r="D1428" s="3">
        <v>9.84</v>
      </c>
      <c r="E1428" s="3">
        <v>0</v>
      </c>
      <c r="F1428" s="3">
        <v>0</v>
      </c>
      <c r="G1428" s="3">
        <f t="shared" si="44"/>
        <v>2</v>
      </c>
      <c r="H1428">
        <f t="shared" si="45"/>
        <v>1</v>
      </c>
      <c r="I1428">
        <v>2018</v>
      </c>
    </row>
    <row r="1429" spans="1:9" x14ac:dyDescent="0.2">
      <c r="A1429" s="3" t="s">
        <v>12</v>
      </c>
      <c r="B1429" s="4">
        <v>43108</v>
      </c>
      <c r="C1429" s="3">
        <v>217.19499999999999</v>
      </c>
      <c r="D1429" s="3">
        <v>3.44</v>
      </c>
      <c r="E1429" s="3">
        <v>0</v>
      </c>
      <c r="F1429" s="3">
        <v>1</v>
      </c>
      <c r="G1429" s="3">
        <f t="shared" si="44"/>
        <v>2</v>
      </c>
      <c r="H1429">
        <f t="shared" si="45"/>
        <v>1</v>
      </c>
      <c r="I1429">
        <v>2018</v>
      </c>
    </row>
    <row r="1430" spans="1:9" x14ac:dyDescent="0.2">
      <c r="A1430" s="3" t="s">
        <v>13</v>
      </c>
      <c r="B1430" s="4">
        <v>43108</v>
      </c>
      <c r="C1430" s="3">
        <v>600.04999999999995</v>
      </c>
      <c r="D1430" s="3">
        <v>9.1999999999999993</v>
      </c>
      <c r="E1430" s="3">
        <v>103.6737</v>
      </c>
      <c r="F1430" s="3">
        <v>0</v>
      </c>
      <c r="G1430" s="3">
        <f t="shared" si="44"/>
        <v>2</v>
      </c>
      <c r="H1430">
        <f t="shared" si="45"/>
        <v>1</v>
      </c>
      <c r="I1430">
        <v>2018</v>
      </c>
    </row>
    <row r="1431" spans="1:9" x14ac:dyDescent="0.2">
      <c r="A1431" s="3" t="s">
        <v>13</v>
      </c>
      <c r="B1431" s="4">
        <v>43108</v>
      </c>
      <c r="C1431" s="3">
        <v>236.33500000000001</v>
      </c>
      <c r="D1431" s="3">
        <v>4</v>
      </c>
      <c r="E1431" s="3">
        <v>470.41604999999998</v>
      </c>
      <c r="F1431" s="3">
        <v>1</v>
      </c>
      <c r="G1431" s="3">
        <f t="shared" si="44"/>
        <v>2</v>
      </c>
      <c r="H1431">
        <f t="shared" si="45"/>
        <v>1</v>
      </c>
      <c r="I1431">
        <v>2018</v>
      </c>
    </row>
    <row r="1432" spans="1:9" x14ac:dyDescent="0.2">
      <c r="A1432" s="3" t="s">
        <v>14</v>
      </c>
      <c r="B1432" s="4">
        <v>43108</v>
      </c>
      <c r="C1432" s="5">
        <v>13209.9</v>
      </c>
      <c r="D1432" s="3">
        <v>180.4</v>
      </c>
      <c r="E1432" s="3">
        <v>353.30360000000002</v>
      </c>
      <c r="F1432" s="3">
        <v>0</v>
      </c>
      <c r="G1432" s="3">
        <f t="shared" si="44"/>
        <v>2</v>
      </c>
      <c r="H1432">
        <f t="shared" si="45"/>
        <v>1</v>
      </c>
      <c r="I1432">
        <v>2018</v>
      </c>
    </row>
    <row r="1433" spans="1:9" x14ac:dyDescent="0.2">
      <c r="A1433" s="3" t="s">
        <v>14</v>
      </c>
      <c r="B1433" s="4">
        <v>43108</v>
      </c>
      <c r="C1433" s="5">
        <v>3423.2550000000001</v>
      </c>
      <c r="D1433" s="3">
        <v>46.28</v>
      </c>
      <c r="E1433" s="3">
        <v>439.61905000000002</v>
      </c>
      <c r="F1433" s="3">
        <v>1</v>
      </c>
      <c r="G1433" s="3">
        <f t="shared" si="44"/>
        <v>2</v>
      </c>
      <c r="H1433">
        <f t="shared" si="45"/>
        <v>1</v>
      </c>
      <c r="I1433">
        <v>2018</v>
      </c>
    </row>
    <row r="1434" spans="1:9" x14ac:dyDescent="0.2">
      <c r="A1434" s="3" t="s">
        <v>15</v>
      </c>
      <c r="B1434" s="4">
        <v>43108</v>
      </c>
      <c r="C1434" s="5">
        <v>13038.63</v>
      </c>
      <c r="D1434" s="3">
        <v>207.36</v>
      </c>
      <c r="E1434" s="3">
        <v>1541.7954999999999</v>
      </c>
      <c r="F1434" s="3">
        <v>0</v>
      </c>
      <c r="G1434" s="3">
        <f t="shared" si="44"/>
        <v>2</v>
      </c>
      <c r="H1434">
        <f t="shared" si="45"/>
        <v>1</v>
      </c>
      <c r="I1434">
        <v>2018</v>
      </c>
    </row>
    <row r="1435" spans="1:9" x14ac:dyDescent="0.2">
      <c r="A1435" s="3" t="s">
        <v>15</v>
      </c>
      <c r="B1435" s="4">
        <v>43108</v>
      </c>
      <c r="C1435" s="5">
        <v>9282.7350000000006</v>
      </c>
      <c r="D1435" s="3">
        <v>152.28</v>
      </c>
      <c r="E1435" s="3">
        <v>8138.7807000000003</v>
      </c>
      <c r="F1435" s="3">
        <v>1</v>
      </c>
      <c r="G1435" s="3">
        <f t="shared" si="44"/>
        <v>2</v>
      </c>
      <c r="H1435">
        <f t="shared" si="45"/>
        <v>1</v>
      </c>
      <c r="I1435">
        <v>2018</v>
      </c>
    </row>
    <row r="1436" spans="1:9" x14ac:dyDescent="0.2">
      <c r="A1436" s="3" t="s">
        <v>16</v>
      </c>
      <c r="B1436" s="4">
        <v>43108</v>
      </c>
      <c r="C1436" s="3">
        <v>2087.415</v>
      </c>
      <c r="D1436" s="3">
        <v>29.12</v>
      </c>
      <c r="E1436" s="3">
        <v>0</v>
      </c>
      <c r="F1436" s="3">
        <v>0</v>
      </c>
      <c r="G1436" s="3">
        <f t="shared" si="44"/>
        <v>2</v>
      </c>
      <c r="H1436">
        <f t="shared" si="45"/>
        <v>1</v>
      </c>
      <c r="I1436">
        <v>2018</v>
      </c>
    </row>
    <row r="1437" spans="1:9" x14ac:dyDescent="0.2">
      <c r="A1437" s="3" t="s">
        <v>16</v>
      </c>
      <c r="B1437" s="4">
        <v>43108</v>
      </c>
      <c r="C1437" s="3">
        <v>600.6</v>
      </c>
      <c r="D1437" s="3">
        <v>8.32</v>
      </c>
      <c r="E1437" s="3">
        <v>0</v>
      </c>
      <c r="F1437" s="3">
        <v>1</v>
      </c>
      <c r="G1437" s="3">
        <f t="shared" si="44"/>
        <v>2</v>
      </c>
      <c r="H1437">
        <f t="shared" si="45"/>
        <v>1</v>
      </c>
      <c r="I1437">
        <v>2018</v>
      </c>
    </row>
    <row r="1438" spans="1:9" x14ac:dyDescent="0.2">
      <c r="A1438" s="3" t="s">
        <v>17</v>
      </c>
      <c r="B1438" s="4">
        <v>43108</v>
      </c>
      <c r="C1438" s="5">
        <v>3309.0749999999998</v>
      </c>
      <c r="D1438" s="3">
        <v>48</v>
      </c>
      <c r="E1438" s="3">
        <v>19.49935</v>
      </c>
      <c r="F1438" s="3">
        <v>0</v>
      </c>
      <c r="G1438" s="3">
        <f t="shared" si="44"/>
        <v>2</v>
      </c>
      <c r="H1438">
        <f t="shared" si="45"/>
        <v>1</v>
      </c>
      <c r="I1438">
        <v>2018</v>
      </c>
    </row>
    <row r="1439" spans="1:9" x14ac:dyDescent="0.2">
      <c r="A1439" s="3" t="s">
        <v>17</v>
      </c>
      <c r="B1439" s="4">
        <v>43108</v>
      </c>
      <c r="C1439" s="3">
        <v>1970.4849999999999</v>
      </c>
      <c r="D1439" s="3">
        <v>30.4</v>
      </c>
      <c r="E1439" s="3">
        <v>96.394350000000003</v>
      </c>
      <c r="F1439" s="3">
        <v>1</v>
      </c>
      <c r="G1439" s="3">
        <f t="shared" si="44"/>
        <v>2</v>
      </c>
      <c r="H1439">
        <f t="shared" si="45"/>
        <v>1</v>
      </c>
      <c r="I1439">
        <v>2018</v>
      </c>
    </row>
    <row r="1440" spans="1:9" x14ac:dyDescent="0.2">
      <c r="A1440" s="3" t="s">
        <v>18</v>
      </c>
      <c r="B1440" s="4">
        <v>43108</v>
      </c>
      <c r="C1440" s="3">
        <v>93.114999999999995</v>
      </c>
      <c r="D1440" s="3">
        <v>1.48</v>
      </c>
      <c r="E1440" s="3">
        <v>4.5376500000000002</v>
      </c>
      <c r="F1440" s="3">
        <v>0</v>
      </c>
      <c r="G1440" s="3">
        <f t="shared" si="44"/>
        <v>2</v>
      </c>
      <c r="H1440">
        <f t="shared" si="45"/>
        <v>1</v>
      </c>
      <c r="I1440">
        <v>2018</v>
      </c>
    </row>
    <row r="1441" spans="1:9" x14ac:dyDescent="0.2">
      <c r="A1441" s="3" t="s">
        <v>18</v>
      </c>
      <c r="B1441" s="4">
        <v>43108</v>
      </c>
      <c r="C1441" s="3">
        <v>51.534999999999997</v>
      </c>
      <c r="D1441" s="3">
        <v>0.84</v>
      </c>
      <c r="E1441" s="3">
        <v>103.84139999999999</v>
      </c>
      <c r="F1441" s="3">
        <v>1</v>
      </c>
      <c r="G1441" s="3">
        <f t="shared" si="44"/>
        <v>2</v>
      </c>
      <c r="H1441">
        <f t="shared" si="45"/>
        <v>1</v>
      </c>
      <c r="I1441">
        <v>2018</v>
      </c>
    </row>
    <row r="1442" spans="1:9" x14ac:dyDescent="0.2">
      <c r="A1442" s="3" t="s">
        <v>6</v>
      </c>
      <c r="B1442" s="4">
        <v>43115</v>
      </c>
      <c r="C1442" s="5">
        <v>8908.02</v>
      </c>
      <c r="D1442" s="3">
        <v>125.68</v>
      </c>
      <c r="E1442" s="3">
        <v>297.32170000000002</v>
      </c>
      <c r="F1442" s="3">
        <v>0</v>
      </c>
      <c r="G1442" s="3">
        <f t="shared" si="44"/>
        <v>3</v>
      </c>
      <c r="H1442">
        <f t="shared" si="45"/>
        <v>1</v>
      </c>
      <c r="I1442">
        <v>2018</v>
      </c>
    </row>
    <row r="1443" spans="1:9" x14ac:dyDescent="0.2">
      <c r="A1443" s="3" t="s">
        <v>6</v>
      </c>
      <c r="B1443" s="4">
        <v>43115</v>
      </c>
      <c r="C1443" s="3">
        <v>2377.0450000000001</v>
      </c>
      <c r="D1443" s="3">
        <v>35.76</v>
      </c>
      <c r="E1443" s="3">
        <v>391.37020000000001</v>
      </c>
      <c r="F1443" s="3">
        <v>1</v>
      </c>
      <c r="G1443" s="3">
        <f t="shared" si="44"/>
        <v>3</v>
      </c>
      <c r="H1443">
        <f t="shared" si="45"/>
        <v>1</v>
      </c>
      <c r="I1443">
        <v>2018</v>
      </c>
    </row>
    <row r="1444" spans="1:9" x14ac:dyDescent="0.2">
      <c r="A1444" s="3" t="s">
        <v>7</v>
      </c>
      <c r="B1444" s="4">
        <v>43115</v>
      </c>
      <c r="C1444" s="5">
        <v>12041.15</v>
      </c>
      <c r="D1444" s="3">
        <v>177.4</v>
      </c>
      <c r="E1444" s="3">
        <v>84.506500000000003</v>
      </c>
      <c r="F1444" s="3">
        <v>0</v>
      </c>
      <c r="G1444" s="3">
        <f t="shared" si="44"/>
        <v>3</v>
      </c>
      <c r="H1444">
        <f t="shared" si="45"/>
        <v>1</v>
      </c>
      <c r="I1444">
        <v>2018</v>
      </c>
    </row>
    <row r="1445" spans="1:9" x14ac:dyDescent="0.2">
      <c r="A1445" s="3" t="s">
        <v>7</v>
      </c>
      <c r="B1445" s="4">
        <v>43115</v>
      </c>
      <c r="C1445" s="3">
        <v>1167.21</v>
      </c>
      <c r="D1445" s="3">
        <v>15.96</v>
      </c>
      <c r="E1445" s="3">
        <v>70.573099999999997</v>
      </c>
      <c r="F1445" s="3">
        <v>1</v>
      </c>
      <c r="G1445" s="3">
        <f t="shared" si="44"/>
        <v>3</v>
      </c>
      <c r="H1445">
        <f t="shared" si="45"/>
        <v>1</v>
      </c>
      <c r="I1445">
        <v>2018</v>
      </c>
    </row>
    <row r="1446" spans="1:9" x14ac:dyDescent="0.2">
      <c r="A1446" s="3" t="s">
        <v>8</v>
      </c>
      <c r="B1446" s="4">
        <v>43115</v>
      </c>
      <c r="C1446" s="5">
        <v>37990.315000000002</v>
      </c>
      <c r="D1446" s="3">
        <v>486.2</v>
      </c>
      <c r="E1446" s="3">
        <v>0</v>
      </c>
      <c r="F1446" s="3">
        <v>0</v>
      </c>
      <c r="G1446" s="3">
        <f t="shared" si="44"/>
        <v>3</v>
      </c>
      <c r="H1446">
        <f t="shared" si="45"/>
        <v>1</v>
      </c>
      <c r="I1446">
        <v>2018</v>
      </c>
    </row>
    <row r="1447" spans="1:9" x14ac:dyDescent="0.2">
      <c r="A1447" s="3" t="s">
        <v>8</v>
      </c>
      <c r="B1447" s="4">
        <v>43115</v>
      </c>
      <c r="C1447" s="5">
        <v>8099.52</v>
      </c>
      <c r="D1447" s="3">
        <v>115.48</v>
      </c>
      <c r="E1447" s="3">
        <v>0</v>
      </c>
      <c r="F1447" s="3">
        <v>1</v>
      </c>
      <c r="G1447" s="3">
        <f t="shared" si="44"/>
        <v>3</v>
      </c>
      <c r="H1447">
        <f t="shared" si="45"/>
        <v>1</v>
      </c>
      <c r="I1447">
        <v>2018</v>
      </c>
    </row>
    <row r="1448" spans="1:9" x14ac:dyDescent="0.2">
      <c r="A1448" s="3" t="s">
        <v>9</v>
      </c>
      <c r="B1448" s="4">
        <v>43115</v>
      </c>
      <c r="C1448" s="3">
        <v>297.33</v>
      </c>
      <c r="D1448" s="3">
        <v>4.32</v>
      </c>
      <c r="E1448" s="3">
        <v>59.219549999999998</v>
      </c>
      <c r="F1448" s="3">
        <v>0</v>
      </c>
      <c r="G1448" s="3">
        <f t="shared" si="44"/>
        <v>3</v>
      </c>
      <c r="H1448">
        <f t="shared" si="45"/>
        <v>1</v>
      </c>
      <c r="I1448">
        <v>2018</v>
      </c>
    </row>
    <row r="1449" spans="1:9" x14ac:dyDescent="0.2">
      <c r="A1449" s="3" t="s">
        <v>9</v>
      </c>
      <c r="B1449" s="4">
        <v>43115</v>
      </c>
      <c r="C1449" s="3">
        <v>176.495</v>
      </c>
      <c r="D1449" s="3">
        <v>2.72</v>
      </c>
      <c r="E1449" s="3">
        <v>410.22865000000002</v>
      </c>
      <c r="F1449" s="3">
        <v>1</v>
      </c>
      <c r="G1449" s="3">
        <f t="shared" si="44"/>
        <v>3</v>
      </c>
      <c r="H1449">
        <f t="shared" si="45"/>
        <v>1</v>
      </c>
      <c r="I1449">
        <v>2018</v>
      </c>
    </row>
    <row r="1450" spans="1:9" x14ac:dyDescent="0.2">
      <c r="A1450" s="3" t="s">
        <v>10</v>
      </c>
      <c r="B1450" s="4">
        <v>43115</v>
      </c>
      <c r="C1450" s="5">
        <v>5675.9449999999997</v>
      </c>
      <c r="D1450" s="3">
        <v>83.12</v>
      </c>
      <c r="E1450" s="3">
        <v>234.23464999999999</v>
      </c>
      <c r="F1450" s="3">
        <v>0</v>
      </c>
      <c r="G1450" s="3">
        <f t="shared" si="44"/>
        <v>3</v>
      </c>
      <c r="H1450">
        <f t="shared" si="45"/>
        <v>1</v>
      </c>
      <c r="I1450">
        <v>2018</v>
      </c>
    </row>
    <row r="1451" spans="1:9" x14ac:dyDescent="0.2">
      <c r="A1451" s="3" t="s">
        <v>10</v>
      </c>
      <c r="B1451" s="4">
        <v>43115</v>
      </c>
      <c r="C1451" s="3">
        <v>2242.2399999999998</v>
      </c>
      <c r="D1451" s="3">
        <v>33.44</v>
      </c>
      <c r="E1451" s="3">
        <v>494.60645</v>
      </c>
      <c r="F1451" s="3">
        <v>1</v>
      </c>
      <c r="G1451" s="3">
        <f t="shared" si="44"/>
        <v>3</v>
      </c>
      <c r="H1451">
        <f t="shared" si="45"/>
        <v>1</v>
      </c>
      <c r="I1451">
        <v>2018</v>
      </c>
    </row>
    <row r="1452" spans="1:9" x14ac:dyDescent="0.2">
      <c r="A1452" s="3" t="s">
        <v>11</v>
      </c>
      <c r="B1452" s="4">
        <v>43115</v>
      </c>
      <c r="C1452" s="3">
        <v>589.92999999999995</v>
      </c>
      <c r="D1452" s="3">
        <v>9.7200000000000006</v>
      </c>
      <c r="E1452" s="3">
        <v>39.217750000000002</v>
      </c>
      <c r="F1452" s="3">
        <v>0</v>
      </c>
      <c r="G1452" s="3">
        <f t="shared" si="44"/>
        <v>3</v>
      </c>
      <c r="H1452">
        <f t="shared" si="45"/>
        <v>1</v>
      </c>
      <c r="I1452">
        <v>2018</v>
      </c>
    </row>
    <row r="1453" spans="1:9" x14ac:dyDescent="0.2">
      <c r="A1453" s="3" t="s">
        <v>11</v>
      </c>
      <c r="B1453" s="4">
        <v>43115</v>
      </c>
      <c r="C1453" s="3">
        <v>405.79</v>
      </c>
      <c r="D1453" s="3">
        <v>7.56</v>
      </c>
      <c r="E1453" s="3">
        <v>89.488100000000003</v>
      </c>
      <c r="F1453" s="3">
        <v>1</v>
      </c>
      <c r="G1453" s="3">
        <f t="shared" si="44"/>
        <v>3</v>
      </c>
      <c r="H1453">
        <f t="shared" si="45"/>
        <v>1</v>
      </c>
      <c r="I1453">
        <v>2018</v>
      </c>
    </row>
    <row r="1454" spans="1:9" x14ac:dyDescent="0.2">
      <c r="A1454" s="3" t="s">
        <v>12</v>
      </c>
      <c r="B1454" s="4">
        <v>43115</v>
      </c>
      <c r="C1454" s="3">
        <v>766.37</v>
      </c>
      <c r="D1454" s="3">
        <v>10.88</v>
      </c>
      <c r="E1454" s="3">
        <v>0</v>
      </c>
      <c r="F1454" s="3">
        <v>0</v>
      </c>
      <c r="G1454" s="3">
        <f t="shared" si="44"/>
        <v>3</v>
      </c>
      <c r="H1454">
        <f t="shared" si="45"/>
        <v>1</v>
      </c>
      <c r="I1454">
        <v>2018</v>
      </c>
    </row>
    <row r="1455" spans="1:9" x14ac:dyDescent="0.2">
      <c r="A1455" s="3" t="s">
        <v>12</v>
      </c>
      <c r="B1455" s="4">
        <v>43115</v>
      </c>
      <c r="C1455" s="3">
        <v>316.91000000000003</v>
      </c>
      <c r="D1455" s="3">
        <v>4.32</v>
      </c>
      <c r="E1455" s="3">
        <v>0</v>
      </c>
      <c r="F1455" s="3">
        <v>1</v>
      </c>
      <c r="G1455" s="3">
        <f t="shared" si="44"/>
        <v>3</v>
      </c>
      <c r="H1455">
        <f t="shared" si="45"/>
        <v>1</v>
      </c>
      <c r="I1455">
        <v>2018</v>
      </c>
    </row>
    <row r="1456" spans="1:9" x14ac:dyDescent="0.2">
      <c r="A1456" s="3" t="s">
        <v>13</v>
      </c>
      <c r="B1456" s="4">
        <v>43115</v>
      </c>
      <c r="C1456" s="3">
        <v>592.13</v>
      </c>
      <c r="D1456" s="3">
        <v>8.76</v>
      </c>
      <c r="E1456" s="3">
        <v>98.835099999999997</v>
      </c>
      <c r="F1456" s="3">
        <v>0</v>
      </c>
      <c r="G1456" s="3">
        <f t="shared" si="44"/>
        <v>3</v>
      </c>
      <c r="H1456">
        <f t="shared" si="45"/>
        <v>1</v>
      </c>
      <c r="I1456">
        <v>2018</v>
      </c>
    </row>
    <row r="1457" spans="1:9" x14ac:dyDescent="0.2">
      <c r="A1457" s="3" t="s">
        <v>13</v>
      </c>
      <c r="B1457" s="4">
        <v>43115</v>
      </c>
      <c r="C1457" s="3">
        <v>221.32</v>
      </c>
      <c r="D1457" s="3">
        <v>3.8</v>
      </c>
      <c r="E1457" s="3">
        <v>372.8218</v>
      </c>
      <c r="F1457" s="3">
        <v>1</v>
      </c>
      <c r="G1457" s="3">
        <f t="shared" si="44"/>
        <v>3</v>
      </c>
      <c r="H1457">
        <f t="shared" si="45"/>
        <v>1</v>
      </c>
      <c r="I1457">
        <v>2018</v>
      </c>
    </row>
    <row r="1458" spans="1:9" x14ac:dyDescent="0.2">
      <c r="A1458" s="3" t="s">
        <v>14</v>
      </c>
      <c r="B1458" s="4">
        <v>43115</v>
      </c>
      <c r="C1458" s="5">
        <v>13369.51</v>
      </c>
      <c r="D1458" s="3">
        <v>187.96</v>
      </c>
      <c r="E1458" s="3">
        <v>354.71215000000001</v>
      </c>
      <c r="F1458" s="3">
        <v>0</v>
      </c>
      <c r="G1458" s="3">
        <f t="shared" si="44"/>
        <v>3</v>
      </c>
      <c r="H1458">
        <f t="shared" si="45"/>
        <v>1</v>
      </c>
      <c r="I1458">
        <v>2018</v>
      </c>
    </row>
    <row r="1459" spans="1:9" x14ac:dyDescent="0.2">
      <c r="A1459" s="3" t="s">
        <v>14</v>
      </c>
      <c r="B1459" s="4">
        <v>43115</v>
      </c>
      <c r="C1459" s="5">
        <v>3092.5949999999998</v>
      </c>
      <c r="D1459" s="3">
        <v>41.44</v>
      </c>
      <c r="E1459" s="3">
        <v>423.36644999999999</v>
      </c>
      <c r="F1459" s="3">
        <v>1</v>
      </c>
      <c r="G1459" s="3">
        <f t="shared" si="44"/>
        <v>3</v>
      </c>
      <c r="H1459">
        <f t="shared" si="45"/>
        <v>1</v>
      </c>
      <c r="I1459">
        <v>2018</v>
      </c>
    </row>
    <row r="1460" spans="1:9" x14ac:dyDescent="0.2">
      <c r="A1460" s="3" t="s">
        <v>15</v>
      </c>
      <c r="B1460" s="4">
        <v>43115</v>
      </c>
      <c r="C1460" s="5">
        <v>13826.174999999999</v>
      </c>
      <c r="D1460" s="3">
        <v>220.52</v>
      </c>
      <c r="E1460" s="3">
        <v>1595.0272</v>
      </c>
      <c r="F1460" s="3">
        <v>0</v>
      </c>
      <c r="G1460" s="3">
        <f t="shared" si="44"/>
        <v>3</v>
      </c>
      <c r="H1460">
        <f t="shared" si="45"/>
        <v>1</v>
      </c>
      <c r="I1460">
        <v>2018</v>
      </c>
    </row>
    <row r="1461" spans="1:9" x14ac:dyDescent="0.2">
      <c r="A1461" s="3" t="s">
        <v>15</v>
      </c>
      <c r="B1461" s="4">
        <v>43115</v>
      </c>
      <c r="C1461" s="5">
        <v>9646.5049999999992</v>
      </c>
      <c r="D1461" s="3">
        <v>156.44</v>
      </c>
      <c r="E1461" s="3">
        <v>8670.9830999999995</v>
      </c>
      <c r="F1461" s="3">
        <v>1</v>
      </c>
      <c r="G1461" s="3">
        <f t="shared" si="44"/>
        <v>3</v>
      </c>
      <c r="H1461">
        <f t="shared" si="45"/>
        <v>1</v>
      </c>
      <c r="I1461">
        <v>2018</v>
      </c>
    </row>
    <row r="1462" spans="1:9" x14ac:dyDescent="0.2">
      <c r="A1462" s="3" t="s">
        <v>16</v>
      </c>
      <c r="B1462" s="4">
        <v>43115</v>
      </c>
      <c r="C1462" s="3">
        <v>2375.67</v>
      </c>
      <c r="D1462" s="3">
        <v>32.96</v>
      </c>
      <c r="E1462" s="3">
        <v>0</v>
      </c>
      <c r="F1462" s="3">
        <v>0</v>
      </c>
      <c r="G1462" s="3">
        <f t="shared" si="44"/>
        <v>3</v>
      </c>
      <c r="H1462">
        <f t="shared" si="45"/>
        <v>1</v>
      </c>
      <c r="I1462">
        <v>2018</v>
      </c>
    </row>
    <row r="1463" spans="1:9" x14ac:dyDescent="0.2">
      <c r="A1463" s="3" t="s">
        <v>16</v>
      </c>
      <c r="B1463" s="4">
        <v>43115</v>
      </c>
      <c r="C1463" s="3">
        <v>503.63499999999999</v>
      </c>
      <c r="D1463" s="3">
        <v>6.84</v>
      </c>
      <c r="E1463" s="3">
        <v>0</v>
      </c>
      <c r="F1463" s="3">
        <v>1</v>
      </c>
      <c r="G1463" s="3">
        <f t="shared" si="44"/>
        <v>3</v>
      </c>
      <c r="H1463">
        <f t="shared" si="45"/>
        <v>1</v>
      </c>
      <c r="I1463">
        <v>2018</v>
      </c>
    </row>
    <row r="1464" spans="1:9" x14ac:dyDescent="0.2">
      <c r="A1464" s="3" t="s">
        <v>17</v>
      </c>
      <c r="B1464" s="4">
        <v>43115</v>
      </c>
      <c r="C1464" s="5">
        <v>3393.06</v>
      </c>
      <c r="D1464" s="3">
        <v>50.92</v>
      </c>
      <c r="E1464" s="3">
        <v>19.839300000000001</v>
      </c>
      <c r="F1464" s="3">
        <v>0</v>
      </c>
      <c r="G1464" s="3">
        <f t="shared" si="44"/>
        <v>3</v>
      </c>
      <c r="H1464">
        <f t="shared" si="45"/>
        <v>1</v>
      </c>
      <c r="I1464">
        <v>2018</v>
      </c>
    </row>
    <row r="1465" spans="1:9" x14ac:dyDescent="0.2">
      <c r="A1465" s="3" t="s">
        <v>17</v>
      </c>
      <c r="B1465" s="4">
        <v>43115</v>
      </c>
      <c r="C1465" s="3">
        <v>1951.0150000000001</v>
      </c>
      <c r="D1465" s="3">
        <v>28.36</v>
      </c>
      <c r="E1465" s="3">
        <v>101.58199999999999</v>
      </c>
      <c r="F1465" s="3">
        <v>1</v>
      </c>
      <c r="G1465" s="3">
        <f t="shared" si="44"/>
        <v>3</v>
      </c>
      <c r="H1465">
        <f t="shared" si="45"/>
        <v>1</v>
      </c>
      <c r="I1465">
        <v>2018</v>
      </c>
    </row>
    <row r="1466" spans="1:9" x14ac:dyDescent="0.2">
      <c r="A1466" s="3" t="s">
        <v>18</v>
      </c>
      <c r="B1466" s="4">
        <v>43115</v>
      </c>
      <c r="C1466" s="3">
        <v>50.71</v>
      </c>
      <c r="D1466" s="3">
        <v>0.88</v>
      </c>
      <c r="E1466" s="3">
        <v>14.16675</v>
      </c>
      <c r="F1466" s="3">
        <v>0</v>
      </c>
      <c r="G1466" s="3">
        <f t="shared" si="44"/>
        <v>3</v>
      </c>
      <c r="H1466">
        <f t="shared" si="45"/>
        <v>1</v>
      </c>
      <c r="I1466">
        <v>2018</v>
      </c>
    </row>
    <row r="1467" spans="1:9" x14ac:dyDescent="0.2">
      <c r="A1467" s="3" t="s">
        <v>18</v>
      </c>
      <c r="B1467" s="4">
        <v>43115</v>
      </c>
      <c r="C1467" s="3">
        <v>42.9</v>
      </c>
      <c r="D1467" s="3">
        <v>0.56000000000000005</v>
      </c>
      <c r="E1467" s="3">
        <v>122.4704</v>
      </c>
      <c r="F1467" s="3">
        <v>1</v>
      </c>
      <c r="G1467" s="3">
        <f t="shared" si="44"/>
        <v>3</v>
      </c>
      <c r="H1467">
        <f t="shared" si="45"/>
        <v>1</v>
      </c>
      <c r="I1467">
        <v>2018</v>
      </c>
    </row>
    <row r="1468" spans="1:9" x14ac:dyDescent="0.2">
      <c r="A1468" s="3" t="s">
        <v>19</v>
      </c>
      <c r="B1468" s="4">
        <v>43122</v>
      </c>
      <c r="C1468" s="3">
        <v>0.44</v>
      </c>
      <c r="D1468" s="3">
        <v>0</v>
      </c>
      <c r="E1468" s="3">
        <v>0</v>
      </c>
      <c r="F1468" s="3">
        <v>0</v>
      </c>
      <c r="G1468" s="3">
        <f t="shared" si="44"/>
        <v>4</v>
      </c>
      <c r="H1468">
        <f t="shared" si="45"/>
        <v>1</v>
      </c>
      <c r="I1468">
        <v>2018</v>
      </c>
    </row>
    <row r="1469" spans="1:9" x14ac:dyDescent="0.2">
      <c r="A1469" s="3" t="s">
        <v>6</v>
      </c>
      <c r="B1469" s="4">
        <v>43122</v>
      </c>
      <c r="C1469" s="5">
        <v>10096.735000000001</v>
      </c>
      <c r="D1469" s="3">
        <v>141.44</v>
      </c>
      <c r="E1469" s="3">
        <v>346.55529999999999</v>
      </c>
      <c r="F1469" s="3">
        <v>0</v>
      </c>
      <c r="G1469" s="3">
        <f t="shared" si="44"/>
        <v>4</v>
      </c>
      <c r="H1469">
        <f t="shared" si="45"/>
        <v>1</v>
      </c>
      <c r="I1469">
        <v>2018</v>
      </c>
    </row>
    <row r="1470" spans="1:9" x14ac:dyDescent="0.2">
      <c r="A1470" s="3" t="s">
        <v>6</v>
      </c>
      <c r="B1470" s="4">
        <v>43122</v>
      </c>
      <c r="C1470" s="3">
        <v>2775.41</v>
      </c>
      <c r="D1470" s="3">
        <v>42</v>
      </c>
      <c r="E1470" s="3">
        <v>525.05700000000002</v>
      </c>
      <c r="F1470" s="3">
        <v>1</v>
      </c>
      <c r="G1470" s="3">
        <f t="shared" si="44"/>
        <v>4</v>
      </c>
      <c r="H1470">
        <f t="shared" si="45"/>
        <v>1</v>
      </c>
      <c r="I1470">
        <v>2018</v>
      </c>
    </row>
    <row r="1471" spans="1:9" x14ac:dyDescent="0.2">
      <c r="A1471" s="3" t="s">
        <v>7</v>
      </c>
      <c r="B1471" s="4">
        <v>43122</v>
      </c>
      <c r="C1471" s="5">
        <v>15121.7</v>
      </c>
      <c r="D1471" s="3">
        <v>219.12</v>
      </c>
      <c r="E1471" s="3">
        <v>146.42679999999999</v>
      </c>
      <c r="F1471" s="3">
        <v>0</v>
      </c>
      <c r="G1471" s="3">
        <f t="shared" si="44"/>
        <v>4</v>
      </c>
      <c r="H1471">
        <f t="shared" si="45"/>
        <v>1</v>
      </c>
      <c r="I1471">
        <v>2018</v>
      </c>
    </row>
    <row r="1472" spans="1:9" x14ac:dyDescent="0.2">
      <c r="A1472" s="3" t="s">
        <v>7</v>
      </c>
      <c r="B1472" s="4">
        <v>43122</v>
      </c>
      <c r="C1472" s="3">
        <v>1313.4</v>
      </c>
      <c r="D1472" s="3">
        <v>17.88</v>
      </c>
      <c r="E1472" s="3">
        <v>173.07485</v>
      </c>
      <c r="F1472" s="3">
        <v>1</v>
      </c>
      <c r="G1472" s="3">
        <f t="shared" si="44"/>
        <v>4</v>
      </c>
      <c r="H1472">
        <f t="shared" si="45"/>
        <v>1</v>
      </c>
      <c r="I1472">
        <v>2018</v>
      </c>
    </row>
    <row r="1473" spans="1:9" x14ac:dyDescent="0.2">
      <c r="A1473" s="3" t="s">
        <v>8</v>
      </c>
      <c r="B1473" s="4">
        <v>43122</v>
      </c>
      <c r="C1473" s="5">
        <v>38515.125</v>
      </c>
      <c r="D1473" s="3">
        <v>500.56</v>
      </c>
      <c r="E1473" s="3">
        <v>0</v>
      </c>
      <c r="F1473" s="3">
        <v>0</v>
      </c>
      <c r="G1473" s="3">
        <f t="shared" si="44"/>
        <v>4</v>
      </c>
      <c r="H1473">
        <f t="shared" si="45"/>
        <v>1</v>
      </c>
      <c r="I1473">
        <v>2018</v>
      </c>
    </row>
    <row r="1474" spans="1:9" x14ac:dyDescent="0.2">
      <c r="A1474" s="3" t="s">
        <v>8</v>
      </c>
      <c r="B1474" s="4">
        <v>43122</v>
      </c>
      <c r="C1474" s="5">
        <v>8477.5349999999999</v>
      </c>
      <c r="D1474" s="3">
        <v>115.24</v>
      </c>
      <c r="E1474" s="3">
        <v>0</v>
      </c>
      <c r="F1474" s="3">
        <v>1</v>
      </c>
      <c r="G1474" s="3">
        <f t="shared" si="44"/>
        <v>4</v>
      </c>
      <c r="H1474">
        <f t="shared" si="45"/>
        <v>1</v>
      </c>
      <c r="I1474">
        <v>2018</v>
      </c>
    </row>
    <row r="1475" spans="1:9" x14ac:dyDescent="0.2">
      <c r="A1475" s="3" t="s">
        <v>9</v>
      </c>
      <c r="B1475" s="4">
        <v>43122</v>
      </c>
      <c r="C1475" s="3">
        <v>507.1</v>
      </c>
      <c r="D1475" s="3">
        <v>7.12</v>
      </c>
      <c r="E1475" s="3">
        <v>100.7032</v>
      </c>
      <c r="F1475" s="3">
        <v>0</v>
      </c>
      <c r="G1475" s="3">
        <f t="shared" ref="G1475:G1538" si="46">WEEKNUM(B1475)</f>
        <v>4</v>
      </c>
      <c r="H1475">
        <f t="shared" ref="H1475:H1538" si="47">MONTH(B1475)</f>
        <v>1</v>
      </c>
      <c r="I1475">
        <v>2018</v>
      </c>
    </row>
    <row r="1476" spans="1:9" x14ac:dyDescent="0.2">
      <c r="A1476" s="3" t="s">
        <v>9</v>
      </c>
      <c r="B1476" s="4">
        <v>43122</v>
      </c>
      <c r="C1476" s="3">
        <v>381.64499999999998</v>
      </c>
      <c r="D1476" s="3">
        <v>6.48</v>
      </c>
      <c r="E1476" s="3">
        <v>943.3424</v>
      </c>
      <c r="F1476" s="3">
        <v>1</v>
      </c>
      <c r="G1476" s="3">
        <f t="shared" si="46"/>
        <v>4</v>
      </c>
      <c r="H1476">
        <f t="shared" si="47"/>
        <v>1</v>
      </c>
      <c r="I1476">
        <v>2018</v>
      </c>
    </row>
    <row r="1477" spans="1:9" x14ac:dyDescent="0.2">
      <c r="A1477" s="3" t="s">
        <v>10</v>
      </c>
      <c r="B1477" s="4">
        <v>43122</v>
      </c>
      <c r="C1477" s="5">
        <v>6213.0749999999998</v>
      </c>
      <c r="D1477" s="3">
        <v>91.4</v>
      </c>
      <c r="E1477" s="3">
        <v>254.0395</v>
      </c>
      <c r="F1477" s="3">
        <v>0</v>
      </c>
      <c r="G1477" s="3">
        <f t="shared" si="46"/>
        <v>4</v>
      </c>
      <c r="H1477">
        <f t="shared" si="47"/>
        <v>1</v>
      </c>
      <c r="I1477">
        <v>2018</v>
      </c>
    </row>
    <row r="1478" spans="1:9" x14ac:dyDescent="0.2">
      <c r="A1478" s="3" t="s">
        <v>10</v>
      </c>
      <c r="B1478" s="4">
        <v>43122</v>
      </c>
      <c r="C1478" s="3">
        <v>2381.5549999999998</v>
      </c>
      <c r="D1478" s="3">
        <v>35.36</v>
      </c>
      <c r="E1478" s="3">
        <v>510.79469999999998</v>
      </c>
      <c r="F1478" s="3">
        <v>1</v>
      </c>
      <c r="G1478" s="3">
        <f t="shared" si="46"/>
        <v>4</v>
      </c>
      <c r="H1478">
        <f t="shared" si="47"/>
        <v>1</v>
      </c>
      <c r="I1478">
        <v>2018</v>
      </c>
    </row>
    <row r="1479" spans="1:9" x14ac:dyDescent="0.2">
      <c r="A1479" s="3" t="s">
        <v>11</v>
      </c>
      <c r="B1479" s="4">
        <v>43122</v>
      </c>
      <c r="C1479" s="3">
        <v>910.14</v>
      </c>
      <c r="D1479" s="3">
        <v>11.12</v>
      </c>
      <c r="E1479" s="3">
        <v>39.305500000000002</v>
      </c>
      <c r="F1479" s="3">
        <v>0</v>
      </c>
      <c r="G1479" s="3">
        <f t="shared" si="46"/>
        <v>4</v>
      </c>
      <c r="H1479">
        <f t="shared" si="47"/>
        <v>1</v>
      </c>
      <c r="I1479">
        <v>2018</v>
      </c>
    </row>
    <row r="1480" spans="1:9" x14ac:dyDescent="0.2">
      <c r="A1480" s="3" t="s">
        <v>11</v>
      </c>
      <c r="B1480" s="4">
        <v>43122</v>
      </c>
      <c r="C1480" s="3">
        <v>441.92500000000001</v>
      </c>
      <c r="D1480" s="3">
        <v>7.96</v>
      </c>
      <c r="E1480" s="3">
        <v>95.906850000000006</v>
      </c>
      <c r="F1480" s="3">
        <v>1</v>
      </c>
      <c r="G1480" s="3">
        <f t="shared" si="46"/>
        <v>4</v>
      </c>
      <c r="H1480">
        <f t="shared" si="47"/>
        <v>1</v>
      </c>
      <c r="I1480">
        <v>2018</v>
      </c>
    </row>
    <row r="1481" spans="1:9" x14ac:dyDescent="0.2">
      <c r="A1481" s="3" t="s">
        <v>12</v>
      </c>
      <c r="B1481" s="4">
        <v>43122</v>
      </c>
      <c r="C1481" s="3">
        <v>736.56</v>
      </c>
      <c r="D1481" s="3">
        <v>9.92</v>
      </c>
      <c r="E1481" s="3">
        <v>0</v>
      </c>
      <c r="F1481" s="3">
        <v>0</v>
      </c>
      <c r="G1481" s="3">
        <f t="shared" si="46"/>
        <v>4</v>
      </c>
      <c r="H1481">
        <f t="shared" si="47"/>
        <v>1</v>
      </c>
      <c r="I1481">
        <v>2018</v>
      </c>
    </row>
    <row r="1482" spans="1:9" x14ac:dyDescent="0.2">
      <c r="A1482" s="3" t="s">
        <v>12</v>
      </c>
      <c r="B1482" s="4">
        <v>43122</v>
      </c>
      <c r="C1482" s="3">
        <v>201.08</v>
      </c>
      <c r="D1482" s="3">
        <v>2.68</v>
      </c>
      <c r="E1482" s="3">
        <v>0</v>
      </c>
      <c r="F1482" s="3">
        <v>1</v>
      </c>
      <c r="G1482" s="3">
        <f t="shared" si="46"/>
        <v>4</v>
      </c>
      <c r="H1482">
        <f t="shared" si="47"/>
        <v>1</v>
      </c>
      <c r="I1482">
        <v>2018</v>
      </c>
    </row>
    <row r="1483" spans="1:9" x14ac:dyDescent="0.2">
      <c r="A1483" s="3" t="s">
        <v>13</v>
      </c>
      <c r="B1483" s="4">
        <v>43122</v>
      </c>
      <c r="C1483" s="3">
        <v>698.77499999999998</v>
      </c>
      <c r="D1483" s="3">
        <v>10.28</v>
      </c>
      <c r="E1483" s="3">
        <v>101.12765</v>
      </c>
      <c r="F1483" s="3">
        <v>0</v>
      </c>
      <c r="G1483" s="3">
        <f t="shared" si="46"/>
        <v>4</v>
      </c>
      <c r="H1483">
        <f t="shared" si="47"/>
        <v>1</v>
      </c>
      <c r="I1483">
        <v>2018</v>
      </c>
    </row>
    <row r="1484" spans="1:9" x14ac:dyDescent="0.2">
      <c r="A1484" s="3" t="s">
        <v>13</v>
      </c>
      <c r="B1484" s="4">
        <v>43122</v>
      </c>
      <c r="C1484" s="3">
        <v>255.75</v>
      </c>
      <c r="D1484" s="3">
        <v>3.52</v>
      </c>
      <c r="E1484" s="3">
        <v>308.80720000000002</v>
      </c>
      <c r="F1484" s="3">
        <v>1</v>
      </c>
      <c r="G1484" s="3">
        <f t="shared" si="46"/>
        <v>4</v>
      </c>
      <c r="H1484">
        <f t="shared" si="47"/>
        <v>1</v>
      </c>
      <c r="I1484">
        <v>2018</v>
      </c>
    </row>
    <row r="1485" spans="1:9" x14ac:dyDescent="0.2">
      <c r="A1485" s="3" t="s">
        <v>14</v>
      </c>
      <c r="B1485" s="4">
        <v>43122</v>
      </c>
      <c r="C1485" s="5">
        <v>14994.815000000001</v>
      </c>
      <c r="D1485" s="3">
        <v>203.36</v>
      </c>
      <c r="E1485" s="3">
        <v>352.27075000000002</v>
      </c>
      <c r="F1485" s="3">
        <v>0</v>
      </c>
      <c r="G1485" s="3">
        <f t="shared" si="46"/>
        <v>4</v>
      </c>
      <c r="H1485">
        <f t="shared" si="47"/>
        <v>1</v>
      </c>
      <c r="I1485">
        <v>2018</v>
      </c>
    </row>
    <row r="1486" spans="1:9" x14ac:dyDescent="0.2">
      <c r="A1486" s="3" t="s">
        <v>14</v>
      </c>
      <c r="B1486" s="4">
        <v>43122</v>
      </c>
      <c r="C1486" s="5">
        <v>3230.645</v>
      </c>
      <c r="D1486" s="3">
        <v>43.84</v>
      </c>
      <c r="E1486" s="3">
        <v>418.81970000000001</v>
      </c>
      <c r="F1486" s="3">
        <v>1</v>
      </c>
      <c r="G1486" s="3">
        <f t="shared" si="46"/>
        <v>4</v>
      </c>
      <c r="H1486">
        <f t="shared" si="47"/>
        <v>1</v>
      </c>
      <c r="I1486">
        <v>2018</v>
      </c>
    </row>
    <row r="1487" spans="1:9" x14ac:dyDescent="0.2">
      <c r="A1487" s="3" t="s">
        <v>15</v>
      </c>
      <c r="B1487" s="4">
        <v>43122</v>
      </c>
      <c r="C1487" s="5">
        <v>15612.52</v>
      </c>
      <c r="D1487" s="3">
        <v>245.8</v>
      </c>
      <c r="E1487" s="3">
        <v>1738.2755</v>
      </c>
      <c r="F1487" s="3">
        <v>0</v>
      </c>
      <c r="G1487" s="3">
        <f t="shared" si="46"/>
        <v>4</v>
      </c>
      <c r="H1487">
        <f t="shared" si="47"/>
        <v>1</v>
      </c>
      <c r="I1487">
        <v>2018</v>
      </c>
    </row>
    <row r="1488" spans="1:9" x14ac:dyDescent="0.2">
      <c r="A1488" s="3" t="s">
        <v>15</v>
      </c>
      <c r="B1488" s="4">
        <v>43122</v>
      </c>
      <c r="C1488" s="5">
        <v>10647.89</v>
      </c>
      <c r="D1488" s="3">
        <v>173.88</v>
      </c>
      <c r="E1488" s="3">
        <v>10208.998</v>
      </c>
      <c r="F1488" s="3">
        <v>1</v>
      </c>
      <c r="G1488" s="3">
        <f t="shared" si="46"/>
        <v>4</v>
      </c>
      <c r="H1488">
        <f t="shared" si="47"/>
        <v>1</v>
      </c>
      <c r="I1488">
        <v>2018</v>
      </c>
    </row>
    <row r="1489" spans="1:9" x14ac:dyDescent="0.2">
      <c r="A1489" s="3" t="s">
        <v>16</v>
      </c>
      <c r="B1489" s="4">
        <v>43122</v>
      </c>
      <c r="C1489" s="3">
        <v>2510.5300000000002</v>
      </c>
      <c r="D1489" s="3">
        <v>34.08</v>
      </c>
      <c r="E1489" s="3">
        <v>0</v>
      </c>
      <c r="F1489" s="3">
        <v>0</v>
      </c>
      <c r="G1489" s="3">
        <f t="shared" si="46"/>
        <v>4</v>
      </c>
      <c r="H1489">
        <f t="shared" si="47"/>
        <v>1</v>
      </c>
      <c r="I1489">
        <v>2018</v>
      </c>
    </row>
    <row r="1490" spans="1:9" x14ac:dyDescent="0.2">
      <c r="A1490" s="3" t="s">
        <v>16</v>
      </c>
      <c r="B1490" s="4">
        <v>43122</v>
      </c>
      <c r="C1490" s="3">
        <v>534.875</v>
      </c>
      <c r="D1490" s="3">
        <v>7.44</v>
      </c>
      <c r="E1490" s="3">
        <v>0</v>
      </c>
      <c r="F1490" s="3">
        <v>1</v>
      </c>
      <c r="G1490" s="3">
        <f t="shared" si="46"/>
        <v>4</v>
      </c>
      <c r="H1490">
        <f t="shared" si="47"/>
        <v>1</v>
      </c>
      <c r="I1490">
        <v>2018</v>
      </c>
    </row>
    <row r="1491" spans="1:9" x14ac:dyDescent="0.2">
      <c r="A1491" s="3" t="s">
        <v>17</v>
      </c>
      <c r="B1491" s="4">
        <v>43122</v>
      </c>
      <c r="C1491" s="5">
        <v>3549.7</v>
      </c>
      <c r="D1491" s="3">
        <v>49.8</v>
      </c>
      <c r="E1491" s="3">
        <v>20.158449999999998</v>
      </c>
      <c r="F1491" s="3">
        <v>0</v>
      </c>
      <c r="G1491" s="3">
        <f t="shared" si="46"/>
        <v>4</v>
      </c>
      <c r="H1491">
        <f t="shared" si="47"/>
        <v>1</v>
      </c>
      <c r="I1491">
        <v>2018</v>
      </c>
    </row>
    <row r="1492" spans="1:9" x14ac:dyDescent="0.2">
      <c r="A1492" s="3" t="s">
        <v>17</v>
      </c>
      <c r="B1492" s="4">
        <v>43122</v>
      </c>
      <c r="C1492" s="3">
        <v>1881.44</v>
      </c>
      <c r="D1492" s="3">
        <v>27.72</v>
      </c>
      <c r="E1492" s="3">
        <v>101.0945</v>
      </c>
      <c r="F1492" s="3">
        <v>1</v>
      </c>
      <c r="G1492" s="3">
        <f t="shared" si="46"/>
        <v>4</v>
      </c>
      <c r="H1492">
        <f t="shared" si="47"/>
        <v>1</v>
      </c>
      <c r="I1492">
        <v>2018</v>
      </c>
    </row>
    <row r="1493" spans="1:9" x14ac:dyDescent="0.2">
      <c r="A1493" s="3" t="s">
        <v>18</v>
      </c>
      <c r="B1493" s="4">
        <v>43122</v>
      </c>
      <c r="C1493" s="3">
        <v>436.81</v>
      </c>
      <c r="D1493" s="3">
        <v>6.8</v>
      </c>
      <c r="E1493" s="3">
        <v>61.631050000000002</v>
      </c>
      <c r="F1493" s="3">
        <v>0</v>
      </c>
      <c r="G1493" s="3">
        <f t="shared" si="46"/>
        <v>4</v>
      </c>
      <c r="H1493">
        <f t="shared" si="47"/>
        <v>1</v>
      </c>
      <c r="I1493">
        <v>2018</v>
      </c>
    </row>
    <row r="1494" spans="1:9" x14ac:dyDescent="0.2">
      <c r="A1494" s="3" t="s">
        <v>18</v>
      </c>
      <c r="B1494" s="4">
        <v>43122</v>
      </c>
      <c r="C1494" s="3">
        <v>413.875</v>
      </c>
      <c r="D1494" s="3">
        <v>6.8</v>
      </c>
      <c r="E1494" s="3">
        <v>569.56510000000003</v>
      </c>
      <c r="F1494" s="3">
        <v>1</v>
      </c>
      <c r="G1494" s="3">
        <f t="shared" si="46"/>
        <v>4</v>
      </c>
      <c r="H1494">
        <f t="shared" si="47"/>
        <v>1</v>
      </c>
      <c r="I1494">
        <v>2018</v>
      </c>
    </row>
    <row r="1495" spans="1:9" x14ac:dyDescent="0.2">
      <c r="A1495" s="3" t="s">
        <v>19</v>
      </c>
      <c r="B1495" s="4">
        <v>43129</v>
      </c>
      <c r="C1495" s="3">
        <v>1.32</v>
      </c>
      <c r="D1495" s="3">
        <v>0.04</v>
      </c>
      <c r="E1495" s="3">
        <v>0</v>
      </c>
      <c r="F1495" s="3">
        <v>0</v>
      </c>
      <c r="G1495" s="3">
        <f t="shared" si="46"/>
        <v>5</v>
      </c>
      <c r="H1495">
        <f t="shared" si="47"/>
        <v>1</v>
      </c>
      <c r="I1495">
        <v>2018</v>
      </c>
    </row>
    <row r="1496" spans="1:9" x14ac:dyDescent="0.2">
      <c r="A1496" s="3" t="s">
        <v>6</v>
      </c>
      <c r="B1496" s="4">
        <v>43129</v>
      </c>
      <c r="C1496" s="5">
        <v>11818.51</v>
      </c>
      <c r="D1496" s="3">
        <v>157</v>
      </c>
      <c r="E1496" s="3">
        <v>472.40375</v>
      </c>
      <c r="F1496" s="3">
        <v>0</v>
      </c>
      <c r="G1496" s="3">
        <f t="shared" si="46"/>
        <v>5</v>
      </c>
      <c r="H1496">
        <f t="shared" si="47"/>
        <v>1</v>
      </c>
      <c r="I1496">
        <v>2018</v>
      </c>
    </row>
    <row r="1497" spans="1:9" x14ac:dyDescent="0.2">
      <c r="A1497" s="3" t="s">
        <v>6</v>
      </c>
      <c r="B1497" s="4">
        <v>43129</v>
      </c>
      <c r="C1497" s="5">
        <v>3272.9949999999999</v>
      </c>
      <c r="D1497" s="3">
        <v>47.4</v>
      </c>
      <c r="E1497" s="3">
        <v>638.1336</v>
      </c>
      <c r="F1497" s="3">
        <v>1</v>
      </c>
      <c r="G1497" s="3">
        <f t="shared" si="46"/>
        <v>5</v>
      </c>
      <c r="H1497">
        <f t="shared" si="47"/>
        <v>1</v>
      </c>
      <c r="I1497">
        <v>2018</v>
      </c>
    </row>
    <row r="1498" spans="1:9" x14ac:dyDescent="0.2">
      <c r="A1498" s="3" t="s">
        <v>7</v>
      </c>
      <c r="B1498" s="4">
        <v>43129</v>
      </c>
      <c r="C1498" s="5">
        <v>15276.305</v>
      </c>
      <c r="D1498" s="3">
        <v>226.76</v>
      </c>
      <c r="E1498" s="3">
        <v>322.1465</v>
      </c>
      <c r="F1498" s="3">
        <v>0</v>
      </c>
      <c r="G1498" s="3">
        <f t="shared" si="46"/>
        <v>5</v>
      </c>
      <c r="H1498">
        <f t="shared" si="47"/>
        <v>1</v>
      </c>
      <c r="I1498">
        <v>2018</v>
      </c>
    </row>
    <row r="1499" spans="1:9" x14ac:dyDescent="0.2">
      <c r="A1499" s="3" t="s">
        <v>7</v>
      </c>
      <c r="B1499" s="4">
        <v>43129</v>
      </c>
      <c r="C1499" s="3">
        <v>1394.8</v>
      </c>
      <c r="D1499" s="3">
        <v>19.68</v>
      </c>
      <c r="E1499" s="3">
        <v>394.90814999999998</v>
      </c>
      <c r="F1499" s="3">
        <v>1</v>
      </c>
      <c r="G1499" s="3">
        <f t="shared" si="46"/>
        <v>5</v>
      </c>
      <c r="H1499">
        <f t="shared" si="47"/>
        <v>1</v>
      </c>
      <c r="I1499">
        <v>2018</v>
      </c>
    </row>
    <row r="1500" spans="1:9" x14ac:dyDescent="0.2">
      <c r="A1500" s="3" t="s">
        <v>8</v>
      </c>
      <c r="B1500" s="4">
        <v>43129</v>
      </c>
      <c r="C1500" s="5">
        <v>44890.614999999998</v>
      </c>
      <c r="D1500" s="3">
        <v>578</v>
      </c>
      <c r="E1500" s="3">
        <v>0</v>
      </c>
      <c r="F1500" s="3">
        <v>0</v>
      </c>
      <c r="G1500" s="3">
        <f t="shared" si="46"/>
        <v>5</v>
      </c>
      <c r="H1500">
        <f t="shared" si="47"/>
        <v>1</v>
      </c>
      <c r="I1500">
        <v>2018</v>
      </c>
    </row>
    <row r="1501" spans="1:9" x14ac:dyDescent="0.2">
      <c r="A1501" s="3" t="s">
        <v>8</v>
      </c>
      <c r="B1501" s="4">
        <v>43129</v>
      </c>
      <c r="C1501" s="5">
        <v>9657.01</v>
      </c>
      <c r="D1501" s="3">
        <v>134</v>
      </c>
      <c r="E1501" s="3">
        <v>0</v>
      </c>
      <c r="F1501" s="3">
        <v>1</v>
      </c>
      <c r="G1501" s="3">
        <f t="shared" si="46"/>
        <v>5</v>
      </c>
      <c r="H1501">
        <f t="shared" si="47"/>
        <v>1</v>
      </c>
      <c r="I1501">
        <v>2018</v>
      </c>
    </row>
    <row r="1502" spans="1:9" x14ac:dyDescent="0.2">
      <c r="A1502" s="3" t="s">
        <v>9</v>
      </c>
      <c r="B1502" s="4">
        <v>43129</v>
      </c>
      <c r="C1502" s="3">
        <v>334.95</v>
      </c>
      <c r="D1502" s="3">
        <v>5.2</v>
      </c>
      <c r="E1502" s="3">
        <v>91.162499999999994</v>
      </c>
      <c r="F1502" s="3">
        <v>0</v>
      </c>
      <c r="G1502" s="3">
        <f t="shared" si="46"/>
        <v>5</v>
      </c>
      <c r="H1502">
        <f t="shared" si="47"/>
        <v>1</v>
      </c>
      <c r="I1502">
        <v>2018</v>
      </c>
    </row>
    <row r="1503" spans="1:9" x14ac:dyDescent="0.2">
      <c r="A1503" s="3" t="s">
        <v>9</v>
      </c>
      <c r="B1503" s="4">
        <v>43129</v>
      </c>
      <c r="C1503" s="3">
        <v>273.35000000000002</v>
      </c>
      <c r="D1503" s="3">
        <v>4.16</v>
      </c>
      <c r="E1503" s="3">
        <v>625.79335000000003</v>
      </c>
      <c r="F1503" s="3">
        <v>1</v>
      </c>
      <c r="G1503" s="3">
        <f t="shared" si="46"/>
        <v>5</v>
      </c>
      <c r="H1503">
        <f t="shared" si="47"/>
        <v>1</v>
      </c>
      <c r="I1503">
        <v>2018</v>
      </c>
    </row>
    <row r="1504" spans="1:9" x14ac:dyDescent="0.2">
      <c r="A1504" s="3" t="s">
        <v>10</v>
      </c>
      <c r="B1504" s="4">
        <v>43129</v>
      </c>
      <c r="C1504" s="5">
        <v>7114.8549999999996</v>
      </c>
      <c r="D1504" s="3">
        <v>103.16</v>
      </c>
      <c r="E1504" s="3">
        <v>371.4984</v>
      </c>
      <c r="F1504" s="3">
        <v>0</v>
      </c>
      <c r="G1504" s="3">
        <f t="shared" si="46"/>
        <v>5</v>
      </c>
      <c r="H1504">
        <f t="shared" si="47"/>
        <v>1</v>
      </c>
      <c r="I1504">
        <v>2018</v>
      </c>
    </row>
    <row r="1505" spans="1:9" x14ac:dyDescent="0.2">
      <c r="A1505" s="3" t="s">
        <v>10</v>
      </c>
      <c r="B1505" s="4">
        <v>43129</v>
      </c>
      <c r="C1505" s="3">
        <v>2786.3</v>
      </c>
      <c r="D1505" s="3">
        <v>41.44</v>
      </c>
      <c r="E1505" s="3">
        <v>822.13300000000004</v>
      </c>
      <c r="F1505" s="3">
        <v>1</v>
      </c>
      <c r="G1505" s="3">
        <f t="shared" si="46"/>
        <v>5</v>
      </c>
      <c r="H1505">
        <f t="shared" si="47"/>
        <v>1</v>
      </c>
      <c r="I1505">
        <v>2018</v>
      </c>
    </row>
    <row r="1506" spans="1:9" x14ac:dyDescent="0.2">
      <c r="A1506" s="3" t="s">
        <v>11</v>
      </c>
      <c r="B1506" s="4">
        <v>43129</v>
      </c>
      <c r="C1506" s="3">
        <v>903.92499999999995</v>
      </c>
      <c r="D1506" s="3">
        <v>11.92</v>
      </c>
      <c r="E1506" s="3">
        <v>40.277250000000002</v>
      </c>
      <c r="F1506" s="3">
        <v>0</v>
      </c>
      <c r="G1506" s="3">
        <f t="shared" si="46"/>
        <v>5</v>
      </c>
      <c r="H1506">
        <f t="shared" si="47"/>
        <v>1</v>
      </c>
      <c r="I1506">
        <v>2018</v>
      </c>
    </row>
    <row r="1507" spans="1:9" x14ac:dyDescent="0.2">
      <c r="A1507" s="3" t="s">
        <v>11</v>
      </c>
      <c r="B1507" s="4">
        <v>43129</v>
      </c>
      <c r="C1507" s="3">
        <v>482.84500000000003</v>
      </c>
      <c r="D1507" s="3">
        <v>8.6</v>
      </c>
      <c r="E1507" s="3">
        <v>99.031400000000005</v>
      </c>
      <c r="F1507" s="3">
        <v>1</v>
      </c>
      <c r="G1507" s="3">
        <f t="shared" si="46"/>
        <v>5</v>
      </c>
      <c r="H1507">
        <f t="shared" si="47"/>
        <v>1</v>
      </c>
      <c r="I1507">
        <v>2018</v>
      </c>
    </row>
    <row r="1508" spans="1:9" x14ac:dyDescent="0.2">
      <c r="A1508" s="3" t="s">
        <v>12</v>
      </c>
      <c r="B1508" s="4">
        <v>43129</v>
      </c>
      <c r="C1508" s="3">
        <v>780.34</v>
      </c>
      <c r="D1508" s="3">
        <v>10.92</v>
      </c>
      <c r="E1508" s="3">
        <v>0</v>
      </c>
      <c r="F1508" s="3">
        <v>0</v>
      </c>
      <c r="G1508" s="3">
        <f t="shared" si="46"/>
        <v>5</v>
      </c>
      <c r="H1508">
        <f t="shared" si="47"/>
        <v>1</v>
      </c>
      <c r="I1508">
        <v>2018</v>
      </c>
    </row>
    <row r="1509" spans="1:9" x14ac:dyDescent="0.2">
      <c r="A1509" s="3" t="s">
        <v>12</v>
      </c>
      <c r="B1509" s="4">
        <v>43129</v>
      </c>
      <c r="C1509" s="3">
        <v>268.07</v>
      </c>
      <c r="D1509" s="3">
        <v>3.32</v>
      </c>
      <c r="E1509" s="3">
        <v>0</v>
      </c>
      <c r="F1509" s="3">
        <v>1</v>
      </c>
      <c r="G1509" s="3">
        <f t="shared" si="46"/>
        <v>5</v>
      </c>
      <c r="H1509">
        <f t="shared" si="47"/>
        <v>1</v>
      </c>
      <c r="I1509">
        <v>2018</v>
      </c>
    </row>
    <row r="1510" spans="1:9" x14ac:dyDescent="0.2">
      <c r="A1510" s="3" t="s">
        <v>13</v>
      </c>
      <c r="B1510" s="4">
        <v>43129</v>
      </c>
      <c r="C1510" s="3">
        <v>821.48</v>
      </c>
      <c r="D1510" s="3">
        <v>12</v>
      </c>
      <c r="E1510" s="3">
        <v>107.56785000000001</v>
      </c>
      <c r="F1510" s="3">
        <v>0</v>
      </c>
      <c r="G1510" s="3">
        <f t="shared" si="46"/>
        <v>5</v>
      </c>
      <c r="H1510">
        <f t="shared" si="47"/>
        <v>1</v>
      </c>
      <c r="I1510">
        <v>2018</v>
      </c>
    </row>
    <row r="1511" spans="1:9" x14ac:dyDescent="0.2">
      <c r="A1511" s="3" t="s">
        <v>13</v>
      </c>
      <c r="B1511" s="4">
        <v>43129</v>
      </c>
      <c r="C1511" s="3">
        <v>300.13499999999999</v>
      </c>
      <c r="D1511" s="3">
        <v>4.8</v>
      </c>
      <c r="E1511" s="3">
        <v>368.25555000000003</v>
      </c>
      <c r="F1511" s="3">
        <v>1</v>
      </c>
      <c r="G1511" s="3">
        <f t="shared" si="46"/>
        <v>5</v>
      </c>
      <c r="H1511">
        <f t="shared" si="47"/>
        <v>1</v>
      </c>
      <c r="I1511">
        <v>2018</v>
      </c>
    </row>
    <row r="1512" spans="1:9" x14ac:dyDescent="0.2">
      <c r="A1512" s="3" t="s">
        <v>14</v>
      </c>
      <c r="B1512" s="4">
        <v>43129</v>
      </c>
      <c r="C1512" s="5">
        <v>16923.5</v>
      </c>
      <c r="D1512" s="3">
        <v>230.48</v>
      </c>
      <c r="E1512" s="3">
        <v>399.11885000000001</v>
      </c>
      <c r="F1512" s="3">
        <v>0</v>
      </c>
      <c r="G1512" s="3">
        <f t="shared" si="46"/>
        <v>5</v>
      </c>
      <c r="H1512">
        <f t="shared" si="47"/>
        <v>1</v>
      </c>
      <c r="I1512">
        <v>2018</v>
      </c>
    </row>
    <row r="1513" spans="1:9" x14ac:dyDescent="0.2">
      <c r="A1513" s="3" t="s">
        <v>14</v>
      </c>
      <c r="B1513" s="4">
        <v>43129</v>
      </c>
      <c r="C1513" s="5">
        <v>3745.4450000000002</v>
      </c>
      <c r="D1513" s="3">
        <v>51.88</v>
      </c>
      <c r="E1513" s="3">
        <v>500.77364999999998</v>
      </c>
      <c r="F1513" s="3">
        <v>1</v>
      </c>
      <c r="G1513" s="3">
        <f t="shared" si="46"/>
        <v>5</v>
      </c>
      <c r="H1513">
        <f t="shared" si="47"/>
        <v>1</v>
      </c>
      <c r="I1513">
        <v>2018</v>
      </c>
    </row>
    <row r="1514" spans="1:9" x14ac:dyDescent="0.2">
      <c r="A1514" s="3" t="s">
        <v>15</v>
      </c>
      <c r="B1514" s="4">
        <v>43129</v>
      </c>
      <c r="C1514" s="5">
        <v>19158.37</v>
      </c>
      <c r="D1514" s="3">
        <v>299.83999999999997</v>
      </c>
      <c r="E1514" s="3">
        <v>2175.6689999999999</v>
      </c>
      <c r="F1514" s="3">
        <v>0</v>
      </c>
      <c r="G1514" s="3">
        <f t="shared" si="46"/>
        <v>5</v>
      </c>
      <c r="H1514">
        <f t="shared" si="47"/>
        <v>1</v>
      </c>
      <c r="I1514">
        <v>2018</v>
      </c>
    </row>
    <row r="1515" spans="1:9" x14ac:dyDescent="0.2">
      <c r="A1515" s="3" t="s">
        <v>15</v>
      </c>
      <c r="B1515" s="4">
        <v>43129</v>
      </c>
      <c r="C1515" s="5">
        <v>13216.445</v>
      </c>
      <c r="D1515" s="3">
        <v>220.8</v>
      </c>
      <c r="E1515" s="3">
        <v>12809.2</v>
      </c>
      <c r="F1515" s="3">
        <v>1</v>
      </c>
      <c r="G1515" s="3">
        <f t="shared" si="46"/>
        <v>5</v>
      </c>
      <c r="H1515">
        <f t="shared" si="47"/>
        <v>1</v>
      </c>
      <c r="I1515">
        <v>2018</v>
      </c>
    </row>
    <row r="1516" spans="1:9" x14ac:dyDescent="0.2">
      <c r="A1516" s="3" t="s">
        <v>16</v>
      </c>
      <c r="B1516" s="4">
        <v>43129</v>
      </c>
      <c r="C1516" s="3">
        <v>2742.1350000000002</v>
      </c>
      <c r="D1516" s="3">
        <v>38.799999999999997</v>
      </c>
      <c r="E1516" s="3">
        <v>0</v>
      </c>
      <c r="F1516" s="3">
        <v>0</v>
      </c>
      <c r="G1516" s="3">
        <f t="shared" si="46"/>
        <v>5</v>
      </c>
      <c r="H1516">
        <f t="shared" si="47"/>
        <v>1</v>
      </c>
      <c r="I1516">
        <v>2018</v>
      </c>
    </row>
    <row r="1517" spans="1:9" x14ac:dyDescent="0.2">
      <c r="A1517" s="3" t="s">
        <v>16</v>
      </c>
      <c r="B1517" s="4">
        <v>43129</v>
      </c>
      <c r="C1517" s="3">
        <v>665.005</v>
      </c>
      <c r="D1517" s="3">
        <v>9.16</v>
      </c>
      <c r="E1517" s="3">
        <v>0</v>
      </c>
      <c r="F1517" s="3">
        <v>1</v>
      </c>
      <c r="G1517" s="3">
        <f t="shared" si="46"/>
        <v>5</v>
      </c>
      <c r="H1517">
        <f t="shared" si="47"/>
        <v>1</v>
      </c>
      <c r="I1517">
        <v>2018</v>
      </c>
    </row>
    <row r="1518" spans="1:9" x14ac:dyDescent="0.2">
      <c r="A1518" s="3" t="s">
        <v>17</v>
      </c>
      <c r="B1518" s="4">
        <v>43129</v>
      </c>
      <c r="C1518" s="5">
        <v>4251.665</v>
      </c>
      <c r="D1518" s="3">
        <v>57.92</v>
      </c>
      <c r="E1518" s="3">
        <v>17.034549999999999</v>
      </c>
      <c r="F1518" s="3">
        <v>0</v>
      </c>
      <c r="G1518" s="3">
        <f t="shared" si="46"/>
        <v>5</v>
      </c>
      <c r="H1518">
        <f t="shared" si="47"/>
        <v>1</v>
      </c>
      <c r="I1518">
        <v>2018</v>
      </c>
    </row>
    <row r="1519" spans="1:9" x14ac:dyDescent="0.2">
      <c r="A1519" s="3" t="s">
        <v>17</v>
      </c>
      <c r="B1519" s="4">
        <v>43129</v>
      </c>
      <c r="C1519" s="3">
        <v>2063.105</v>
      </c>
      <c r="D1519" s="3">
        <v>29.68</v>
      </c>
      <c r="E1519" s="3">
        <v>74.743499999999997</v>
      </c>
      <c r="F1519" s="3">
        <v>1</v>
      </c>
      <c r="G1519" s="3">
        <f t="shared" si="46"/>
        <v>5</v>
      </c>
      <c r="H1519">
        <f t="shared" si="47"/>
        <v>1</v>
      </c>
      <c r="I1519">
        <v>2018</v>
      </c>
    </row>
    <row r="1520" spans="1:9" x14ac:dyDescent="0.2">
      <c r="A1520" s="3" t="s">
        <v>18</v>
      </c>
      <c r="B1520" s="4">
        <v>43129</v>
      </c>
      <c r="C1520" s="3">
        <v>522.72</v>
      </c>
      <c r="D1520" s="3">
        <v>8.56</v>
      </c>
      <c r="E1520" s="3">
        <v>117.676</v>
      </c>
      <c r="F1520" s="3">
        <v>0</v>
      </c>
      <c r="G1520" s="3">
        <f t="shared" si="46"/>
        <v>5</v>
      </c>
      <c r="H1520">
        <f t="shared" si="47"/>
        <v>1</v>
      </c>
      <c r="I1520">
        <v>2018</v>
      </c>
    </row>
    <row r="1521" spans="1:9" x14ac:dyDescent="0.2">
      <c r="A1521" s="3" t="s">
        <v>18</v>
      </c>
      <c r="B1521" s="4">
        <v>43129</v>
      </c>
      <c r="C1521" s="3">
        <v>416.29500000000002</v>
      </c>
      <c r="D1521" s="3">
        <v>7.04</v>
      </c>
      <c r="E1521" s="3">
        <v>2177.1614</v>
      </c>
      <c r="F1521" s="3">
        <v>1</v>
      </c>
      <c r="G1521" s="3">
        <f t="shared" si="46"/>
        <v>5</v>
      </c>
      <c r="H1521">
        <f t="shared" si="47"/>
        <v>1</v>
      </c>
      <c r="I1521">
        <v>2018</v>
      </c>
    </row>
    <row r="1522" spans="1:9" x14ac:dyDescent="0.2">
      <c r="A1522" s="3" t="s">
        <v>6</v>
      </c>
      <c r="B1522" s="4">
        <v>43136</v>
      </c>
      <c r="C1522" s="5">
        <v>15756.07</v>
      </c>
      <c r="D1522" s="3">
        <v>189.88</v>
      </c>
      <c r="E1522" s="3">
        <v>828.80394999999999</v>
      </c>
      <c r="F1522" s="3">
        <v>0</v>
      </c>
      <c r="G1522" s="3">
        <f t="shared" si="46"/>
        <v>6</v>
      </c>
      <c r="H1522">
        <f t="shared" si="47"/>
        <v>2</v>
      </c>
      <c r="I1522">
        <v>2018</v>
      </c>
    </row>
    <row r="1523" spans="1:9" x14ac:dyDescent="0.2">
      <c r="A1523" s="3" t="s">
        <v>6</v>
      </c>
      <c r="B1523" s="4">
        <v>43136</v>
      </c>
      <c r="C1523" s="5">
        <v>4108.2250000000004</v>
      </c>
      <c r="D1523" s="3">
        <v>53.84</v>
      </c>
      <c r="E1523" s="3">
        <v>1037.8511000000001</v>
      </c>
      <c r="F1523" s="3">
        <v>1</v>
      </c>
      <c r="G1523" s="3">
        <f t="shared" si="46"/>
        <v>6</v>
      </c>
      <c r="H1523">
        <f t="shared" si="47"/>
        <v>2</v>
      </c>
      <c r="I1523">
        <v>2018</v>
      </c>
    </row>
    <row r="1524" spans="1:9" x14ac:dyDescent="0.2">
      <c r="A1524" s="3" t="s">
        <v>7</v>
      </c>
      <c r="B1524" s="4">
        <v>43136</v>
      </c>
      <c r="C1524" s="5">
        <v>18838.325000000001</v>
      </c>
      <c r="D1524" s="3">
        <v>261.27999999999997</v>
      </c>
      <c r="E1524" s="3">
        <v>282.78769999999997</v>
      </c>
      <c r="F1524" s="3">
        <v>0</v>
      </c>
      <c r="G1524" s="3">
        <f t="shared" si="46"/>
        <v>6</v>
      </c>
      <c r="H1524">
        <f t="shared" si="47"/>
        <v>2</v>
      </c>
      <c r="I1524">
        <v>2018</v>
      </c>
    </row>
    <row r="1525" spans="1:9" x14ac:dyDescent="0.2">
      <c r="A1525" s="3" t="s">
        <v>7</v>
      </c>
      <c r="B1525" s="4">
        <v>43136</v>
      </c>
      <c r="C1525" s="3">
        <v>1456.4549999999999</v>
      </c>
      <c r="D1525" s="3">
        <v>19.04</v>
      </c>
      <c r="E1525" s="3">
        <v>291.91825</v>
      </c>
      <c r="F1525" s="3">
        <v>1</v>
      </c>
      <c r="G1525" s="3">
        <f t="shared" si="46"/>
        <v>6</v>
      </c>
      <c r="H1525">
        <f t="shared" si="47"/>
        <v>2</v>
      </c>
      <c r="I1525">
        <v>2018</v>
      </c>
    </row>
    <row r="1526" spans="1:9" x14ac:dyDescent="0.2">
      <c r="A1526" s="3" t="s">
        <v>8</v>
      </c>
      <c r="B1526" s="4">
        <v>43136</v>
      </c>
      <c r="C1526" s="5">
        <v>59313.154999999999</v>
      </c>
      <c r="D1526" s="3">
        <v>713.52</v>
      </c>
      <c r="E1526" s="3">
        <v>0</v>
      </c>
      <c r="F1526" s="3">
        <v>0</v>
      </c>
      <c r="G1526" s="3">
        <f t="shared" si="46"/>
        <v>6</v>
      </c>
      <c r="H1526">
        <f t="shared" si="47"/>
        <v>2</v>
      </c>
      <c r="I1526">
        <v>2018</v>
      </c>
    </row>
    <row r="1527" spans="1:9" x14ac:dyDescent="0.2">
      <c r="A1527" s="3" t="s">
        <v>8</v>
      </c>
      <c r="B1527" s="4">
        <v>43136</v>
      </c>
      <c r="C1527" s="5">
        <v>10054.165000000001</v>
      </c>
      <c r="D1527" s="3">
        <v>137.24</v>
      </c>
      <c r="E1527" s="3">
        <v>0</v>
      </c>
      <c r="F1527" s="3">
        <v>1</v>
      </c>
      <c r="G1527" s="3">
        <f t="shared" si="46"/>
        <v>6</v>
      </c>
      <c r="H1527">
        <f t="shared" si="47"/>
        <v>2</v>
      </c>
      <c r="I1527">
        <v>2018</v>
      </c>
    </row>
    <row r="1528" spans="1:9" x14ac:dyDescent="0.2">
      <c r="A1528" s="3" t="s">
        <v>9</v>
      </c>
      <c r="B1528" s="4">
        <v>43136</v>
      </c>
      <c r="C1528" s="3">
        <v>545.92999999999995</v>
      </c>
      <c r="D1528" s="3">
        <v>8.64</v>
      </c>
      <c r="E1528" s="3">
        <v>89.616799999999998</v>
      </c>
      <c r="F1528" s="3">
        <v>0</v>
      </c>
      <c r="G1528" s="3">
        <f t="shared" si="46"/>
        <v>6</v>
      </c>
      <c r="H1528">
        <f t="shared" si="47"/>
        <v>2</v>
      </c>
      <c r="I1528">
        <v>2018</v>
      </c>
    </row>
    <row r="1529" spans="1:9" x14ac:dyDescent="0.2">
      <c r="A1529" s="3" t="s">
        <v>9</v>
      </c>
      <c r="B1529" s="4">
        <v>43136</v>
      </c>
      <c r="C1529" s="3">
        <v>429.82499999999999</v>
      </c>
      <c r="D1529" s="3">
        <v>6.12</v>
      </c>
      <c r="E1529" s="3">
        <v>562.27080000000001</v>
      </c>
      <c r="F1529" s="3">
        <v>1</v>
      </c>
      <c r="G1529" s="3">
        <f t="shared" si="46"/>
        <v>6</v>
      </c>
      <c r="H1529">
        <f t="shared" si="47"/>
        <v>2</v>
      </c>
      <c r="I1529">
        <v>2018</v>
      </c>
    </row>
    <row r="1530" spans="1:9" x14ac:dyDescent="0.2">
      <c r="A1530" s="3" t="s">
        <v>10</v>
      </c>
      <c r="B1530" s="4">
        <v>43136</v>
      </c>
      <c r="C1530" s="5">
        <v>7498.5349999999999</v>
      </c>
      <c r="D1530" s="3">
        <v>106.12</v>
      </c>
      <c r="E1530" s="3">
        <v>340.93150000000003</v>
      </c>
      <c r="F1530" s="3">
        <v>0</v>
      </c>
      <c r="G1530" s="3">
        <f t="shared" si="46"/>
        <v>6</v>
      </c>
      <c r="H1530">
        <f t="shared" si="47"/>
        <v>2</v>
      </c>
      <c r="I1530">
        <v>2018</v>
      </c>
    </row>
    <row r="1531" spans="1:9" x14ac:dyDescent="0.2">
      <c r="A1531" s="3" t="s">
        <v>10</v>
      </c>
      <c r="B1531" s="4">
        <v>43136</v>
      </c>
      <c r="C1531" s="3">
        <v>2670.9650000000001</v>
      </c>
      <c r="D1531" s="3">
        <v>40.36</v>
      </c>
      <c r="E1531" s="3">
        <v>579.73760000000004</v>
      </c>
      <c r="F1531" s="3">
        <v>1</v>
      </c>
      <c r="G1531" s="3">
        <f t="shared" si="46"/>
        <v>6</v>
      </c>
      <c r="H1531">
        <f t="shared" si="47"/>
        <v>2</v>
      </c>
      <c r="I1531">
        <v>2018</v>
      </c>
    </row>
    <row r="1532" spans="1:9" x14ac:dyDescent="0.2">
      <c r="A1532" s="3" t="s">
        <v>11</v>
      </c>
      <c r="B1532" s="4">
        <v>43136</v>
      </c>
      <c r="C1532" s="3">
        <v>744.26</v>
      </c>
      <c r="D1532" s="3">
        <v>10.039999999999999</v>
      </c>
      <c r="E1532" s="3">
        <v>35.8904</v>
      </c>
      <c r="F1532" s="3">
        <v>0</v>
      </c>
      <c r="G1532" s="3">
        <f t="shared" si="46"/>
        <v>6</v>
      </c>
      <c r="H1532">
        <f t="shared" si="47"/>
        <v>2</v>
      </c>
      <c r="I1532">
        <v>2018</v>
      </c>
    </row>
    <row r="1533" spans="1:9" x14ac:dyDescent="0.2">
      <c r="A1533" s="3" t="s">
        <v>11</v>
      </c>
      <c r="B1533" s="4">
        <v>43136</v>
      </c>
      <c r="C1533" s="3">
        <v>447.26</v>
      </c>
      <c r="D1533" s="3">
        <v>7.64</v>
      </c>
      <c r="E1533" s="3">
        <v>77.756249999999994</v>
      </c>
      <c r="F1533" s="3">
        <v>1</v>
      </c>
      <c r="G1533" s="3">
        <f t="shared" si="46"/>
        <v>6</v>
      </c>
      <c r="H1533">
        <f t="shared" si="47"/>
        <v>2</v>
      </c>
      <c r="I1533">
        <v>2018</v>
      </c>
    </row>
    <row r="1534" spans="1:9" x14ac:dyDescent="0.2">
      <c r="A1534" s="3" t="s">
        <v>12</v>
      </c>
      <c r="B1534" s="4">
        <v>43136</v>
      </c>
      <c r="C1534" s="3">
        <v>927.52</v>
      </c>
      <c r="D1534" s="3">
        <v>12.8</v>
      </c>
      <c r="E1534" s="3">
        <v>0</v>
      </c>
      <c r="F1534" s="3">
        <v>0</v>
      </c>
      <c r="G1534" s="3">
        <f t="shared" si="46"/>
        <v>6</v>
      </c>
      <c r="H1534">
        <f t="shared" si="47"/>
        <v>2</v>
      </c>
      <c r="I1534">
        <v>2018</v>
      </c>
    </row>
    <row r="1535" spans="1:9" x14ac:dyDescent="0.2">
      <c r="A1535" s="3" t="s">
        <v>12</v>
      </c>
      <c r="B1535" s="4">
        <v>43136</v>
      </c>
      <c r="C1535" s="3">
        <v>252.23</v>
      </c>
      <c r="D1535" s="3">
        <v>3.76</v>
      </c>
      <c r="E1535" s="3">
        <v>0</v>
      </c>
      <c r="F1535" s="3">
        <v>1</v>
      </c>
      <c r="G1535" s="3">
        <f t="shared" si="46"/>
        <v>6</v>
      </c>
      <c r="H1535">
        <f t="shared" si="47"/>
        <v>2</v>
      </c>
      <c r="I1535">
        <v>2018</v>
      </c>
    </row>
    <row r="1536" spans="1:9" x14ac:dyDescent="0.2">
      <c r="A1536" s="3" t="s">
        <v>13</v>
      </c>
      <c r="B1536" s="4">
        <v>43136</v>
      </c>
      <c r="C1536" s="3">
        <v>1000.12</v>
      </c>
      <c r="D1536" s="3">
        <v>14.8</v>
      </c>
      <c r="E1536" s="3">
        <v>121.1639</v>
      </c>
      <c r="F1536" s="3">
        <v>0</v>
      </c>
      <c r="G1536" s="3">
        <f t="shared" si="46"/>
        <v>6</v>
      </c>
      <c r="H1536">
        <f t="shared" si="47"/>
        <v>2</v>
      </c>
      <c r="I1536">
        <v>2018</v>
      </c>
    </row>
    <row r="1537" spans="1:9" x14ac:dyDescent="0.2">
      <c r="A1537" s="3" t="s">
        <v>13</v>
      </c>
      <c r="B1537" s="4">
        <v>43136</v>
      </c>
      <c r="C1537" s="3">
        <v>250.19499999999999</v>
      </c>
      <c r="D1537" s="3">
        <v>4.4000000000000004</v>
      </c>
      <c r="E1537" s="3">
        <v>385.01904999999999</v>
      </c>
      <c r="F1537" s="3">
        <v>1</v>
      </c>
      <c r="G1537" s="3">
        <f t="shared" si="46"/>
        <v>6</v>
      </c>
      <c r="H1537">
        <f t="shared" si="47"/>
        <v>2</v>
      </c>
      <c r="I1537">
        <v>2018</v>
      </c>
    </row>
    <row r="1538" spans="1:9" x14ac:dyDescent="0.2">
      <c r="A1538" s="3" t="s">
        <v>14</v>
      </c>
      <c r="B1538" s="4">
        <v>43136</v>
      </c>
      <c r="C1538" s="5">
        <v>20668.834999999999</v>
      </c>
      <c r="D1538" s="3">
        <v>276.04000000000002</v>
      </c>
      <c r="E1538" s="3">
        <v>450.2407</v>
      </c>
      <c r="F1538" s="3">
        <v>0</v>
      </c>
      <c r="G1538" s="3">
        <f t="shared" si="46"/>
        <v>6</v>
      </c>
      <c r="H1538">
        <f t="shared" si="47"/>
        <v>2</v>
      </c>
      <c r="I1538">
        <v>2018</v>
      </c>
    </row>
    <row r="1539" spans="1:9" x14ac:dyDescent="0.2">
      <c r="A1539" s="3" t="s">
        <v>14</v>
      </c>
      <c r="B1539" s="4">
        <v>43136</v>
      </c>
      <c r="C1539" s="5">
        <v>4051.96</v>
      </c>
      <c r="D1539" s="3">
        <v>56</v>
      </c>
      <c r="E1539" s="3">
        <v>538.58285000000001</v>
      </c>
      <c r="F1539" s="3">
        <v>1</v>
      </c>
      <c r="G1539" s="3">
        <f t="shared" ref="G1539:G1602" si="48">WEEKNUM(B1539)</f>
        <v>6</v>
      </c>
      <c r="H1539">
        <f t="shared" ref="H1539:H1602" si="49">MONTH(B1539)</f>
        <v>2</v>
      </c>
      <c r="I1539">
        <v>2018</v>
      </c>
    </row>
    <row r="1540" spans="1:9" x14ac:dyDescent="0.2">
      <c r="A1540" s="3" t="s">
        <v>15</v>
      </c>
      <c r="B1540" s="4">
        <v>43136</v>
      </c>
      <c r="C1540" s="5">
        <v>20150.13</v>
      </c>
      <c r="D1540" s="3">
        <v>310.27999999999997</v>
      </c>
      <c r="E1540" s="3">
        <v>1973.7101</v>
      </c>
      <c r="F1540" s="3">
        <v>0</v>
      </c>
      <c r="G1540" s="3">
        <f t="shared" si="48"/>
        <v>6</v>
      </c>
      <c r="H1540">
        <f t="shared" si="49"/>
        <v>2</v>
      </c>
      <c r="I1540">
        <v>2018</v>
      </c>
    </row>
    <row r="1541" spans="1:9" x14ac:dyDescent="0.2">
      <c r="A1541" s="3" t="s">
        <v>15</v>
      </c>
      <c r="B1541" s="4">
        <v>43136</v>
      </c>
      <c r="C1541" s="5">
        <v>12258.014999999999</v>
      </c>
      <c r="D1541" s="3">
        <v>199.4</v>
      </c>
      <c r="E1541" s="3">
        <v>9781.3248000000003</v>
      </c>
      <c r="F1541" s="3">
        <v>1</v>
      </c>
      <c r="G1541" s="3">
        <f t="shared" si="48"/>
        <v>6</v>
      </c>
      <c r="H1541">
        <f t="shared" si="49"/>
        <v>2</v>
      </c>
      <c r="I1541">
        <v>2018</v>
      </c>
    </row>
    <row r="1542" spans="1:9" x14ac:dyDescent="0.2">
      <c r="A1542" s="3" t="s">
        <v>16</v>
      </c>
      <c r="B1542" s="4">
        <v>43136</v>
      </c>
      <c r="C1542" s="5">
        <v>3447.4549999999999</v>
      </c>
      <c r="D1542" s="3">
        <v>46.04</v>
      </c>
      <c r="E1542" s="3">
        <v>0</v>
      </c>
      <c r="F1542" s="3">
        <v>0</v>
      </c>
      <c r="G1542" s="3">
        <f t="shared" si="48"/>
        <v>6</v>
      </c>
      <c r="H1542">
        <f t="shared" si="49"/>
        <v>2</v>
      </c>
      <c r="I1542">
        <v>2018</v>
      </c>
    </row>
    <row r="1543" spans="1:9" x14ac:dyDescent="0.2">
      <c r="A1543" s="3" t="s">
        <v>16</v>
      </c>
      <c r="B1543" s="4">
        <v>43136</v>
      </c>
      <c r="C1543" s="3">
        <v>648.94500000000005</v>
      </c>
      <c r="D1543" s="3">
        <v>9.1199999999999992</v>
      </c>
      <c r="E1543" s="3">
        <v>0</v>
      </c>
      <c r="F1543" s="3">
        <v>1</v>
      </c>
      <c r="G1543" s="3">
        <f t="shared" si="48"/>
        <v>6</v>
      </c>
      <c r="H1543">
        <f t="shared" si="49"/>
        <v>2</v>
      </c>
      <c r="I1543">
        <v>2018</v>
      </c>
    </row>
    <row r="1544" spans="1:9" x14ac:dyDescent="0.2">
      <c r="A1544" s="3" t="s">
        <v>17</v>
      </c>
      <c r="B1544" s="4">
        <v>43136</v>
      </c>
      <c r="C1544" s="5">
        <v>4719.55</v>
      </c>
      <c r="D1544" s="3">
        <v>66.28</v>
      </c>
      <c r="E1544" s="3">
        <v>12.069850000000001</v>
      </c>
      <c r="F1544" s="3">
        <v>0</v>
      </c>
      <c r="G1544" s="3">
        <f t="shared" si="48"/>
        <v>6</v>
      </c>
      <c r="H1544">
        <f t="shared" si="49"/>
        <v>2</v>
      </c>
      <c r="I1544">
        <v>2018</v>
      </c>
    </row>
    <row r="1545" spans="1:9" x14ac:dyDescent="0.2">
      <c r="A1545" s="3" t="s">
        <v>17</v>
      </c>
      <c r="B1545" s="4">
        <v>43136</v>
      </c>
      <c r="C1545" s="3">
        <v>2322.8150000000001</v>
      </c>
      <c r="D1545" s="3">
        <v>32.479999999999997</v>
      </c>
      <c r="E1545" s="3">
        <v>55.589950000000002</v>
      </c>
      <c r="F1545" s="3">
        <v>1</v>
      </c>
      <c r="G1545" s="3">
        <f t="shared" si="48"/>
        <v>6</v>
      </c>
      <c r="H1545">
        <f t="shared" si="49"/>
        <v>2</v>
      </c>
      <c r="I1545">
        <v>2018</v>
      </c>
    </row>
    <row r="1546" spans="1:9" x14ac:dyDescent="0.2">
      <c r="A1546" s="3" t="s">
        <v>18</v>
      </c>
      <c r="B1546" s="4">
        <v>43136</v>
      </c>
      <c r="C1546" s="3">
        <v>610.22500000000002</v>
      </c>
      <c r="D1546" s="3">
        <v>10.52</v>
      </c>
      <c r="E1546" s="3">
        <v>168.50274999999999</v>
      </c>
      <c r="F1546" s="3">
        <v>0</v>
      </c>
      <c r="G1546" s="3">
        <f t="shared" si="48"/>
        <v>6</v>
      </c>
      <c r="H1546">
        <f t="shared" si="49"/>
        <v>2</v>
      </c>
      <c r="I1546">
        <v>2018</v>
      </c>
    </row>
    <row r="1547" spans="1:9" x14ac:dyDescent="0.2">
      <c r="A1547" s="3" t="s">
        <v>18</v>
      </c>
      <c r="B1547" s="4">
        <v>43136</v>
      </c>
      <c r="C1547" s="3">
        <v>647.35</v>
      </c>
      <c r="D1547" s="3">
        <v>10.199999999999999</v>
      </c>
      <c r="E1547" s="3">
        <v>2796.105</v>
      </c>
      <c r="F1547" s="3">
        <v>1</v>
      </c>
      <c r="G1547" s="3">
        <f t="shared" si="48"/>
        <v>6</v>
      </c>
      <c r="H1547">
        <f t="shared" si="49"/>
        <v>2</v>
      </c>
      <c r="I1547">
        <v>2018</v>
      </c>
    </row>
    <row r="1548" spans="1:9" x14ac:dyDescent="0.2">
      <c r="A1548" s="3" t="s">
        <v>6</v>
      </c>
      <c r="B1548" s="4">
        <v>43143</v>
      </c>
      <c r="C1548" s="5">
        <v>12121.065000000001</v>
      </c>
      <c r="D1548" s="3">
        <v>148.24</v>
      </c>
      <c r="E1548" s="3">
        <v>546.33214999999996</v>
      </c>
      <c r="F1548" s="3">
        <v>0</v>
      </c>
      <c r="G1548" s="3">
        <f t="shared" si="48"/>
        <v>7</v>
      </c>
      <c r="H1548">
        <f t="shared" si="49"/>
        <v>2</v>
      </c>
      <c r="I1548">
        <v>2018</v>
      </c>
    </row>
    <row r="1549" spans="1:9" x14ac:dyDescent="0.2">
      <c r="A1549" s="3" t="s">
        <v>6</v>
      </c>
      <c r="B1549" s="4">
        <v>43143</v>
      </c>
      <c r="C1549" s="5">
        <v>3536.8850000000002</v>
      </c>
      <c r="D1549" s="3">
        <v>47.8</v>
      </c>
      <c r="E1549" s="3">
        <v>610.40589999999997</v>
      </c>
      <c r="F1549" s="3">
        <v>1</v>
      </c>
      <c r="G1549" s="3">
        <f t="shared" si="48"/>
        <v>7</v>
      </c>
      <c r="H1549">
        <f t="shared" si="49"/>
        <v>2</v>
      </c>
      <c r="I1549">
        <v>2018</v>
      </c>
    </row>
    <row r="1550" spans="1:9" x14ac:dyDescent="0.2">
      <c r="A1550" s="3" t="s">
        <v>7</v>
      </c>
      <c r="B1550" s="4">
        <v>43143</v>
      </c>
      <c r="C1550" s="5">
        <v>16832.474999999999</v>
      </c>
      <c r="D1550" s="3">
        <v>243.28</v>
      </c>
      <c r="E1550" s="3">
        <v>100.7045</v>
      </c>
      <c r="F1550" s="3">
        <v>0</v>
      </c>
      <c r="G1550" s="3">
        <f t="shared" si="48"/>
        <v>7</v>
      </c>
      <c r="H1550">
        <f t="shared" si="49"/>
        <v>2</v>
      </c>
      <c r="I1550">
        <v>2018</v>
      </c>
    </row>
    <row r="1551" spans="1:9" x14ac:dyDescent="0.2">
      <c r="A1551" s="3" t="s">
        <v>7</v>
      </c>
      <c r="B1551" s="4">
        <v>43143</v>
      </c>
      <c r="C1551" s="3">
        <v>1621.51</v>
      </c>
      <c r="D1551" s="3">
        <v>21.96</v>
      </c>
      <c r="E1551" s="3">
        <v>109.40864999999999</v>
      </c>
      <c r="F1551" s="3">
        <v>1</v>
      </c>
      <c r="G1551" s="3">
        <f t="shared" si="48"/>
        <v>7</v>
      </c>
      <c r="H1551">
        <f t="shared" si="49"/>
        <v>2</v>
      </c>
      <c r="I1551">
        <v>2018</v>
      </c>
    </row>
    <row r="1552" spans="1:9" x14ac:dyDescent="0.2">
      <c r="A1552" s="3" t="s">
        <v>8</v>
      </c>
      <c r="B1552" s="4">
        <v>43143</v>
      </c>
      <c r="C1552" s="5">
        <v>53730.434999999998</v>
      </c>
      <c r="D1552" s="3">
        <v>609.96</v>
      </c>
      <c r="E1552" s="3">
        <v>0</v>
      </c>
      <c r="F1552" s="3">
        <v>0</v>
      </c>
      <c r="G1552" s="3">
        <f t="shared" si="48"/>
        <v>7</v>
      </c>
      <c r="H1552">
        <f t="shared" si="49"/>
        <v>2</v>
      </c>
      <c r="I1552">
        <v>2018</v>
      </c>
    </row>
    <row r="1553" spans="1:9" x14ac:dyDescent="0.2">
      <c r="A1553" s="3" t="s">
        <v>8</v>
      </c>
      <c r="B1553" s="4">
        <v>43143</v>
      </c>
      <c r="C1553" s="5">
        <v>10152.23</v>
      </c>
      <c r="D1553" s="3">
        <v>135.36000000000001</v>
      </c>
      <c r="E1553" s="3">
        <v>0</v>
      </c>
      <c r="F1553" s="3">
        <v>1</v>
      </c>
      <c r="G1553" s="3">
        <f t="shared" si="48"/>
        <v>7</v>
      </c>
      <c r="H1553">
        <f t="shared" si="49"/>
        <v>2</v>
      </c>
      <c r="I1553">
        <v>2018</v>
      </c>
    </row>
    <row r="1554" spans="1:9" x14ac:dyDescent="0.2">
      <c r="A1554" s="3" t="s">
        <v>9</v>
      </c>
      <c r="B1554" s="4">
        <v>43143</v>
      </c>
      <c r="C1554" s="3">
        <v>814.60500000000002</v>
      </c>
      <c r="D1554" s="3">
        <v>12.88</v>
      </c>
      <c r="E1554" s="3">
        <v>101.71720000000001</v>
      </c>
      <c r="F1554" s="3">
        <v>0</v>
      </c>
      <c r="G1554" s="3">
        <f t="shared" si="48"/>
        <v>7</v>
      </c>
      <c r="H1554">
        <f t="shared" si="49"/>
        <v>2</v>
      </c>
      <c r="I1554">
        <v>2018</v>
      </c>
    </row>
    <row r="1555" spans="1:9" x14ac:dyDescent="0.2">
      <c r="A1555" s="3" t="s">
        <v>9</v>
      </c>
      <c r="B1555" s="4">
        <v>43143</v>
      </c>
      <c r="C1555" s="3">
        <v>523.27</v>
      </c>
      <c r="D1555" s="3">
        <v>8.64</v>
      </c>
      <c r="E1555" s="3">
        <v>698.42825000000005</v>
      </c>
      <c r="F1555" s="3">
        <v>1</v>
      </c>
      <c r="G1555" s="3">
        <f t="shared" si="48"/>
        <v>7</v>
      </c>
      <c r="H1555">
        <f t="shared" si="49"/>
        <v>2</v>
      </c>
      <c r="I1555">
        <v>2018</v>
      </c>
    </row>
    <row r="1556" spans="1:9" x14ac:dyDescent="0.2">
      <c r="A1556" s="3" t="s">
        <v>10</v>
      </c>
      <c r="B1556" s="4">
        <v>43143</v>
      </c>
      <c r="C1556" s="5">
        <v>6280.34</v>
      </c>
      <c r="D1556" s="3">
        <v>89.4</v>
      </c>
      <c r="E1556" s="3">
        <v>223.06245000000001</v>
      </c>
      <c r="F1556" s="3">
        <v>0</v>
      </c>
      <c r="G1556" s="3">
        <f t="shared" si="48"/>
        <v>7</v>
      </c>
      <c r="H1556">
        <f t="shared" si="49"/>
        <v>2</v>
      </c>
      <c r="I1556">
        <v>2018</v>
      </c>
    </row>
    <row r="1557" spans="1:9" x14ac:dyDescent="0.2">
      <c r="A1557" s="3" t="s">
        <v>10</v>
      </c>
      <c r="B1557" s="4">
        <v>43143</v>
      </c>
      <c r="C1557" s="3">
        <v>2249.0050000000001</v>
      </c>
      <c r="D1557" s="3">
        <v>33.520000000000003</v>
      </c>
      <c r="E1557" s="3">
        <v>394.66895</v>
      </c>
      <c r="F1557" s="3">
        <v>1</v>
      </c>
      <c r="G1557" s="3">
        <f t="shared" si="48"/>
        <v>7</v>
      </c>
      <c r="H1557">
        <f t="shared" si="49"/>
        <v>2</v>
      </c>
      <c r="I1557">
        <v>2018</v>
      </c>
    </row>
    <row r="1558" spans="1:9" x14ac:dyDescent="0.2">
      <c r="A1558" s="3" t="s">
        <v>11</v>
      </c>
      <c r="B1558" s="4">
        <v>43143</v>
      </c>
      <c r="C1558" s="3">
        <v>895.125</v>
      </c>
      <c r="D1558" s="3">
        <v>11.68</v>
      </c>
      <c r="E1558" s="3">
        <v>41.362099999999998</v>
      </c>
      <c r="F1558" s="3">
        <v>0</v>
      </c>
      <c r="G1558" s="3">
        <f t="shared" si="48"/>
        <v>7</v>
      </c>
      <c r="H1558">
        <f t="shared" si="49"/>
        <v>2</v>
      </c>
      <c r="I1558">
        <v>2018</v>
      </c>
    </row>
    <row r="1559" spans="1:9" x14ac:dyDescent="0.2">
      <c r="A1559" s="3" t="s">
        <v>11</v>
      </c>
      <c r="B1559" s="4">
        <v>43143</v>
      </c>
      <c r="C1559" s="3">
        <v>575.13499999999999</v>
      </c>
      <c r="D1559" s="3">
        <v>9.8000000000000007</v>
      </c>
      <c r="E1559" s="3">
        <v>94.552899999999994</v>
      </c>
      <c r="F1559" s="3">
        <v>1</v>
      </c>
      <c r="G1559" s="3">
        <f t="shared" si="48"/>
        <v>7</v>
      </c>
      <c r="H1559">
        <f t="shared" si="49"/>
        <v>2</v>
      </c>
      <c r="I1559">
        <v>2018</v>
      </c>
    </row>
    <row r="1560" spans="1:9" x14ac:dyDescent="0.2">
      <c r="A1560" s="3" t="s">
        <v>12</v>
      </c>
      <c r="B1560" s="4">
        <v>43143</v>
      </c>
      <c r="C1560" s="3">
        <v>866.69</v>
      </c>
      <c r="D1560" s="3">
        <v>10.96</v>
      </c>
      <c r="E1560" s="3">
        <v>0</v>
      </c>
      <c r="F1560" s="3">
        <v>0</v>
      </c>
      <c r="G1560" s="3">
        <f t="shared" si="48"/>
        <v>7</v>
      </c>
      <c r="H1560">
        <f t="shared" si="49"/>
        <v>2</v>
      </c>
      <c r="I1560">
        <v>2018</v>
      </c>
    </row>
    <row r="1561" spans="1:9" x14ac:dyDescent="0.2">
      <c r="A1561" s="3" t="s">
        <v>12</v>
      </c>
      <c r="B1561" s="4">
        <v>43143</v>
      </c>
      <c r="C1561" s="3">
        <v>181.28</v>
      </c>
      <c r="D1561" s="3">
        <v>2.72</v>
      </c>
      <c r="E1561" s="3">
        <v>0</v>
      </c>
      <c r="F1561" s="3">
        <v>1</v>
      </c>
      <c r="G1561" s="3">
        <f t="shared" si="48"/>
        <v>7</v>
      </c>
      <c r="H1561">
        <f t="shared" si="49"/>
        <v>2</v>
      </c>
      <c r="I1561">
        <v>2018</v>
      </c>
    </row>
    <row r="1562" spans="1:9" x14ac:dyDescent="0.2">
      <c r="A1562" s="3" t="s">
        <v>13</v>
      </c>
      <c r="B1562" s="4">
        <v>43143</v>
      </c>
      <c r="C1562" s="3">
        <v>1058.2</v>
      </c>
      <c r="D1562" s="3">
        <v>15.24</v>
      </c>
      <c r="E1562" s="3">
        <v>119.66045</v>
      </c>
      <c r="F1562" s="3">
        <v>0</v>
      </c>
      <c r="G1562" s="3">
        <f t="shared" si="48"/>
        <v>7</v>
      </c>
      <c r="H1562">
        <f t="shared" si="49"/>
        <v>2</v>
      </c>
      <c r="I1562">
        <v>2018</v>
      </c>
    </row>
    <row r="1563" spans="1:9" x14ac:dyDescent="0.2">
      <c r="A1563" s="3" t="s">
        <v>13</v>
      </c>
      <c r="B1563" s="4">
        <v>43143</v>
      </c>
      <c r="C1563" s="3">
        <v>381.86500000000001</v>
      </c>
      <c r="D1563" s="3">
        <v>6.16</v>
      </c>
      <c r="E1563" s="3">
        <v>443.00815</v>
      </c>
      <c r="F1563" s="3">
        <v>1</v>
      </c>
      <c r="G1563" s="3">
        <f t="shared" si="48"/>
        <v>7</v>
      </c>
      <c r="H1563">
        <f t="shared" si="49"/>
        <v>2</v>
      </c>
      <c r="I1563">
        <v>2018</v>
      </c>
    </row>
    <row r="1564" spans="1:9" x14ac:dyDescent="0.2">
      <c r="A1564" s="3" t="s">
        <v>14</v>
      </c>
      <c r="B1564" s="4">
        <v>43143</v>
      </c>
      <c r="C1564" s="5">
        <v>18746.64</v>
      </c>
      <c r="D1564" s="3">
        <v>247.08</v>
      </c>
      <c r="E1564" s="3">
        <v>441.84075000000001</v>
      </c>
      <c r="F1564" s="3">
        <v>0</v>
      </c>
      <c r="G1564" s="3">
        <f t="shared" si="48"/>
        <v>7</v>
      </c>
      <c r="H1564">
        <f t="shared" si="49"/>
        <v>2</v>
      </c>
      <c r="I1564">
        <v>2018</v>
      </c>
    </row>
    <row r="1565" spans="1:9" x14ac:dyDescent="0.2">
      <c r="A1565" s="3" t="s">
        <v>14</v>
      </c>
      <c r="B1565" s="4">
        <v>43143</v>
      </c>
      <c r="C1565" s="5">
        <v>4233.7349999999997</v>
      </c>
      <c r="D1565" s="3">
        <v>58.12</v>
      </c>
      <c r="E1565" s="3">
        <v>555.84294999999997</v>
      </c>
      <c r="F1565" s="3">
        <v>1</v>
      </c>
      <c r="G1565" s="3">
        <f t="shared" si="48"/>
        <v>7</v>
      </c>
      <c r="H1565">
        <f t="shared" si="49"/>
        <v>2</v>
      </c>
      <c r="I1565">
        <v>2018</v>
      </c>
    </row>
    <row r="1566" spans="1:9" x14ac:dyDescent="0.2">
      <c r="A1566" s="3" t="s">
        <v>15</v>
      </c>
      <c r="B1566" s="4">
        <v>43143</v>
      </c>
      <c r="C1566" s="5">
        <v>17267.525000000001</v>
      </c>
      <c r="D1566" s="3">
        <v>271.48</v>
      </c>
      <c r="E1566" s="3">
        <v>1677.47</v>
      </c>
      <c r="F1566" s="3">
        <v>0</v>
      </c>
      <c r="G1566" s="3">
        <f t="shared" si="48"/>
        <v>7</v>
      </c>
      <c r="H1566">
        <f t="shared" si="49"/>
        <v>2</v>
      </c>
      <c r="I1566">
        <v>2018</v>
      </c>
    </row>
    <row r="1567" spans="1:9" x14ac:dyDescent="0.2">
      <c r="A1567" s="3" t="s">
        <v>15</v>
      </c>
      <c r="B1567" s="4">
        <v>43143</v>
      </c>
      <c r="C1567" s="5">
        <v>12146.42</v>
      </c>
      <c r="D1567" s="3">
        <v>197.92</v>
      </c>
      <c r="E1567" s="3">
        <v>8712.3394000000008</v>
      </c>
      <c r="F1567" s="3">
        <v>1</v>
      </c>
      <c r="G1567" s="3">
        <f t="shared" si="48"/>
        <v>7</v>
      </c>
      <c r="H1567">
        <f t="shared" si="49"/>
        <v>2</v>
      </c>
      <c r="I1567">
        <v>2018</v>
      </c>
    </row>
    <row r="1568" spans="1:9" x14ac:dyDescent="0.2">
      <c r="A1568" s="3" t="s">
        <v>16</v>
      </c>
      <c r="B1568" s="4">
        <v>43143</v>
      </c>
      <c r="C1568" s="3">
        <v>2785.2</v>
      </c>
      <c r="D1568" s="3">
        <v>37.840000000000003</v>
      </c>
      <c r="E1568" s="3">
        <v>0</v>
      </c>
      <c r="F1568" s="3">
        <v>0</v>
      </c>
      <c r="G1568" s="3">
        <f t="shared" si="48"/>
        <v>7</v>
      </c>
      <c r="H1568">
        <f t="shared" si="49"/>
        <v>2</v>
      </c>
      <c r="I1568">
        <v>2018</v>
      </c>
    </row>
    <row r="1569" spans="1:9" x14ac:dyDescent="0.2">
      <c r="A1569" s="3" t="s">
        <v>16</v>
      </c>
      <c r="B1569" s="4">
        <v>43143</v>
      </c>
      <c r="C1569" s="3">
        <v>633.32500000000005</v>
      </c>
      <c r="D1569" s="3">
        <v>9.36</v>
      </c>
      <c r="E1569" s="3">
        <v>0</v>
      </c>
      <c r="F1569" s="3">
        <v>1</v>
      </c>
      <c r="G1569" s="3">
        <f t="shared" si="48"/>
        <v>7</v>
      </c>
      <c r="H1569">
        <f t="shared" si="49"/>
        <v>2</v>
      </c>
      <c r="I1569">
        <v>2018</v>
      </c>
    </row>
    <row r="1570" spans="1:9" x14ac:dyDescent="0.2">
      <c r="A1570" s="3" t="s">
        <v>17</v>
      </c>
      <c r="B1570" s="4">
        <v>43143</v>
      </c>
      <c r="C1570" s="5">
        <v>4304.96</v>
      </c>
      <c r="D1570" s="3">
        <v>61.08</v>
      </c>
      <c r="E1570" s="3">
        <v>10.3324</v>
      </c>
      <c r="F1570" s="3">
        <v>0</v>
      </c>
      <c r="G1570" s="3">
        <f t="shared" si="48"/>
        <v>7</v>
      </c>
      <c r="H1570">
        <f t="shared" si="49"/>
        <v>2</v>
      </c>
      <c r="I1570">
        <v>2018</v>
      </c>
    </row>
    <row r="1571" spans="1:9" x14ac:dyDescent="0.2">
      <c r="A1571" s="3" t="s">
        <v>17</v>
      </c>
      <c r="B1571" s="4">
        <v>43143</v>
      </c>
      <c r="C1571" s="3">
        <v>2571.6350000000002</v>
      </c>
      <c r="D1571" s="3">
        <v>37.479999999999997</v>
      </c>
      <c r="E1571" s="3">
        <v>57.971550000000001</v>
      </c>
      <c r="F1571" s="3">
        <v>1</v>
      </c>
      <c r="G1571" s="3">
        <f t="shared" si="48"/>
        <v>7</v>
      </c>
      <c r="H1571">
        <f t="shared" si="49"/>
        <v>2</v>
      </c>
      <c r="I1571">
        <v>2018</v>
      </c>
    </row>
    <row r="1572" spans="1:9" x14ac:dyDescent="0.2">
      <c r="A1572" s="3" t="s">
        <v>18</v>
      </c>
      <c r="B1572" s="4">
        <v>43143</v>
      </c>
      <c r="C1572" s="3">
        <v>443.02499999999998</v>
      </c>
      <c r="D1572" s="3">
        <v>6.84</v>
      </c>
      <c r="E1572" s="3">
        <v>54.477150000000002</v>
      </c>
      <c r="F1572" s="3">
        <v>0</v>
      </c>
      <c r="G1572" s="3">
        <f t="shared" si="48"/>
        <v>7</v>
      </c>
      <c r="H1572">
        <f t="shared" si="49"/>
        <v>2</v>
      </c>
      <c r="I1572">
        <v>2018</v>
      </c>
    </row>
    <row r="1573" spans="1:9" x14ac:dyDescent="0.2">
      <c r="A1573" s="3" t="s">
        <v>18</v>
      </c>
      <c r="B1573" s="4">
        <v>43143</v>
      </c>
      <c r="C1573" s="3">
        <v>383.40499999999997</v>
      </c>
      <c r="D1573" s="3">
        <v>6.8</v>
      </c>
      <c r="E1573" s="3">
        <v>566.28845000000001</v>
      </c>
      <c r="F1573" s="3">
        <v>1</v>
      </c>
      <c r="G1573" s="3">
        <f t="shared" si="48"/>
        <v>7</v>
      </c>
      <c r="H1573">
        <f t="shared" si="49"/>
        <v>2</v>
      </c>
      <c r="I1573">
        <v>2018</v>
      </c>
    </row>
    <row r="1574" spans="1:9" x14ac:dyDescent="0.2">
      <c r="A1574" s="3" t="s">
        <v>6</v>
      </c>
      <c r="B1574" s="4">
        <v>43150</v>
      </c>
      <c r="C1574" s="5">
        <v>8223.16</v>
      </c>
      <c r="D1574" s="3">
        <v>111.44</v>
      </c>
      <c r="E1574" s="3">
        <v>454.12509999999997</v>
      </c>
      <c r="F1574" s="3">
        <v>0</v>
      </c>
      <c r="G1574" s="3">
        <f t="shared" si="48"/>
        <v>8</v>
      </c>
      <c r="H1574">
        <f t="shared" si="49"/>
        <v>2</v>
      </c>
      <c r="I1574">
        <v>2018</v>
      </c>
    </row>
    <row r="1575" spans="1:9" x14ac:dyDescent="0.2">
      <c r="A1575" s="3" t="s">
        <v>6</v>
      </c>
      <c r="B1575" s="4">
        <v>43150</v>
      </c>
      <c r="C1575" s="3">
        <v>2066.2399999999998</v>
      </c>
      <c r="D1575" s="3">
        <v>31.92</v>
      </c>
      <c r="E1575" s="3">
        <v>577.36054999999999</v>
      </c>
      <c r="F1575" s="3">
        <v>1</v>
      </c>
      <c r="G1575" s="3">
        <f t="shared" si="48"/>
        <v>8</v>
      </c>
      <c r="H1575">
        <f t="shared" si="49"/>
        <v>2</v>
      </c>
      <c r="I1575">
        <v>2018</v>
      </c>
    </row>
    <row r="1576" spans="1:9" x14ac:dyDescent="0.2">
      <c r="A1576" s="3" t="s">
        <v>7</v>
      </c>
      <c r="B1576" s="4">
        <v>43150</v>
      </c>
      <c r="C1576" s="5">
        <v>17075.794999999998</v>
      </c>
      <c r="D1576" s="3">
        <v>247.88</v>
      </c>
      <c r="E1576" s="3">
        <v>97.205550000000002</v>
      </c>
      <c r="F1576" s="3">
        <v>0</v>
      </c>
      <c r="G1576" s="3">
        <f t="shared" si="48"/>
        <v>8</v>
      </c>
      <c r="H1576">
        <f t="shared" si="49"/>
        <v>2</v>
      </c>
      <c r="I1576">
        <v>2018</v>
      </c>
    </row>
    <row r="1577" spans="1:9" x14ac:dyDescent="0.2">
      <c r="A1577" s="3" t="s">
        <v>7</v>
      </c>
      <c r="B1577" s="4">
        <v>43150</v>
      </c>
      <c r="C1577" s="3">
        <v>1277.155</v>
      </c>
      <c r="D1577" s="3">
        <v>16.64</v>
      </c>
      <c r="E1577" s="3">
        <v>91.260649999999998</v>
      </c>
      <c r="F1577" s="3">
        <v>1</v>
      </c>
      <c r="G1577" s="3">
        <f t="shared" si="48"/>
        <v>8</v>
      </c>
      <c r="H1577">
        <f t="shared" si="49"/>
        <v>2</v>
      </c>
      <c r="I1577">
        <v>2018</v>
      </c>
    </row>
    <row r="1578" spans="1:9" x14ac:dyDescent="0.2">
      <c r="A1578" s="3" t="s">
        <v>8</v>
      </c>
      <c r="B1578" s="4">
        <v>43150</v>
      </c>
      <c r="C1578" s="5">
        <v>55855.635000000002</v>
      </c>
      <c r="D1578" s="3">
        <v>668.8</v>
      </c>
      <c r="E1578" s="3">
        <v>0</v>
      </c>
      <c r="F1578" s="3">
        <v>0</v>
      </c>
      <c r="G1578" s="3">
        <f t="shared" si="48"/>
        <v>8</v>
      </c>
      <c r="H1578">
        <f t="shared" si="49"/>
        <v>2</v>
      </c>
      <c r="I1578">
        <v>2018</v>
      </c>
    </row>
    <row r="1579" spans="1:9" x14ac:dyDescent="0.2">
      <c r="A1579" s="3" t="s">
        <v>8</v>
      </c>
      <c r="B1579" s="4">
        <v>43150</v>
      </c>
      <c r="C1579" s="5">
        <v>8581.65</v>
      </c>
      <c r="D1579" s="3">
        <v>117.68</v>
      </c>
      <c r="E1579" s="3">
        <v>0</v>
      </c>
      <c r="F1579" s="3">
        <v>1</v>
      </c>
      <c r="G1579" s="3">
        <f t="shared" si="48"/>
        <v>8</v>
      </c>
      <c r="H1579">
        <f t="shared" si="49"/>
        <v>2</v>
      </c>
      <c r="I1579">
        <v>2018</v>
      </c>
    </row>
    <row r="1580" spans="1:9" x14ac:dyDescent="0.2">
      <c r="A1580" s="3" t="s">
        <v>9</v>
      </c>
      <c r="B1580" s="4">
        <v>43150</v>
      </c>
      <c r="C1580" s="3">
        <v>855.85500000000002</v>
      </c>
      <c r="D1580" s="3">
        <v>12.8</v>
      </c>
      <c r="E1580" s="3">
        <v>113.78055000000001</v>
      </c>
      <c r="F1580" s="3">
        <v>0</v>
      </c>
      <c r="G1580" s="3">
        <f t="shared" si="48"/>
        <v>8</v>
      </c>
      <c r="H1580">
        <f t="shared" si="49"/>
        <v>2</v>
      </c>
      <c r="I1580">
        <v>2018</v>
      </c>
    </row>
    <row r="1581" spans="1:9" x14ac:dyDescent="0.2">
      <c r="A1581" s="3" t="s">
        <v>9</v>
      </c>
      <c r="B1581" s="4">
        <v>43150</v>
      </c>
      <c r="C1581" s="3">
        <v>507.04500000000002</v>
      </c>
      <c r="D1581" s="3">
        <v>7.8</v>
      </c>
      <c r="E1581" s="3">
        <v>836.97704999999996</v>
      </c>
      <c r="F1581" s="3">
        <v>1</v>
      </c>
      <c r="G1581" s="3">
        <f t="shared" si="48"/>
        <v>8</v>
      </c>
      <c r="H1581">
        <f t="shared" si="49"/>
        <v>2</v>
      </c>
      <c r="I1581">
        <v>2018</v>
      </c>
    </row>
    <row r="1582" spans="1:9" x14ac:dyDescent="0.2">
      <c r="A1582" s="3" t="s">
        <v>10</v>
      </c>
      <c r="B1582" s="4">
        <v>43150</v>
      </c>
      <c r="C1582" s="5">
        <v>5627.9849999999997</v>
      </c>
      <c r="D1582" s="3">
        <v>80.08</v>
      </c>
      <c r="E1582" s="3">
        <v>239.07454999999999</v>
      </c>
      <c r="F1582" s="3">
        <v>0</v>
      </c>
      <c r="G1582" s="3">
        <f t="shared" si="48"/>
        <v>8</v>
      </c>
      <c r="H1582">
        <f t="shared" si="49"/>
        <v>2</v>
      </c>
      <c r="I1582">
        <v>2018</v>
      </c>
    </row>
    <row r="1583" spans="1:9" x14ac:dyDescent="0.2">
      <c r="A1583" s="3" t="s">
        <v>10</v>
      </c>
      <c r="B1583" s="4">
        <v>43150</v>
      </c>
      <c r="C1583" s="3">
        <v>2194.94</v>
      </c>
      <c r="D1583" s="3">
        <v>31.92</v>
      </c>
      <c r="E1583" s="3">
        <v>474.4649</v>
      </c>
      <c r="F1583" s="3">
        <v>1</v>
      </c>
      <c r="G1583" s="3">
        <f t="shared" si="48"/>
        <v>8</v>
      </c>
      <c r="H1583">
        <f t="shared" si="49"/>
        <v>2</v>
      </c>
      <c r="I1583">
        <v>2018</v>
      </c>
    </row>
    <row r="1584" spans="1:9" x14ac:dyDescent="0.2">
      <c r="A1584" s="3" t="s">
        <v>11</v>
      </c>
      <c r="B1584" s="4">
        <v>43150</v>
      </c>
      <c r="C1584" s="3">
        <v>866.36</v>
      </c>
      <c r="D1584" s="3">
        <v>9.44</v>
      </c>
      <c r="E1584" s="3">
        <v>32.487000000000002</v>
      </c>
      <c r="F1584" s="3">
        <v>0</v>
      </c>
      <c r="G1584" s="3">
        <f t="shared" si="48"/>
        <v>8</v>
      </c>
      <c r="H1584">
        <f t="shared" si="49"/>
        <v>2</v>
      </c>
      <c r="I1584">
        <v>2018</v>
      </c>
    </row>
    <row r="1585" spans="1:9" x14ac:dyDescent="0.2">
      <c r="A1585" s="3" t="s">
        <v>11</v>
      </c>
      <c r="B1585" s="4">
        <v>43150</v>
      </c>
      <c r="C1585" s="3">
        <v>372.79</v>
      </c>
      <c r="D1585" s="3">
        <v>6.6</v>
      </c>
      <c r="E1585" s="3">
        <v>62.641150000000003</v>
      </c>
      <c r="F1585" s="3">
        <v>1</v>
      </c>
      <c r="G1585" s="3">
        <f t="shared" si="48"/>
        <v>8</v>
      </c>
      <c r="H1585">
        <f t="shared" si="49"/>
        <v>2</v>
      </c>
      <c r="I1585">
        <v>2018</v>
      </c>
    </row>
    <row r="1586" spans="1:9" x14ac:dyDescent="0.2">
      <c r="A1586" s="3" t="s">
        <v>12</v>
      </c>
      <c r="B1586" s="4">
        <v>43150</v>
      </c>
      <c r="C1586" s="3">
        <v>846.56</v>
      </c>
      <c r="D1586" s="3">
        <v>11.96</v>
      </c>
      <c r="E1586" s="3">
        <v>0</v>
      </c>
      <c r="F1586" s="3">
        <v>0</v>
      </c>
      <c r="G1586" s="3">
        <f t="shared" si="48"/>
        <v>8</v>
      </c>
      <c r="H1586">
        <f t="shared" si="49"/>
        <v>2</v>
      </c>
      <c r="I1586">
        <v>2018</v>
      </c>
    </row>
    <row r="1587" spans="1:9" x14ac:dyDescent="0.2">
      <c r="A1587" s="3" t="s">
        <v>12</v>
      </c>
      <c r="B1587" s="4">
        <v>43150</v>
      </c>
      <c r="C1587" s="3">
        <v>225.94</v>
      </c>
      <c r="D1587" s="3">
        <v>3.04</v>
      </c>
      <c r="E1587" s="3">
        <v>0</v>
      </c>
      <c r="F1587" s="3">
        <v>1</v>
      </c>
      <c r="G1587" s="3">
        <f t="shared" si="48"/>
        <v>8</v>
      </c>
      <c r="H1587">
        <f t="shared" si="49"/>
        <v>2</v>
      </c>
      <c r="I1587">
        <v>2018</v>
      </c>
    </row>
    <row r="1588" spans="1:9" x14ac:dyDescent="0.2">
      <c r="A1588" s="3" t="s">
        <v>13</v>
      </c>
      <c r="B1588" s="4">
        <v>43150</v>
      </c>
      <c r="C1588" s="3">
        <v>966.18499999999995</v>
      </c>
      <c r="D1588" s="3">
        <v>14.76</v>
      </c>
      <c r="E1588" s="3">
        <v>124.19355</v>
      </c>
      <c r="F1588" s="3">
        <v>0</v>
      </c>
      <c r="G1588" s="3">
        <f t="shared" si="48"/>
        <v>8</v>
      </c>
      <c r="H1588">
        <f t="shared" si="49"/>
        <v>2</v>
      </c>
      <c r="I1588">
        <v>2018</v>
      </c>
    </row>
    <row r="1589" spans="1:9" x14ac:dyDescent="0.2">
      <c r="A1589" s="3" t="s">
        <v>13</v>
      </c>
      <c r="B1589" s="4">
        <v>43150</v>
      </c>
      <c r="C1589" s="3">
        <v>343.14499999999998</v>
      </c>
      <c r="D1589" s="3">
        <v>4.96</v>
      </c>
      <c r="E1589" s="3">
        <v>440.5102</v>
      </c>
      <c r="F1589" s="3">
        <v>1</v>
      </c>
      <c r="G1589" s="3">
        <f t="shared" si="48"/>
        <v>8</v>
      </c>
      <c r="H1589">
        <f t="shared" si="49"/>
        <v>2</v>
      </c>
      <c r="I1589">
        <v>2018</v>
      </c>
    </row>
    <row r="1590" spans="1:9" x14ac:dyDescent="0.2">
      <c r="A1590" s="3" t="s">
        <v>14</v>
      </c>
      <c r="B1590" s="4">
        <v>43150</v>
      </c>
      <c r="C1590" s="5">
        <v>18327.814999999999</v>
      </c>
      <c r="D1590" s="3">
        <v>248.24</v>
      </c>
      <c r="E1590" s="3">
        <v>468.1053</v>
      </c>
      <c r="F1590" s="3">
        <v>0</v>
      </c>
      <c r="G1590" s="3">
        <f t="shared" si="48"/>
        <v>8</v>
      </c>
      <c r="H1590">
        <f t="shared" si="49"/>
        <v>2</v>
      </c>
      <c r="I1590">
        <v>2018</v>
      </c>
    </row>
    <row r="1591" spans="1:9" x14ac:dyDescent="0.2">
      <c r="A1591" s="3" t="s">
        <v>14</v>
      </c>
      <c r="B1591" s="4">
        <v>43150</v>
      </c>
      <c r="C1591" s="5">
        <v>3665.3649999999998</v>
      </c>
      <c r="D1591" s="3">
        <v>48.6</v>
      </c>
      <c r="E1591" s="3">
        <v>526.73595</v>
      </c>
      <c r="F1591" s="3">
        <v>1</v>
      </c>
      <c r="G1591" s="3">
        <f t="shared" si="48"/>
        <v>8</v>
      </c>
      <c r="H1591">
        <f t="shared" si="49"/>
        <v>2</v>
      </c>
      <c r="I1591">
        <v>2018</v>
      </c>
    </row>
    <row r="1592" spans="1:9" x14ac:dyDescent="0.2">
      <c r="A1592" s="3" t="s">
        <v>15</v>
      </c>
      <c r="B1592" s="4">
        <v>43150</v>
      </c>
      <c r="C1592" s="5">
        <v>19058.105</v>
      </c>
      <c r="D1592" s="3">
        <v>296.12</v>
      </c>
      <c r="E1592" s="3">
        <v>1816.4386999999999</v>
      </c>
      <c r="F1592" s="3">
        <v>0</v>
      </c>
      <c r="G1592" s="3">
        <f t="shared" si="48"/>
        <v>8</v>
      </c>
      <c r="H1592">
        <f t="shared" si="49"/>
        <v>2</v>
      </c>
      <c r="I1592">
        <v>2018</v>
      </c>
    </row>
    <row r="1593" spans="1:9" x14ac:dyDescent="0.2">
      <c r="A1593" s="3" t="s">
        <v>15</v>
      </c>
      <c r="B1593" s="4">
        <v>43150</v>
      </c>
      <c r="C1593" s="5">
        <v>10739.08</v>
      </c>
      <c r="D1593" s="3">
        <v>174.96</v>
      </c>
      <c r="E1593" s="3">
        <v>8844.8575000000001</v>
      </c>
      <c r="F1593" s="3">
        <v>1</v>
      </c>
      <c r="G1593" s="3">
        <f t="shared" si="48"/>
        <v>8</v>
      </c>
      <c r="H1593">
        <f t="shared" si="49"/>
        <v>2</v>
      </c>
      <c r="I1593">
        <v>2018</v>
      </c>
    </row>
    <row r="1594" spans="1:9" x14ac:dyDescent="0.2">
      <c r="A1594" s="3" t="s">
        <v>16</v>
      </c>
      <c r="B1594" s="4">
        <v>43150</v>
      </c>
      <c r="C1594" s="3">
        <v>2878.7</v>
      </c>
      <c r="D1594" s="3">
        <v>37.880000000000003</v>
      </c>
      <c r="E1594" s="3">
        <v>0</v>
      </c>
      <c r="F1594" s="3">
        <v>0</v>
      </c>
      <c r="G1594" s="3">
        <f t="shared" si="48"/>
        <v>8</v>
      </c>
      <c r="H1594">
        <f t="shared" si="49"/>
        <v>2</v>
      </c>
      <c r="I1594">
        <v>2018</v>
      </c>
    </row>
    <row r="1595" spans="1:9" x14ac:dyDescent="0.2">
      <c r="A1595" s="3" t="s">
        <v>16</v>
      </c>
      <c r="B1595" s="4">
        <v>43150</v>
      </c>
      <c r="C1595" s="3">
        <v>625.40499999999997</v>
      </c>
      <c r="D1595" s="3">
        <v>8.0399999999999991</v>
      </c>
      <c r="E1595" s="3">
        <v>0</v>
      </c>
      <c r="F1595" s="3">
        <v>1</v>
      </c>
      <c r="G1595" s="3">
        <f t="shared" si="48"/>
        <v>8</v>
      </c>
      <c r="H1595">
        <f t="shared" si="49"/>
        <v>2</v>
      </c>
      <c r="I1595">
        <v>2018</v>
      </c>
    </row>
    <row r="1596" spans="1:9" x14ac:dyDescent="0.2">
      <c r="A1596" s="3" t="s">
        <v>17</v>
      </c>
      <c r="B1596" s="4">
        <v>43150</v>
      </c>
      <c r="C1596" s="5">
        <v>4116.75</v>
      </c>
      <c r="D1596" s="3">
        <v>58.04</v>
      </c>
      <c r="E1596" s="3">
        <v>10.247249999999999</v>
      </c>
      <c r="F1596" s="3">
        <v>0</v>
      </c>
      <c r="G1596" s="3">
        <f t="shared" si="48"/>
        <v>8</v>
      </c>
      <c r="H1596">
        <f t="shared" si="49"/>
        <v>2</v>
      </c>
      <c r="I1596">
        <v>2018</v>
      </c>
    </row>
    <row r="1597" spans="1:9" x14ac:dyDescent="0.2">
      <c r="A1597" s="3" t="s">
        <v>17</v>
      </c>
      <c r="B1597" s="4">
        <v>43150</v>
      </c>
      <c r="C1597" s="3">
        <v>2115.355</v>
      </c>
      <c r="D1597" s="3">
        <v>30.64</v>
      </c>
      <c r="E1597" s="3">
        <v>52.675350000000002</v>
      </c>
      <c r="F1597" s="3">
        <v>1</v>
      </c>
      <c r="G1597" s="3">
        <f t="shared" si="48"/>
        <v>8</v>
      </c>
      <c r="H1597">
        <f t="shared" si="49"/>
        <v>2</v>
      </c>
      <c r="I1597">
        <v>2018</v>
      </c>
    </row>
    <row r="1598" spans="1:9" x14ac:dyDescent="0.2">
      <c r="A1598" s="3" t="s">
        <v>18</v>
      </c>
      <c r="B1598" s="4">
        <v>43150</v>
      </c>
      <c r="C1598" s="3">
        <v>455.62</v>
      </c>
      <c r="D1598" s="3">
        <v>7.08</v>
      </c>
      <c r="E1598" s="3">
        <v>71.44735</v>
      </c>
      <c r="F1598" s="3">
        <v>0</v>
      </c>
      <c r="G1598" s="3">
        <f t="shared" si="48"/>
        <v>8</v>
      </c>
      <c r="H1598">
        <f t="shared" si="49"/>
        <v>2</v>
      </c>
      <c r="I1598">
        <v>2018</v>
      </c>
    </row>
    <row r="1599" spans="1:9" x14ac:dyDescent="0.2">
      <c r="A1599" s="3" t="s">
        <v>18</v>
      </c>
      <c r="B1599" s="4">
        <v>43150</v>
      </c>
      <c r="C1599" s="3">
        <v>438.185</v>
      </c>
      <c r="D1599" s="3">
        <v>6.52</v>
      </c>
      <c r="E1599" s="3">
        <v>1056.6829</v>
      </c>
      <c r="F1599" s="3">
        <v>1</v>
      </c>
      <c r="G1599" s="3">
        <f t="shared" si="48"/>
        <v>8</v>
      </c>
      <c r="H1599">
        <f t="shared" si="49"/>
        <v>2</v>
      </c>
      <c r="I1599">
        <v>2018</v>
      </c>
    </row>
    <row r="1600" spans="1:9" x14ac:dyDescent="0.2">
      <c r="A1600" s="3" t="s">
        <v>19</v>
      </c>
      <c r="B1600" s="4">
        <v>43157</v>
      </c>
      <c r="C1600" s="3">
        <v>1.1000000000000001</v>
      </c>
      <c r="D1600" s="3">
        <v>0.04</v>
      </c>
      <c r="E1600" s="3">
        <v>0</v>
      </c>
      <c r="F1600" s="3">
        <v>0</v>
      </c>
      <c r="G1600" s="3">
        <f t="shared" si="48"/>
        <v>9</v>
      </c>
      <c r="H1600">
        <f t="shared" si="49"/>
        <v>2</v>
      </c>
      <c r="I1600">
        <v>2018</v>
      </c>
    </row>
    <row r="1601" spans="1:9" x14ac:dyDescent="0.2">
      <c r="A1601" s="3" t="s">
        <v>6</v>
      </c>
      <c r="B1601" s="4">
        <v>43157</v>
      </c>
      <c r="C1601" s="5">
        <v>12534.72</v>
      </c>
      <c r="D1601" s="3">
        <v>150.72</v>
      </c>
      <c r="E1601" s="3">
        <v>649.44230000000005</v>
      </c>
      <c r="F1601" s="3">
        <v>0</v>
      </c>
      <c r="G1601" s="3">
        <f t="shared" si="48"/>
        <v>9</v>
      </c>
      <c r="H1601">
        <f t="shared" si="49"/>
        <v>2</v>
      </c>
      <c r="I1601">
        <v>2018</v>
      </c>
    </row>
    <row r="1602" spans="1:9" x14ac:dyDescent="0.2">
      <c r="A1602" s="3" t="s">
        <v>6</v>
      </c>
      <c r="B1602" s="4">
        <v>43157</v>
      </c>
      <c r="C1602" s="5">
        <v>3420.01</v>
      </c>
      <c r="D1602" s="3">
        <v>49.08</v>
      </c>
      <c r="E1602" s="3">
        <v>921.09029999999996</v>
      </c>
      <c r="F1602" s="3">
        <v>1</v>
      </c>
      <c r="G1602" s="3">
        <f t="shared" si="48"/>
        <v>9</v>
      </c>
      <c r="H1602">
        <f t="shared" si="49"/>
        <v>2</v>
      </c>
      <c r="I1602">
        <v>2018</v>
      </c>
    </row>
    <row r="1603" spans="1:9" x14ac:dyDescent="0.2">
      <c r="A1603" s="3" t="s">
        <v>7</v>
      </c>
      <c r="B1603" s="4">
        <v>43157</v>
      </c>
      <c r="C1603" s="5">
        <v>22601.974999999999</v>
      </c>
      <c r="D1603" s="3">
        <v>324.12</v>
      </c>
      <c r="E1603" s="3">
        <v>93.181399999999996</v>
      </c>
      <c r="F1603" s="3">
        <v>0</v>
      </c>
      <c r="G1603" s="3">
        <f t="shared" ref="G1603:G1666" si="50">WEEKNUM(B1603)</f>
        <v>9</v>
      </c>
      <c r="H1603">
        <f t="shared" ref="H1603:H1666" si="51">MONTH(B1603)</f>
        <v>2</v>
      </c>
      <c r="I1603">
        <v>2018</v>
      </c>
    </row>
    <row r="1604" spans="1:9" x14ac:dyDescent="0.2">
      <c r="A1604" s="3" t="s">
        <v>7</v>
      </c>
      <c r="B1604" s="4">
        <v>43157</v>
      </c>
      <c r="C1604" s="3">
        <v>1871.925</v>
      </c>
      <c r="D1604" s="3">
        <v>24.88</v>
      </c>
      <c r="E1604" s="3">
        <v>75.549499999999995</v>
      </c>
      <c r="F1604" s="3">
        <v>1</v>
      </c>
      <c r="G1604" s="3">
        <f t="shared" si="50"/>
        <v>9</v>
      </c>
      <c r="H1604">
        <f t="shared" si="51"/>
        <v>2</v>
      </c>
      <c r="I1604">
        <v>2018</v>
      </c>
    </row>
    <row r="1605" spans="1:9" x14ac:dyDescent="0.2">
      <c r="A1605" s="3" t="s">
        <v>8</v>
      </c>
      <c r="B1605" s="4">
        <v>43157</v>
      </c>
      <c r="C1605" s="5">
        <v>73256.755000000005</v>
      </c>
      <c r="D1605" s="3">
        <v>841.8</v>
      </c>
      <c r="E1605" s="3">
        <v>0</v>
      </c>
      <c r="F1605" s="3">
        <v>0</v>
      </c>
      <c r="G1605" s="3">
        <f t="shared" si="50"/>
        <v>9</v>
      </c>
      <c r="H1605">
        <f t="shared" si="51"/>
        <v>2</v>
      </c>
      <c r="I1605">
        <v>2018</v>
      </c>
    </row>
    <row r="1606" spans="1:9" x14ac:dyDescent="0.2">
      <c r="A1606" s="3" t="s">
        <v>8</v>
      </c>
      <c r="B1606" s="4">
        <v>43157</v>
      </c>
      <c r="C1606" s="5">
        <v>13312.09</v>
      </c>
      <c r="D1606" s="3">
        <v>176.44</v>
      </c>
      <c r="E1606" s="3">
        <v>0</v>
      </c>
      <c r="F1606" s="3">
        <v>1</v>
      </c>
      <c r="G1606" s="3">
        <f t="shared" si="50"/>
        <v>9</v>
      </c>
      <c r="H1606">
        <f t="shared" si="51"/>
        <v>2</v>
      </c>
      <c r="I1606">
        <v>2018</v>
      </c>
    </row>
    <row r="1607" spans="1:9" x14ac:dyDescent="0.2">
      <c r="A1607" s="3" t="s">
        <v>9</v>
      </c>
      <c r="B1607" s="4">
        <v>43157</v>
      </c>
      <c r="C1607" s="3">
        <v>1322.53</v>
      </c>
      <c r="D1607" s="3">
        <v>20.399999999999999</v>
      </c>
      <c r="E1607" s="3">
        <v>133.15575000000001</v>
      </c>
      <c r="F1607" s="3">
        <v>0</v>
      </c>
      <c r="G1607" s="3">
        <f t="shared" si="50"/>
        <v>9</v>
      </c>
      <c r="H1607">
        <f t="shared" si="51"/>
        <v>2</v>
      </c>
      <c r="I1607">
        <v>2018</v>
      </c>
    </row>
    <row r="1608" spans="1:9" x14ac:dyDescent="0.2">
      <c r="A1608" s="3" t="s">
        <v>9</v>
      </c>
      <c r="B1608" s="4">
        <v>43157</v>
      </c>
      <c r="C1608" s="3">
        <v>888.52499999999998</v>
      </c>
      <c r="D1608" s="3">
        <v>13.2</v>
      </c>
      <c r="E1608" s="3">
        <v>1010.2567</v>
      </c>
      <c r="F1608" s="3">
        <v>1</v>
      </c>
      <c r="G1608" s="3">
        <f t="shared" si="50"/>
        <v>9</v>
      </c>
      <c r="H1608">
        <f t="shared" si="51"/>
        <v>2</v>
      </c>
      <c r="I1608">
        <v>2018</v>
      </c>
    </row>
    <row r="1609" spans="1:9" x14ac:dyDescent="0.2">
      <c r="A1609" s="3" t="s">
        <v>10</v>
      </c>
      <c r="B1609" s="4">
        <v>43157</v>
      </c>
      <c r="C1609" s="5">
        <v>7395.96</v>
      </c>
      <c r="D1609" s="3">
        <v>108.16</v>
      </c>
      <c r="E1609" s="3">
        <v>311.31164999999999</v>
      </c>
      <c r="F1609" s="3">
        <v>0</v>
      </c>
      <c r="G1609" s="3">
        <f t="shared" si="50"/>
        <v>9</v>
      </c>
      <c r="H1609">
        <f t="shared" si="51"/>
        <v>2</v>
      </c>
      <c r="I1609">
        <v>2018</v>
      </c>
    </row>
    <row r="1610" spans="1:9" x14ac:dyDescent="0.2">
      <c r="A1610" s="3" t="s">
        <v>10</v>
      </c>
      <c r="B1610" s="4">
        <v>43157</v>
      </c>
      <c r="C1610" s="5">
        <v>3080.55</v>
      </c>
      <c r="D1610" s="3">
        <v>45.32</v>
      </c>
      <c r="E1610" s="3">
        <v>625.91880000000003</v>
      </c>
      <c r="F1610" s="3">
        <v>1</v>
      </c>
      <c r="G1610" s="3">
        <f t="shared" si="50"/>
        <v>9</v>
      </c>
      <c r="H1610">
        <f t="shared" si="51"/>
        <v>2</v>
      </c>
      <c r="I1610">
        <v>2018</v>
      </c>
    </row>
    <row r="1611" spans="1:9" x14ac:dyDescent="0.2">
      <c r="A1611" s="3" t="s">
        <v>11</v>
      </c>
      <c r="B1611" s="4">
        <v>43157</v>
      </c>
      <c r="C1611" s="3">
        <v>1177.77</v>
      </c>
      <c r="D1611" s="3">
        <v>16.72</v>
      </c>
      <c r="E1611" s="3">
        <v>48.655749999999998</v>
      </c>
      <c r="F1611" s="3">
        <v>0</v>
      </c>
      <c r="G1611" s="3">
        <f t="shared" si="50"/>
        <v>9</v>
      </c>
      <c r="H1611">
        <f t="shared" si="51"/>
        <v>2</v>
      </c>
      <c r="I1611">
        <v>2018</v>
      </c>
    </row>
    <row r="1612" spans="1:9" x14ac:dyDescent="0.2">
      <c r="A1612" s="3" t="s">
        <v>11</v>
      </c>
      <c r="B1612" s="4">
        <v>43157</v>
      </c>
      <c r="C1612" s="3">
        <v>618.36500000000001</v>
      </c>
      <c r="D1612" s="3">
        <v>11.92</v>
      </c>
      <c r="E1612" s="3">
        <v>95.364750000000001</v>
      </c>
      <c r="F1612" s="3">
        <v>1</v>
      </c>
      <c r="G1612" s="3">
        <f t="shared" si="50"/>
        <v>9</v>
      </c>
      <c r="H1612">
        <f t="shared" si="51"/>
        <v>2</v>
      </c>
      <c r="I1612">
        <v>2018</v>
      </c>
    </row>
    <row r="1613" spans="1:9" x14ac:dyDescent="0.2">
      <c r="A1613" s="3" t="s">
        <v>12</v>
      </c>
      <c r="B1613" s="4">
        <v>43157</v>
      </c>
      <c r="C1613" s="3">
        <v>1256.75</v>
      </c>
      <c r="D1613" s="3">
        <v>15</v>
      </c>
      <c r="E1613" s="3">
        <v>0</v>
      </c>
      <c r="F1613" s="3">
        <v>0</v>
      </c>
      <c r="G1613" s="3">
        <f t="shared" si="50"/>
        <v>9</v>
      </c>
      <c r="H1613">
        <f t="shared" si="51"/>
        <v>2</v>
      </c>
      <c r="I1613">
        <v>2018</v>
      </c>
    </row>
    <row r="1614" spans="1:9" x14ac:dyDescent="0.2">
      <c r="A1614" s="3" t="s">
        <v>12</v>
      </c>
      <c r="B1614" s="4">
        <v>43157</v>
      </c>
      <c r="C1614" s="3">
        <v>252.39500000000001</v>
      </c>
      <c r="D1614" s="3">
        <v>4</v>
      </c>
      <c r="E1614" s="3">
        <v>0</v>
      </c>
      <c r="F1614" s="3">
        <v>1</v>
      </c>
      <c r="G1614" s="3">
        <f t="shared" si="50"/>
        <v>9</v>
      </c>
      <c r="H1614">
        <f t="shared" si="51"/>
        <v>2</v>
      </c>
      <c r="I1614">
        <v>2018</v>
      </c>
    </row>
    <row r="1615" spans="1:9" x14ac:dyDescent="0.2">
      <c r="A1615" s="3" t="s">
        <v>13</v>
      </c>
      <c r="B1615" s="4">
        <v>43157</v>
      </c>
      <c r="C1615" s="3">
        <v>1887.71</v>
      </c>
      <c r="D1615" s="3">
        <v>28.68</v>
      </c>
      <c r="E1615" s="3">
        <v>224.7011</v>
      </c>
      <c r="F1615" s="3">
        <v>0</v>
      </c>
      <c r="G1615" s="3">
        <f t="shared" si="50"/>
        <v>9</v>
      </c>
      <c r="H1615">
        <f t="shared" si="51"/>
        <v>2</v>
      </c>
      <c r="I1615">
        <v>2018</v>
      </c>
    </row>
    <row r="1616" spans="1:9" x14ac:dyDescent="0.2">
      <c r="A1616" s="3" t="s">
        <v>13</v>
      </c>
      <c r="B1616" s="4">
        <v>43157</v>
      </c>
      <c r="C1616" s="3">
        <v>565.01499999999999</v>
      </c>
      <c r="D1616" s="3">
        <v>9.6</v>
      </c>
      <c r="E1616" s="3">
        <v>701.88495</v>
      </c>
      <c r="F1616" s="3">
        <v>1</v>
      </c>
      <c r="G1616" s="3">
        <f t="shared" si="50"/>
        <v>9</v>
      </c>
      <c r="H1616">
        <f t="shared" si="51"/>
        <v>2</v>
      </c>
      <c r="I1616">
        <v>2018</v>
      </c>
    </row>
    <row r="1617" spans="1:9" x14ac:dyDescent="0.2">
      <c r="A1617" s="3" t="s">
        <v>14</v>
      </c>
      <c r="B1617" s="4">
        <v>43157</v>
      </c>
      <c r="C1617" s="5">
        <v>24090.494999999999</v>
      </c>
      <c r="D1617" s="3">
        <v>328.6</v>
      </c>
      <c r="E1617" s="3">
        <v>567.06129999999996</v>
      </c>
      <c r="F1617" s="3">
        <v>0</v>
      </c>
      <c r="G1617" s="3">
        <f t="shared" si="50"/>
        <v>9</v>
      </c>
      <c r="H1617">
        <f t="shared" si="51"/>
        <v>2</v>
      </c>
      <c r="I1617">
        <v>2018</v>
      </c>
    </row>
    <row r="1618" spans="1:9" x14ac:dyDescent="0.2">
      <c r="A1618" s="3" t="s">
        <v>14</v>
      </c>
      <c r="B1618" s="4">
        <v>43157</v>
      </c>
      <c r="C1618" s="5">
        <v>5600.1</v>
      </c>
      <c r="D1618" s="3">
        <v>75.88</v>
      </c>
      <c r="E1618" s="3">
        <v>618.57704999999999</v>
      </c>
      <c r="F1618" s="3">
        <v>1</v>
      </c>
      <c r="G1618" s="3">
        <f t="shared" si="50"/>
        <v>9</v>
      </c>
      <c r="H1618">
        <f t="shared" si="51"/>
        <v>2</v>
      </c>
      <c r="I1618">
        <v>2018</v>
      </c>
    </row>
    <row r="1619" spans="1:9" x14ac:dyDescent="0.2">
      <c r="A1619" s="3" t="s">
        <v>15</v>
      </c>
      <c r="B1619" s="4">
        <v>43157</v>
      </c>
      <c r="C1619" s="5">
        <v>26486.625</v>
      </c>
      <c r="D1619" s="3">
        <v>416.76</v>
      </c>
      <c r="E1619" s="3">
        <v>2422.5351000000001</v>
      </c>
      <c r="F1619" s="3">
        <v>0</v>
      </c>
      <c r="G1619" s="3">
        <f t="shared" si="50"/>
        <v>9</v>
      </c>
      <c r="H1619">
        <f t="shared" si="51"/>
        <v>2</v>
      </c>
      <c r="I1619">
        <v>2018</v>
      </c>
    </row>
    <row r="1620" spans="1:9" x14ac:dyDescent="0.2">
      <c r="A1620" s="3" t="s">
        <v>15</v>
      </c>
      <c r="B1620" s="4">
        <v>43157</v>
      </c>
      <c r="C1620" s="5">
        <v>16548.895</v>
      </c>
      <c r="D1620" s="3">
        <v>270.52</v>
      </c>
      <c r="E1620" s="3">
        <v>11601.862999999999</v>
      </c>
      <c r="F1620" s="3">
        <v>1</v>
      </c>
      <c r="G1620" s="3">
        <f t="shared" si="50"/>
        <v>9</v>
      </c>
      <c r="H1620">
        <f t="shared" si="51"/>
        <v>2</v>
      </c>
      <c r="I1620">
        <v>2018</v>
      </c>
    </row>
    <row r="1621" spans="1:9" x14ac:dyDescent="0.2">
      <c r="A1621" s="3" t="s">
        <v>16</v>
      </c>
      <c r="B1621" s="4">
        <v>43157</v>
      </c>
      <c r="C1621" s="5">
        <v>3511.6950000000002</v>
      </c>
      <c r="D1621" s="3">
        <v>47.68</v>
      </c>
      <c r="E1621" s="3">
        <v>0</v>
      </c>
      <c r="F1621" s="3">
        <v>0</v>
      </c>
      <c r="G1621" s="3">
        <f t="shared" si="50"/>
        <v>9</v>
      </c>
      <c r="H1621">
        <f t="shared" si="51"/>
        <v>2</v>
      </c>
      <c r="I1621">
        <v>2018</v>
      </c>
    </row>
    <row r="1622" spans="1:9" x14ac:dyDescent="0.2">
      <c r="A1622" s="3" t="s">
        <v>16</v>
      </c>
      <c r="B1622" s="4">
        <v>43157</v>
      </c>
      <c r="C1622" s="3">
        <v>791.67</v>
      </c>
      <c r="D1622" s="3">
        <v>10.72</v>
      </c>
      <c r="E1622" s="3">
        <v>0</v>
      </c>
      <c r="F1622" s="3">
        <v>1</v>
      </c>
      <c r="G1622" s="3">
        <f t="shared" si="50"/>
        <v>9</v>
      </c>
      <c r="H1622">
        <f t="shared" si="51"/>
        <v>2</v>
      </c>
      <c r="I1622">
        <v>2018</v>
      </c>
    </row>
    <row r="1623" spans="1:9" x14ac:dyDescent="0.2">
      <c r="A1623" s="3" t="s">
        <v>17</v>
      </c>
      <c r="B1623" s="4">
        <v>43157</v>
      </c>
      <c r="C1623" s="5">
        <v>5335.33</v>
      </c>
      <c r="D1623" s="3">
        <v>75.84</v>
      </c>
      <c r="E1623" s="3">
        <v>7.8565500000000004</v>
      </c>
      <c r="F1623" s="3">
        <v>0</v>
      </c>
      <c r="G1623" s="3">
        <f t="shared" si="50"/>
        <v>9</v>
      </c>
      <c r="H1623">
        <f t="shared" si="51"/>
        <v>2</v>
      </c>
      <c r="I1623">
        <v>2018</v>
      </c>
    </row>
    <row r="1624" spans="1:9" x14ac:dyDescent="0.2">
      <c r="A1624" s="3" t="s">
        <v>17</v>
      </c>
      <c r="B1624" s="4">
        <v>43157</v>
      </c>
      <c r="C1624" s="3">
        <v>2678.7750000000001</v>
      </c>
      <c r="D1624" s="3">
        <v>40</v>
      </c>
      <c r="E1624" s="3">
        <v>43.7697</v>
      </c>
      <c r="F1624" s="3">
        <v>1</v>
      </c>
      <c r="G1624" s="3">
        <f t="shared" si="50"/>
        <v>9</v>
      </c>
      <c r="H1624">
        <f t="shared" si="51"/>
        <v>2</v>
      </c>
      <c r="I1624">
        <v>2018</v>
      </c>
    </row>
    <row r="1625" spans="1:9" x14ac:dyDescent="0.2">
      <c r="A1625" s="3" t="s">
        <v>18</v>
      </c>
      <c r="B1625" s="4">
        <v>43157</v>
      </c>
      <c r="C1625" s="3">
        <v>894.46500000000003</v>
      </c>
      <c r="D1625" s="3">
        <v>13.04</v>
      </c>
      <c r="E1625" s="3">
        <v>108.94065000000001</v>
      </c>
      <c r="F1625" s="3">
        <v>0</v>
      </c>
      <c r="G1625" s="3">
        <f t="shared" si="50"/>
        <v>9</v>
      </c>
      <c r="H1625">
        <f t="shared" si="51"/>
        <v>2</v>
      </c>
      <c r="I1625">
        <v>2018</v>
      </c>
    </row>
    <row r="1626" spans="1:9" x14ac:dyDescent="0.2">
      <c r="A1626" s="3" t="s">
        <v>18</v>
      </c>
      <c r="B1626" s="4">
        <v>43157</v>
      </c>
      <c r="C1626" s="3">
        <v>738.375</v>
      </c>
      <c r="D1626" s="3">
        <v>10.56</v>
      </c>
      <c r="E1626" s="3">
        <v>1728.1492000000001</v>
      </c>
      <c r="F1626" s="3">
        <v>1</v>
      </c>
      <c r="G1626" s="3">
        <f t="shared" si="50"/>
        <v>9</v>
      </c>
      <c r="H1626">
        <f t="shared" si="51"/>
        <v>2</v>
      </c>
      <c r="I1626">
        <v>2018</v>
      </c>
    </row>
    <row r="1627" spans="1:9" x14ac:dyDescent="0.2">
      <c r="A1627" s="3" t="s">
        <v>6</v>
      </c>
      <c r="B1627" s="4">
        <v>43164</v>
      </c>
      <c r="C1627" s="5">
        <v>11018.865</v>
      </c>
      <c r="D1627" s="3">
        <v>129.36000000000001</v>
      </c>
      <c r="E1627" s="3">
        <v>561.71765000000005</v>
      </c>
      <c r="F1627" s="3">
        <v>0</v>
      </c>
      <c r="G1627" s="3">
        <f t="shared" si="50"/>
        <v>10</v>
      </c>
      <c r="H1627">
        <f t="shared" si="51"/>
        <v>3</v>
      </c>
      <c r="I1627">
        <v>2018</v>
      </c>
    </row>
    <row r="1628" spans="1:9" x14ac:dyDescent="0.2">
      <c r="A1628" s="3" t="s">
        <v>6</v>
      </c>
      <c r="B1628" s="4">
        <v>43164</v>
      </c>
      <c r="C1628" s="5">
        <v>3100.8449999999998</v>
      </c>
      <c r="D1628" s="3">
        <v>40.479999999999997</v>
      </c>
      <c r="E1628" s="3">
        <v>787.74929999999995</v>
      </c>
      <c r="F1628" s="3">
        <v>1</v>
      </c>
      <c r="G1628" s="3">
        <f t="shared" si="50"/>
        <v>10</v>
      </c>
      <c r="H1628">
        <f t="shared" si="51"/>
        <v>3</v>
      </c>
      <c r="I1628">
        <v>2018</v>
      </c>
    </row>
    <row r="1629" spans="1:9" x14ac:dyDescent="0.2">
      <c r="A1629" s="3" t="s">
        <v>7</v>
      </c>
      <c r="B1629" s="4">
        <v>43164</v>
      </c>
      <c r="C1629" s="5">
        <v>23980.99</v>
      </c>
      <c r="D1629" s="3">
        <v>315.72000000000003</v>
      </c>
      <c r="E1629" s="3">
        <v>70.751850000000005</v>
      </c>
      <c r="F1629" s="3">
        <v>0</v>
      </c>
      <c r="G1629" s="3">
        <f t="shared" si="50"/>
        <v>10</v>
      </c>
      <c r="H1629">
        <f t="shared" si="51"/>
        <v>3</v>
      </c>
      <c r="I1629">
        <v>2018</v>
      </c>
    </row>
    <row r="1630" spans="1:9" x14ac:dyDescent="0.2">
      <c r="A1630" s="3" t="s">
        <v>7</v>
      </c>
      <c r="B1630" s="4">
        <v>43164</v>
      </c>
      <c r="C1630" s="3">
        <v>1874.675</v>
      </c>
      <c r="D1630" s="3">
        <v>22.04</v>
      </c>
      <c r="E1630" s="3">
        <v>71.583849999999998</v>
      </c>
      <c r="F1630" s="3">
        <v>1</v>
      </c>
      <c r="G1630" s="3">
        <f t="shared" si="50"/>
        <v>10</v>
      </c>
      <c r="H1630">
        <f t="shared" si="51"/>
        <v>3</v>
      </c>
      <c r="I1630">
        <v>2018</v>
      </c>
    </row>
    <row r="1631" spans="1:9" x14ac:dyDescent="0.2">
      <c r="A1631" s="3" t="s">
        <v>8</v>
      </c>
      <c r="B1631" s="4">
        <v>43164</v>
      </c>
      <c r="C1631" s="5">
        <v>72259.44</v>
      </c>
      <c r="D1631" s="3">
        <v>759.48</v>
      </c>
      <c r="E1631" s="3">
        <v>0</v>
      </c>
      <c r="F1631" s="3">
        <v>0</v>
      </c>
      <c r="G1631" s="3">
        <f t="shared" si="50"/>
        <v>10</v>
      </c>
      <c r="H1631">
        <f t="shared" si="51"/>
        <v>3</v>
      </c>
      <c r="I1631">
        <v>2018</v>
      </c>
    </row>
    <row r="1632" spans="1:9" x14ac:dyDescent="0.2">
      <c r="A1632" s="3" t="s">
        <v>8</v>
      </c>
      <c r="B1632" s="4">
        <v>43164</v>
      </c>
      <c r="C1632" s="5">
        <v>13123.495000000001</v>
      </c>
      <c r="D1632" s="3">
        <v>155.56</v>
      </c>
      <c r="E1632" s="3">
        <v>0</v>
      </c>
      <c r="F1632" s="3">
        <v>1</v>
      </c>
      <c r="G1632" s="3">
        <f t="shared" si="50"/>
        <v>10</v>
      </c>
      <c r="H1632">
        <f t="shared" si="51"/>
        <v>3</v>
      </c>
      <c r="I1632">
        <v>2018</v>
      </c>
    </row>
    <row r="1633" spans="1:9" x14ac:dyDescent="0.2">
      <c r="A1633" s="3" t="s">
        <v>9</v>
      </c>
      <c r="B1633" s="4">
        <v>43164</v>
      </c>
      <c r="C1633" s="3">
        <v>1290.905</v>
      </c>
      <c r="D1633" s="3">
        <v>17.88</v>
      </c>
      <c r="E1633" s="3">
        <v>145.4401</v>
      </c>
      <c r="F1633" s="3">
        <v>0</v>
      </c>
      <c r="G1633" s="3">
        <f t="shared" si="50"/>
        <v>10</v>
      </c>
      <c r="H1633">
        <f t="shared" si="51"/>
        <v>3</v>
      </c>
      <c r="I1633">
        <v>2018</v>
      </c>
    </row>
    <row r="1634" spans="1:9" x14ac:dyDescent="0.2">
      <c r="A1634" s="3" t="s">
        <v>9</v>
      </c>
      <c r="B1634" s="4">
        <v>43164</v>
      </c>
      <c r="C1634" s="3">
        <v>786.61</v>
      </c>
      <c r="D1634" s="3">
        <v>11.36</v>
      </c>
      <c r="E1634" s="3">
        <v>903.03070000000002</v>
      </c>
      <c r="F1634" s="3">
        <v>1</v>
      </c>
      <c r="G1634" s="3">
        <f t="shared" si="50"/>
        <v>10</v>
      </c>
      <c r="H1634">
        <f t="shared" si="51"/>
        <v>3</v>
      </c>
      <c r="I1634">
        <v>2018</v>
      </c>
    </row>
    <row r="1635" spans="1:9" x14ac:dyDescent="0.2">
      <c r="A1635" s="3" t="s">
        <v>10</v>
      </c>
      <c r="B1635" s="4">
        <v>43164</v>
      </c>
      <c r="C1635" s="5">
        <v>7598.47</v>
      </c>
      <c r="D1635" s="3">
        <v>104.84</v>
      </c>
      <c r="E1635" s="3">
        <v>360.1</v>
      </c>
      <c r="F1635" s="3">
        <v>0</v>
      </c>
      <c r="G1635" s="3">
        <f t="shared" si="50"/>
        <v>10</v>
      </c>
      <c r="H1635">
        <f t="shared" si="51"/>
        <v>3</v>
      </c>
      <c r="I1635">
        <v>2018</v>
      </c>
    </row>
    <row r="1636" spans="1:9" x14ac:dyDescent="0.2">
      <c r="A1636" s="3" t="s">
        <v>10</v>
      </c>
      <c r="B1636" s="4">
        <v>43164</v>
      </c>
      <c r="C1636" s="3">
        <v>2913.9</v>
      </c>
      <c r="D1636" s="3">
        <v>41.52</v>
      </c>
      <c r="E1636" s="3">
        <v>627.36505</v>
      </c>
      <c r="F1636" s="3">
        <v>1</v>
      </c>
      <c r="G1636" s="3">
        <f t="shared" si="50"/>
        <v>10</v>
      </c>
      <c r="H1636">
        <f t="shared" si="51"/>
        <v>3</v>
      </c>
      <c r="I1636">
        <v>2018</v>
      </c>
    </row>
    <row r="1637" spans="1:9" x14ac:dyDescent="0.2">
      <c r="A1637" s="3" t="s">
        <v>11</v>
      </c>
      <c r="B1637" s="4">
        <v>43164</v>
      </c>
      <c r="C1637" s="3">
        <v>1049.29</v>
      </c>
      <c r="D1637" s="3">
        <v>12.32</v>
      </c>
      <c r="E1637" s="3">
        <v>39.624650000000003</v>
      </c>
      <c r="F1637" s="3">
        <v>0</v>
      </c>
      <c r="G1637" s="3">
        <f t="shared" si="50"/>
        <v>10</v>
      </c>
      <c r="H1637">
        <f t="shared" si="51"/>
        <v>3</v>
      </c>
      <c r="I1637">
        <v>2018</v>
      </c>
    </row>
    <row r="1638" spans="1:9" x14ac:dyDescent="0.2">
      <c r="A1638" s="3" t="s">
        <v>11</v>
      </c>
      <c r="B1638" s="4">
        <v>43164</v>
      </c>
      <c r="C1638" s="3">
        <v>530.75</v>
      </c>
      <c r="D1638" s="3">
        <v>8.92</v>
      </c>
      <c r="E1638" s="3">
        <v>78.614249999999998</v>
      </c>
      <c r="F1638" s="3">
        <v>1</v>
      </c>
      <c r="G1638" s="3">
        <f t="shared" si="50"/>
        <v>10</v>
      </c>
      <c r="H1638">
        <f t="shared" si="51"/>
        <v>3</v>
      </c>
      <c r="I1638">
        <v>2018</v>
      </c>
    </row>
    <row r="1639" spans="1:9" x14ac:dyDescent="0.2">
      <c r="A1639" s="3" t="s">
        <v>12</v>
      </c>
      <c r="B1639" s="4">
        <v>43164</v>
      </c>
      <c r="C1639" s="3">
        <v>1083.17</v>
      </c>
      <c r="D1639" s="3">
        <v>13.04</v>
      </c>
      <c r="E1639" s="3">
        <v>0</v>
      </c>
      <c r="F1639" s="3">
        <v>0</v>
      </c>
      <c r="G1639" s="3">
        <f t="shared" si="50"/>
        <v>10</v>
      </c>
      <c r="H1639">
        <f t="shared" si="51"/>
        <v>3</v>
      </c>
      <c r="I1639">
        <v>2018</v>
      </c>
    </row>
    <row r="1640" spans="1:9" x14ac:dyDescent="0.2">
      <c r="A1640" s="3" t="s">
        <v>12</v>
      </c>
      <c r="B1640" s="4">
        <v>43164</v>
      </c>
      <c r="C1640" s="3">
        <v>283.69</v>
      </c>
      <c r="D1640" s="3">
        <v>3.76</v>
      </c>
      <c r="E1640" s="3">
        <v>0</v>
      </c>
      <c r="F1640" s="3">
        <v>1</v>
      </c>
      <c r="G1640" s="3">
        <f t="shared" si="50"/>
        <v>10</v>
      </c>
      <c r="H1640">
        <f t="shared" si="51"/>
        <v>3</v>
      </c>
      <c r="I1640">
        <v>2018</v>
      </c>
    </row>
    <row r="1641" spans="1:9" x14ac:dyDescent="0.2">
      <c r="A1641" s="3" t="s">
        <v>13</v>
      </c>
      <c r="B1641" s="4">
        <v>43164</v>
      </c>
      <c r="C1641" s="3">
        <v>1859.2750000000001</v>
      </c>
      <c r="D1641" s="3">
        <v>24.6</v>
      </c>
      <c r="E1641" s="3">
        <v>216.36680000000001</v>
      </c>
      <c r="F1641" s="3">
        <v>0</v>
      </c>
      <c r="G1641" s="3">
        <f t="shared" si="50"/>
        <v>10</v>
      </c>
      <c r="H1641">
        <f t="shared" si="51"/>
        <v>3</v>
      </c>
      <c r="I1641">
        <v>2018</v>
      </c>
    </row>
    <row r="1642" spans="1:9" x14ac:dyDescent="0.2">
      <c r="A1642" s="3" t="s">
        <v>13</v>
      </c>
      <c r="B1642" s="4">
        <v>43164</v>
      </c>
      <c r="C1642" s="3">
        <v>478.72</v>
      </c>
      <c r="D1642" s="3">
        <v>7.04</v>
      </c>
      <c r="E1642" s="3">
        <v>617.05539999999996</v>
      </c>
      <c r="F1642" s="3">
        <v>1</v>
      </c>
      <c r="G1642" s="3">
        <f t="shared" si="50"/>
        <v>10</v>
      </c>
      <c r="H1642">
        <f t="shared" si="51"/>
        <v>3</v>
      </c>
      <c r="I1642">
        <v>2018</v>
      </c>
    </row>
    <row r="1643" spans="1:9" x14ac:dyDescent="0.2">
      <c r="A1643" s="3" t="s">
        <v>14</v>
      </c>
      <c r="B1643" s="4">
        <v>43164</v>
      </c>
      <c r="C1643" s="5">
        <v>24822.49</v>
      </c>
      <c r="D1643" s="3">
        <v>311.83999999999997</v>
      </c>
      <c r="E1643" s="3">
        <v>535.20870000000002</v>
      </c>
      <c r="F1643" s="3">
        <v>0</v>
      </c>
      <c r="G1643" s="3">
        <f t="shared" si="50"/>
        <v>10</v>
      </c>
      <c r="H1643">
        <f t="shared" si="51"/>
        <v>3</v>
      </c>
      <c r="I1643">
        <v>2018</v>
      </c>
    </row>
    <row r="1644" spans="1:9" x14ac:dyDescent="0.2">
      <c r="A1644" s="3" t="s">
        <v>14</v>
      </c>
      <c r="B1644" s="4">
        <v>43164</v>
      </c>
      <c r="C1644" s="5">
        <v>5038.0550000000003</v>
      </c>
      <c r="D1644" s="3">
        <v>64.239999999999995</v>
      </c>
      <c r="E1644" s="3">
        <v>573.49824999999998</v>
      </c>
      <c r="F1644" s="3">
        <v>1</v>
      </c>
      <c r="G1644" s="3">
        <f t="shared" si="50"/>
        <v>10</v>
      </c>
      <c r="H1644">
        <f t="shared" si="51"/>
        <v>3</v>
      </c>
      <c r="I1644">
        <v>2018</v>
      </c>
    </row>
    <row r="1645" spans="1:9" x14ac:dyDescent="0.2">
      <c r="A1645" s="3" t="s">
        <v>15</v>
      </c>
      <c r="B1645" s="4">
        <v>43164</v>
      </c>
      <c r="C1645" s="5">
        <v>27293.474999999999</v>
      </c>
      <c r="D1645" s="3">
        <v>387.2</v>
      </c>
      <c r="E1645" s="3">
        <v>2514.1109999999999</v>
      </c>
      <c r="F1645" s="3">
        <v>0</v>
      </c>
      <c r="G1645" s="3">
        <f t="shared" si="50"/>
        <v>10</v>
      </c>
      <c r="H1645">
        <f t="shared" si="51"/>
        <v>3</v>
      </c>
      <c r="I1645">
        <v>2018</v>
      </c>
    </row>
    <row r="1646" spans="1:9" x14ac:dyDescent="0.2">
      <c r="A1646" s="3" t="s">
        <v>15</v>
      </c>
      <c r="B1646" s="4">
        <v>43164</v>
      </c>
      <c r="C1646" s="5">
        <v>16527.775000000001</v>
      </c>
      <c r="D1646" s="3">
        <v>255.12</v>
      </c>
      <c r="E1646" s="3">
        <v>12929.248</v>
      </c>
      <c r="F1646" s="3">
        <v>1</v>
      </c>
      <c r="G1646" s="3">
        <f t="shared" si="50"/>
        <v>10</v>
      </c>
      <c r="H1646">
        <f t="shared" si="51"/>
        <v>3</v>
      </c>
      <c r="I1646">
        <v>2018</v>
      </c>
    </row>
    <row r="1647" spans="1:9" x14ac:dyDescent="0.2">
      <c r="A1647" s="3" t="s">
        <v>16</v>
      </c>
      <c r="B1647" s="4">
        <v>43164</v>
      </c>
      <c r="C1647" s="5">
        <v>3765.7950000000001</v>
      </c>
      <c r="D1647" s="3">
        <v>45.96</v>
      </c>
      <c r="E1647" s="3">
        <v>0</v>
      </c>
      <c r="F1647" s="3">
        <v>0</v>
      </c>
      <c r="G1647" s="3">
        <f t="shared" si="50"/>
        <v>10</v>
      </c>
      <c r="H1647">
        <f t="shared" si="51"/>
        <v>3</v>
      </c>
      <c r="I1647">
        <v>2018</v>
      </c>
    </row>
    <row r="1648" spans="1:9" x14ac:dyDescent="0.2">
      <c r="A1648" s="3" t="s">
        <v>16</v>
      </c>
      <c r="B1648" s="4">
        <v>43164</v>
      </c>
      <c r="C1648" s="3">
        <v>1002.485</v>
      </c>
      <c r="D1648" s="3">
        <v>11.48</v>
      </c>
      <c r="E1648" s="3">
        <v>0</v>
      </c>
      <c r="F1648" s="3">
        <v>1</v>
      </c>
      <c r="G1648" s="3">
        <f t="shared" si="50"/>
        <v>10</v>
      </c>
      <c r="H1648">
        <f t="shared" si="51"/>
        <v>3</v>
      </c>
      <c r="I1648">
        <v>2018</v>
      </c>
    </row>
    <row r="1649" spans="1:9" x14ac:dyDescent="0.2">
      <c r="A1649" s="3" t="s">
        <v>17</v>
      </c>
      <c r="B1649" s="4">
        <v>43164</v>
      </c>
      <c r="C1649" s="5">
        <v>4996.8050000000003</v>
      </c>
      <c r="D1649" s="3">
        <v>65.72</v>
      </c>
      <c r="E1649" s="3">
        <v>2.0988500000000001</v>
      </c>
      <c r="F1649" s="3">
        <v>0</v>
      </c>
      <c r="G1649" s="3">
        <f t="shared" si="50"/>
        <v>10</v>
      </c>
      <c r="H1649">
        <f t="shared" si="51"/>
        <v>3</v>
      </c>
      <c r="I1649">
        <v>2018</v>
      </c>
    </row>
    <row r="1650" spans="1:9" x14ac:dyDescent="0.2">
      <c r="A1650" s="3" t="s">
        <v>17</v>
      </c>
      <c r="B1650" s="4">
        <v>43164</v>
      </c>
      <c r="C1650" s="3">
        <v>2720.355</v>
      </c>
      <c r="D1650" s="3">
        <v>37.799999999999997</v>
      </c>
      <c r="E1650" s="3">
        <v>12.8726</v>
      </c>
      <c r="F1650" s="3">
        <v>1</v>
      </c>
      <c r="G1650" s="3">
        <f t="shared" si="50"/>
        <v>10</v>
      </c>
      <c r="H1650">
        <f t="shared" si="51"/>
        <v>3</v>
      </c>
      <c r="I1650">
        <v>2018</v>
      </c>
    </row>
    <row r="1651" spans="1:9" x14ac:dyDescent="0.2">
      <c r="A1651" s="3" t="s">
        <v>18</v>
      </c>
      <c r="B1651" s="4">
        <v>43164</v>
      </c>
      <c r="C1651" s="3">
        <v>263.83499999999998</v>
      </c>
      <c r="D1651" s="3">
        <v>3</v>
      </c>
      <c r="E1651" s="3">
        <v>21.652799999999999</v>
      </c>
      <c r="F1651" s="3">
        <v>0</v>
      </c>
      <c r="G1651" s="3">
        <f t="shared" si="50"/>
        <v>10</v>
      </c>
      <c r="H1651">
        <f t="shared" si="51"/>
        <v>3</v>
      </c>
      <c r="I1651">
        <v>2018</v>
      </c>
    </row>
    <row r="1652" spans="1:9" x14ac:dyDescent="0.2">
      <c r="A1652" s="3" t="s">
        <v>18</v>
      </c>
      <c r="B1652" s="4">
        <v>43164</v>
      </c>
      <c r="C1652" s="3">
        <v>131.44999999999999</v>
      </c>
      <c r="D1652" s="3">
        <v>1.64</v>
      </c>
      <c r="E1652" s="3">
        <v>355.49214999999998</v>
      </c>
      <c r="F1652" s="3">
        <v>1</v>
      </c>
      <c r="G1652" s="3">
        <f t="shared" si="50"/>
        <v>10</v>
      </c>
      <c r="H1652">
        <f t="shared" si="51"/>
        <v>3</v>
      </c>
      <c r="I1652">
        <v>2018</v>
      </c>
    </row>
    <row r="1653" spans="1:9" x14ac:dyDescent="0.2">
      <c r="A1653" s="3" t="s">
        <v>6</v>
      </c>
      <c r="B1653" s="4">
        <v>43171</v>
      </c>
      <c r="C1653" s="5">
        <v>11082.225</v>
      </c>
      <c r="D1653" s="3">
        <v>142.88</v>
      </c>
      <c r="E1653" s="3">
        <v>603.52175</v>
      </c>
      <c r="F1653" s="3">
        <v>0</v>
      </c>
      <c r="G1653" s="3">
        <f t="shared" si="50"/>
        <v>11</v>
      </c>
      <c r="H1653">
        <f t="shared" si="51"/>
        <v>3</v>
      </c>
      <c r="I1653">
        <v>2018</v>
      </c>
    </row>
    <row r="1654" spans="1:9" x14ac:dyDescent="0.2">
      <c r="A1654" s="3" t="s">
        <v>6</v>
      </c>
      <c r="B1654" s="4">
        <v>43171</v>
      </c>
      <c r="C1654" s="5">
        <v>3604.59</v>
      </c>
      <c r="D1654" s="3">
        <v>47.24</v>
      </c>
      <c r="E1654" s="3">
        <v>876.29100000000005</v>
      </c>
      <c r="F1654" s="3">
        <v>1</v>
      </c>
      <c r="G1654" s="3">
        <f t="shared" si="50"/>
        <v>11</v>
      </c>
      <c r="H1654">
        <f t="shared" si="51"/>
        <v>3</v>
      </c>
      <c r="I1654">
        <v>2018</v>
      </c>
    </row>
    <row r="1655" spans="1:9" x14ac:dyDescent="0.2">
      <c r="A1655" s="3" t="s">
        <v>7</v>
      </c>
      <c r="B1655" s="4">
        <v>43171</v>
      </c>
      <c r="C1655" s="5">
        <v>17790.3</v>
      </c>
      <c r="D1655" s="3">
        <v>252.56</v>
      </c>
      <c r="E1655" s="3">
        <v>54.648099999999999</v>
      </c>
      <c r="F1655" s="3">
        <v>0</v>
      </c>
      <c r="G1655" s="3">
        <f t="shared" si="50"/>
        <v>11</v>
      </c>
      <c r="H1655">
        <f t="shared" si="51"/>
        <v>3</v>
      </c>
      <c r="I1655">
        <v>2018</v>
      </c>
    </row>
    <row r="1656" spans="1:9" x14ac:dyDescent="0.2">
      <c r="A1656" s="3" t="s">
        <v>7</v>
      </c>
      <c r="B1656" s="4">
        <v>43171</v>
      </c>
      <c r="C1656" s="3">
        <v>1384.7349999999999</v>
      </c>
      <c r="D1656" s="3">
        <v>18</v>
      </c>
      <c r="E1656" s="3">
        <v>60.421399999999998</v>
      </c>
      <c r="F1656" s="3">
        <v>1</v>
      </c>
      <c r="G1656" s="3">
        <f t="shared" si="50"/>
        <v>11</v>
      </c>
      <c r="H1656">
        <f t="shared" si="51"/>
        <v>3</v>
      </c>
      <c r="I1656">
        <v>2018</v>
      </c>
    </row>
    <row r="1657" spans="1:9" x14ac:dyDescent="0.2">
      <c r="A1657" s="3" t="s">
        <v>8</v>
      </c>
      <c r="B1657" s="4">
        <v>43171</v>
      </c>
      <c r="C1657" s="5">
        <v>61305.64</v>
      </c>
      <c r="D1657" s="3">
        <v>696.64</v>
      </c>
      <c r="E1657" s="3">
        <v>0</v>
      </c>
      <c r="F1657" s="3">
        <v>0</v>
      </c>
      <c r="G1657" s="3">
        <f t="shared" si="50"/>
        <v>11</v>
      </c>
      <c r="H1657">
        <f t="shared" si="51"/>
        <v>3</v>
      </c>
      <c r="I1657">
        <v>2018</v>
      </c>
    </row>
    <row r="1658" spans="1:9" x14ac:dyDescent="0.2">
      <c r="A1658" s="3" t="s">
        <v>8</v>
      </c>
      <c r="B1658" s="4">
        <v>43171</v>
      </c>
      <c r="C1658" s="5">
        <v>9636.1650000000009</v>
      </c>
      <c r="D1658" s="3">
        <v>127.04</v>
      </c>
      <c r="E1658" s="3">
        <v>0</v>
      </c>
      <c r="F1658" s="3">
        <v>1</v>
      </c>
      <c r="G1658" s="3">
        <f t="shared" si="50"/>
        <v>11</v>
      </c>
      <c r="H1658">
        <f t="shared" si="51"/>
        <v>3</v>
      </c>
      <c r="I1658">
        <v>2018</v>
      </c>
    </row>
    <row r="1659" spans="1:9" x14ac:dyDescent="0.2">
      <c r="A1659" s="3" t="s">
        <v>9</v>
      </c>
      <c r="B1659" s="4">
        <v>43171</v>
      </c>
      <c r="C1659" s="3">
        <v>496.48500000000001</v>
      </c>
      <c r="D1659" s="3">
        <v>7.8</v>
      </c>
      <c r="E1659" s="3">
        <v>83.161000000000001</v>
      </c>
      <c r="F1659" s="3">
        <v>0</v>
      </c>
      <c r="G1659" s="3">
        <f t="shared" si="50"/>
        <v>11</v>
      </c>
      <c r="H1659">
        <f t="shared" si="51"/>
        <v>3</v>
      </c>
      <c r="I1659">
        <v>2018</v>
      </c>
    </row>
    <row r="1660" spans="1:9" x14ac:dyDescent="0.2">
      <c r="A1660" s="3" t="s">
        <v>9</v>
      </c>
      <c r="B1660" s="4">
        <v>43171</v>
      </c>
      <c r="C1660" s="3">
        <v>345.29</v>
      </c>
      <c r="D1660" s="3">
        <v>5.32</v>
      </c>
      <c r="E1660" s="3">
        <v>594.34505000000001</v>
      </c>
      <c r="F1660" s="3">
        <v>1</v>
      </c>
      <c r="G1660" s="3">
        <f t="shared" si="50"/>
        <v>11</v>
      </c>
      <c r="H1660">
        <f t="shared" si="51"/>
        <v>3</v>
      </c>
      <c r="I1660">
        <v>2018</v>
      </c>
    </row>
    <row r="1661" spans="1:9" x14ac:dyDescent="0.2">
      <c r="A1661" s="3" t="s">
        <v>10</v>
      </c>
      <c r="B1661" s="4">
        <v>43171</v>
      </c>
      <c r="C1661" s="5">
        <v>6142.4</v>
      </c>
      <c r="D1661" s="3">
        <v>86.12</v>
      </c>
      <c r="E1661" s="3">
        <v>262.15800000000002</v>
      </c>
      <c r="F1661" s="3">
        <v>0</v>
      </c>
      <c r="G1661" s="3">
        <f t="shared" si="50"/>
        <v>11</v>
      </c>
      <c r="H1661">
        <f t="shared" si="51"/>
        <v>3</v>
      </c>
      <c r="I1661">
        <v>2018</v>
      </c>
    </row>
    <row r="1662" spans="1:9" x14ac:dyDescent="0.2">
      <c r="A1662" s="3" t="s">
        <v>10</v>
      </c>
      <c r="B1662" s="4">
        <v>43171</v>
      </c>
      <c r="C1662" s="3">
        <v>2179.21</v>
      </c>
      <c r="D1662" s="3">
        <v>32</v>
      </c>
      <c r="E1662" s="3">
        <v>514.09799999999996</v>
      </c>
      <c r="F1662" s="3">
        <v>1</v>
      </c>
      <c r="G1662" s="3">
        <f t="shared" si="50"/>
        <v>11</v>
      </c>
      <c r="H1662">
        <f t="shared" si="51"/>
        <v>3</v>
      </c>
      <c r="I1662">
        <v>2018</v>
      </c>
    </row>
    <row r="1663" spans="1:9" x14ac:dyDescent="0.2">
      <c r="A1663" s="3" t="s">
        <v>11</v>
      </c>
      <c r="B1663" s="4">
        <v>43171</v>
      </c>
      <c r="C1663" s="3">
        <v>782.65</v>
      </c>
      <c r="D1663" s="3">
        <v>10.039999999999999</v>
      </c>
      <c r="E1663" s="3">
        <v>31.524349999999998</v>
      </c>
      <c r="F1663" s="3">
        <v>0</v>
      </c>
      <c r="G1663" s="3">
        <f t="shared" si="50"/>
        <v>11</v>
      </c>
      <c r="H1663">
        <f t="shared" si="51"/>
        <v>3</v>
      </c>
      <c r="I1663">
        <v>2018</v>
      </c>
    </row>
    <row r="1664" spans="1:9" x14ac:dyDescent="0.2">
      <c r="A1664" s="3" t="s">
        <v>11</v>
      </c>
      <c r="B1664" s="4">
        <v>43171</v>
      </c>
      <c r="C1664" s="3">
        <v>379.88499999999999</v>
      </c>
      <c r="D1664" s="3">
        <v>7.16</v>
      </c>
      <c r="E1664" s="3">
        <v>65.296400000000006</v>
      </c>
      <c r="F1664" s="3">
        <v>1</v>
      </c>
      <c r="G1664" s="3">
        <f t="shared" si="50"/>
        <v>11</v>
      </c>
      <c r="H1664">
        <f t="shared" si="51"/>
        <v>3</v>
      </c>
      <c r="I1664">
        <v>2018</v>
      </c>
    </row>
    <row r="1665" spans="1:9" x14ac:dyDescent="0.2">
      <c r="A1665" s="3" t="s">
        <v>12</v>
      </c>
      <c r="B1665" s="4">
        <v>43171</v>
      </c>
      <c r="C1665" s="3">
        <v>997.04</v>
      </c>
      <c r="D1665" s="3">
        <v>12.68</v>
      </c>
      <c r="E1665" s="3">
        <v>0</v>
      </c>
      <c r="F1665" s="3">
        <v>0</v>
      </c>
      <c r="G1665" s="3">
        <f t="shared" si="50"/>
        <v>11</v>
      </c>
      <c r="H1665">
        <f t="shared" si="51"/>
        <v>3</v>
      </c>
      <c r="I1665">
        <v>2018</v>
      </c>
    </row>
    <row r="1666" spans="1:9" x14ac:dyDescent="0.2">
      <c r="A1666" s="3" t="s">
        <v>12</v>
      </c>
      <c r="B1666" s="4">
        <v>43171</v>
      </c>
      <c r="C1666" s="3">
        <v>299.75</v>
      </c>
      <c r="D1666" s="3">
        <v>4.04</v>
      </c>
      <c r="E1666" s="3">
        <v>0</v>
      </c>
      <c r="F1666" s="3">
        <v>1</v>
      </c>
      <c r="G1666" s="3">
        <f t="shared" si="50"/>
        <v>11</v>
      </c>
      <c r="H1666">
        <f t="shared" si="51"/>
        <v>3</v>
      </c>
      <c r="I1666">
        <v>2018</v>
      </c>
    </row>
    <row r="1667" spans="1:9" x14ac:dyDescent="0.2">
      <c r="A1667" s="3" t="s">
        <v>13</v>
      </c>
      <c r="B1667" s="4">
        <v>43171</v>
      </c>
      <c r="C1667" s="3">
        <v>1502.71</v>
      </c>
      <c r="D1667" s="3">
        <v>19.28</v>
      </c>
      <c r="E1667" s="3">
        <v>176.3723</v>
      </c>
      <c r="F1667" s="3">
        <v>0</v>
      </c>
      <c r="G1667" s="3">
        <f t="shared" ref="G1667:G1730" si="52">WEEKNUM(B1667)</f>
        <v>11</v>
      </c>
      <c r="H1667">
        <f t="shared" ref="H1667:H1730" si="53">MONTH(B1667)</f>
        <v>3</v>
      </c>
      <c r="I1667">
        <v>2018</v>
      </c>
    </row>
    <row r="1668" spans="1:9" x14ac:dyDescent="0.2">
      <c r="A1668" s="3" t="s">
        <v>13</v>
      </c>
      <c r="B1668" s="4">
        <v>43171</v>
      </c>
      <c r="C1668" s="3">
        <v>283.08499999999998</v>
      </c>
      <c r="D1668" s="3">
        <v>4.5599999999999996</v>
      </c>
      <c r="E1668" s="3">
        <v>409.71839999999997</v>
      </c>
      <c r="F1668" s="3">
        <v>1</v>
      </c>
      <c r="G1668" s="3">
        <f t="shared" si="52"/>
        <v>11</v>
      </c>
      <c r="H1668">
        <f t="shared" si="53"/>
        <v>3</v>
      </c>
      <c r="I1668">
        <v>2018</v>
      </c>
    </row>
    <row r="1669" spans="1:9" x14ac:dyDescent="0.2">
      <c r="A1669" s="3" t="s">
        <v>14</v>
      </c>
      <c r="B1669" s="4">
        <v>43171</v>
      </c>
      <c r="C1669" s="5">
        <v>20666.14</v>
      </c>
      <c r="D1669" s="3">
        <v>273.88</v>
      </c>
      <c r="E1669" s="3">
        <v>431.64030000000002</v>
      </c>
      <c r="F1669" s="3">
        <v>0</v>
      </c>
      <c r="G1669" s="3">
        <f t="shared" si="52"/>
        <v>11</v>
      </c>
      <c r="H1669">
        <f t="shared" si="53"/>
        <v>3</v>
      </c>
      <c r="I1669">
        <v>2018</v>
      </c>
    </row>
    <row r="1670" spans="1:9" x14ac:dyDescent="0.2">
      <c r="A1670" s="3" t="s">
        <v>14</v>
      </c>
      <c r="B1670" s="4">
        <v>43171</v>
      </c>
      <c r="C1670" s="5">
        <v>3876.4549999999999</v>
      </c>
      <c r="D1670" s="3">
        <v>50.24</v>
      </c>
      <c r="E1670" s="3">
        <v>417.4599</v>
      </c>
      <c r="F1670" s="3">
        <v>1</v>
      </c>
      <c r="G1670" s="3">
        <f t="shared" si="52"/>
        <v>11</v>
      </c>
      <c r="H1670">
        <f t="shared" si="53"/>
        <v>3</v>
      </c>
      <c r="I1670">
        <v>2018</v>
      </c>
    </row>
    <row r="1671" spans="1:9" x14ac:dyDescent="0.2">
      <c r="A1671" s="3" t="s">
        <v>15</v>
      </c>
      <c r="B1671" s="4">
        <v>43171</v>
      </c>
      <c r="C1671" s="5">
        <v>22275.66</v>
      </c>
      <c r="D1671" s="3">
        <v>336.76</v>
      </c>
      <c r="E1671" s="3">
        <v>2272.2031000000002</v>
      </c>
      <c r="F1671" s="3">
        <v>0</v>
      </c>
      <c r="G1671" s="3">
        <f t="shared" si="52"/>
        <v>11</v>
      </c>
      <c r="H1671">
        <f t="shared" si="53"/>
        <v>3</v>
      </c>
      <c r="I1671">
        <v>2018</v>
      </c>
    </row>
    <row r="1672" spans="1:9" x14ac:dyDescent="0.2">
      <c r="A1672" s="3" t="s">
        <v>15</v>
      </c>
      <c r="B1672" s="4">
        <v>43171</v>
      </c>
      <c r="C1672" s="5">
        <v>13312.145</v>
      </c>
      <c r="D1672" s="3">
        <v>208.96</v>
      </c>
      <c r="E1672" s="3">
        <v>10634.63</v>
      </c>
      <c r="F1672" s="3">
        <v>1</v>
      </c>
      <c r="G1672" s="3">
        <f t="shared" si="52"/>
        <v>11</v>
      </c>
      <c r="H1672">
        <f t="shared" si="53"/>
        <v>3</v>
      </c>
      <c r="I1672">
        <v>2018</v>
      </c>
    </row>
    <row r="1673" spans="1:9" x14ac:dyDescent="0.2">
      <c r="A1673" s="3" t="s">
        <v>16</v>
      </c>
      <c r="B1673" s="4">
        <v>43171</v>
      </c>
      <c r="C1673" s="5">
        <v>3113.9349999999999</v>
      </c>
      <c r="D1673" s="3">
        <v>41.6</v>
      </c>
      <c r="E1673" s="3">
        <v>0</v>
      </c>
      <c r="F1673" s="3">
        <v>0</v>
      </c>
      <c r="G1673" s="3">
        <f t="shared" si="52"/>
        <v>11</v>
      </c>
      <c r="H1673">
        <f t="shared" si="53"/>
        <v>3</v>
      </c>
      <c r="I1673">
        <v>2018</v>
      </c>
    </row>
    <row r="1674" spans="1:9" x14ac:dyDescent="0.2">
      <c r="A1674" s="3" t="s">
        <v>16</v>
      </c>
      <c r="B1674" s="4">
        <v>43171</v>
      </c>
      <c r="C1674" s="3">
        <v>643.22500000000002</v>
      </c>
      <c r="D1674" s="3">
        <v>8.32</v>
      </c>
      <c r="E1674" s="3">
        <v>0</v>
      </c>
      <c r="F1674" s="3">
        <v>1</v>
      </c>
      <c r="G1674" s="3">
        <f t="shared" si="52"/>
        <v>11</v>
      </c>
      <c r="H1674">
        <f t="shared" si="53"/>
        <v>3</v>
      </c>
      <c r="I1674">
        <v>2018</v>
      </c>
    </row>
    <row r="1675" spans="1:9" x14ac:dyDescent="0.2">
      <c r="A1675" s="3" t="s">
        <v>17</v>
      </c>
      <c r="B1675" s="4">
        <v>43171</v>
      </c>
      <c r="C1675" s="5">
        <v>4149.42</v>
      </c>
      <c r="D1675" s="3">
        <v>57.04</v>
      </c>
      <c r="E1675" s="3">
        <v>1.2363</v>
      </c>
      <c r="F1675" s="3">
        <v>0</v>
      </c>
      <c r="G1675" s="3">
        <f t="shared" si="52"/>
        <v>11</v>
      </c>
      <c r="H1675">
        <f t="shared" si="53"/>
        <v>3</v>
      </c>
      <c r="I1675">
        <v>2018</v>
      </c>
    </row>
    <row r="1676" spans="1:9" x14ac:dyDescent="0.2">
      <c r="A1676" s="3" t="s">
        <v>17</v>
      </c>
      <c r="B1676" s="4">
        <v>43171</v>
      </c>
      <c r="C1676" s="3">
        <v>2023.395</v>
      </c>
      <c r="D1676" s="3">
        <v>30.96</v>
      </c>
      <c r="E1676" s="3">
        <v>10.5885</v>
      </c>
      <c r="F1676" s="3">
        <v>1</v>
      </c>
      <c r="G1676" s="3">
        <f t="shared" si="52"/>
        <v>11</v>
      </c>
      <c r="H1676">
        <f t="shared" si="53"/>
        <v>3</v>
      </c>
      <c r="I1676">
        <v>2018</v>
      </c>
    </row>
    <row r="1677" spans="1:9" x14ac:dyDescent="0.2">
      <c r="A1677" s="3" t="s">
        <v>18</v>
      </c>
      <c r="B1677" s="4">
        <v>43171</v>
      </c>
      <c r="C1677" s="3">
        <v>117.7</v>
      </c>
      <c r="D1677" s="3">
        <v>2.04</v>
      </c>
      <c r="E1677" s="3">
        <v>18.735600000000002</v>
      </c>
      <c r="F1677" s="3">
        <v>0</v>
      </c>
      <c r="G1677" s="3">
        <f t="shared" si="52"/>
        <v>11</v>
      </c>
      <c r="H1677">
        <f t="shared" si="53"/>
        <v>3</v>
      </c>
      <c r="I1677">
        <v>2018</v>
      </c>
    </row>
    <row r="1678" spans="1:9" x14ac:dyDescent="0.2">
      <c r="A1678" s="3" t="s">
        <v>18</v>
      </c>
      <c r="B1678" s="4">
        <v>43171</v>
      </c>
      <c r="C1678" s="3">
        <v>47.74</v>
      </c>
      <c r="D1678" s="3">
        <v>0.56000000000000005</v>
      </c>
      <c r="E1678" s="3">
        <v>123.44085</v>
      </c>
      <c r="F1678" s="3">
        <v>1</v>
      </c>
      <c r="G1678" s="3">
        <f t="shared" si="52"/>
        <v>11</v>
      </c>
      <c r="H1678">
        <f t="shared" si="53"/>
        <v>3</v>
      </c>
      <c r="I1678">
        <v>2018</v>
      </c>
    </row>
    <row r="1679" spans="1:9" x14ac:dyDescent="0.2">
      <c r="A1679" s="3" t="s">
        <v>6</v>
      </c>
      <c r="B1679" s="4">
        <v>43178</v>
      </c>
      <c r="C1679" s="5">
        <v>9900.2199999999993</v>
      </c>
      <c r="D1679" s="3">
        <v>132.47999999999999</v>
      </c>
      <c r="E1679" s="3">
        <v>559.33540000000005</v>
      </c>
      <c r="F1679" s="3">
        <v>0</v>
      </c>
      <c r="G1679" s="3">
        <f t="shared" si="52"/>
        <v>12</v>
      </c>
      <c r="H1679">
        <f t="shared" si="53"/>
        <v>3</v>
      </c>
      <c r="I1679">
        <v>2018</v>
      </c>
    </row>
    <row r="1680" spans="1:9" x14ac:dyDescent="0.2">
      <c r="A1680" s="3" t="s">
        <v>6</v>
      </c>
      <c r="B1680" s="4">
        <v>43178</v>
      </c>
      <c r="C1680" s="5">
        <v>3200.395</v>
      </c>
      <c r="D1680" s="3">
        <v>47.08</v>
      </c>
      <c r="E1680" s="3">
        <v>799.16004999999996</v>
      </c>
      <c r="F1680" s="3">
        <v>1</v>
      </c>
      <c r="G1680" s="3">
        <f t="shared" si="52"/>
        <v>12</v>
      </c>
      <c r="H1680">
        <f t="shared" si="53"/>
        <v>3</v>
      </c>
      <c r="I1680">
        <v>2018</v>
      </c>
    </row>
    <row r="1681" spans="1:9" x14ac:dyDescent="0.2">
      <c r="A1681" s="3" t="s">
        <v>7</v>
      </c>
      <c r="B1681" s="4">
        <v>43178</v>
      </c>
      <c r="C1681" s="5">
        <v>16316.85</v>
      </c>
      <c r="D1681" s="3">
        <v>226.64</v>
      </c>
      <c r="E1681" s="3">
        <v>52.850850000000001</v>
      </c>
      <c r="F1681" s="3">
        <v>0</v>
      </c>
      <c r="G1681" s="3">
        <f t="shared" si="52"/>
        <v>12</v>
      </c>
      <c r="H1681">
        <f t="shared" si="53"/>
        <v>3</v>
      </c>
      <c r="I1681">
        <v>2018</v>
      </c>
    </row>
    <row r="1682" spans="1:9" x14ac:dyDescent="0.2">
      <c r="A1682" s="3" t="s">
        <v>7</v>
      </c>
      <c r="B1682" s="4">
        <v>43178</v>
      </c>
      <c r="C1682" s="3">
        <v>1450.1849999999999</v>
      </c>
      <c r="D1682" s="3">
        <v>18.559999999999999</v>
      </c>
      <c r="E1682" s="3">
        <v>59.060299999999998</v>
      </c>
      <c r="F1682" s="3">
        <v>1</v>
      </c>
      <c r="G1682" s="3">
        <f t="shared" si="52"/>
        <v>12</v>
      </c>
      <c r="H1682">
        <f t="shared" si="53"/>
        <v>3</v>
      </c>
      <c r="I1682">
        <v>2018</v>
      </c>
    </row>
    <row r="1683" spans="1:9" x14ac:dyDescent="0.2">
      <c r="A1683" s="3" t="s">
        <v>8</v>
      </c>
      <c r="B1683" s="4">
        <v>43178</v>
      </c>
      <c r="C1683" s="5">
        <v>52445.25</v>
      </c>
      <c r="D1683" s="3">
        <v>614.79999999999995</v>
      </c>
      <c r="E1683" s="3">
        <v>0</v>
      </c>
      <c r="F1683" s="3">
        <v>0</v>
      </c>
      <c r="G1683" s="3">
        <f t="shared" si="52"/>
        <v>12</v>
      </c>
      <c r="H1683">
        <f t="shared" si="53"/>
        <v>3</v>
      </c>
      <c r="I1683">
        <v>2018</v>
      </c>
    </row>
    <row r="1684" spans="1:9" x14ac:dyDescent="0.2">
      <c r="A1684" s="3" t="s">
        <v>8</v>
      </c>
      <c r="B1684" s="4">
        <v>43178</v>
      </c>
      <c r="C1684" s="5">
        <v>10856.065000000001</v>
      </c>
      <c r="D1684" s="3">
        <v>147.52000000000001</v>
      </c>
      <c r="E1684" s="3">
        <v>0</v>
      </c>
      <c r="F1684" s="3">
        <v>1</v>
      </c>
      <c r="G1684" s="3">
        <f t="shared" si="52"/>
        <v>12</v>
      </c>
      <c r="H1684">
        <f t="shared" si="53"/>
        <v>3</v>
      </c>
      <c r="I1684">
        <v>2018</v>
      </c>
    </row>
    <row r="1685" spans="1:9" x14ac:dyDescent="0.2">
      <c r="A1685" s="3" t="s">
        <v>9</v>
      </c>
      <c r="B1685" s="4">
        <v>43178</v>
      </c>
      <c r="C1685" s="3">
        <v>346.55500000000001</v>
      </c>
      <c r="D1685" s="3">
        <v>5.32</v>
      </c>
      <c r="E1685" s="3">
        <v>28.700749999999999</v>
      </c>
      <c r="F1685" s="3">
        <v>0</v>
      </c>
      <c r="G1685" s="3">
        <f t="shared" si="52"/>
        <v>12</v>
      </c>
      <c r="H1685">
        <f t="shared" si="53"/>
        <v>3</v>
      </c>
      <c r="I1685">
        <v>2018</v>
      </c>
    </row>
    <row r="1686" spans="1:9" x14ac:dyDescent="0.2">
      <c r="A1686" s="3" t="s">
        <v>9</v>
      </c>
      <c r="B1686" s="4">
        <v>43178</v>
      </c>
      <c r="C1686" s="3">
        <v>138.27000000000001</v>
      </c>
      <c r="D1686" s="3">
        <v>1.92</v>
      </c>
      <c r="E1686" s="3">
        <v>104.4225</v>
      </c>
      <c r="F1686" s="3">
        <v>1</v>
      </c>
      <c r="G1686" s="3">
        <f t="shared" si="52"/>
        <v>12</v>
      </c>
      <c r="H1686">
        <f t="shared" si="53"/>
        <v>3</v>
      </c>
      <c r="I1686">
        <v>2018</v>
      </c>
    </row>
    <row r="1687" spans="1:9" x14ac:dyDescent="0.2">
      <c r="A1687" s="3" t="s">
        <v>10</v>
      </c>
      <c r="B1687" s="4">
        <v>43178</v>
      </c>
      <c r="C1687" s="5">
        <v>6035.81</v>
      </c>
      <c r="D1687" s="3">
        <v>86.12</v>
      </c>
      <c r="E1687" s="3">
        <v>210.0215</v>
      </c>
      <c r="F1687" s="3">
        <v>0</v>
      </c>
      <c r="G1687" s="3">
        <f t="shared" si="52"/>
        <v>12</v>
      </c>
      <c r="H1687">
        <f t="shared" si="53"/>
        <v>3</v>
      </c>
      <c r="I1687">
        <v>2018</v>
      </c>
    </row>
    <row r="1688" spans="1:9" x14ac:dyDescent="0.2">
      <c r="A1688" s="3" t="s">
        <v>10</v>
      </c>
      <c r="B1688" s="4">
        <v>43178</v>
      </c>
      <c r="C1688" s="3">
        <v>2291.19</v>
      </c>
      <c r="D1688" s="3">
        <v>33.6</v>
      </c>
      <c r="E1688" s="3">
        <v>413.94664999999998</v>
      </c>
      <c r="F1688" s="3">
        <v>1</v>
      </c>
      <c r="G1688" s="3">
        <f t="shared" si="52"/>
        <v>12</v>
      </c>
      <c r="H1688">
        <f t="shared" si="53"/>
        <v>3</v>
      </c>
      <c r="I1688">
        <v>2018</v>
      </c>
    </row>
    <row r="1689" spans="1:9" x14ac:dyDescent="0.2">
      <c r="A1689" s="3" t="s">
        <v>11</v>
      </c>
      <c r="B1689" s="4">
        <v>43178</v>
      </c>
      <c r="C1689" s="3">
        <v>990.38499999999999</v>
      </c>
      <c r="D1689" s="3">
        <v>12.84</v>
      </c>
      <c r="E1689" s="3">
        <v>46.688200000000002</v>
      </c>
      <c r="F1689" s="3">
        <v>0</v>
      </c>
      <c r="G1689" s="3">
        <f t="shared" si="52"/>
        <v>12</v>
      </c>
      <c r="H1689">
        <f t="shared" si="53"/>
        <v>3</v>
      </c>
      <c r="I1689">
        <v>2018</v>
      </c>
    </row>
    <row r="1690" spans="1:9" x14ac:dyDescent="0.2">
      <c r="A1690" s="3" t="s">
        <v>11</v>
      </c>
      <c r="B1690" s="4">
        <v>43178</v>
      </c>
      <c r="C1690" s="3">
        <v>602.85500000000002</v>
      </c>
      <c r="D1690" s="3">
        <v>12.28</v>
      </c>
      <c r="E1690" s="3">
        <v>134.82235</v>
      </c>
      <c r="F1690" s="3">
        <v>1</v>
      </c>
      <c r="G1690" s="3">
        <f t="shared" si="52"/>
        <v>12</v>
      </c>
      <c r="H1690">
        <f t="shared" si="53"/>
        <v>3</v>
      </c>
      <c r="I1690">
        <v>2018</v>
      </c>
    </row>
    <row r="1691" spans="1:9" x14ac:dyDescent="0.2">
      <c r="A1691" s="3" t="s">
        <v>12</v>
      </c>
      <c r="B1691" s="4">
        <v>43178</v>
      </c>
      <c r="C1691" s="3">
        <v>1008.48</v>
      </c>
      <c r="D1691" s="3">
        <v>12.44</v>
      </c>
      <c r="E1691" s="3">
        <v>0</v>
      </c>
      <c r="F1691" s="3">
        <v>0</v>
      </c>
      <c r="G1691" s="3">
        <f t="shared" si="52"/>
        <v>12</v>
      </c>
      <c r="H1691">
        <f t="shared" si="53"/>
        <v>3</v>
      </c>
      <c r="I1691">
        <v>2018</v>
      </c>
    </row>
    <row r="1692" spans="1:9" x14ac:dyDescent="0.2">
      <c r="A1692" s="3" t="s">
        <v>12</v>
      </c>
      <c r="B1692" s="4">
        <v>43178</v>
      </c>
      <c r="C1692" s="3">
        <v>338.41500000000002</v>
      </c>
      <c r="D1692" s="3">
        <v>5.12</v>
      </c>
      <c r="E1692" s="3">
        <v>0</v>
      </c>
      <c r="F1692" s="3">
        <v>1</v>
      </c>
      <c r="G1692" s="3">
        <f t="shared" si="52"/>
        <v>12</v>
      </c>
      <c r="H1692">
        <f t="shared" si="53"/>
        <v>3</v>
      </c>
      <c r="I1692">
        <v>2018</v>
      </c>
    </row>
    <row r="1693" spans="1:9" x14ac:dyDescent="0.2">
      <c r="A1693" s="3" t="s">
        <v>13</v>
      </c>
      <c r="B1693" s="4">
        <v>43178</v>
      </c>
      <c r="C1693" s="3">
        <v>1120.24</v>
      </c>
      <c r="D1693" s="3">
        <v>15</v>
      </c>
      <c r="E1693" s="3">
        <v>145.03579999999999</v>
      </c>
      <c r="F1693" s="3">
        <v>0</v>
      </c>
      <c r="G1693" s="3">
        <f t="shared" si="52"/>
        <v>12</v>
      </c>
      <c r="H1693">
        <f t="shared" si="53"/>
        <v>3</v>
      </c>
      <c r="I1693">
        <v>2018</v>
      </c>
    </row>
    <row r="1694" spans="1:9" x14ac:dyDescent="0.2">
      <c r="A1694" s="3" t="s">
        <v>13</v>
      </c>
      <c r="B1694" s="4">
        <v>43178</v>
      </c>
      <c r="C1694" s="3">
        <v>255.14500000000001</v>
      </c>
      <c r="D1694" s="3">
        <v>3.28</v>
      </c>
      <c r="E1694" s="3">
        <v>271.42894999999999</v>
      </c>
      <c r="F1694" s="3">
        <v>1</v>
      </c>
      <c r="G1694" s="3">
        <f t="shared" si="52"/>
        <v>12</v>
      </c>
      <c r="H1694">
        <f t="shared" si="53"/>
        <v>3</v>
      </c>
      <c r="I1694">
        <v>2018</v>
      </c>
    </row>
    <row r="1695" spans="1:9" x14ac:dyDescent="0.2">
      <c r="A1695" s="3" t="s">
        <v>14</v>
      </c>
      <c r="B1695" s="4">
        <v>43178</v>
      </c>
      <c r="C1695" s="5">
        <v>19216.89</v>
      </c>
      <c r="D1695" s="3">
        <v>252.32</v>
      </c>
      <c r="E1695" s="3">
        <v>373.85399999999998</v>
      </c>
      <c r="F1695" s="3">
        <v>0</v>
      </c>
      <c r="G1695" s="3">
        <f t="shared" si="52"/>
        <v>12</v>
      </c>
      <c r="H1695">
        <f t="shared" si="53"/>
        <v>3</v>
      </c>
      <c r="I1695">
        <v>2018</v>
      </c>
    </row>
    <row r="1696" spans="1:9" x14ac:dyDescent="0.2">
      <c r="A1696" s="3" t="s">
        <v>14</v>
      </c>
      <c r="B1696" s="4">
        <v>43178</v>
      </c>
      <c r="C1696" s="5">
        <v>4585.0749999999998</v>
      </c>
      <c r="D1696" s="3">
        <v>57.04</v>
      </c>
      <c r="E1696" s="3">
        <v>413.01065</v>
      </c>
      <c r="F1696" s="3">
        <v>1</v>
      </c>
      <c r="G1696" s="3">
        <f t="shared" si="52"/>
        <v>12</v>
      </c>
      <c r="H1696">
        <f t="shared" si="53"/>
        <v>3</v>
      </c>
      <c r="I1696">
        <v>2018</v>
      </c>
    </row>
    <row r="1697" spans="1:9" x14ac:dyDescent="0.2">
      <c r="A1697" s="3" t="s">
        <v>15</v>
      </c>
      <c r="B1697" s="4">
        <v>43178</v>
      </c>
      <c r="C1697" s="5">
        <v>20907.37</v>
      </c>
      <c r="D1697" s="3">
        <v>326.16000000000003</v>
      </c>
      <c r="E1697" s="3">
        <v>2263.7433000000001</v>
      </c>
      <c r="F1697" s="3">
        <v>0</v>
      </c>
      <c r="G1697" s="3">
        <f t="shared" si="52"/>
        <v>12</v>
      </c>
      <c r="H1697">
        <f t="shared" si="53"/>
        <v>3</v>
      </c>
      <c r="I1697">
        <v>2018</v>
      </c>
    </row>
    <row r="1698" spans="1:9" x14ac:dyDescent="0.2">
      <c r="A1698" s="3" t="s">
        <v>15</v>
      </c>
      <c r="B1698" s="4">
        <v>43178</v>
      </c>
      <c r="C1698" s="5">
        <v>16690.189999999999</v>
      </c>
      <c r="D1698" s="3">
        <v>270.72000000000003</v>
      </c>
      <c r="E1698" s="3">
        <v>10823.08</v>
      </c>
      <c r="F1698" s="3">
        <v>1</v>
      </c>
      <c r="G1698" s="3">
        <f t="shared" si="52"/>
        <v>12</v>
      </c>
      <c r="H1698">
        <f t="shared" si="53"/>
        <v>3</v>
      </c>
      <c r="I1698">
        <v>2018</v>
      </c>
    </row>
    <row r="1699" spans="1:9" x14ac:dyDescent="0.2">
      <c r="A1699" s="3" t="s">
        <v>16</v>
      </c>
      <c r="B1699" s="4">
        <v>43178</v>
      </c>
      <c r="C1699" s="3">
        <v>2825.7350000000001</v>
      </c>
      <c r="D1699" s="3">
        <v>37.520000000000003</v>
      </c>
      <c r="E1699" s="3">
        <v>0</v>
      </c>
      <c r="F1699" s="3">
        <v>0</v>
      </c>
      <c r="G1699" s="3">
        <f t="shared" si="52"/>
        <v>12</v>
      </c>
      <c r="H1699">
        <f t="shared" si="53"/>
        <v>3</v>
      </c>
      <c r="I1699">
        <v>2018</v>
      </c>
    </row>
    <row r="1700" spans="1:9" x14ac:dyDescent="0.2">
      <c r="A1700" s="3" t="s">
        <v>16</v>
      </c>
      <c r="B1700" s="4">
        <v>43178</v>
      </c>
      <c r="C1700" s="3">
        <v>758.56</v>
      </c>
      <c r="D1700" s="3">
        <v>9.6</v>
      </c>
      <c r="E1700" s="3">
        <v>0</v>
      </c>
      <c r="F1700" s="3">
        <v>1</v>
      </c>
      <c r="G1700" s="3">
        <f t="shared" si="52"/>
        <v>12</v>
      </c>
      <c r="H1700">
        <f t="shared" si="53"/>
        <v>3</v>
      </c>
      <c r="I1700">
        <v>2018</v>
      </c>
    </row>
    <row r="1701" spans="1:9" x14ac:dyDescent="0.2">
      <c r="A1701" s="3" t="s">
        <v>17</v>
      </c>
      <c r="B1701" s="4">
        <v>43178</v>
      </c>
      <c r="C1701" s="5">
        <v>4101.8999999999996</v>
      </c>
      <c r="D1701" s="3">
        <v>57.96</v>
      </c>
      <c r="E1701" s="3">
        <v>0.64024999999999999</v>
      </c>
      <c r="F1701" s="3">
        <v>0</v>
      </c>
      <c r="G1701" s="3">
        <f t="shared" si="52"/>
        <v>12</v>
      </c>
      <c r="H1701">
        <f t="shared" si="53"/>
        <v>3</v>
      </c>
      <c r="I1701">
        <v>2018</v>
      </c>
    </row>
    <row r="1702" spans="1:9" x14ac:dyDescent="0.2">
      <c r="A1702" s="3" t="s">
        <v>17</v>
      </c>
      <c r="B1702" s="4">
        <v>43178</v>
      </c>
      <c r="C1702" s="3">
        <v>2898.5</v>
      </c>
      <c r="D1702" s="3">
        <v>44.56</v>
      </c>
      <c r="E1702" s="3">
        <v>11.279450000000001</v>
      </c>
      <c r="F1702" s="3">
        <v>1</v>
      </c>
      <c r="G1702" s="3">
        <f t="shared" si="52"/>
        <v>12</v>
      </c>
      <c r="H1702">
        <f t="shared" si="53"/>
        <v>3</v>
      </c>
      <c r="I1702">
        <v>2018</v>
      </c>
    </row>
    <row r="1703" spans="1:9" x14ac:dyDescent="0.2">
      <c r="A1703" s="3" t="s">
        <v>18</v>
      </c>
      <c r="B1703" s="4">
        <v>43178</v>
      </c>
      <c r="C1703" s="3">
        <v>290.18</v>
      </c>
      <c r="D1703" s="3">
        <v>4.16</v>
      </c>
      <c r="E1703" s="3">
        <v>56.320549999999997</v>
      </c>
      <c r="F1703" s="3">
        <v>0</v>
      </c>
      <c r="G1703" s="3">
        <f t="shared" si="52"/>
        <v>12</v>
      </c>
      <c r="H1703">
        <f t="shared" si="53"/>
        <v>3</v>
      </c>
      <c r="I1703">
        <v>2018</v>
      </c>
    </row>
    <row r="1704" spans="1:9" x14ac:dyDescent="0.2">
      <c r="A1704" s="3" t="s">
        <v>18</v>
      </c>
      <c r="B1704" s="4">
        <v>43178</v>
      </c>
      <c r="C1704" s="3">
        <v>256.46499999999997</v>
      </c>
      <c r="D1704" s="3">
        <v>4.24</v>
      </c>
      <c r="E1704" s="3">
        <v>866.13995</v>
      </c>
      <c r="F1704" s="3">
        <v>1</v>
      </c>
      <c r="G1704" s="3">
        <f t="shared" si="52"/>
        <v>12</v>
      </c>
      <c r="H1704">
        <f t="shared" si="53"/>
        <v>3</v>
      </c>
      <c r="I1704">
        <v>2018</v>
      </c>
    </row>
    <row r="1705" spans="1:9" x14ac:dyDescent="0.2">
      <c r="A1705" s="3" t="s">
        <v>19</v>
      </c>
      <c r="B1705" s="4">
        <v>43185</v>
      </c>
      <c r="C1705" s="3">
        <v>0.77</v>
      </c>
      <c r="D1705" s="3">
        <v>0</v>
      </c>
      <c r="E1705" s="3">
        <v>0</v>
      </c>
      <c r="F1705" s="3">
        <v>0</v>
      </c>
      <c r="G1705" s="3">
        <f t="shared" si="52"/>
        <v>13</v>
      </c>
      <c r="H1705">
        <f t="shared" si="53"/>
        <v>3</v>
      </c>
      <c r="I1705">
        <v>2018</v>
      </c>
    </row>
    <row r="1706" spans="1:9" x14ac:dyDescent="0.2">
      <c r="A1706" s="3" t="s">
        <v>6</v>
      </c>
      <c r="B1706" s="4">
        <v>43185</v>
      </c>
      <c r="C1706" s="5">
        <v>14845.82</v>
      </c>
      <c r="D1706" s="3">
        <v>188.6</v>
      </c>
      <c r="E1706" s="3">
        <v>803.86540000000002</v>
      </c>
      <c r="F1706" s="3">
        <v>0</v>
      </c>
      <c r="G1706" s="3">
        <f t="shared" si="52"/>
        <v>13</v>
      </c>
      <c r="H1706">
        <f t="shared" si="53"/>
        <v>3</v>
      </c>
      <c r="I1706">
        <v>2018</v>
      </c>
    </row>
    <row r="1707" spans="1:9" x14ac:dyDescent="0.2">
      <c r="A1707" s="3" t="s">
        <v>6</v>
      </c>
      <c r="B1707" s="4">
        <v>43185</v>
      </c>
      <c r="C1707" s="5">
        <v>5537.5649999999996</v>
      </c>
      <c r="D1707" s="3">
        <v>80.28</v>
      </c>
      <c r="E1707" s="3">
        <v>1202.9179999999999</v>
      </c>
      <c r="F1707" s="3">
        <v>1</v>
      </c>
      <c r="G1707" s="3">
        <f t="shared" si="52"/>
        <v>13</v>
      </c>
      <c r="H1707">
        <f t="shared" si="53"/>
        <v>3</v>
      </c>
      <c r="I1707">
        <v>2018</v>
      </c>
    </row>
    <row r="1708" spans="1:9" x14ac:dyDescent="0.2">
      <c r="A1708" s="3" t="s">
        <v>7</v>
      </c>
      <c r="B1708" s="4">
        <v>43185</v>
      </c>
      <c r="C1708" s="5">
        <v>22653.455000000002</v>
      </c>
      <c r="D1708" s="3">
        <v>309.08</v>
      </c>
      <c r="E1708" s="3">
        <v>58.494799999999998</v>
      </c>
      <c r="F1708" s="3">
        <v>0</v>
      </c>
      <c r="G1708" s="3">
        <f t="shared" si="52"/>
        <v>13</v>
      </c>
      <c r="H1708">
        <f t="shared" si="53"/>
        <v>3</v>
      </c>
      <c r="I1708">
        <v>2018</v>
      </c>
    </row>
    <row r="1709" spans="1:9" x14ac:dyDescent="0.2">
      <c r="A1709" s="3" t="s">
        <v>7</v>
      </c>
      <c r="B1709" s="4">
        <v>43185</v>
      </c>
      <c r="C1709" s="3">
        <v>2177.56</v>
      </c>
      <c r="D1709" s="3">
        <v>28.96</v>
      </c>
      <c r="E1709" s="3">
        <v>70.819450000000003</v>
      </c>
      <c r="F1709" s="3">
        <v>1</v>
      </c>
      <c r="G1709" s="3">
        <f t="shared" si="52"/>
        <v>13</v>
      </c>
      <c r="H1709">
        <f t="shared" si="53"/>
        <v>3</v>
      </c>
      <c r="I1709">
        <v>2018</v>
      </c>
    </row>
    <row r="1710" spans="1:9" x14ac:dyDescent="0.2">
      <c r="A1710" s="3" t="s">
        <v>8</v>
      </c>
      <c r="B1710" s="4">
        <v>43185</v>
      </c>
      <c r="C1710" s="5">
        <v>64446.8</v>
      </c>
      <c r="D1710" s="3">
        <v>754.52</v>
      </c>
      <c r="E1710" s="3">
        <v>0</v>
      </c>
      <c r="F1710" s="3">
        <v>0</v>
      </c>
      <c r="G1710" s="3">
        <f t="shared" si="52"/>
        <v>13</v>
      </c>
      <c r="H1710">
        <f t="shared" si="53"/>
        <v>3</v>
      </c>
      <c r="I1710">
        <v>2018</v>
      </c>
    </row>
    <row r="1711" spans="1:9" x14ac:dyDescent="0.2">
      <c r="A1711" s="3" t="s">
        <v>8</v>
      </c>
      <c r="B1711" s="4">
        <v>43185</v>
      </c>
      <c r="C1711" s="5">
        <v>15534.695</v>
      </c>
      <c r="D1711" s="3">
        <v>208.16</v>
      </c>
      <c r="E1711" s="3">
        <v>0</v>
      </c>
      <c r="F1711" s="3">
        <v>1</v>
      </c>
      <c r="G1711" s="3">
        <f t="shared" si="52"/>
        <v>13</v>
      </c>
      <c r="H1711">
        <f t="shared" si="53"/>
        <v>3</v>
      </c>
      <c r="I1711">
        <v>2018</v>
      </c>
    </row>
    <row r="1712" spans="1:9" x14ac:dyDescent="0.2">
      <c r="A1712" s="3" t="s">
        <v>9</v>
      </c>
      <c r="B1712" s="4">
        <v>43185</v>
      </c>
      <c r="C1712" s="3">
        <v>304.315</v>
      </c>
      <c r="D1712" s="3">
        <v>4.16</v>
      </c>
      <c r="E1712" s="3">
        <v>29.897400000000001</v>
      </c>
      <c r="F1712" s="3">
        <v>0</v>
      </c>
      <c r="G1712" s="3">
        <f t="shared" si="52"/>
        <v>13</v>
      </c>
      <c r="H1712">
        <f t="shared" si="53"/>
        <v>3</v>
      </c>
      <c r="I1712">
        <v>2018</v>
      </c>
    </row>
    <row r="1713" spans="1:9" x14ac:dyDescent="0.2">
      <c r="A1713" s="3" t="s">
        <v>9</v>
      </c>
      <c r="B1713" s="4">
        <v>43185</v>
      </c>
      <c r="C1713" s="3">
        <v>151.19499999999999</v>
      </c>
      <c r="D1713" s="3">
        <v>2.2400000000000002</v>
      </c>
      <c r="E1713" s="3">
        <v>126.83775</v>
      </c>
      <c r="F1713" s="3">
        <v>1</v>
      </c>
      <c r="G1713" s="3">
        <f t="shared" si="52"/>
        <v>13</v>
      </c>
      <c r="H1713">
        <f t="shared" si="53"/>
        <v>3</v>
      </c>
      <c r="I1713">
        <v>2018</v>
      </c>
    </row>
    <row r="1714" spans="1:9" x14ac:dyDescent="0.2">
      <c r="A1714" s="3" t="s">
        <v>10</v>
      </c>
      <c r="B1714" s="4">
        <v>43185</v>
      </c>
      <c r="C1714" s="5">
        <v>8134.8850000000002</v>
      </c>
      <c r="D1714" s="3">
        <v>114.88</v>
      </c>
      <c r="E1714" s="3">
        <v>274.37734999999998</v>
      </c>
      <c r="F1714" s="3">
        <v>0</v>
      </c>
      <c r="G1714" s="3">
        <f t="shared" si="52"/>
        <v>13</v>
      </c>
      <c r="H1714">
        <f t="shared" si="53"/>
        <v>3</v>
      </c>
      <c r="I1714">
        <v>2018</v>
      </c>
    </row>
    <row r="1715" spans="1:9" x14ac:dyDescent="0.2">
      <c r="A1715" s="3" t="s">
        <v>10</v>
      </c>
      <c r="B1715" s="4">
        <v>43185</v>
      </c>
      <c r="C1715" s="5">
        <v>3472.3150000000001</v>
      </c>
      <c r="D1715" s="3">
        <v>49.76</v>
      </c>
      <c r="E1715" s="3">
        <v>559.76895000000002</v>
      </c>
      <c r="F1715" s="3">
        <v>1</v>
      </c>
      <c r="G1715" s="3">
        <f t="shared" si="52"/>
        <v>13</v>
      </c>
      <c r="H1715">
        <f t="shared" si="53"/>
        <v>3</v>
      </c>
      <c r="I1715">
        <v>2018</v>
      </c>
    </row>
    <row r="1716" spans="1:9" x14ac:dyDescent="0.2">
      <c r="A1716" s="3" t="s">
        <v>11</v>
      </c>
      <c r="B1716" s="4">
        <v>43185</v>
      </c>
      <c r="C1716" s="3">
        <v>1002.595</v>
      </c>
      <c r="D1716" s="3">
        <v>17.52</v>
      </c>
      <c r="E1716" s="3">
        <v>56.308199999999999</v>
      </c>
      <c r="F1716" s="3">
        <v>0</v>
      </c>
      <c r="G1716" s="3">
        <f t="shared" si="52"/>
        <v>13</v>
      </c>
      <c r="H1716">
        <f t="shared" si="53"/>
        <v>3</v>
      </c>
      <c r="I1716">
        <v>2018</v>
      </c>
    </row>
    <row r="1717" spans="1:9" x14ac:dyDescent="0.2">
      <c r="A1717" s="3" t="s">
        <v>11</v>
      </c>
      <c r="B1717" s="4">
        <v>43185</v>
      </c>
      <c r="C1717" s="3">
        <v>930.49</v>
      </c>
      <c r="D1717" s="3">
        <v>18.48</v>
      </c>
      <c r="E1717" s="3">
        <v>176.1422</v>
      </c>
      <c r="F1717" s="3">
        <v>1</v>
      </c>
      <c r="G1717" s="3">
        <f t="shared" si="52"/>
        <v>13</v>
      </c>
      <c r="H1717">
        <f t="shared" si="53"/>
        <v>3</v>
      </c>
      <c r="I1717">
        <v>2018</v>
      </c>
    </row>
    <row r="1718" spans="1:9" x14ac:dyDescent="0.2">
      <c r="A1718" s="3" t="s">
        <v>12</v>
      </c>
      <c r="B1718" s="4">
        <v>43185</v>
      </c>
      <c r="C1718" s="3">
        <v>1251.47</v>
      </c>
      <c r="D1718" s="3">
        <v>16.12</v>
      </c>
      <c r="E1718" s="3">
        <v>0</v>
      </c>
      <c r="F1718" s="3">
        <v>0</v>
      </c>
      <c r="G1718" s="3">
        <f t="shared" si="52"/>
        <v>13</v>
      </c>
      <c r="H1718">
        <f t="shared" si="53"/>
        <v>3</v>
      </c>
      <c r="I1718">
        <v>2018</v>
      </c>
    </row>
    <row r="1719" spans="1:9" x14ac:dyDescent="0.2">
      <c r="A1719" s="3" t="s">
        <v>12</v>
      </c>
      <c r="B1719" s="4">
        <v>43185</v>
      </c>
      <c r="C1719" s="3">
        <v>480.15</v>
      </c>
      <c r="D1719" s="3">
        <v>7.88</v>
      </c>
      <c r="E1719" s="3">
        <v>0</v>
      </c>
      <c r="F1719" s="3">
        <v>1</v>
      </c>
      <c r="G1719" s="3">
        <f t="shared" si="52"/>
        <v>13</v>
      </c>
      <c r="H1719">
        <f t="shared" si="53"/>
        <v>3</v>
      </c>
      <c r="I1719">
        <v>2018</v>
      </c>
    </row>
    <row r="1720" spans="1:9" x14ac:dyDescent="0.2">
      <c r="A1720" s="3" t="s">
        <v>13</v>
      </c>
      <c r="B1720" s="4">
        <v>43185</v>
      </c>
      <c r="C1720" s="3">
        <v>1339.855</v>
      </c>
      <c r="D1720" s="3">
        <v>18.64</v>
      </c>
      <c r="E1720" s="3">
        <v>140.22515000000001</v>
      </c>
      <c r="F1720" s="3">
        <v>0</v>
      </c>
      <c r="G1720" s="3">
        <f t="shared" si="52"/>
        <v>13</v>
      </c>
      <c r="H1720">
        <f t="shared" si="53"/>
        <v>3</v>
      </c>
      <c r="I1720">
        <v>2018</v>
      </c>
    </row>
    <row r="1721" spans="1:9" x14ac:dyDescent="0.2">
      <c r="A1721" s="3" t="s">
        <v>13</v>
      </c>
      <c r="B1721" s="4">
        <v>43185</v>
      </c>
      <c r="C1721" s="3">
        <v>404.69</v>
      </c>
      <c r="D1721" s="3">
        <v>5.76</v>
      </c>
      <c r="E1721" s="3">
        <v>353.86845</v>
      </c>
      <c r="F1721" s="3">
        <v>1</v>
      </c>
      <c r="G1721" s="3">
        <f t="shared" si="52"/>
        <v>13</v>
      </c>
      <c r="H1721">
        <f t="shared" si="53"/>
        <v>3</v>
      </c>
      <c r="I1721">
        <v>2018</v>
      </c>
    </row>
    <row r="1722" spans="1:9" x14ac:dyDescent="0.2">
      <c r="A1722" s="3" t="s">
        <v>14</v>
      </c>
      <c r="B1722" s="4">
        <v>43185</v>
      </c>
      <c r="C1722" s="5">
        <v>24149.785</v>
      </c>
      <c r="D1722" s="3">
        <v>308.04000000000002</v>
      </c>
      <c r="E1722" s="3">
        <v>437.2901</v>
      </c>
      <c r="F1722" s="3">
        <v>0</v>
      </c>
      <c r="G1722" s="3">
        <f t="shared" si="52"/>
        <v>13</v>
      </c>
      <c r="H1722">
        <f t="shared" si="53"/>
        <v>3</v>
      </c>
      <c r="I1722">
        <v>2018</v>
      </c>
    </row>
    <row r="1723" spans="1:9" x14ac:dyDescent="0.2">
      <c r="A1723" s="3" t="s">
        <v>14</v>
      </c>
      <c r="B1723" s="4">
        <v>43185</v>
      </c>
      <c r="C1723" s="5">
        <v>6839.5249999999996</v>
      </c>
      <c r="D1723" s="3">
        <v>86.32</v>
      </c>
      <c r="E1723" s="3">
        <v>519.7192</v>
      </c>
      <c r="F1723" s="3">
        <v>1</v>
      </c>
      <c r="G1723" s="3">
        <f t="shared" si="52"/>
        <v>13</v>
      </c>
      <c r="H1723">
        <f t="shared" si="53"/>
        <v>3</v>
      </c>
      <c r="I1723">
        <v>2018</v>
      </c>
    </row>
    <row r="1724" spans="1:9" x14ac:dyDescent="0.2">
      <c r="A1724" s="3" t="s">
        <v>15</v>
      </c>
      <c r="B1724" s="4">
        <v>43185</v>
      </c>
      <c r="C1724" s="5">
        <v>24864.674999999999</v>
      </c>
      <c r="D1724" s="3">
        <v>369.04</v>
      </c>
      <c r="E1724" s="3">
        <v>2341.0178999999998</v>
      </c>
      <c r="F1724" s="3">
        <v>0</v>
      </c>
      <c r="G1724" s="3">
        <f t="shared" si="52"/>
        <v>13</v>
      </c>
      <c r="H1724">
        <f t="shared" si="53"/>
        <v>3</v>
      </c>
      <c r="I1724">
        <v>2018</v>
      </c>
    </row>
    <row r="1725" spans="1:9" x14ac:dyDescent="0.2">
      <c r="A1725" s="3" t="s">
        <v>15</v>
      </c>
      <c r="B1725" s="4">
        <v>43185</v>
      </c>
      <c r="C1725" s="5">
        <v>20479.855</v>
      </c>
      <c r="D1725" s="3">
        <v>319.68</v>
      </c>
      <c r="E1725" s="3">
        <v>10282.163</v>
      </c>
      <c r="F1725" s="3">
        <v>1</v>
      </c>
      <c r="G1725" s="3">
        <f t="shared" si="52"/>
        <v>13</v>
      </c>
      <c r="H1725">
        <f t="shared" si="53"/>
        <v>3</v>
      </c>
      <c r="I1725">
        <v>2018</v>
      </c>
    </row>
    <row r="1726" spans="1:9" x14ac:dyDescent="0.2">
      <c r="A1726" s="3" t="s">
        <v>16</v>
      </c>
      <c r="B1726" s="4">
        <v>43185</v>
      </c>
      <c r="C1726" s="5">
        <v>3652.0549999999998</v>
      </c>
      <c r="D1726" s="3">
        <v>48.32</v>
      </c>
      <c r="E1726" s="3">
        <v>0</v>
      </c>
      <c r="F1726" s="3">
        <v>0</v>
      </c>
      <c r="G1726" s="3">
        <f t="shared" si="52"/>
        <v>13</v>
      </c>
      <c r="H1726">
        <f t="shared" si="53"/>
        <v>3</v>
      </c>
      <c r="I1726">
        <v>2018</v>
      </c>
    </row>
    <row r="1727" spans="1:9" x14ac:dyDescent="0.2">
      <c r="A1727" s="3" t="s">
        <v>16</v>
      </c>
      <c r="B1727" s="4">
        <v>43185</v>
      </c>
      <c r="C1727" s="3">
        <v>1223.2550000000001</v>
      </c>
      <c r="D1727" s="3">
        <v>14.64</v>
      </c>
      <c r="E1727" s="3">
        <v>0</v>
      </c>
      <c r="F1727" s="3">
        <v>1</v>
      </c>
      <c r="G1727" s="3">
        <f t="shared" si="52"/>
        <v>13</v>
      </c>
      <c r="H1727">
        <f t="shared" si="53"/>
        <v>3</v>
      </c>
      <c r="I1727">
        <v>2018</v>
      </c>
    </row>
    <row r="1728" spans="1:9" x14ac:dyDescent="0.2">
      <c r="A1728" s="3" t="s">
        <v>17</v>
      </c>
      <c r="B1728" s="4">
        <v>43185</v>
      </c>
      <c r="C1728" s="5">
        <v>6380.6049999999996</v>
      </c>
      <c r="D1728" s="3">
        <v>89.08</v>
      </c>
      <c r="E1728" s="3">
        <v>0.32500000000000001</v>
      </c>
      <c r="F1728" s="3">
        <v>0</v>
      </c>
      <c r="G1728" s="3">
        <f t="shared" si="52"/>
        <v>13</v>
      </c>
      <c r="H1728">
        <f t="shared" si="53"/>
        <v>3</v>
      </c>
      <c r="I1728">
        <v>2018</v>
      </c>
    </row>
    <row r="1729" spans="1:9" x14ac:dyDescent="0.2">
      <c r="A1729" s="3" t="s">
        <v>17</v>
      </c>
      <c r="B1729" s="4">
        <v>43185</v>
      </c>
      <c r="C1729" s="5">
        <v>5122.8649999999998</v>
      </c>
      <c r="D1729" s="3">
        <v>76.48</v>
      </c>
      <c r="E1729" s="3">
        <v>10.940799999999999</v>
      </c>
      <c r="F1729" s="3">
        <v>1</v>
      </c>
      <c r="G1729" s="3">
        <f t="shared" si="52"/>
        <v>13</v>
      </c>
      <c r="H1729">
        <f t="shared" si="53"/>
        <v>3</v>
      </c>
      <c r="I1729">
        <v>2018</v>
      </c>
    </row>
    <row r="1730" spans="1:9" x14ac:dyDescent="0.2">
      <c r="A1730" s="3" t="s">
        <v>18</v>
      </c>
      <c r="B1730" s="4">
        <v>43185</v>
      </c>
      <c r="C1730" s="3">
        <v>404.8</v>
      </c>
      <c r="D1730" s="3">
        <v>5.84</v>
      </c>
      <c r="E1730" s="3">
        <v>42.375450000000001</v>
      </c>
      <c r="F1730" s="3">
        <v>0</v>
      </c>
      <c r="G1730" s="3">
        <f t="shared" si="52"/>
        <v>13</v>
      </c>
      <c r="H1730">
        <f t="shared" si="53"/>
        <v>3</v>
      </c>
      <c r="I1730">
        <v>2018</v>
      </c>
    </row>
    <row r="1731" spans="1:9" x14ac:dyDescent="0.2">
      <c r="A1731" s="3" t="s">
        <v>18</v>
      </c>
      <c r="B1731" s="4">
        <v>43185</v>
      </c>
      <c r="C1731" s="3">
        <v>286.16500000000002</v>
      </c>
      <c r="D1731" s="3">
        <v>4.8</v>
      </c>
      <c r="E1731" s="3">
        <v>406.19929999999999</v>
      </c>
      <c r="F1731" s="3">
        <v>1</v>
      </c>
      <c r="G1731" s="3">
        <f t="shared" ref="G1731:G1794" si="54">WEEKNUM(B1731)</f>
        <v>13</v>
      </c>
      <c r="H1731">
        <f t="shared" ref="H1731:H1794" si="55">MONTH(B1731)</f>
        <v>3</v>
      </c>
      <c r="I1731">
        <v>2018</v>
      </c>
    </row>
    <row r="1732" spans="1:9" x14ac:dyDescent="0.2">
      <c r="A1732" s="3" t="s">
        <v>6</v>
      </c>
      <c r="B1732" s="4">
        <v>43192</v>
      </c>
      <c r="C1732" s="5">
        <v>16802.169999999998</v>
      </c>
      <c r="D1732" s="3">
        <v>224.12</v>
      </c>
      <c r="E1732" s="3">
        <v>764.63075000000003</v>
      </c>
      <c r="F1732" s="3">
        <v>0</v>
      </c>
      <c r="G1732" s="3">
        <f t="shared" si="54"/>
        <v>14</v>
      </c>
      <c r="H1732">
        <f t="shared" si="55"/>
        <v>4</v>
      </c>
      <c r="I1732">
        <v>2018</v>
      </c>
    </row>
    <row r="1733" spans="1:9" x14ac:dyDescent="0.2">
      <c r="A1733" s="3" t="s">
        <v>6</v>
      </c>
      <c r="B1733" s="4">
        <v>43192</v>
      </c>
      <c r="C1733" s="5">
        <v>6254.6549999999997</v>
      </c>
      <c r="D1733" s="3">
        <v>97.16</v>
      </c>
      <c r="E1733" s="3">
        <v>1222.3341</v>
      </c>
      <c r="F1733" s="3">
        <v>1</v>
      </c>
      <c r="G1733" s="3">
        <f t="shared" si="54"/>
        <v>14</v>
      </c>
      <c r="H1733">
        <f t="shared" si="55"/>
        <v>4</v>
      </c>
      <c r="I1733">
        <v>2018</v>
      </c>
    </row>
    <row r="1734" spans="1:9" x14ac:dyDescent="0.2">
      <c r="A1734" s="3" t="s">
        <v>7</v>
      </c>
      <c r="B1734" s="4">
        <v>43192</v>
      </c>
      <c r="C1734" s="5">
        <v>24123.715</v>
      </c>
      <c r="D1734" s="3">
        <v>312.48</v>
      </c>
      <c r="E1734" s="3">
        <v>55.580199999999998</v>
      </c>
      <c r="F1734" s="3">
        <v>0</v>
      </c>
      <c r="G1734" s="3">
        <f t="shared" si="54"/>
        <v>14</v>
      </c>
      <c r="H1734">
        <f t="shared" si="55"/>
        <v>4</v>
      </c>
      <c r="I1734">
        <v>2018</v>
      </c>
    </row>
    <row r="1735" spans="1:9" x14ac:dyDescent="0.2">
      <c r="A1735" s="3" t="s">
        <v>7</v>
      </c>
      <c r="B1735" s="4">
        <v>43192</v>
      </c>
      <c r="C1735" s="3">
        <v>2403.61</v>
      </c>
      <c r="D1735" s="3">
        <v>30.2</v>
      </c>
      <c r="E1735" s="3">
        <v>66.346800000000002</v>
      </c>
      <c r="F1735" s="3">
        <v>1</v>
      </c>
      <c r="G1735" s="3">
        <f t="shared" si="54"/>
        <v>14</v>
      </c>
      <c r="H1735">
        <f t="shared" si="55"/>
        <v>4</v>
      </c>
      <c r="I1735">
        <v>2018</v>
      </c>
    </row>
    <row r="1736" spans="1:9" x14ac:dyDescent="0.2">
      <c r="A1736" s="3" t="s">
        <v>8</v>
      </c>
      <c r="B1736" s="4">
        <v>43192</v>
      </c>
      <c r="C1736" s="5">
        <v>75106.350000000006</v>
      </c>
      <c r="D1736" s="3">
        <v>875</v>
      </c>
      <c r="E1736" s="3">
        <v>0</v>
      </c>
      <c r="F1736" s="3">
        <v>0</v>
      </c>
      <c r="G1736" s="3">
        <f t="shared" si="54"/>
        <v>14</v>
      </c>
      <c r="H1736">
        <f t="shared" si="55"/>
        <v>4</v>
      </c>
      <c r="I1736">
        <v>2018</v>
      </c>
    </row>
    <row r="1737" spans="1:9" x14ac:dyDescent="0.2">
      <c r="A1737" s="3" t="s">
        <v>8</v>
      </c>
      <c r="B1737" s="4">
        <v>43192</v>
      </c>
      <c r="C1737" s="5">
        <v>20230.099999999999</v>
      </c>
      <c r="D1737" s="3">
        <v>269.92</v>
      </c>
      <c r="E1737" s="3">
        <v>0</v>
      </c>
      <c r="F1737" s="3">
        <v>1</v>
      </c>
      <c r="G1737" s="3">
        <f t="shared" si="54"/>
        <v>14</v>
      </c>
      <c r="H1737">
        <f t="shared" si="55"/>
        <v>4</v>
      </c>
      <c r="I1737">
        <v>2018</v>
      </c>
    </row>
    <row r="1738" spans="1:9" x14ac:dyDescent="0.2">
      <c r="A1738" s="3" t="s">
        <v>9</v>
      </c>
      <c r="B1738" s="4">
        <v>43192</v>
      </c>
      <c r="C1738" s="3">
        <v>899.52499999999998</v>
      </c>
      <c r="D1738" s="3">
        <v>12.52</v>
      </c>
      <c r="E1738" s="3">
        <v>83.703749999999999</v>
      </c>
      <c r="F1738" s="3">
        <v>0</v>
      </c>
      <c r="G1738" s="3">
        <f t="shared" si="54"/>
        <v>14</v>
      </c>
      <c r="H1738">
        <f t="shared" si="55"/>
        <v>4</v>
      </c>
      <c r="I1738">
        <v>2018</v>
      </c>
    </row>
    <row r="1739" spans="1:9" x14ac:dyDescent="0.2">
      <c r="A1739" s="3" t="s">
        <v>9</v>
      </c>
      <c r="B1739" s="4">
        <v>43192</v>
      </c>
      <c r="C1739" s="3">
        <v>659.01</v>
      </c>
      <c r="D1739" s="3">
        <v>9.08</v>
      </c>
      <c r="E1739" s="3">
        <v>605.38919999999996</v>
      </c>
      <c r="F1739" s="3">
        <v>1</v>
      </c>
      <c r="G1739" s="3">
        <f t="shared" si="54"/>
        <v>14</v>
      </c>
      <c r="H1739">
        <f t="shared" si="55"/>
        <v>4</v>
      </c>
      <c r="I1739">
        <v>2018</v>
      </c>
    </row>
    <row r="1740" spans="1:9" x14ac:dyDescent="0.2">
      <c r="A1740" s="3" t="s">
        <v>10</v>
      </c>
      <c r="B1740" s="4">
        <v>43192</v>
      </c>
      <c r="C1740" s="5">
        <v>9537.4950000000008</v>
      </c>
      <c r="D1740" s="3">
        <v>134.24</v>
      </c>
      <c r="E1740" s="3">
        <v>428.05554999999998</v>
      </c>
      <c r="F1740" s="3">
        <v>0</v>
      </c>
      <c r="G1740" s="3">
        <f t="shared" si="54"/>
        <v>14</v>
      </c>
      <c r="H1740">
        <f t="shared" si="55"/>
        <v>4</v>
      </c>
      <c r="I1740">
        <v>2018</v>
      </c>
    </row>
    <row r="1741" spans="1:9" x14ac:dyDescent="0.2">
      <c r="A1741" s="3" t="s">
        <v>10</v>
      </c>
      <c r="B1741" s="4">
        <v>43192</v>
      </c>
      <c r="C1741" s="5">
        <v>4401.32</v>
      </c>
      <c r="D1741" s="3">
        <v>63.2</v>
      </c>
      <c r="E1741" s="3">
        <v>1006.7603</v>
      </c>
      <c r="F1741" s="3">
        <v>1</v>
      </c>
      <c r="G1741" s="3">
        <f t="shared" si="54"/>
        <v>14</v>
      </c>
      <c r="H1741">
        <f t="shared" si="55"/>
        <v>4</v>
      </c>
      <c r="I1741">
        <v>2018</v>
      </c>
    </row>
    <row r="1742" spans="1:9" x14ac:dyDescent="0.2">
      <c r="A1742" s="3" t="s">
        <v>11</v>
      </c>
      <c r="B1742" s="4">
        <v>43192</v>
      </c>
      <c r="C1742" s="3">
        <v>1449.9649999999999</v>
      </c>
      <c r="D1742" s="3">
        <v>21.52</v>
      </c>
      <c r="E1742" s="3">
        <v>63.739649999999997</v>
      </c>
      <c r="F1742" s="3">
        <v>0</v>
      </c>
      <c r="G1742" s="3">
        <f t="shared" si="54"/>
        <v>14</v>
      </c>
      <c r="H1742">
        <f t="shared" si="55"/>
        <v>4</v>
      </c>
      <c r="I1742">
        <v>2018</v>
      </c>
    </row>
    <row r="1743" spans="1:9" x14ac:dyDescent="0.2">
      <c r="A1743" s="3" t="s">
        <v>11</v>
      </c>
      <c r="B1743" s="4">
        <v>43192</v>
      </c>
      <c r="C1743" s="3">
        <v>1167.4849999999999</v>
      </c>
      <c r="D1743" s="3">
        <v>23.08</v>
      </c>
      <c r="E1743" s="3">
        <v>247.56874999999999</v>
      </c>
      <c r="F1743" s="3">
        <v>1</v>
      </c>
      <c r="G1743" s="3">
        <f t="shared" si="54"/>
        <v>14</v>
      </c>
      <c r="H1743">
        <f t="shared" si="55"/>
        <v>4</v>
      </c>
      <c r="I1743">
        <v>2018</v>
      </c>
    </row>
    <row r="1744" spans="1:9" x14ac:dyDescent="0.2">
      <c r="A1744" s="3" t="s">
        <v>12</v>
      </c>
      <c r="B1744" s="4">
        <v>43192</v>
      </c>
      <c r="C1744" s="3">
        <v>1636.5250000000001</v>
      </c>
      <c r="D1744" s="3">
        <v>21.4</v>
      </c>
      <c r="E1744" s="3">
        <v>0</v>
      </c>
      <c r="F1744" s="3">
        <v>0</v>
      </c>
      <c r="G1744" s="3">
        <f t="shared" si="54"/>
        <v>14</v>
      </c>
      <c r="H1744">
        <f t="shared" si="55"/>
        <v>4</v>
      </c>
      <c r="I1744">
        <v>2018</v>
      </c>
    </row>
    <row r="1745" spans="1:9" x14ac:dyDescent="0.2">
      <c r="A1745" s="3" t="s">
        <v>12</v>
      </c>
      <c r="B1745" s="4">
        <v>43192</v>
      </c>
      <c r="C1745" s="3">
        <v>658.35</v>
      </c>
      <c r="D1745" s="3">
        <v>9.7200000000000006</v>
      </c>
      <c r="E1745" s="3">
        <v>0</v>
      </c>
      <c r="F1745" s="3">
        <v>1</v>
      </c>
      <c r="G1745" s="3">
        <f t="shared" si="54"/>
        <v>14</v>
      </c>
      <c r="H1745">
        <f t="shared" si="55"/>
        <v>4</v>
      </c>
      <c r="I1745">
        <v>2018</v>
      </c>
    </row>
    <row r="1746" spans="1:9" x14ac:dyDescent="0.2">
      <c r="A1746" s="3" t="s">
        <v>13</v>
      </c>
      <c r="B1746" s="4">
        <v>43192</v>
      </c>
      <c r="C1746" s="3">
        <v>1492.15</v>
      </c>
      <c r="D1746" s="3">
        <v>19.72</v>
      </c>
      <c r="E1746" s="3">
        <v>150.99695</v>
      </c>
      <c r="F1746" s="3">
        <v>0</v>
      </c>
      <c r="G1746" s="3">
        <f t="shared" si="54"/>
        <v>14</v>
      </c>
      <c r="H1746">
        <f t="shared" si="55"/>
        <v>4</v>
      </c>
      <c r="I1746">
        <v>2018</v>
      </c>
    </row>
    <row r="1747" spans="1:9" x14ac:dyDescent="0.2">
      <c r="A1747" s="3" t="s">
        <v>13</v>
      </c>
      <c r="B1747" s="4">
        <v>43192</v>
      </c>
      <c r="C1747" s="3">
        <v>506.60500000000002</v>
      </c>
      <c r="D1747" s="3">
        <v>7.32</v>
      </c>
      <c r="E1747" s="3">
        <v>526.63</v>
      </c>
      <c r="F1747" s="3">
        <v>1</v>
      </c>
      <c r="G1747" s="3">
        <f t="shared" si="54"/>
        <v>14</v>
      </c>
      <c r="H1747">
        <f t="shared" si="55"/>
        <v>4</v>
      </c>
      <c r="I1747">
        <v>2018</v>
      </c>
    </row>
    <row r="1748" spans="1:9" x14ac:dyDescent="0.2">
      <c r="A1748" s="3" t="s">
        <v>14</v>
      </c>
      <c r="B1748" s="4">
        <v>43192</v>
      </c>
      <c r="C1748" s="5">
        <v>27432.735000000001</v>
      </c>
      <c r="D1748" s="3">
        <v>347.4</v>
      </c>
      <c r="E1748" s="3">
        <v>519.58659999999998</v>
      </c>
      <c r="F1748" s="3">
        <v>0</v>
      </c>
      <c r="G1748" s="3">
        <f t="shared" si="54"/>
        <v>14</v>
      </c>
      <c r="H1748">
        <f t="shared" si="55"/>
        <v>4</v>
      </c>
      <c r="I1748">
        <v>2018</v>
      </c>
    </row>
    <row r="1749" spans="1:9" x14ac:dyDescent="0.2">
      <c r="A1749" s="3" t="s">
        <v>14</v>
      </c>
      <c r="B1749" s="4">
        <v>43192</v>
      </c>
      <c r="C1749" s="5">
        <v>9325.58</v>
      </c>
      <c r="D1749" s="3">
        <v>118.44</v>
      </c>
      <c r="E1749" s="3">
        <v>702.01430000000005</v>
      </c>
      <c r="F1749" s="3">
        <v>1</v>
      </c>
      <c r="G1749" s="3">
        <f t="shared" si="54"/>
        <v>14</v>
      </c>
      <c r="H1749">
        <f t="shared" si="55"/>
        <v>4</v>
      </c>
      <c r="I1749">
        <v>2018</v>
      </c>
    </row>
    <row r="1750" spans="1:9" x14ac:dyDescent="0.2">
      <c r="A1750" s="3" t="s">
        <v>15</v>
      </c>
      <c r="B1750" s="4">
        <v>43192</v>
      </c>
      <c r="C1750" s="5">
        <v>25526.71</v>
      </c>
      <c r="D1750" s="3">
        <v>383.84</v>
      </c>
      <c r="E1750" s="3">
        <v>2461.3589000000002</v>
      </c>
      <c r="F1750" s="3">
        <v>0</v>
      </c>
      <c r="G1750" s="3">
        <f t="shared" si="54"/>
        <v>14</v>
      </c>
      <c r="H1750">
        <f t="shared" si="55"/>
        <v>4</v>
      </c>
      <c r="I1750">
        <v>2018</v>
      </c>
    </row>
    <row r="1751" spans="1:9" x14ac:dyDescent="0.2">
      <c r="A1751" s="3" t="s">
        <v>15</v>
      </c>
      <c r="B1751" s="4">
        <v>43192</v>
      </c>
      <c r="C1751" s="5">
        <v>23103.41</v>
      </c>
      <c r="D1751" s="3">
        <v>360.24</v>
      </c>
      <c r="E1751" s="3">
        <v>11257.458000000001</v>
      </c>
      <c r="F1751" s="3">
        <v>1</v>
      </c>
      <c r="G1751" s="3">
        <f t="shared" si="54"/>
        <v>14</v>
      </c>
      <c r="H1751">
        <f t="shared" si="55"/>
        <v>4</v>
      </c>
      <c r="I1751">
        <v>2018</v>
      </c>
    </row>
    <row r="1752" spans="1:9" x14ac:dyDescent="0.2">
      <c r="A1752" s="3" t="s">
        <v>16</v>
      </c>
      <c r="B1752" s="4">
        <v>43192</v>
      </c>
      <c r="C1752" s="5">
        <v>4328.7749999999996</v>
      </c>
      <c r="D1752" s="3">
        <v>55.96</v>
      </c>
      <c r="E1752" s="3">
        <v>0</v>
      </c>
      <c r="F1752" s="3">
        <v>0</v>
      </c>
      <c r="G1752" s="3">
        <f t="shared" si="54"/>
        <v>14</v>
      </c>
      <c r="H1752">
        <f t="shared" si="55"/>
        <v>4</v>
      </c>
      <c r="I1752">
        <v>2018</v>
      </c>
    </row>
    <row r="1753" spans="1:9" x14ac:dyDescent="0.2">
      <c r="A1753" s="3" t="s">
        <v>16</v>
      </c>
      <c r="B1753" s="4">
        <v>43192</v>
      </c>
      <c r="C1753" s="3">
        <v>1517.78</v>
      </c>
      <c r="D1753" s="3">
        <v>19.440000000000001</v>
      </c>
      <c r="E1753" s="3">
        <v>0</v>
      </c>
      <c r="F1753" s="3">
        <v>1</v>
      </c>
      <c r="G1753" s="3">
        <f t="shared" si="54"/>
        <v>14</v>
      </c>
      <c r="H1753">
        <f t="shared" si="55"/>
        <v>4</v>
      </c>
      <c r="I1753">
        <v>2018</v>
      </c>
    </row>
    <row r="1754" spans="1:9" x14ac:dyDescent="0.2">
      <c r="A1754" s="3" t="s">
        <v>17</v>
      </c>
      <c r="B1754" s="4">
        <v>43192</v>
      </c>
      <c r="C1754" s="5">
        <v>7496.94</v>
      </c>
      <c r="D1754" s="3">
        <v>101.56</v>
      </c>
      <c r="E1754" s="3">
        <v>5.3949999999999998E-2</v>
      </c>
      <c r="F1754" s="3">
        <v>0</v>
      </c>
      <c r="G1754" s="3">
        <f t="shared" si="54"/>
        <v>14</v>
      </c>
      <c r="H1754">
        <f t="shared" si="55"/>
        <v>4</v>
      </c>
      <c r="I1754">
        <v>2018</v>
      </c>
    </row>
    <row r="1755" spans="1:9" x14ac:dyDescent="0.2">
      <c r="A1755" s="3" t="s">
        <v>17</v>
      </c>
      <c r="B1755" s="4">
        <v>43192</v>
      </c>
      <c r="C1755" s="5">
        <v>6385.06</v>
      </c>
      <c r="D1755" s="3">
        <v>92.48</v>
      </c>
      <c r="E1755" s="3">
        <v>4.3133999999999997</v>
      </c>
      <c r="F1755" s="3">
        <v>1</v>
      </c>
      <c r="G1755" s="3">
        <f t="shared" si="54"/>
        <v>14</v>
      </c>
      <c r="H1755">
        <f t="shared" si="55"/>
        <v>4</v>
      </c>
      <c r="I1755">
        <v>2018</v>
      </c>
    </row>
    <row r="1756" spans="1:9" x14ac:dyDescent="0.2">
      <c r="A1756" s="3" t="s">
        <v>18</v>
      </c>
      <c r="B1756" s="4">
        <v>43192</v>
      </c>
      <c r="C1756" s="3">
        <v>187.77</v>
      </c>
      <c r="D1756" s="3">
        <v>2.48</v>
      </c>
      <c r="E1756" s="3">
        <v>23.011299999999999</v>
      </c>
      <c r="F1756" s="3">
        <v>0</v>
      </c>
      <c r="G1756" s="3">
        <f t="shared" si="54"/>
        <v>14</v>
      </c>
      <c r="H1756">
        <f t="shared" si="55"/>
        <v>4</v>
      </c>
      <c r="I1756">
        <v>2018</v>
      </c>
    </row>
    <row r="1757" spans="1:9" x14ac:dyDescent="0.2">
      <c r="A1757" s="3" t="s">
        <v>18</v>
      </c>
      <c r="B1757" s="4">
        <v>43192</v>
      </c>
      <c r="C1757" s="3">
        <v>170.5</v>
      </c>
      <c r="D1757" s="3">
        <v>1.68</v>
      </c>
      <c r="E1757" s="3">
        <v>280.34890000000001</v>
      </c>
      <c r="F1757" s="3">
        <v>1</v>
      </c>
      <c r="G1757" s="3">
        <f t="shared" si="54"/>
        <v>14</v>
      </c>
      <c r="H1757">
        <f t="shared" si="55"/>
        <v>4</v>
      </c>
      <c r="I1757">
        <v>2018</v>
      </c>
    </row>
    <row r="1758" spans="1:9" x14ac:dyDescent="0.2">
      <c r="A1758" s="3" t="s">
        <v>6</v>
      </c>
      <c r="B1758" s="4">
        <v>43199</v>
      </c>
      <c r="C1758" s="5">
        <v>16980.755000000001</v>
      </c>
      <c r="D1758" s="3">
        <v>228.64</v>
      </c>
      <c r="E1758" s="3">
        <v>829.54300000000001</v>
      </c>
      <c r="F1758" s="3">
        <v>0</v>
      </c>
      <c r="G1758" s="3">
        <f t="shared" si="54"/>
        <v>15</v>
      </c>
      <c r="H1758">
        <f t="shared" si="55"/>
        <v>4</v>
      </c>
      <c r="I1758">
        <v>2018</v>
      </c>
    </row>
    <row r="1759" spans="1:9" x14ac:dyDescent="0.2">
      <c r="A1759" s="3" t="s">
        <v>6</v>
      </c>
      <c r="B1759" s="4">
        <v>43199</v>
      </c>
      <c r="C1759" s="5">
        <v>7124.3149999999996</v>
      </c>
      <c r="D1759" s="3">
        <v>109.36</v>
      </c>
      <c r="E1759" s="3">
        <v>1384.9882</v>
      </c>
      <c r="F1759" s="3">
        <v>1</v>
      </c>
      <c r="G1759" s="3">
        <f t="shared" si="54"/>
        <v>15</v>
      </c>
      <c r="H1759">
        <f t="shared" si="55"/>
        <v>4</v>
      </c>
      <c r="I1759">
        <v>2018</v>
      </c>
    </row>
    <row r="1760" spans="1:9" x14ac:dyDescent="0.2">
      <c r="A1760" s="3" t="s">
        <v>7</v>
      </c>
      <c r="B1760" s="4">
        <v>43199</v>
      </c>
      <c r="C1760" s="5">
        <v>21838.025000000001</v>
      </c>
      <c r="D1760" s="3">
        <v>292.08</v>
      </c>
      <c r="E1760" s="3">
        <v>50.971049999999998</v>
      </c>
      <c r="F1760" s="3">
        <v>0</v>
      </c>
      <c r="G1760" s="3">
        <f t="shared" si="54"/>
        <v>15</v>
      </c>
      <c r="H1760">
        <f t="shared" si="55"/>
        <v>4</v>
      </c>
      <c r="I1760">
        <v>2018</v>
      </c>
    </row>
    <row r="1761" spans="1:9" x14ac:dyDescent="0.2">
      <c r="A1761" s="3" t="s">
        <v>7</v>
      </c>
      <c r="B1761" s="4">
        <v>43199</v>
      </c>
      <c r="C1761" s="3">
        <v>2340.3049999999998</v>
      </c>
      <c r="D1761" s="3">
        <v>30.24</v>
      </c>
      <c r="E1761" s="3">
        <v>60.00215</v>
      </c>
      <c r="F1761" s="3">
        <v>1</v>
      </c>
      <c r="G1761" s="3">
        <f t="shared" si="54"/>
        <v>15</v>
      </c>
      <c r="H1761">
        <f t="shared" si="55"/>
        <v>4</v>
      </c>
      <c r="I1761">
        <v>2018</v>
      </c>
    </row>
    <row r="1762" spans="1:9" x14ac:dyDescent="0.2">
      <c r="A1762" s="3" t="s">
        <v>8</v>
      </c>
      <c r="B1762" s="4">
        <v>43199</v>
      </c>
      <c r="C1762" s="5">
        <v>70532.494999999995</v>
      </c>
      <c r="D1762" s="3">
        <v>871.04</v>
      </c>
      <c r="E1762" s="3">
        <v>0</v>
      </c>
      <c r="F1762" s="3">
        <v>0</v>
      </c>
      <c r="G1762" s="3">
        <f t="shared" si="54"/>
        <v>15</v>
      </c>
      <c r="H1762">
        <f t="shared" si="55"/>
        <v>4</v>
      </c>
      <c r="I1762">
        <v>2018</v>
      </c>
    </row>
    <row r="1763" spans="1:9" x14ac:dyDescent="0.2">
      <c r="A1763" s="3" t="s">
        <v>8</v>
      </c>
      <c r="B1763" s="4">
        <v>43199</v>
      </c>
      <c r="C1763" s="5">
        <v>21270.04</v>
      </c>
      <c r="D1763" s="3">
        <v>282.83999999999997</v>
      </c>
      <c r="E1763" s="3">
        <v>0</v>
      </c>
      <c r="F1763" s="3">
        <v>1</v>
      </c>
      <c r="G1763" s="3">
        <f t="shared" si="54"/>
        <v>15</v>
      </c>
      <c r="H1763">
        <f t="shared" si="55"/>
        <v>4</v>
      </c>
      <c r="I1763">
        <v>2018</v>
      </c>
    </row>
    <row r="1764" spans="1:9" x14ac:dyDescent="0.2">
      <c r="A1764" s="3" t="s">
        <v>9</v>
      </c>
      <c r="B1764" s="4">
        <v>43199</v>
      </c>
      <c r="C1764" s="3">
        <v>661.92499999999995</v>
      </c>
      <c r="D1764" s="3">
        <v>9.76</v>
      </c>
      <c r="E1764" s="3">
        <v>86.382400000000004</v>
      </c>
      <c r="F1764" s="3">
        <v>0</v>
      </c>
      <c r="G1764" s="3">
        <f t="shared" si="54"/>
        <v>15</v>
      </c>
      <c r="H1764">
        <f t="shared" si="55"/>
        <v>4</v>
      </c>
      <c r="I1764">
        <v>2018</v>
      </c>
    </row>
    <row r="1765" spans="1:9" x14ac:dyDescent="0.2">
      <c r="A1765" s="3" t="s">
        <v>9</v>
      </c>
      <c r="B1765" s="4">
        <v>43199</v>
      </c>
      <c r="C1765" s="3">
        <v>672.375</v>
      </c>
      <c r="D1765" s="3">
        <v>9.2799999999999994</v>
      </c>
      <c r="E1765" s="3">
        <v>908.99639999999999</v>
      </c>
      <c r="F1765" s="3">
        <v>1</v>
      </c>
      <c r="G1765" s="3">
        <f t="shared" si="54"/>
        <v>15</v>
      </c>
      <c r="H1765">
        <f t="shared" si="55"/>
        <v>4</v>
      </c>
      <c r="I1765">
        <v>2018</v>
      </c>
    </row>
    <row r="1766" spans="1:9" x14ac:dyDescent="0.2">
      <c r="A1766" s="3" t="s">
        <v>10</v>
      </c>
      <c r="B1766" s="4">
        <v>43199</v>
      </c>
      <c r="C1766" s="5">
        <v>8433.48</v>
      </c>
      <c r="D1766" s="3">
        <v>115.68</v>
      </c>
      <c r="E1766" s="3">
        <v>363.14004999999997</v>
      </c>
      <c r="F1766" s="3">
        <v>0</v>
      </c>
      <c r="G1766" s="3">
        <f t="shared" si="54"/>
        <v>15</v>
      </c>
      <c r="H1766">
        <f t="shared" si="55"/>
        <v>4</v>
      </c>
      <c r="I1766">
        <v>2018</v>
      </c>
    </row>
    <row r="1767" spans="1:9" x14ac:dyDescent="0.2">
      <c r="A1767" s="3" t="s">
        <v>10</v>
      </c>
      <c r="B1767" s="4">
        <v>43199</v>
      </c>
      <c r="C1767" s="5">
        <v>3688.74</v>
      </c>
      <c r="D1767" s="3">
        <v>53.2</v>
      </c>
      <c r="E1767" s="3">
        <v>785.89745000000005</v>
      </c>
      <c r="F1767" s="3">
        <v>1</v>
      </c>
      <c r="G1767" s="3">
        <f t="shared" si="54"/>
        <v>15</v>
      </c>
      <c r="H1767">
        <f t="shared" si="55"/>
        <v>4</v>
      </c>
      <c r="I1767">
        <v>2018</v>
      </c>
    </row>
    <row r="1768" spans="1:9" x14ac:dyDescent="0.2">
      <c r="A1768" s="3" t="s">
        <v>11</v>
      </c>
      <c r="B1768" s="4">
        <v>43199</v>
      </c>
      <c r="C1768" s="3">
        <v>1706.87</v>
      </c>
      <c r="D1768" s="3">
        <v>25.48</v>
      </c>
      <c r="E1768" s="3">
        <v>82.241249999999994</v>
      </c>
      <c r="F1768" s="3">
        <v>0</v>
      </c>
      <c r="G1768" s="3">
        <f t="shared" si="54"/>
        <v>15</v>
      </c>
      <c r="H1768">
        <f t="shared" si="55"/>
        <v>4</v>
      </c>
      <c r="I1768">
        <v>2018</v>
      </c>
    </row>
    <row r="1769" spans="1:9" x14ac:dyDescent="0.2">
      <c r="A1769" s="3" t="s">
        <v>11</v>
      </c>
      <c r="B1769" s="4">
        <v>43199</v>
      </c>
      <c r="C1769" s="3">
        <v>1393.15</v>
      </c>
      <c r="D1769" s="3">
        <v>27.6</v>
      </c>
      <c r="E1769" s="3">
        <v>261.32339999999999</v>
      </c>
      <c r="F1769" s="3">
        <v>1</v>
      </c>
      <c r="G1769" s="3">
        <f t="shared" si="54"/>
        <v>15</v>
      </c>
      <c r="H1769">
        <f t="shared" si="55"/>
        <v>4</v>
      </c>
      <c r="I1769">
        <v>2018</v>
      </c>
    </row>
    <row r="1770" spans="1:9" x14ac:dyDescent="0.2">
      <c r="A1770" s="3" t="s">
        <v>12</v>
      </c>
      <c r="B1770" s="4">
        <v>43199</v>
      </c>
      <c r="C1770" s="3">
        <v>1624.2049999999999</v>
      </c>
      <c r="D1770" s="3">
        <v>21.24</v>
      </c>
      <c r="E1770" s="3">
        <v>0</v>
      </c>
      <c r="F1770" s="3">
        <v>0</v>
      </c>
      <c r="G1770" s="3">
        <f t="shared" si="54"/>
        <v>15</v>
      </c>
      <c r="H1770">
        <f t="shared" si="55"/>
        <v>4</v>
      </c>
      <c r="I1770">
        <v>2018</v>
      </c>
    </row>
    <row r="1771" spans="1:9" x14ac:dyDescent="0.2">
      <c r="A1771" s="3" t="s">
        <v>12</v>
      </c>
      <c r="B1771" s="4">
        <v>43199</v>
      </c>
      <c r="C1771" s="3">
        <v>726.22</v>
      </c>
      <c r="D1771" s="3">
        <v>10.119999999999999</v>
      </c>
      <c r="E1771" s="3">
        <v>0</v>
      </c>
      <c r="F1771" s="3">
        <v>1</v>
      </c>
      <c r="G1771" s="3">
        <f t="shared" si="54"/>
        <v>15</v>
      </c>
      <c r="H1771">
        <f t="shared" si="55"/>
        <v>4</v>
      </c>
      <c r="I1771">
        <v>2018</v>
      </c>
    </row>
    <row r="1772" spans="1:9" x14ac:dyDescent="0.2">
      <c r="A1772" s="3" t="s">
        <v>13</v>
      </c>
      <c r="B1772" s="4">
        <v>43199</v>
      </c>
      <c r="C1772" s="3">
        <v>1338.04</v>
      </c>
      <c r="D1772" s="3">
        <v>19.16</v>
      </c>
      <c r="E1772" s="3">
        <v>130.45044999999999</v>
      </c>
      <c r="F1772" s="3">
        <v>0</v>
      </c>
      <c r="G1772" s="3">
        <f t="shared" si="54"/>
        <v>15</v>
      </c>
      <c r="H1772">
        <f t="shared" si="55"/>
        <v>4</v>
      </c>
      <c r="I1772">
        <v>2018</v>
      </c>
    </row>
    <row r="1773" spans="1:9" x14ac:dyDescent="0.2">
      <c r="A1773" s="3" t="s">
        <v>13</v>
      </c>
      <c r="B1773" s="4">
        <v>43199</v>
      </c>
      <c r="C1773" s="3">
        <v>513.48</v>
      </c>
      <c r="D1773" s="3">
        <v>8.64</v>
      </c>
      <c r="E1773" s="3">
        <v>515.42984999999999</v>
      </c>
      <c r="F1773" s="3">
        <v>1</v>
      </c>
      <c r="G1773" s="3">
        <f t="shared" si="54"/>
        <v>15</v>
      </c>
      <c r="H1773">
        <f t="shared" si="55"/>
        <v>4</v>
      </c>
      <c r="I1773">
        <v>2018</v>
      </c>
    </row>
    <row r="1774" spans="1:9" x14ac:dyDescent="0.2">
      <c r="A1774" s="3" t="s">
        <v>14</v>
      </c>
      <c r="B1774" s="4">
        <v>43199</v>
      </c>
      <c r="C1774" s="5">
        <v>24595.064999999999</v>
      </c>
      <c r="D1774" s="3">
        <v>317.08</v>
      </c>
      <c r="E1774" s="3">
        <v>505.75330000000002</v>
      </c>
      <c r="F1774" s="3">
        <v>0</v>
      </c>
      <c r="G1774" s="3">
        <f t="shared" si="54"/>
        <v>15</v>
      </c>
      <c r="H1774">
        <f t="shared" si="55"/>
        <v>4</v>
      </c>
      <c r="I1774">
        <v>2018</v>
      </c>
    </row>
    <row r="1775" spans="1:9" x14ac:dyDescent="0.2">
      <c r="A1775" s="3" t="s">
        <v>14</v>
      </c>
      <c r="B1775" s="4">
        <v>43199</v>
      </c>
      <c r="C1775" s="5">
        <v>9166.41</v>
      </c>
      <c r="D1775" s="3">
        <v>116.84</v>
      </c>
      <c r="E1775" s="3">
        <v>664.64644999999996</v>
      </c>
      <c r="F1775" s="3">
        <v>1</v>
      </c>
      <c r="G1775" s="3">
        <f t="shared" si="54"/>
        <v>15</v>
      </c>
      <c r="H1775">
        <f t="shared" si="55"/>
        <v>4</v>
      </c>
      <c r="I1775">
        <v>2018</v>
      </c>
    </row>
    <row r="1776" spans="1:9" x14ac:dyDescent="0.2">
      <c r="A1776" s="3" t="s">
        <v>15</v>
      </c>
      <c r="B1776" s="4">
        <v>43199</v>
      </c>
      <c r="C1776" s="5">
        <v>29160.285</v>
      </c>
      <c r="D1776" s="3">
        <v>436.44</v>
      </c>
      <c r="E1776" s="3">
        <v>3398.9209000000001</v>
      </c>
      <c r="F1776" s="3">
        <v>0</v>
      </c>
      <c r="G1776" s="3">
        <f t="shared" si="54"/>
        <v>15</v>
      </c>
      <c r="H1776">
        <f t="shared" si="55"/>
        <v>4</v>
      </c>
      <c r="I1776">
        <v>2018</v>
      </c>
    </row>
    <row r="1777" spans="1:9" x14ac:dyDescent="0.2">
      <c r="A1777" s="3" t="s">
        <v>15</v>
      </c>
      <c r="B1777" s="4">
        <v>43199</v>
      </c>
      <c r="C1777" s="5">
        <v>27528.05</v>
      </c>
      <c r="D1777" s="3">
        <v>420.08</v>
      </c>
      <c r="E1777" s="3">
        <v>16963.422999999999</v>
      </c>
      <c r="F1777" s="3">
        <v>1</v>
      </c>
      <c r="G1777" s="3">
        <f t="shared" si="54"/>
        <v>15</v>
      </c>
      <c r="H1777">
        <f t="shared" si="55"/>
        <v>4</v>
      </c>
      <c r="I1777">
        <v>2018</v>
      </c>
    </row>
    <row r="1778" spans="1:9" x14ac:dyDescent="0.2">
      <c r="A1778" s="3" t="s">
        <v>16</v>
      </c>
      <c r="B1778" s="4">
        <v>43199</v>
      </c>
      <c r="C1778" s="5">
        <v>3691.3249999999998</v>
      </c>
      <c r="D1778" s="3">
        <v>48.04</v>
      </c>
      <c r="E1778" s="3">
        <v>0</v>
      </c>
      <c r="F1778" s="3">
        <v>0</v>
      </c>
      <c r="G1778" s="3">
        <f t="shared" si="54"/>
        <v>15</v>
      </c>
      <c r="H1778">
        <f t="shared" si="55"/>
        <v>4</v>
      </c>
      <c r="I1778">
        <v>2018</v>
      </c>
    </row>
    <row r="1779" spans="1:9" x14ac:dyDescent="0.2">
      <c r="A1779" s="3" t="s">
        <v>16</v>
      </c>
      <c r="B1779" s="4">
        <v>43199</v>
      </c>
      <c r="C1779" s="3">
        <v>1529.7149999999999</v>
      </c>
      <c r="D1779" s="3">
        <v>19.72</v>
      </c>
      <c r="E1779" s="3">
        <v>0</v>
      </c>
      <c r="F1779" s="3">
        <v>1</v>
      </c>
      <c r="G1779" s="3">
        <f t="shared" si="54"/>
        <v>15</v>
      </c>
      <c r="H1779">
        <f t="shared" si="55"/>
        <v>4</v>
      </c>
      <c r="I1779">
        <v>2018</v>
      </c>
    </row>
    <row r="1780" spans="1:9" x14ac:dyDescent="0.2">
      <c r="A1780" s="3" t="s">
        <v>17</v>
      </c>
      <c r="B1780" s="4">
        <v>43199</v>
      </c>
      <c r="C1780" s="5">
        <v>6242.8850000000002</v>
      </c>
      <c r="D1780" s="3">
        <v>89.48</v>
      </c>
      <c r="E1780" s="3">
        <v>0.10205</v>
      </c>
      <c r="F1780" s="3">
        <v>0</v>
      </c>
      <c r="G1780" s="3">
        <f t="shared" si="54"/>
        <v>15</v>
      </c>
      <c r="H1780">
        <f t="shared" si="55"/>
        <v>4</v>
      </c>
      <c r="I1780">
        <v>2018</v>
      </c>
    </row>
    <row r="1781" spans="1:9" x14ac:dyDescent="0.2">
      <c r="A1781" s="3" t="s">
        <v>17</v>
      </c>
      <c r="B1781" s="4">
        <v>43199</v>
      </c>
      <c r="C1781" s="5">
        <v>5376.36</v>
      </c>
      <c r="D1781" s="3">
        <v>76.88</v>
      </c>
      <c r="E1781" s="3">
        <v>0.11310000000000001</v>
      </c>
      <c r="F1781" s="3">
        <v>1</v>
      </c>
      <c r="G1781" s="3">
        <f t="shared" si="54"/>
        <v>15</v>
      </c>
      <c r="H1781">
        <f t="shared" si="55"/>
        <v>4</v>
      </c>
      <c r="I1781">
        <v>2018</v>
      </c>
    </row>
    <row r="1782" spans="1:9" x14ac:dyDescent="0.2">
      <c r="A1782" s="3" t="s">
        <v>18</v>
      </c>
      <c r="B1782" s="4">
        <v>43199</v>
      </c>
      <c r="C1782" s="3">
        <v>939.62</v>
      </c>
      <c r="D1782" s="3">
        <v>13.12</v>
      </c>
      <c r="E1782" s="3">
        <v>28.41865</v>
      </c>
      <c r="F1782" s="3">
        <v>0</v>
      </c>
      <c r="G1782" s="3">
        <f t="shared" si="54"/>
        <v>15</v>
      </c>
      <c r="H1782">
        <f t="shared" si="55"/>
        <v>4</v>
      </c>
      <c r="I1782">
        <v>2018</v>
      </c>
    </row>
    <row r="1783" spans="1:9" x14ac:dyDescent="0.2">
      <c r="A1783" s="3" t="s">
        <v>18</v>
      </c>
      <c r="B1783" s="4">
        <v>43199</v>
      </c>
      <c r="C1783" s="3">
        <v>1014.97</v>
      </c>
      <c r="D1783" s="3">
        <v>15.48</v>
      </c>
      <c r="E1783" s="3">
        <v>300.49369999999999</v>
      </c>
      <c r="F1783" s="3">
        <v>1</v>
      </c>
      <c r="G1783" s="3">
        <f t="shared" si="54"/>
        <v>15</v>
      </c>
      <c r="H1783">
        <f t="shared" si="55"/>
        <v>4</v>
      </c>
      <c r="I1783">
        <v>2018</v>
      </c>
    </row>
    <row r="1784" spans="1:9" x14ac:dyDescent="0.2">
      <c r="A1784" s="3" t="s">
        <v>6</v>
      </c>
      <c r="B1784" s="4">
        <v>43206</v>
      </c>
      <c r="C1784" s="5">
        <v>12599.4</v>
      </c>
      <c r="D1784" s="3">
        <v>161.6</v>
      </c>
      <c r="E1784" s="3">
        <v>561.49469999999997</v>
      </c>
      <c r="F1784" s="3">
        <v>0</v>
      </c>
      <c r="G1784" s="3">
        <f t="shared" si="54"/>
        <v>16</v>
      </c>
      <c r="H1784">
        <f t="shared" si="55"/>
        <v>4</v>
      </c>
      <c r="I1784">
        <v>2018</v>
      </c>
    </row>
    <row r="1785" spans="1:9" x14ac:dyDescent="0.2">
      <c r="A1785" s="3" t="s">
        <v>6</v>
      </c>
      <c r="B1785" s="4">
        <v>43206</v>
      </c>
      <c r="C1785" s="5">
        <v>5525.5749999999998</v>
      </c>
      <c r="D1785" s="3">
        <v>83.28</v>
      </c>
      <c r="E1785" s="3">
        <v>1072.2361000000001</v>
      </c>
      <c r="F1785" s="3">
        <v>1</v>
      </c>
      <c r="G1785" s="3">
        <f t="shared" si="54"/>
        <v>16</v>
      </c>
      <c r="H1785">
        <f t="shared" si="55"/>
        <v>4</v>
      </c>
      <c r="I1785">
        <v>2018</v>
      </c>
    </row>
    <row r="1786" spans="1:9" x14ac:dyDescent="0.2">
      <c r="A1786" s="3" t="s">
        <v>7</v>
      </c>
      <c r="B1786" s="4">
        <v>43206</v>
      </c>
      <c r="C1786" s="5">
        <v>24081.86</v>
      </c>
      <c r="D1786" s="3">
        <v>310.60000000000002</v>
      </c>
      <c r="E1786" s="3">
        <v>49.960299999999997</v>
      </c>
      <c r="F1786" s="3">
        <v>0</v>
      </c>
      <c r="G1786" s="3">
        <f t="shared" si="54"/>
        <v>16</v>
      </c>
      <c r="H1786">
        <f t="shared" si="55"/>
        <v>4</v>
      </c>
      <c r="I1786">
        <v>2018</v>
      </c>
    </row>
    <row r="1787" spans="1:9" x14ac:dyDescent="0.2">
      <c r="A1787" s="3" t="s">
        <v>7</v>
      </c>
      <c r="B1787" s="4">
        <v>43206</v>
      </c>
      <c r="C1787" s="3">
        <v>2213.3649999999998</v>
      </c>
      <c r="D1787" s="3">
        <v>29.2</v>
      </c>
      <c r="E1787" s="3">
        <v>57.954000000000001</v>
      </c>
      <c r="F1787" s="3">
        <v>1</v>
      </c>
      <c r="G1787" s="3">
        <f t="shared" si="54"/>
        <v>16</v>
      </c>
      <c r="H1787">
        <f t="shared" si="55"/>
        <v>4</v>
      </c>
      <c r="I1787">
        <v>2018</v>
      </c>
    </row>
    <row r="1788" spans="1:9" x14ac:dyDescent="0.2">
      <c r="A1788" s="3" t="s">
        <v>8</v>
      </c>
      <c r="B1788" s="4">
        <v>43206</v>
      </c>
      <c r="C1788" s="5">
        <v>62158.8</v>
      </c>
      <c r="D1788" s="3">
        <v>719.56</v>
      </c>
      <c r="E1788" s="3">
        <v>0</v>
      </c>
      <c r="F1788" s="3">
        <v>0</v>
      </c>
      <c r="G1788" s="3">
        <f t="shared" si="54"/>
        <v>16</v>
      </c>
      <c r="H1788">
        <f t="shared" si="55"/>
        <v>4</v>
      </c>
      <c r="I1788">
        <v>2018</v>
      </c>
    </row>
    <row r="1789" spans="1:9" x14ac:dyDescent="0.2">
      <c r="A1789" s="3" t="s">
        <v>8</v>
      </c>
      <c r="B1789" s="4">
        <v>43206</v>
      </c>
      <c r="C1789" s="5">
        <v>15103.44</v>
      </c>
      <c r="D1789" s="3">
        <v>198.6</v>
      </c>
      <c r="E1789" s="3">
        <v>0</v>
      </c>
      <c r="F1789" s="3">
        <v>1</v>
      </c>
      <c r="G1789" s="3">
        <f t="shared" si="54"/>
        <v>16</v>
      </c>
      <c r="H1789">
        <f t="shared" si="55"/>
        <v>4</v>
      </c>
      <c r="I1789">
        <v>2018</v>
      </c>
    </row>
    <row r="1790" spans="1:9" x14ac:dyDescent="0.2">
      <c r="A1790" s="3" t="s">
        <v>9</v>
      </c>
      <c r="B1790" s="4">
        <v>43206</v>
      </c>
      <c r="C1790" s="3">
        <v>611.49</v>
      </c>
      <c r="D1790" s="3">
        <v>7.88</v>
      </c>
      <c r="E1790" s="3">
        <v>64.922650000000004</v>
      </c>
      <c r="F1790" s="3">
        <v>0</v>
      </c>
      <c r="G1790" s="3">
        <f t="shared" si="54"/>
        <v>16</v>
      </c>
      <c r="H1790">
        <f t="shared" si="55"/>
        <v>4</v>
      </c>
      <c r="I1790">
        <v>2018</v>
      </c>
    </row>
    <row r="1791" spans="1:9" x14ac:dyDescent="0.2">
      <c r="A1791" s="3" t="s">
        <v>9</v>
      </c>
      <c r="B1791" s="4">
        <v>43206</v>
      </c>
      <c r="C1791" s="3">
        <v>437.85500000000002</v>
      </c>
      <c r="D1791" s="3">
        <v>6.84</v>
      </c>
      <c r="E1791" s="3">
        <v>772.55555000000004</v>
      </c>
      <c r="F1791" s="3">
        <v>1</v>
      </c>
      <c r="G1791" s="3">
        <f t="shared" si="54"/>
        <v>16</v>
      </c>
      <c r="H1791">
        <f t="shared" si="55"/>
        <v>4</v>
      </c>
      <c r="I1791">
        <v>2018</v>
      </c>
    </row>
    <row r="1792" spans="1:9" x14ac:dyDescent="0.2">
      <c r="A1792" s="3" t="s">
        <v>10</v>
      </c>
      <c r="B1792" s="4">
        <v>43206</v>
      </c>
      <c r="C1792" s="5">
        <v>6995.34</v>
      </c>
      <c r="D1792" s="3">
        <v>95.72</v>
      </c>
      <c r="E1792" s="3">
        <v>228.82145</v>
      </c>
      <c r="F1792" s="3">
        <v>0</v>
      </c>
      <c r="G1792" s="3">
        <f t="shared" si="54"/>
        <v>16</v>
      </c>
      <c r="H1792">
        <f t="shared" si="55"/>
        <v>4</v>
      </c>
      <c r="I1792">
        <v>2018</v>
      </c>
    </row>
    <row r="1793" spans="1:9" x14ac:dyDescent="0.2">
      <c r="A1793" s="3" t="s">
        <v>10</v>
      </c>
      <c r="B1793" s="4">
        <v>43206</v>
      </c>
      <c r="C1793" s="3">
        <v>2956.91</v>
      </c>
      <c r="D1793" s="3">
        <v>39.32</v>
      </c>
      <c r="E1793" s="3">
        <v>423.17275000000001</v>
      </c>
      <c r="F1793" s="3">
        <v>1</v>
      </c>
      <c r="G1793" s="3">
        <f t="shared" si="54"/>
        <v>16</v>
      </c>
      <c r="H1793">
        <f t="shared" si="55"/>
        <v>4</v>
      </c>
      <c r="I1793">
        <v>2018</v>
      </c>
    </row>
    <row r="1794" spans="1:9" x14ac:dyDescent="0.2">
      <c r="A1794" s="3" t="s">
        <v>11</v>
      </c>
      <c r="B1794" s="4">
        <v>43206</v>
      </c>
      <c r="C1794" s="3">
        <v>1312.575</v>
      </c>
      <c r="D1794" s="3">
        <v>19.36</v>
      </c>
      <c r="E1794" s="3">
        <v>61.928750000000001</v>
      </c>
      <c r="F1794" s="3">
        <v>0</v>
      </c>
      <c r="G1794" s="3">
        <f t="shared" si="54"/>
        <v>16</v>
      </c>
      <c r="H1794">
        <f t="shared" si="55"/>
        <v>4</v>
      </c>
      <c r="I1794">
        <v>2018</v>
      </c>
    </row>
    <row r="1795" spans="1:9" x14ac:dyDescent="0.2">
      <c r="A1795" s="3" t="s">
        <v>11</v>
      </c>
      <c r="B1795" s="4">
        <v>43206</v>
      </c>
      <c r="C1795" s="3">
        <v>1116.115</v>
      </c>
      <c r="D1795" s="3">
        <v>23.12</v>
      </c>
      <c r="E1795" s="3">
        <v>248.48134999999999</v>
      </c>
      <c r="F1795" s="3">
        <v>1</v>
      </c>
      <c r="G1795" s="3">
        <f t="shared" ref="G1795:G1858" si="56">WEEKNUM(B1795)</f>
        <v>16</v>
      </c>
      <c r="H1795">
        <f t="shared" ref="H1795:H1858" si="57">MONTH(B1795)</f>
        <v>4</v>
      </c>
      <c r="I1795">
        <v>2018</v>
      </c>
    </row>
    <row r="1796" spans="1:9" x14ac:dyDescent="0.2">
      <c r="A1796" s="3" t="s">
        <v>12</v>
      </c>
      <c r="B1796" s="4">
        <v>43206</v>
      </c>
      <c r="C1796" s="3">
        <v>1418.12</v>
      </c>
      <c r="D1796" s="3">
        <v>18</v>
      </c>
      <c r="E1796" s="3">
        <v>0</v>
      </c>
      <c r="F1796" s="3">
        <v>0</v>
      </c>
      <c r="G1796" s="3">
        <f t="shared" si="56"/>
        <v>16</v>
      </c>
      <c r="H1796">
        <f t="shared" si="57"/>
        <v>4</v>
      </c>
      <c r="I1796">
        <v>2018</v>
      </c>
    </row>
    <row r="1797" spans="1:9" x14ac:dyDescent="0.2">
      <c r="A1797" s="3" t="s">
        <v>12</v>
      </c>
      <c r="B1797" s="4">
        <v>43206</v>
      </c>
      <c r="C1797" s="3">
        <v>625.57000000000005</v>
      </c>
      <c r="D1797" s="3">
        <v>8.48</v>
      </c>
      <c r="E1797" s="3">
        <v>0</v>
      </c>
      <c r="F1797" s="3">
        <v>1</v>
      </c>
      <c r="G1797" s="3">
        <f t="shared" si="56"/>
        <v>16</v>
      </c>
      <c r="H1797">
        <f t="shared" si="57"/>
        <v>4</v>
      </c>
      <c r="I1797">
        <v>2018</v>
      </c>
    </row>
    <row r="1798" spans="1:9" x14ac:dyDescent="0.2">
      <c r="A1798" s="3" t="s">
        <v>13</v>
      </c>
      <c r="B1798" s="4">
        <v>43206</v>
      </c>
      <c r="C1798" s="3">
        <v>1276.385</v>
      </c>
      <c r="D1798" s="3">
        <v>16.84</v>
      </c>
      <c r="E1798" s="3">
        <v>110.30305</v>
      </c>
      <c r="F1798" s="3">
        <v>0</v>
      </c>
      <c r="G1798" s="3">
        <f t="shared" si="56"/>
        <v>16</v>
      </c>
      <c r="H1798">
        <f t="shared" si="57"/>
        <v>4</v>
      </c>
      <c r="I1798">
        <v>2018</v>
      </c>
    </row>
    <row r="1799" spans="1:9" x14ac:dyDescent="0.2">
      <c r="A1799" s="3" t="s">
        <v>13</v>
      </c>
      <c r="B1799" s="4">
        <v>43206</v>
      </c>
      <c r="C1799" s="3">
        <v>389.67500000000001</v>
      </c>
      <c r="D1799" s="3">
        <v>6.4</v>
      </c>
      <c r="E1799" s="3">
        <v>397.36189999999999</v>
      </c>
      <c r="F1799" s="3">
        <v>1</v>
      </c>
      <c r="G1799" s="3">
        <f t="shared" si="56"/>
        <v>16</v>
      </c>
      <c r="H1799">
        <f t="shared" si="57"/>
        <v>4</v>
      </c>
      <c r="I1799">
        <v>2018</v>
      </c>
    </row>
    <row r="1800" spans="1:9" x14ac:dyDescent="0.2">
      <c r="A1800" s="3" t="s">
        <v>14</v>
      </c>
      <c r="B1800" s="4">
        <v>43206</v>
      </c>
      <c r="C1800" s="5">
        <v>18934.134999999998</v>
      </c>
      <c r="D1800" s="3">
        <v>232.84</v>
      </c>
      <c r="E1800" s="3">
        <v>299.03250000000003</v>
      </c>
      <c r="F1800" s="3">
        <v>0</v>
      </c>
      <c r="G1800" s="3">
        <f t="shared" si="56"/>
        <v>16</v>
      </c>
      <c r="H1800">
        <f t="shared" si="57"/>
        <v>4</v>
      </c>
      <c r="I1800">
        <v>2018</v>
      </c>
    </row>
    <row r="1801" spans="1:9" x14ac:dyDescent="0.2">
      <c r="A1801" s="3" t="s">
        <v>14</v>
      </c>
      <c r="B1801" s="4">
        <v>43206</v>
      </c>
      <c r="C1801" s="5">
        <v>5301.3950000000004</v>
      </c>
      <c r="D1801" s="3">
        <v>62.8</v>
      </c>
      <c r="E1801" s="3">
        <v>335.34994999999998</v>
      </c>
      <c r="F1801" s="3">
        <v>1</v>
      </c>
      <c r="G1801" s="3">
        <f t="shared" si="56"/>
        <v>16</v>
      </c>
      <c r="H1801">
        <f t="shared" si="57"/>
        <v>4</v>
      </c>
      <c r="I1801">
        <v>2018</v>
      </c>
    </row>
    <row r="1802" spans="1:9" x14ac:dyDescent="0.2">
      <c r="A1802" s="3" t="s">
        <v>15</v>
      </c>
      <c r="B1802" s="4">
        <v>43206</v>
      </c>
      <c r="C1802" s="5">
        <v>25037.154999999999</v>
      </c>
      <c r="D1802" s="3">
        <v>352.96</v>
      </c>
      <c r="E1802" s="3">
        <v>2430.2057</v>
      </c>
      <c r="F1802" s="3">
        <v>0</v>
      </c>
      <c r="G1802" s="3">
        <f t="shared" si="56"/>
        <v>16</v>
      </c>
      <c r="H1802">
        <f t="shared" si="57"/>
        <v>4</v>
      </c>
      <c r="I1802">
        <v>2018</v>
      </c>
    </row>
    <row r="1803" spans="1:9" x14ac:dyDescent="0.2">
      <c r="A1803" s="3" t="s">
        <v>15</v>
      </c>
      <c r="B1803" s="4">
        <v>43206</v>
      </c>
      <c r="C1803" s="5">
        <v>20534.25</v>
      </c>
      <c r="D1803" s="3">
        <v>310.24</v>
      </c>
      <c r="E1803" s="3">
        <v>11490.995999999999</v>
      </c>
      <c r="F1803" s="3">
        <v>1</v>
      </c>
      <c r="G1803" s="3">
        <f t="shared" si="56"/>
        <v>16</v>
      </c>
      <c r="H1803">
        <f t="shared" si="57"/>
        <v>4</v>
      </c>
      <c r="I1803">
        <v>2018</v>
      </c>
    </row>
    <row r="1804" spans="1:9" x14ac:dyDescent="0.2">
      <c r="A1804" s="3" t="s">
        <v>16</v>
      </c>
      <c r="B1804" s="4">
        <v>43206</v>
      </c>
      <c r="C1804" s="5">
        <v>5985.65</v>
      </c>
      <c r="D1804" s="3">
        <v>72.48</v>
      </c>
      <c r="E1804" s="3">
        <v>0</v>
      </c>
      <c r="F1804" s="3">
        <v>0</v>
      </c>
      <c r="G1804" s="3">
        <f t="shared" si="56"/>
        <v>16</v>
      </c>
      <c r="H1804">
        <f t="shared" si="57"/>
        <v>4</v>
      </c>
      <c r="I1804">
        <v>2018</v>
      </c>
    </row>
    <row r="1805" spans="1:9" x14ac:dyDescent="0.2">
      <c r="A1805" s="3" t="s">
        <v>16</v>
      </c>
      <c r="B1805" s="4">
        <v>43206</v>
      </c>
      <c r="C1805" s="3">
        <v>2053.3150000000001</v>
      </c>
      <c r="D1805" s="3">
        <v>25.08</v>
      </c>
      <c r="E1805" s="3">
        <v>0</v>
      </c>
      <c r="F1805" s="3">
        <v>1</v>
      </c>
      <c r="G1805" s="3">
        <f t="shared" si="56"/>
        <v>16</v>
      </c>
      <c r="H1805">
        <f t="shared" si="57"/>
        <v>4</v>
      </c>
      <c r="I1805">
        <v>2018</v>
      </c>
    </row>
    <row r="1806" spans="1:9" x14ac:dyDescent="0.2">
      <c r="A1806" s="3" t="s">
        <v>17</v>
      </c>
      <c r="B1806" s="4">
        <v>43206</v>
      </c>
      <c r="C1806" s="5">
        <v>5960.625</v>
      </c>
      <c r="D1806" s="3">
        <v>80.88</v>
      </c>
      <c r="E1806" s="3">
        <v>6.2399999999999997E-2</v>
      </c>
      <c r="F1806" s="3">
        <v>0</v>
      </c>
      <c r="G1806" s="3">
        <f t="shared" si="56"/>
        <v>16</v>
      </c>
      <c r="H1806">
        <f t="shared" si="57"/>
        <v>4</v>
      </c>
      <c r="I1806">
        <v>2018</v>
      </c>
    </row>
    <row r="1807" spans="1:9" x14ac:dyDescent="0.2">
      <c r="A1807" s="3" t="s">
        <v>17</v>
      </c>
      <c r="B1807" s="4">
        <v>43206</v>
      </c>
      <c r="C1807" s="5">
        <v>4364.415</v>
      </c>
      <c r="D1807" s="3">
        <v>61.96</v>
      </c>
      <c r="E1807" s="3">
        <v>0.71955000000000002</v>
      </c>
      <c r="F1807" s="3">
        <v>1</v>
      </c>
      <c r="G1807" s="3">
        <f t="shared" si="56"/>
        <v>16</v>
      </c>
      <c r="H1807">
        <f t="shared" si="57"/>
        <v>4</v>
      </c>
      <c r="I1807">
        <v>2018</v>
      </c>
    </row>
    <row r="1808" spans="1:9" x14ac:dyDescent="0.2">
      <c r="A1808" s="3" t="s">
        <v>18</v>
      </c>
      <c r="B1808" s="4">
        <v>43206</v>
      </c>
      <c r="C1808" s="3">
        <v>460.68</v>
      </c>
      <c r="D1808" s="3">
        <v>6.88</v>
      </c>
      <c r="E1808" s="3">
        <v>22.610250000000001</v>
      </c>
      <c r="F1808" s="3">
        <v>0</v>
      </c>
      <c r="G1808" s="3">
        <f t="shared" si="56"/>
        <v>16</v>
      </c>
      <c r="H1808">
        <f t="shared" si="57"/>
        <v>4</v>
      </c>
      <c r="I1808">
        <v>2018</v>
      </c>
    </row>
    <row r="1809" spans="1:9" x14ac:dyDescent="0.2">
      <c r="A1809" s="3" t="s">
        <v>18</v>
      </c>
      <c r="B1809" s="4">
        <v>43206</v>
      </c>
      <c r="C1809" s="3">
        <v>321.64</v>
      </c>
      <c r="D1809" s="3">
        <v>5.72</v>
      </c>
      <c r="E1809" s="3">
        <v>368.26594999999998</v>
      </c>
      <c r="F1809" s="3">
        <v>1</v>
      </c>
      <c r="G1809" s="3">
        <f t="shared" si="56"/>
        <v>16</v>
      </c>
      <c r="H1809">
        <f t="shared" si="57"/>
        <v>4</v>
      </c>
      <c r="I1809">
        <v>2018</v>
      </c>
    </row>
    <row r="1810" spans="1:9" x14ac:dyDescent="0.2">
      <c r="A1810" s="3" t="s">
        <v>6</v>
      </c>
      <c r="B1810" s="4">
        <v>43213</v>
      </c>
      <c r="C1810" s="5">
        <v>12128.875</v>
      </c>
      <c r="D1810" s="3">
        <v>160.08000000000001</v>
      </c>
      <c r="E1810" s="3">
        <v>675.90380000000005</v>
      </c>
      <c r="F1810" s="3">
        <v>0</v>
      </c>
      <c r="G1810" s="3">
        <f t="shared" si="56"/>
        <v>17</v>
      </c>
      <c r="H1810">
        <f t="shared" si="57"/>
        <v>4</v>
      </c>
      <c r="I1810">
        <v>2018</v>
      </c>
    </row>
    <row r="1811" spans="1:9" x14ac:dyDescent="0.2">
      <c r="A1811" s="3" t="s">
        <v>6</v>
      </c>
      <c r="B1811" s="4">
        <v>43213</v>
      </c>
      <c r="C1811" s="5">
        <v>4684.0200000000004</v>
      </c>
      <c r="D1811" s="3">
        <v>71.08</v>
      </c>
      <c r="E1811" s="3">
        <v>1215.5930000000001</v>
      </c>
      <c r="F1811" s="3">
        <v>1</v>
      </c>
      <c r="G1811" s="3">
        <f t="shared" si="56"/>
        <v>17</v>
      </c>
      <c r="H1811">
        <f t="shared" si="57"/>
        <v>4</v>
      </c>
      <c r="I1811">
        <v>2018</v>
      </c>
    </row>
    <row r="1812" spans="1:9" x14ac:dyDescent="0.2">
      <c r="A1812" s="3" t="s">
        <v>7</v>
      </c>
      <c r="B1812" s="4">
        <v>43213</v>
      </c>
      <c r="C1812" s="5">
        <v>21717.355</v>
      </c>
      <c r="D1812" s="3">
        <v>288.24</v>
      </c>
      <c r="E1812" s="3">
        <v>688.85829999999999</v>
      </c>
      <c r="F1812" s="3">
        <v>0</v>
      </c>
      <c r="G1812" s="3">
        <f t="shared" si="56"/>
        <v>17</v>
      </c>
      <c r="H1812">
        <f t="shared" si="57"/>
        <v>4</v>
      </c>
      <c r="I1812">
        <v>2018</v>
      </c>
    </row>
    <row r="1813" spans="1:9" x14ac:dyDescent="0.2">
      <c r="A1813" s="3" t="s">
        <v>7</v>
      </c>
      <c r="B1813" s="4">
        <v>43213</v>
      </c>
      <c r="C1813" s="3">
        <v>2128.83</v>
      </c>
      <c r="D1813" s="3">
        <v>28.24</v>
      </c>
      <c r="E1813" s="3">
        <v>808.20349999999996</v>
      </c>
      <c r="F1813" s="3">
        <v>1</v>
      </c>
      <c r="G1813" s="3">
        <f t="shared" si="56"/>
        <v>17</v>
      </c>
      <c r="H1813">
        <f t="shared" si="57"/>
        <v>4</v>
      </c>
      <c r="I1813">
        <v>2018</v>
      </c>
    </row>
    <row r="1814" spans="1:9" x14ac:dyDescent="0.2">
      <c r="A1814" s="3" t="s">
        <v>8</v>
      </c>
      <c r="B1814" s="4">
        <v>43213</v>
      </c>
      <c r="C1814" s="5">
        <v>62934.245000000003</v>
      </c>
      <c r="D1814" s="3">
        <v>756.16</v>
      </c>
      <c r="E1814" s="3">
        <v>0</v>
      </c>
      <c r="F1814" s="3">
        <v>0</v>
      </c>
      <c r="G1814" s="3">
        <f t="shared" si="56"/>
        <v>17</v>
      </c>
      <c r="H1814">
        <f t="shared" si="57"/>
        <v>4</v>
      </c>
      <c r="I1814">
        <v>2018</v>
      </c>
    </row>
    <row r="1815" spans="1:9" x14ac:dyDescent="0.2">
      <c r="A1815" s="3" t="s">
        <v>8</v>
      </c>
      <c r="B1815" s="4">
        <v>43213</v>
      </c>
      <c r="C1815" s="5">
        <v>15457.254999999999</v>
      </c>
      <c r="D1815" s="3">
        <v>198.12</v>
      </c>
      <c r="E1815" s="3">
        <v>0</v>
      </c>
      <c r="F1815" s="3">
        <v>1</v>
      </c>
      <c r="G1815" s="3">
        <f t="shared" si="56"/>
        <v>17</v>
      </c>
      <c r="H1815">
        <f t="shared" si="57"/>
        <v>4</v>
      </c>
      <c r="I1815">
        <v>2018</v>
      </c>
    </row>
    <row r="1816" spans="1:9" x14ac:dyDescent="0.2">
      <c r="A1816" s="3" t="s">
        <v>9</v>
      </c>
      <c r="B1816" s="4">
        <v>43213</v>
      </c>
      <c r="C1816" s="3">
        <v>837.59500000000003</v>
      </c>
      <c r="D1816" s="3">
        <v>10.76</v>
      </c>
      <c r="E1816" s="3">
        <v>62.394150000000003</v>
      </c>
      <c r="F1816" s="3">
        <v>0</v>
      </c>
      <c r="G1816" s="3">
        <f t="shared" si="56"/>
        <v>17</v>
      </c>
      <c r="H1816">
        <f t="shared" si="57"/>
        <v>4</v>
      </c>
      <c r="I1816">
        <v>2018</v>
      </c>
    </row>
    <row r="1817" spans="1:9" x14ac:dyDescent="0.2">
      <c r="A1817" s="3" t="s">
        <v>9</v>
      </c>
      <c r="B1817" s="4">
        <v>43213</v>
      </c>
      <c r="C1817" s="3">
        <v>560.72500000000002</v>
      </c>
      <c r="D1817" s="3">
        <v>8.36</v>
      </c>
      <c r="E1817" s="3">
        <v>749.78150000000005</v>
      </c>
      <c r="F1817" s="3">
        <v>1</v>
      </c>
      <c r="G1817" s="3">
        <f t="shared" si="56"/>
        <v>17</v>
      </c>
      <c r="H1817">
        <f t="shared" si="57"/>
        <v>4</v>
      </c>
      <c r="I1817">
        <v>2018</v>
      </c>
    </row>
    <row r="1818" spans="1:9" x14ac:dyDescent="0.2">
      <c r="A1818" s="3" t="s">
        <v>10</v>
      </c>
      <c r="B1818" s="4">
        <v>43213</v>
      </c>
      <c r="C1818" s="5">
        <v>7365.5450000000001</v>
      </c>
      <c r="D1818" s="3">
        <v>97.6</v>
      </c>
      <c r="E1818" s="3">
        <v>210.54345000000001</v>
      </c>
      <c r="F1818" s="3">
        <v>0</v>
      </c>
      <c r="G1818" s="3">
        <f t="shared" si="56"/>
        <v>17</v>
      </c>
      <c r="H1818">
        <f t="shared" si="57"/>
        <v>4</v>
      </c>
      <c r="I1818">
        <v>2018</v>
      </c>
    </row>
    <row r="1819" spans="1:9" x14ac:dyDescent="0.2">
      <c r="A1819" s="3" t="s">
        <v>10</v>
      </c>
      <c r="B1819" s="4">
        <v>43213</v>
      </c>
      <c r="C1819" s="5">
        <v>3151.17</v>
      </c>
      <c r="D1819" s="3">
        <v>42.04</v>
      </c>
      <c r="E1819" s="3">
        <v>384.16559999999998</v>
      </c>
      <c r="F1819" s="3">
        <v>1</v>
      </c>
      <c r="G1819" s="3">
        <f t="shared" si="56"/>
        <v>17</v>
      </c>
      <c r="H1819">
        <f t="shared" si="57"/>
        <v>4</v>
      </c>
      <c r="I1819">
        <v>2018</v>
      </c>
    </row>
    <row r="1820" spans="1:9" x14ac:dyDescent="0.2">
      <c r="A1820" s="3" t="s">
        <v>11</v>
      </c>
      <c r="B1820" s="4">
        <v>43213</v>
      </c>
      <c r="C1820" s="3">
        <v>1525.81</v>
      </c>
      <c r="D1820" s="3">
        <v>24.84</v>
      </c>
      <c r="E1820" s="3">
        <v>75.19265</v>
      </c>
      <c r="F1820" s="3">
        <v>0</v>
      </c>
      <c r="G1820" s="3">
        <f t="shared" si="56"/>
        <v>17</v>
      </c>
      <c r="H1820">
        <f t="shared" si="57"/>
        <v>4</v>
      </c>
      <c r="I1820">
        <v>2018</v>
      </c>
    </row>
    <row r="1821" spans="1:9" x14ac:dyDescent="0.2">
      <c r="A1821" s="3" t="s">
        <v>11</v>
      </c>
      <c r="B1821" s="4">
        <v>43213</v>
      </c>
      <c r="C1821" s="3">
        <v>1452.0550000000001</v>
      </c>
      <c r="D1821" s="3">
        <v>33.64</v>
      </c>
      <c r="E1821" s="3">
        <v>348.36360000000002</v>
      </c>
      <c r="F1821" s="3">
        <v>1</v>
      </c>
      <c r="G1821" s="3">
        <f t="shared" si="56"/>
        <v>17</v>
      </c>
      <c r="H1821">
        <f t="shared" si="57"/>
        <v>4</v>
      </c>
      <c r="I1821">
        <v>2018</v>
      </c>
    </row>
    <row r="1822" spans="1:9" x14ac:dyDescent="0.2">
      <c r="A1822" s="3" t="s">
        <v>12</v>
      </c>
      <c r="B1822" s="4">
        <v>43213</v>
      </c>
      <c r="C1822" s="3">
        <v>1487.86</v>
      </c>
      <c r="D1822" s="3">
        <v>19</v>
      </c>
      <c r="E1822" s="3">
        <v>0</v>
      </c>
      <c r="F1822" s="3">
        <v>0</v>
      </c>
      <c r="G1822" s="3">
        <f t="shared" si="56"/>
        <v>17</v>
      </c>
      <c r="H1822">
        <f t="shared" si="57"/>
        <v>4</v>
      </c>
      <c r="I1822">
        <v>2018</v>
      </c>
    </row>
    <row r="1823" spans="1:9" x14ac:dyDescent="0.2">
      <c r="A1823" s="3" t="s">
        <v>12</v>
      </c>
      <c r="B1823" s="4">
        <v>43213</v>
      </c>
      <c r="C1823" s="3">
        <v>559.07500000000005</v>
      </c>
      <c r="D1823" s="3">
        <v>7.76</v>
      </c>
      <c r="E1823" s="3">
        <v>0</v>
      </c>
      <c r="F1823" s="3">
        <v>1</v>
      </c>
      <c r="G1823" s="3">
        <f t="shared" si="56"/>
        <v>17</v>
      </c>
      <c r="H1823">
        <f t="shared" si="57"/>
        <v>4</v>
      </c>
      <c r="I1823">
        <v>2018</v>
      </c>
    </row>
    <row r="1824" spans="1:9" x14ac:dyDescent="0.2">
      <c r="A1824" s="3" t="s">
        <v>13</v>
      </c>
      <c r="B1824" s="4">
        <v>43213</v>
      </c>
      <c r="C1824" s="3">
        <v>1387.32</v>
      </c>
      <c r="D1824" s="3">
        <v>18.12</v>
      </c>
      <c r="E1824" s="3">
        <v>115.77345</v>
      </c>
      <c r="F1824" s="3">
        <v>0</v>
      </c>
      <c r="G1824" s="3">
        <f t="shared" si="56"/>
        <v>17</v>
      </c>
      <c r="H1824">
        <f t="shared" si="57"/>
        <v>4</v>
      </c>
      <c r="I1824">
        <v>2018</v>
      </c>
    </row>
    <row r="1825" spans="1:9" x14ac:dyDescent="0.2">
      <c r="A1825" s="3" t="s">
        <v>13</v>
      </c>
      <c r="B1825" s="4">
        <v>43213</v>
      </c>
      <c r="C1825" s="3">
        <v>471.46</v>
      </c>
      <c r="D1825" s="3">
        <v>6.8</v>
      </c>
      <c r="E1825" s="3">
        <v>417.57690000000002</v>
      </c>
      <c r="F1825" s="3">
        <v>1</v>
      </c>
      <c r="G1825" s="3">
        <f t="shared" si="56"/>
        <v>17</v>
      </c>
      <c r="H1825">
        <f t="shared" si="57"/>
        <v>4</v>
      </c>
      <c r="I1825">
        <v>2018</v>
      </c>
    </row>
    <row r="1826" spans="1:9" x14ac:dyDescent="0.2">
      <c r="A1826" s="3" t="s">
        <v>14</v>
      </c>
      <c r="B1826" s="4">
        <v>43213</v>
      </c>
      <c r="C1826" s="5">
        <v>21247.215</v>
      </c>
      <c r="D1826" s="3">
        <v>259.08</v>
      </c>
      <c r="E1826" s="3">
        <v>254.17925</v>
      </c>
      <c r="F1826" s="3">
        <v>0</v>
      </c>
      <c r="G1826" s="3">
        <f t="shared" si="56"/>
        <v>17</v>
      </c>
      <c r="H1826">
        <f t="shared" si="57"/>
        <v>4</v>
      </c>
      <c r="I1826">
        <v>2018</v>
      </c>
    </row>
    <row r="1827" spans="1:9" x14ac:dyDescent="0.2">
      <c r="A1827" s="3" t="s">
        <v>14</v>
      </c>
      <c r="B1827" s="4">
        <v>43213</v>
      </c>
      <c r="C1827" s="5">
        <v>5138.8149999999996</v>
      </c>
      <c r="D1827" s="3">
        <v>61.4</v>
      </c>
      <c r="E1827" s="3">
        <v>260.85865000000001</v>
      </c>
      <c r="F1827" s="3">
        <v>1</v>
      </c>
      <c r="G1827" s="3">
        <f t="shared" si="56"/>
        <v>17</v>
      </c>
      <c r="H1827">
        <f t="shared" si="57"/>
        <v>4</v>
      </c>
      <c r="I1827">
        <v>2018</v>
      </c>
    </row>
    <row r="1828" spans="1:9" x14ac:dyDescent="0.2">
      <c r="A1828" s="3" t="s">
        <v>15</v>
      </c>
      <c r="B1828" s="4">
        <v>43213</v>
      </c>
      <c r="C1828" s="5">
        <v>26276.744999999999</v>
      </c>
      <c r="D1828" s="3">
        <v>362.96</v>
      </c>
      <c r="E1828" s="3">
        <v>2300.8004999999998</v>
      </c>
      <c r="F1828" s="3">
        <v>0</v>
      </c>
      <c r="G1828" s="3">
        <f t="shared" si="56"/>
        <v>17</v>
      </c>
      <c r="H1828">
        <f t="shared" si="57"/>
        <v>4</v>
      </c>
      <c r="I1828">
        <v>2018</v>
      </c>
    </row>
    <row r="1829" spans="1:9" x14ac:dyDescent="0.2">
      <c r="A1829" s="3" t="s">
        <v>15</v>
      </c>
      <c r="B1829" s="4">
        <v>43213</v>
      </c>
      <c r="C1829" s="5">
        <v>19799.945</v>
      </c>
      <c r="D1829" s="3">
        <v>293.32</v>
      </c>
      <c r="E1829" s="3">
        <v>10033.620000000001</v>
      </c>
      <c r="F1829" s="3">
        <v>1</v>
      </c>
      <c r="G1829" s="3">
        <f t="shared" si="56"/>
        <v>17</v>
      </c>
      <c r="H1829">
        <f t="shared" si="57"/>
        <v>4</v>
      </c>
      <c r="I1829">
        <v>2018</v>
      </c>
    </row>
    <row r="1830" spans="1:9" x14ac:dyDescent="0.2">
      <c r="A1830" s="3" t="s">
        <v>16</v>
      </c>
      <c r="B1830" s="4">
        <v>43213</v>
      </c>
      <c r="C1830" s="5">
        <v>7079.1049999999996</v>
      </c>
      <c r="D1830" s="3">
        <v>87</v>
      </c>
      <c r="E1830" s="3">
        <v>0</v>
      </c>
      <c r="F1830" s="3">
        <v>0</v>
      </c>
      <c r="G1830" s="3">
        <f t="shared" si="56"/>
        <v>17</v>
      </c>
      <c r="H1830">
        <f t="shared" si="57"/>
        <v>4</v>
      </c>
      <c r="I1830">
        <v>2018</v>
      </c>
    </row>
    <row r="1831" spans="1:9" x14ac:dyDescent="0.2">
      <c r="A1831" s="3" t="s">
        <v>16</v>
      </c>
      <c r="B1831" s="4">
        <v>43213</v>
      </c>
      <c r="C1831" s="3">
        <v>2078.0650000000001</v>
      </c>
      <c r="D1831" s="3">
        <v>25.68</v>
      </c>
      <c r="E1831" s="3">
        <v>0</v>
      </c>
      <c r="F1831" s="3">
        <v>1</v>
      </c>
      <c r="G1831" s="3">
        <f t="shared" si="56"/>
        <v>17</v>
      </c>
      <c r="H1831">
        <f t="shared" si="57"/>
        <v>4</v>
      </c>
      <c r="I1831">
        <v>2018</v>
      </c>
    </row>
    <row r="1832" spans="1:9" x14ac:dyDescent="0.2">
      <c r="A1832" s="3" t="s">
        <v>17</v>
      </c>
      <c r="B1832" s="4">
        <v>43213</v>
      </c>
      <c r="C1832" s="5">
        <v>6836.335</v>
      </c>
      <c r="D1832" s="3">
        <v>90.28</v>
      </c>
      <c r="E1832" s="3">
        <v>0</v>
      </c>
      <c r="F1832" s="3">
        <v>0</v>
      </c>
      <c r="G1832" s="3">
        <f t="shared" si="56"/>
        <v>17</v>
      </c>
      <c r="H1832">
        <f t="shared" si="57"/>
        <v>4</v>
      </c>
      <c r="I1832">
        <v>2018</v>
      </c>
    </row>
    <row r="1833" spans="1:9" x14ac:dyDescent="0.2">
      <c r="A1833" s="3" t="s">
        <v>17</v>
      </c>
      <c r="B1833" s="4">
        <v>43213</v>
      </c>
      <c r="C1833" s="5">
        <v>4088.48</v>
      </c>
      <c r="D1833" s="3">
        <v>57.68</v>
      </c>
      <c r="E1833" s="3">
        <v>0.79559999999999997</v>
      </c>
      <c r="F1833" s="3">
        <v>1</v>
      </c>
      <c r="G1833" s="3">
        <f t="shared" si="56"/>
        <v>17</v>
      </c>
      <c r="H1833">
        <f t="shared" si="57"/>
        <v>4</v>
      </c>
      <c r="I1833">
        <v>2018</v>
      </c>
    </row>
    <row r="1834" spans="1:9" x14ac:dyDescent="0.2">
      <c r="A1834" s="3" t="s">
        <v>18</v>
      </c>
      <c r="B1834" s="4">
        <v>43213</v>
      </c>
      <c r="C1834" s="3">
        <v>1636.14</v>
      </c>
      <c r="D1834" s="3">
        <v>19.28</v>
      </c>
      <c r="E1834" s="3">
        <v>116.1914</v>
      </c>
      <c r="F1834" s="3">
        <v>0</v>
      </c>
      <c r="G1834" s="3">
        <f t="shared" si="56"/>
        <v>17</v>
      </c>
      <c r="H1834">
        <f t="shared" si="57"/>
        <v>4</v>
      </c>
      <c r="I1834">
        <v>2018</v>
      </c>
    </row>
    <row r="1835" spans="1:9" x14ac:dyDescent="0.2">
      <c r="A1835" s="3" t="s">
        <v>18</v>
      </c>
      <c r="B1835" s="4">
        <v>43213</v>
      </c>
      <c r="C1835" s="3">
        <v>1494.46</v>
      </c>
      <c r="D1835" s="3">
        <v>17.559999999999999</v>
      </c>
      <c r="E1835" s="3">
        <v>2065.2638999999999</v>
      </c>
      <c r="F1835" s="3">
        <v>1</v>
      </c>
      <c r="G1835" s="3">
        <f t="shared" si="56"/>
        <v>17</v>
      </c>
      <c r="H1835">
        <f t="shared" si="57"/>
        <v>4</v>
      </c>
      <c r="I1835">
        <v>2018</v>
      </c>
    </row>
    <row r="1836" spans="1:9" x14ac:dyDescent="0.2">
      <c r="A1836" s="3" t="s">
        <v>6</v>
      </c>
      <c r="B1836" s="4">
        <v>43220</v>
      </c>
      <c r="C1836" s="5">
        <v>30145.445</v>
      </c>
      <c r="D1836" s="3">
        <v>343.4</v>
      </c>
      <c r="E1836" s="3">
        <v>1956.2068999999999</v>
      </c>
      <c r="F1836" s="3">
        <v>0</v>
      </c>
      <c r="G1836" s="3">
        <f t="shared" si="56"/>
        <v>18</v>
      </c>
      <c r="H1836">
        <f t="shared" si="57"/>
        <v>4</v>
      </c>
      <c r="I1836">
        <v>2018</v>
      </c>
    </row>
    <row r="1837" spans="1:9" x14ac:dyDescent="0.2">
      <c r="A1837" s="3" t="s">
        <v>6</v>
      </c>
      <c r="B1837" s="4">
        <v>43220</v>
      </c>
      <c r="C1837" s="5">
        <v>9882.3449999999993</v>
      </c>
      <c r="D1837" s="3">
        <v>132.16</v>
      </c>
      <c r="E1837" s="3">
        <v>2882.3229999999999</v>
      </c>
      <c r="F1837" s="3">
        <v>1</v>
      </c>
      <c r="G1837" s="3">
        <f t="shared" si="56"/>
        <v>18</v>
      </c>
      <c r="H1837">
        <f t="shared" si="57"/>
        <v>4</v>
      </c>
      <c r="I1837">
        <v>2018</v>
      </c>
    </row>
    <row r="1838" spans="1:9" x14ac:dyDescent="0.2">
      <c r="A1838" s="3" t="s">
        <v>7</v>
      </c>
      <c r="B1838" s="4">
        <v>43220</v>
      </c>
      <c r="C1838" s="5">
        <v>23266.485000000001</v>
      </c>
      <c r="D1838" s="3">
        <v>300.88</v>
      </c>
      <c r="E1838" s="3">
        <v>375.26515000000001</v>
      </c>
      <c r="F1838" s="3">
        <v>0</v>
      </c>
      <c r="G1838" s="3">
        <f t="shared" si="56"/>
        <v>18</v>
      </c>
      <c r="H1838">
        <f t="shared" si="57"/>
        <v>4</v>
      </c>
      <c r="I1838">
        <v>2018</v>
      </c>
    </row>
    <row r="1839" spans="1:9" x14ac:dyDescent="0.2">
      <c r="A1839" s="3" t="s">
        <v>7</v>
      </c>
      <c r="B1839" s="4">
        <v>43220</v>
      </c>
      <c r="C1839" s="3">
        <v>2337.2249999999999</v>
      </c>
      <c r="D1839" s="3">
        <v>31</v>
      </c>
      <c r="E1839" s="3">
        <v>411.11135000000002</v>
      </c>
      <c r="F1839" s="3">
        <v>1</v>
      </c>
      <c r="G1839" s="3">
        <f t="shared" si="56"/>
        <v>18</v>
      </c>
      <c r="H1839">
        <f t="shared" si="57"/>
        <v>4</v>
      </c>
      <c r="I1839">
        <v>2018</v>
      </c>
    </row>
    <row r="1840" spans="1:9" x14ac:dyDescent="0.2">
      <c r="A1840" s="3" t="s">
        <v>8</v>
      </c>
      <c r="B1840" s="4">
        <v>43220</v>
      </c>
      <c r="C1840" s="5">
        <v>82934.83</v>
      </c>
      <c r="D1840" s="3">
        <v>943.08</v>
      </c>
      <c r="E1840" s="3">
        <v>0</v>
      </c>
      <c r="F1840" s="3">
        <v>0</v>
      </c>
      <c r="G1840" s="3">
        <f t="shared" si="56"/>
        <v>18</v>
      </c>
      <c r="H1840">
        <f t="shared" si="57"/>
        <v>4</v>
      </c>
      <c r="I1840">
        <v>2018</v>
      </c>
    </row>
    <row r="1841" spans="1:9" x14ac:dyDescent="0.2">
      <c r="A1841" s="3" t="s">
        <v>8</v>
      </c>
      <c r="B1841" s="4">
        <v>43220</v>
      </c>
      <c r="C1841" s="5">
        <v>19565.645</v>
      </c>
      <c r="D1841" s="3">
        <v>239.28</v>
      </c>
      <c r="E1841" s="3">
        <v>0</v>
      </c>
      <c r="F1841" s="3">
        <v>1</v>
      </c>
      <c r="G1841" s="3">
        <f t="shared" si="56"/>
        <v>18</v>
      </c>
      <c r="H1841">
        <f t="shared" si="57"/>
        <v>4</v>
      </c>
      <c r="I1841">
        <v>2018</v>
      </c>
    </row>
    <row r="1842" spans="1:9" x14ac:dyDescent="0.2">
      <c r="A1842" s="3" t="s">
        <v>9</v>
      </c>
      <c r="B1842" s="4">
        <v>43220</v>
      </c>
      <c r="C1842" s="3">
        <v>1118.3699999999999</v>
      </c>
      <c r="D1842" s="3">
        <v>13.32</v>
      </c>
      <c r="E1842" s="3">
        <v>89.874849999999995</v>
      </c>
      <c r="F1842" s="3">
        <v>0</v>
      </c>
      <c r="G1842" s="3">
        <f t="shared" si="56"/>
        <v>18</v>
      </c>
      <c r="H1842">
        <f t="shared" si="57"/>
        <v>4</v>
      </c>
      <c r="I1842">
        <v>2018</v>
      </c>
    </row>
    <row r="1843" spans="1:9" x14ac:dyDescent="0.2">
      <c r="A1843" s="3" t="s">
        <v>9</v>
      </c>
      <c r="B1843" s="4">
        <v>43220</v>
      </c>
      <c r="C1843" s="3">
        <v>864.32500000000005</v>
      </c>
      <c r="D1843" s="3">
        <v>11.32</v>
      </c>
      <c r="E1843" s="3">
        <v>1092.6149</v>
      </c>
      <c r="F1843" s="3">
        <v>1</v>
      </c>
      <c r="G1843" s="3">
        <f t="shared" si="56"/>
        <v>18</v>
      </c>
      <c r="H1843">
        <f t="shared" si="57"/>
        <v>4</v>
      </c>
      <c r="I1843">
        <v>2018</v>
      </c>
    </row>
    <row r="1844" spans="1:9" x14ac:dyDescent="0.2">
      <c r="A1844" s="3" t="s">
        <v>10</v>
      </c>
      <c r="B1844" s="4">
        <v>43220</v>
      </c>
      <c r="C1844" s="5">
        <v>11004.18</v>
      </c>
      <c r="D1844" s="3">
        <v>143.32</v>
      </c>
      <c r="E1844" s="3">
        <v>323.0942</v>
      </c>
      <c r="F1844" s="3">
        <v>0</v>
      </c>
      <c r="G1844" s="3">
        <f t="shared" si="56"/>
        <v>18</v>
      </c>
      <c r="H1844">
        <f t="shared" si="57"/>
        <v>4</v>
      </c>
      <c r="I1844">
        <v>2018</v>
      </c>
    </row>
    <row r="1845" spans="1:9" x14ac:dyDescent="0.2">
      <c r="A1845" s="3" t="s">
        <v>10</v>
      </c>
      <c r="B1845" s="4">
        <v>43220</v>
      </c>
      <c r="C1845" s="5">
        <v>5811.52</v>
      </c>
      <c r="D1845" s="3">
        <v>76.84</v>
      </c>
      <c r="E1845" s="3">
        <v>775.08860000000004</v>
      </c>
      <c r="F1845" s="3">
        <v>1</v>
      </c>
      <c r="G1845" s="3">
        <f t="shared" si="56"/>
        <v>18</v>
      </c>
      <c r="H1845">
        <f t="shared" si="57"/>
        <v>4</v>
      </c>
      <c r="I1845">
        <v>2018</v>
      </c>
    </row>
    <row r="1846" spans="1:9" x14ac:dyDescent="0.2">
      <c r="A1846" s="3" t="s">
        <v>11</v>
      </c>
      <c r="B1846" s="4">
        <v>43220</v>
      </c>
      <c r="C1846" s="3">
        <v>1732.4449999999999</v>
      </c>
      <c r="D1846" s="3">
        <v>28.12</v>
      </c>
      <c r="E1846" s="3">
        <v>92.441699999999997</v>
      </c>
      <c r="F1846" s="3">
        <v>0</v>
      </c>
      <c r="G1846" s="3">
        <f t="shared" si="56"/>
        <v>18</v>
      </c>
      <c r="H1846">
        <f t="shared" si="57"/>
        <v>4</v>
      </c>
      <c r="I1846">
        <v>2018</v>
      </c>
    </row>
    <row r="1847" spans="1:9" x14ac:dyDescent="0.2">
      <c r="A1847" s="3" t="s">
        <v>11</v>
      </c>
      <c r="B1847" s="4">
        <v>43220</v>
      </c>
      <c r="C1847" s="3">
        <v>1416.8</v>
      </c>
      <c r="D1847" s="3">
        <v>32.159999999999997</v>
      </c>
      <c r="E1847" s="3">
        <v>501.0668</v>
      </c>
      <c r="F1847" s="3">
        <v>1</v>
      </c>
      <c r="G1847" s="3">
        <f t="shared" si="56"/>
        <v>18</v>
      </c>
      <c r="H1847">
        <f t="shared" si="57"/>
        <v>4</v>
      </c>
      <c r="I1847">
        <v>2018</v>
      </c>
    </row>
    <row r="1848" spans="1:9" x14ac:dyDescent="0.2">
      <c r="A1848" s="3" t="s">
        <v>12</v>
      </c>
      <c r="B1848" s="4">
        <v>43220</v>
      </c>
      <c r="C1848" s="3">
        <v>2059.3649999999998</v>
      </c>
      <c r="D1848" s="3">
        <v>25.24</v>
      </c>
      <c r="E1848" s="3">
        <v>0</v>
      </c>
      <c r="F1848" s="3">
        <v>0</v>
      </c>
      <c r="G1848" s="3">
        <f t="shared" si="56"/>
        <v>18</v>
      </c>
      <c r="H1848">
        <f t="shared" si="57"/>
        <v>4</v>
      </c>
      <c r="I1848">
        <v>2018</v>
      </c>
    </row>
    <row r="1849" spans="1:9" x14ac:dyDescent="0.2">
      <c r="A1849" s="3" t="s">
        <v>12</v>
      </c>
      <c r="B1849" s="4">
        <v>43220</v>
      </c>
      <c r="C1849" s="3">
        <v>661.43</v>
      </c>
      <c r="D1849" s="3">
        <v>9.48</v>
      </c>
      <c r="E1849" s="3">
        <v>0</v>
      </c>
      <c r="F1849" s="3">
        <v>1</v>
      </c>
      <c r="G1849" s="3">
        <f t="shared" si="56"/>
        <v>18</v>
      </c>
      <c r="H1849">
        <f t="shared" si="57"/>
        <v>4</v>
      </c>
      <c r="I1849">
        <v>2018</v>
      </c>
    </row>
    <row r="1850" spans="1:9" x14ac:dyDescent="0.2">
      <c r="A1850" s="3" t="s">
        <v>13</v>
      </c>
      <c r="B1850" s="4">
        <v>43220</v>
      </c>
      <c r="C1850" s="3">
        <v>1685.8050000000001</v>
      </c>
      <c r="D1850" s="3">
        <v>21.4</v>
      </c>
      <c r="E1850" s="3">
        <v>141.68049999999999</v>
      </c>
      <c r="F1850" s="3">
        <v>0</v>
      </c>
      <c r="G1850" s="3">
        <f t="shared" si="56"/>
        <v>18</v>
      </c>
      <c r="H1850">
        <f t="shared" si="57"/>
        <v>4</v>
      </c>
      <c r="I1850">
        <v>2018</v>
      </c>
    </row>
    <row r="1851" spans="1:9" x14ac:dyDescent="0.2">
      <c r="A1851" s="3" t="s">
        <v>13</v>
      </c>
      <c r="B1851" s="4">
        <v>43220</v>
      </c>
      <c r="C1851" s="3">
        <v>513.70000000000005</v>
      </c>
      <c r="D1851" s="3">
        <v>7.24</v>
      </c>
      <c r="E1851" s="3">
        <v>569.62879999999996</v>
      </c>
      <c r="F1851" s="3">
        <v>1</v>
      </c>
      <c r="G1851" s="3">
        <f t="shared" si="56"/>
        <v>18</v>
      </c>
      <c r="H1851">
        <f t="shared" si="57"/>
        <v>4</v>
      </c>
      <c r="I1851">
        <v>2018</v>
      </c>
    </row>
    <row r="1852" spans="1:9" x14ac:dyDescent="0.2">
      <c r="A1852" s="3" t="s">
        <v>14</v>
      </c>
      <c r="B1852" s="4">
        <v>43220</v>
      </c>
      <c r="C1852" s="5">
        <v>29708.14</v>
      </c>
      <c r="D1852" s="3">
        <v>349.84</v>
      </c>
      <c r="E1852" s="3">
        <v>356.91565000000003</v>
      </c>
      <c r="F1852" s="3">
        <v>0</v>
      </c>
      <c r="G1852" s="3">
        <f t="shared" si="56"/>
        <v>18</v>
      </c>
      <c r="H1852">
        <f t="shared" si="57"/>
        <v>4</v>
      </c>
      <c r="I1852">
        <v>2018</v>
      </c>
    </row>
    <row r="1853" spans="1:9" x14ac:dyDescent="0.2">
      <c r="A1853" s="3" t="s">
        <v>14</v>
      </c>
      <c r="B1853" s="4">
        <v>43220</v>
      </c>
      <c r="C1853" s="5">
        <v>7835.74</v>
      </c>
      <c r="D1853" s="3">
        <v>93.08</v>
      </c>
      <c r="E1853" s="3">
        <v>469.60550000000001</v>
      </c>
      <c r="F1853" s="3">
        <v>1</v>
      </c>
      <c r="G1853" s="3">
        <f t="shared" si="56"/>
        <v>18</v>
      </c>
      <c r="H1853">
        <f t="shared" si="57"/>
        <v>4</v>
      </c>
      <c r="I1853">
        <v>2018</v>
      </c>
    </row>
    <row r="1854" spans="1:9" x14ac:dyDescent="0.2">
      <c r="A1854" s="3" t="s">
        <v>15</v>
      </c>
      <c r="B1854" s="4">
        <v>43220</v>
      </c>
      <c r="C1854" s="5">
        <v>31617.025000000001</v>
      </c>
      <c r="D1854" s="3">
        <v>421.96</v>
      </c>
      <c r="E1854" s="3">
        <v>2810.9587999999999</v>
      </c>
      <c r="F1854" s="3">
        <v>0</v>
      </c>
      <c r="G1854" s="3">
        <f t="shared" si="56"/>
        <v>18</v>
      </c>
      <c r="H1854">
        <f t="shared" si="57"/>
        <v>4</v>
      </c>
      <c r="I1854">
        <v>2018</v>
      </c>
    </row>
    <row r="1855" spans="1:9" x14ac:dyDescent="0.2">
      <c r="A1855" s="3" t="s">
        <v>15</v>
      </c>
      <c r="B1855" s="4">
        <v>43220</v>
      </c>
      <c r="C1855" s="5">
        <v>22529.54</v>
      </c>
      <c r="D1855" s="3">
        <v>327.8</v>
      </c>
      <c r="E1855" s="3">
        <v>13829.183000000001</v>
      </c>
      <c r="F1855" s="3">
        <v>1</v>
      </c>
      <c r="G1855" s="3">
        <f t="shared" si="56"/>
        <v>18</v>
      </c>
      <c r="H1855">
        <f t="shared" si="57"/>
        <v>4</v>
      </c>
      <c r="I1855">
        <v>2018</v>
      </c>
    </row>
    <row r="1856" spans="1:9" x14ac:dyDescent="0.2">
      <c r="A1856" s="3" t="s">
        <v>16</v>
      </c>
      <c r="B1856" s="4">
        <v>43220</v>
      </c>
      <c r="C1856" s="5">
        <v>7632.4049999999997</v>
      </c>
      <c r="D1856" s="3">
        <v>89.68</v>
      </c>
      <c r="E1856" s="3">
        <v>0</v>
      </c>
      <c r="F1856" s="3">
        <v>0</v>
      </c>
      <c r="G1856" s="3">
        <f t="shared" si="56"/>
        <v>18</v>
      </c>
      <c r="H1856">
        <f t="shared" si="57"/>
        <v>4</v>
      </c>
      <c r="I1856">
        <v>2018</v>
      </c>
    </row>
    <row r="1857" spans="1:9" x14ac:dyDescent="0.2">
      <c r="A1857" s="3" t="s">
        <v>16</v>
      </c>
      <c r="B1857" s="4">
        <v>43220</v>
      </c>
      <c r="C1857" s="3">
        <v>2146.7600000000002</v>
      </c>
      <c r="D1857" s="3">
        <v>25.88</v>
      </c>
      <c r="E1857" s="3">
        <v>0</v>
      </c>
      <c r="F1857" s="3">
        <v>1</v>
      </c>
      <c r="G1857" s="3">
        <f t="shared" si="56"/>
        <v>18</v>
      </c>
      <c r="H1857">
        <f t="shared" si="57"/>
        <v>4</v>
      </c>
      <c r="I1857">
        <v>2018</v>
      </c>
    </row>
    <row r="1858" spans="1:9" x14ac:dyDescent="0.2">
      <c r="A1858" s="3" t="s">
        <v>17</v>
      </c>
      <c r="B1858" s="4">
        <v>43220</v>
      </c>
      <c r="C1858" s="5">
        <v>8538.64</v>
      </c>
      <c r="D1858" s="3">
        <v>106.92</v>
      </c>
      <c r="E1858" s="3">
        <v>0</v>
      </c>
      <c r="F1858" s="3">
        <v>0</v>
      </c>
      <c r="G1858" s="3">
        <f t="shared" si="56"/>
        <v>18</v>
      </c>
      <c r="H1858">
        <f t="shared" si="57"/>
        <v>4</v>
      </c>
      <c r="I1858">
        <v>2018</v>
      </c>
    </row>
    <row r="1859" spans="1:9" x14ac:dyDescent="0.2">
      <c r="A1859" s="3" t="s">
        <v>17</v>
      </c>
      <c r="B1859" s="4">
        <v>43220</v>
      </c>
      <c r="C1859" s="5">
        <v>4950.165</v>
      </c>
      <c r="D1859" s="3">
        <v>68.239999999999995</v>
      </c>
      <c r="E1859" s="3">
        <v>0</v>
      </c>
      <c r="F1859" s="3">
        <v>1</v>
      </c>
      <c r="G1859" s="3">
        <f t="shared" ref="G1859:G1922" si="58">WEEKNUM(B1859)</f>
        <v>18</v>
      </c>
      <c r="H1859">
        <f t="shared" ref="H1859:H1922" si="59">MONTH(B1859)</f>
        <v>4</v>
      </c>
      <c r="I1859">
        <v>2018</v>
      </c>
    </row>
    <row r="1860" spans="1:9" x14ac:dyDescent="0.2">
      <c r="A1860" s="3" t="s">
        <v>18</v>
      </c>
      <c r="B1860" s="4">
        <v>43220</v>
      </c>
      <c r="C1860" s="3">
        <v>983.84</v>
      </c>
      <c r="D1860" s="3">
        <v>11.48</v>
      </c>
      <c r="E1860" s="3">
        <v>55.828499999999998</v>
      </c>
      <c r="F1860" s="3">
        <v>0</v>
      </c>
      <c r="G1860" s="3">
        <f t="shared" si="58"/>
        <v>18</v>
      </c>
      <c r="H1860">
        <f t="shared" si="59"/>
        <v>4</v>
      </c>
      <c r="I1860">
        <v>2018</v>
      </c>
    </row>
    <row r="1861" spans="1:9" x14ac:dyDescent="0.2">
      <c r="A1861" s="3" t="s">
        <v>18</v>
      </c>
      <c r="B1861" s="4">
        <v>43220</v>
      </c>
      <c r="C1861" s="3">
        <v>729.13499999999999</v>
      </c>
      <c r="D1861" s="3">
        <v>7.52</v>
      </c>
      <c r="E1861" s="3">
        <v>713.33015</v>
      </c>
      <c r="F1861" s="3">
        <v>1</v>
      </c>
      <c r="G1861" s="3">
        <f t="shared" si="58"/>
        <v>18</v>
      </c>
      <c r="H1861">
        <f t="shared" si="59"/>
        <v>4</v>
      </c>
      <c r="I1861">
        <v>2018</v>
      </c>
    </row>
    <row r="1862" spans="1:9" x14ac:dyDescent="0.2">
      <c r="A1862" s="3" t="s">
        <v>6</v>
      </c>
      <c r="B1862" s="4">
        <v>43227</v>
      </c>
      <c r="C1862" s="5">
        <v>11808.995000000001</v>
      </c>
      <c r="D1862" s="3">
        <v>157.32</v>
      </c>
      <c r="E1862" s="3">
        <v>539.25819999999999</v>
      </c>
      <c r="F1862" s="3">
        <v>0</v>
      </c>
      <c r="G1862" s="3">
        <f t="shared" si="58"/>
        <v>19</v>
      </c>
      <c r="H1862">
        <f t="shared" si="59"/>
        <v>5</v>
      </c>
      <c r="I1862">
        <v>2018</v>
      </c>
    </row>
    <row r="1863" spans="1:9" x14ac:dyDescent="0.2">
      <c r="A1863" s="3" t="s">
        <v>6</v>
      </c>
      <c r="B1863" s="4">
        <v>43227</v>
      </c>
      <c r="C1863" s="5">
        <v>4364.3050000000003</v>
      </c>
      <c r="D1863" s="3">
        <v>63.64</v>
      </c>
      <c r="E1863" s="3">
        <v>802.44515000000001</v>
      </c>
      <c r="F1863" s="3">
        <v>1</v>
      </c>
      <c r="G1863" s="3">
        <f t="shared" si="58"/>
        <v>19</v>
      </c>
      <c r="H1863">
        <f t="shared" si="59"/>
        <v>5</v>
      </c>
      <c r="I1863">
        <v>2018</v>
      </c>
    </row>
    <row r="1864" spans="1:9" x14ac:dyDescent="0.2">
      <c r="A1864" s="3" t="s">
        <v>7</v>
      </c>
      <c r="B1864" s="4">
        <v>43227</v>
      </c>
      <c r="C1864" s="5">
        <v>20002.564999999999</v>
      </c>
      <c r="D1864" s="3">
        <v>270.56</v>
      </c>
      <c r="E1864" s="3">
        <v>564.02644999999995</v>
      </c>
      <c r="F1864" s="3">
        <v>0</v>
      </c>
      <c r="G1864" s="3">
        <f t="shared" si="58"/>
        <v>19</v>
      </c>
      <c r="H1864">
        <f t="shared" si="59"/>
        <v>5</v>
      </c>
      <c r="I1864">
        <v>2018</v>
      </c>
    </row>
    <row r="1865" spans="1:9" x14ac:dyDescent="0.2">
      <c r="A1865" s="3" t="s">
        <v>7</v>
      </c>
      <c r="B1865" s="4">
        <v>43227</v>
      </c>
      <c r="C1865" s="3">
        <v>1777.875</v>
      </c>
      <c r="D1865" s="3">
        <v>24.88</v>
      </c>
      <c r="E1865" s="3">
        <v>624.00845000000004</v>
      </c>
      <c r="F1865" s="3">
        <v>1</v>
      </c>
      <c r="G1865" s="3">
        <f t="shared" si="58"/>
        <v>19</v>
      </c>
      <c r="H1865">
        <f t="shared" si="59"/>
        <v>5</v>
      </c>
      <c r="I1865">
        <v>2018</v>
      </c>
    </row>
    <row r="1866" spans="1:9" x14ac:dyDescent="0.2">
      <c r="A1866" s="3" t="s">
        <v>8</v>
      </c>
      <c r="B1866" s="4">
        <v>43227</v>
      </c>
      <c r="C1866" s="5">
        <v>66881.044999999998</v>
      </c>
      <c r="D1866" s="3">
        <v>829.32</v>
      </c>
      <c r="E1866" s="3">
        <v>0</v>
      </c>
      <c r="F1866" s="3">
        <v>0</v>
      </c>
      <c r="G1866" s="3">
        <f t="shared" si="58"/>
        <v>19</v>
      </c>
      <c r="H1866">
        <f t="shared" si="59"/>
        <v>5</v>
      </c>
      <c r="I1866">
        <v>2018</v>
      </c>
    </row>
    <row r="1867" spans="1:9" x14ac:dyDescent="0.2">
      <c r="A1867" s="3" t="s">
        <v>8</v>
      </c>
      <c r="B1867" s="4">
        <v>43227</v>
      </c>
      <c r="C1867" s="5">
        <v>14451.855</v>
      </c>
      <c r="D1867" s="3">
        <v>193.68</v>
      </c>
      <c r="E1867" s="3">
        <v>0</v>
      </c>
      <c r="F1867" s="3">
        <v>1</v>
      </c>
      <c r="G1867" s="3">
        <f t="shared" si="58"/>
        <v>19</v>
      </c>
      <c r="H1867">
        <f t="shared" si="59"/>
        <v>5</v>
      </c>
      <c r="I1867">
        <v>2018</v>
      </c>
    </row>
    <row r="1868" spans="1:9" x14ac:dyDescent="0.2">
      <c r="A1868" s="3" t="s">
        <v>9</v>
      </c>
      <c r="B1868" s="4">
        <v>43227</v>
      </c>
      <c r="C1868" s="3">
        <v>845.40499999999997</v>
      </c>
      <c r="D1868" s="3">
        <v>11.36</v>
      </c>
      <c r="E1868" s="3">
        <v>69.136600000000001</v>
      </c>
      <c r="F1868" s="3">
        <v>0</v>
      </c>
      <c r="G1868" s="3">
        <f t="shared" si="58"/>
        <v>19</v>
      </c>
      <c r="H1868">
        <f t="shared" si="59"/>
        <v>5</v>
      </c>
      <c r="I1868">
        <v>2018</v>
      </c>
    </row>
    <row r="1869" spans="1:9" x14ac:dyDescent="0.2">
      <c r="A1869" s="3" t="s">
        <v>9</v>
      </c>
      <c r="B1869" s="4">
        <v>43227</v>
      </c>
      <c r="C1869" s="3">
        <v>464.255</v>
      </c>
      <c r="D1869" s="3">
        <v>6.64</v>
      </c>
      <c r="E1869" s="3">
        <v>977.17489999999998</v>
      </c>
      <c r="F1869" s="3">
        <v>1</v>
      </c>
      <c r="G1869" s="3">
        <f t="shared" si="58"/>
        <v>19</v>
      </c>
      <c r="H1869">
        <f t="shared" si="59"/>
        <v>5</v>
      </c>
      <c r="I1869">
        <v>2018</v>
      </c>
    </row>
    <row r="1870" spans="1:9" x14ac:dyDescent="0.2">
      <c r="A1870" s="3" t="s">
        <v>10</v>
      </c>
      <c r="B1870" s="4">
        <v>43227</v>
      </c>
      <c r="C1870" s="5">
        <v>7567.01</v>
      </c>
      <c r="D1870" s="3">
        <v>102</v>
      </c>
      <c r="E1870" s="3">
        <v>187.0076</v>
      </c>
      <c r="F1870" s="3">
        <v>0</v>
      </c>
      <c r="G1870" s="3">
        <f t="shared" si="58"/>
        <v>19</v>
      </c>
      <c r="H1870">
        <f t="shared" si="59"/>
        <v>5</v>
      </c>
      <c r="I1870">
        <v>2018</v>
      </c>
    </row>
    <row r="1871" spans="1:9" x14ac:dyDescent="0.2">
      <c r="A1871" s="3" t="s">
        <v>10</v>
      </c>
      <c r="B1871" s="4">
        <v>43227</v>
      </c>
      <c r="C1871" s="5">
        <v>3433.76</v>
      </c>
      <c r="D1871" s="3">
        <v>45.48</v>
      </c>
      <c r="E1871" s="3">
        <v>408.44504999999998</v>
      </c>
      <c r="F1871" s="3">
        <v>1</v>
      </c>
      <c r="G1871" s="3">
        <f t="shared" si="58"/>
        <v>19</v>
      </c>
      <c r="H1871">
        <f t="shared" si="59"/>
        <v>5</v>
      </c>
      <c r="I1871">
        <v>2018</v>
      </c>
    </row>
    <row r="1872" spans="1:9" x14ac:dyDescent="0.2">
      <c r="A1872" s="3" t="s">
        <v>11</v>
      </c>
      <c r="B1872" s="4">
        <v>43227</v>
      </c>
      <c r="C1872" s="3">
        <v>1432.53</v>
      </c>
      <c r="D1872" s="3">
        <v>25.04</v>
      </c>
      <c r="E1872" s="3">
        <v>83.758349999999993</v>
      </c>
      <c r="F1872" s="3">
        <v>0</v>
      </c>
      <c r="G1872" s="3">
        <f t="shared" si="58"/>
        <v>19</v>
      </c>
      <c r="H1872">
        <f t="shared" si="59"/>
        <v>5</v>
      </c>
      <c r="I1872">
        <v>2018</v>
      </c>
    </row>
    <row r="1873" spans="1:9" x14ac:dyDescent="0.2">
      <c r="A1873" s="3" t="s">
        <v>11</v>
      </c>
      <c r="B1873" s="4">
        <v>43227</v>
      </c>
      <c r="C1873" s="3">
        <v>998.36</v>
      </c>
      <c r="D1873" s="3">
        <v>21.88</v>
      </c>
      <c r="E1873" s="3">
        <v>410.15974999999997</v>
      </c>
      <c r="F1873" s="3">
        <v>1</v>
      </c>
      <c r="G1873" s="3">
        <f t="shared" si="58"/>
        <v>19</v>
      </c>
      <c r="H1873">
        <f t="shared" si="59"/>
        <v>5</v>
      </c>
      <c r="I1873">
        <v>2018</v>
      </c>
    </row>
    <row r="1874" spans="1:9" x14ac:dyDescent="0.2">
      <c r="A1874" s="3" t="s">
        <v>12</v>
      </c>
      <c r="B1874" s="4">
        <v>43227</v>
      </c>
      <c r="C1874" s="3">
        <v>1493.47</v>
      </c>
      <c r="D1874" s="3">
        <v>18.72</v>
      </c>
      <c r="E1874" s="3">
        <v>0</v>
      </c>
      <c r="F1874" s="3">
        <v>0</v>
      </c>
      <c r="G1874" s="3">
        <f t="shared" si="58"/>
        <v>19</v>
      </c>
      <c r="H1874">
        <f t="shared" si="59"/>
        <v>5</v>
      </c>
      <c r="I1874">
        <v>2018</v>
      </c>
    </row>
    <row r="1875" spans="1:9" x14ac:dyDescent="0.2">
      <c r="A1875" s="3" t="s">
        <v>12</v>
      </c>
      <c r="B1875" s="4">
        <v>43227</v>
      </c>
      <c r="C1875" s="3">
        <v>506.16500000000002</v>
      </c>
      <c r="D1875" s="3">
        <v>7.64</v>
      </c>
      <c r="E1875" s="3">
        <v>0</v>
      </c>
      <c r="F1875" s="3">
        <v>1</v>
      </c>
      <c r="G1875" s="3">
        <f t="shared" si="58"/>
        <v>19</v>
      </c>
      <c r="H1875">
        <f t="shared" si="59"/>
        <v>5</v>
      </c>
      <c r="I1875">
        <v>2018</v>
      </c>
    </row>
    <row r="1876" spans="1:9" x14ac:dyDescent="0.2">
      <c r="A1876" s="3" t="s">
        <v>13</v>
      </c>
      <c r="B1876" s="4">
        <v>43227</v>
      </c>
      <c r="C1876" s="3">
        <v>1688.39</v>
      </c>
      <c r="D1876" s="3">
        <v>22.84</v>
      </c>
      <c r="E1876" s="3">
        <v>160.38749999999999</v>
      </c>
      <c r="F1876" s="3">
        <v>0</v>
      </c>
      <c r="G1876" s="3">
        <f t="shared" si="58"/>
        <v>19</v>
      </c>
      <c r="H1876">
        <f t="shared" si="59"/>
        <v>5</v>
      </c>
      <c r="I1876">
        <v>2018</v>
      </c>
    </row>
    <row r="1877" spans="1:9" x14ac:dyDescent="0.2">
      <c r="A1877" s="3" t="s">
        <v>13</v>
      </c>
      <c r="B1877" s="4">
        <v>43227</v>
      </c>
      <c r="C1877" s="3">
        <v>375.375</v>
      </c>
      <c r="D1877" s="3">
        <v>5.92</v>
      </c>
      <c r="E1877" s="3">
        <v>531.06299999999999</v>
      </c>
      <c r="F1877" s="3">
        <v>1</v>
      </c>
      <c r="G1877" s="3">
        <f t="shared" si="58"/>
        <v>19</v>
      </c>
      <c r="H1877">
        <f t="shared" si="59"/>
        <v>5</v>
      </c>
      <c r="I1877">
        <v>2018</v>
      </c>
    </row>
    <row r="1878" spans="1:9" x14ac:dyDescent="0.2">
      <c r="A1878" s="3" t="s">
        <v>14</v>
      </c>
      <c r="B1878" s="4">
        <v>43227</v>
      </c>
      <c r="C1878" s="5">
        <v>23697.244999999999</v>
      </c>
      <c r="D1878" s="3">
        <v>308.92</v>
      </c>
      <c r="E1878" s="3">
        <v>360.68434999999999</v>
      </c>
      <c r="F1878" s="3">
        <v>0</v>
      </c>
      <c r="G1878" s="3">
        <f t="shared" si="58"/>
        <v>19</v>
      </c>
      <c r="H1878">
        <f t="shared" si="59"/>
        <v>5</v>
      </c>
      <c r="I1878">
        <v>2018</v>
      </c>
    </row>
    <row r="1879" spans="1:9" x14ac:dyDescent="0.2">
      <c r="A1879" s="3" t="s">
        <v>14</v>
      </c>
      <c r="B1879" s="4">
        <v>43227</v>
      </c>
      <c r="C1879" s="5">
        <v>5576.78</v>
      </c>
      <c r="D1879" s="3">
        <v>71.44</v>
      </c>
      <c r="E1879" s="3">
        <v>418.78654999999998</v>
      </c>
      <c r="F1879" s="3">
        <v>1</v>
      </c>
      <c r="G1879" s="3">
        <f t="shared" si="58"/>
        <v>19</v>
      </c>
      <c r="H1879">
        <f t="shared" si="59"/>
        <v>5</v>
      </c>
      <c r="I1879">
        <v>2018</v>
      </c>
    </row>
    <row r="1880" spans="1:9" x14ac:dyDescent="0.2">
      <c r="A1880" s="3" t="s">
        <v>15</v>
      </c>
      <c r="B1880" s="4">
        <v>43227</v>
      </c>
      <c r="C1880" s="5">
        <v>28818.735000000001</v>
      </c>
      <c r="D1880" s="3">
        <v>422.44</v>
      </c>
      <c r="E1880" s="3">
        <v>2918.3726000000001</v>
      </c>
      <c r="F1880" s="3">
        <v>0</v>
      </c>
      <c r="G1880" s="3">
        <f t="shared" si="58"/>
        <v>19</v>
      </c>
      <c r="H1880">
        <f t="shared" si="59"/>
        <v>5</v>
      </c>
      <c r="I1880">
        <v>2018</v>
      </c>
    </row>
    <row r="1881" spans="1:9" x14ac:dyDescent="0.2">
      <c r="A1881" s="3" t="s">
        <v>15</v>
      </c>
      <c r="B1881" s="4">
        <v>43227</v>
      </c>
      <c r="C1881" s="5">
        <v>19950.974999999999</v>
      </c>
      <c r="D1881" s="3">
        <v>303.76</v>
      </c>
      <c r="E1881" s="3">
        <v>14289.159</v>
      </c>
      <c r="F1881" s="3">
        <v>1</v>
      </c>
      <c r="G1881" s="3">
        <f t="shared" si="58"/>
        <v>19</v>
      </c>
      <c r="H1881">
        <f t="shared" si="59"/>
        <v>5</v>
      </c>
      <c r="I1881">
        <v>2018</v>
      </c>
    </row>
    <row r="1882" spans="1:9" x14ac:dyDescent="0.2">
      <c r="A1882" s="3" t="s">
        <v>16</v>
      </c>
      <c r="B1882" s="4">
        <v>43227</v>
      </c>
      <c r="C1882" s="5">
        <v>5343.25</v>
      </c>
      <c r="D1882" s="3">
        <v>68.400000000000006</v>
      </c>
      <c r="E1882" s="3">
        <v>0</v>
      </c>
      <c r="F1882" s="3">
        <v>0</v>
      </c>
      <c r="G1882" s="3">
        <f t="shared" si="58"/>
        <v>19</v>
      </c>
      <c r="H1882">
        <f t="shared" si="59"/>
        <v>5</v>
      </c>
      <c r="I1882">
        <v>2018</v>
      </c>
    </row>
    <row r="1883" spans="1:9" x14ac:dyDescent="0.2">
      <c r="A1883" s="3" t="s">
        <v>16</v>
      </c>
      <c r="B1883" s="4">
        <v>43227</v>
      </c>
      <c r="C1883" s="3">
        <v>1320.7149999999999</v>
      </c>
      <c r="D1883" s="3">
        <v>16.72</v>
      </c>
      <c r="E1883" s="3">
        <v>0</v>
      </c>
      <c r="F1883" s="3">
        <v>1</v>
      </c>
      <c r="G1883" s="3">
        <f t="shared" si="58"/>
        <v>19</v>
      </c>
      <c r="H1883">
        <f t="shared" si="59"/>
        <v>5</v>
      </c>
      <c r="I1883">
        <v>2018</v>
      </c>
    </row>
    <row r="1884" spans="1:9" x14ac:dyDescent="0.2">
      <c r="A1884" s="3" t="s">
        <v>17</v>
      </c>
      <c r="B1884" s="4">
        <v>43227</v>
      </c>
      <c r="C1884" s="5">
        <v>6342.5450000000001</v>
      </c>
      <c r="D1884" s="3">
        <v>89.36</v>
      </c>
      <c r="E1884" s="3">
        <v>0</v>
      </c>
      <c r="F1884" s="3">
        <v>0</v>
      </c>
      <c r="G1884" s="3">
        <f t="shared" si="58"/>
        <v>19</v>
      </c>
      <c r="H1884">
        <f t="shared" si="59"/>
        <v>5</v>
      </c>
      <c r="I1884">
        <v>2018</v>
      </c>
    </row>
    <row r="1885" spans="1:9" x14ac:dyDescent="0.2">
      <c r="A1885" s="3" t="s">
        <v>17</v>
      </c>
      <c r="B1885" s="4">
        <v>43227</v>
      </c>
      <c r="C1885" s="5">
        <v>3790.4349999999999</v>
      </c>
      <c r="D1885" s="3">
        <v>54.72</v>
      </c>
      <c r="E1885" s="3">
        <v>0</v>
      </c>
      <c r="F1885" s="3">
        <v>1</v>
      </c>
      <c r="G1885" s="3">
        <f t="shared" si="58"/>
        <v>19</v>
      </c>
      <c r="H1885">
        <f t="shared" si="59"/>
        <v>5</v>
      </c>
      <c r="I1885">
        <v>2018</v>
      </c>
    </row>
    <row r="1886" spans="1:9" x14ac:dyDescent="0.2">
      <c r="A1886" s="3" t="s">
        <v>18</v>
      </c>
      <c r="B1886" s="4">
        <v>43227</v>
      </c>
      <c r="C1886" s="3">
        <v>278.35500000000002</v>
      </c>
      <c r="D1886" s="3">
        <v>4.08</v>
      </c>
      <c r="E1886" s="3">
        <v>17.806100000000001</v>
      </c>
      <c r="F1886" s="3">
        <v>0</v>
      </c>
      <c r="G1886" s="3">
        <f t="shared" si="58"/>
        <v>19</v>
      </c>
      <c r="H1886">
        <f t="shared" si="59"/>
        <v>5</v>
      </c>
      <c r="I1886">
        <v>2018</v>
      </c>
    </row>
    <row r="1887" spans="1:9" x14ac:dyDescent="0.2">
      <c r="A1887" s="3" t="s">
        <v>18</v>
      </c>
      <c r="B1887" s="4">
        <v>43227</v>
      </c>
      <c r="C1887" s="3">
        <v>181.39</v>
      </c>
      <c r="D1887" s="3">
        <v>2.64</v>
      </c>
      <c r="E1887" s="3">
        <v>326.95195000000001</v>
      </c>
      <c r="F1887" s="3">
        <v>1</v>
      </c>
      <c r="G1887" s="3">
        <f t="shared" si="58"/>
        <v>19</v>
      </c>
      <c r="H1887">
        <f t="shared" si="59"/>
        <v>5</v>
      </c>
      <c r="I1887">
        <v>2018</v>
      </c>
    </row>
    <row r="1888" spans="1:9" x14ac:dyDescent="0.2">
      <c r="A1888" s="3" t="s">
        <v>6</v>
      </c>
      <c r="B1888" s="4">
        <v>43234</v>
      </c>
      <c r="C1888" s="5">
        <v>12674.584999999999</v>
      </c>
      <c r="D1888" s="3">
        <v>155.19999999999999</v>
      </c>
      <c r="E1888" s="3">
        <v>594.71685000000002</v>
      </c>
      <c r="F1888" s="3">
        <v>0</v>
      </c>
      <c r="G1888" s="3">
        <f t="shared" si="58"/>
        <v>20</v>
      </c>
      <c r="H1888">
        <f t="shared" si="59"/>
        <v>5</v>
      </c>
      <c r="I1888">
        <v>2018</v>
      </c>
    </row>
    <row r="1889" spans="1:9" x14ac:dyDescent="0.2">
      <c r="A1889" s="3" t="s">
        <v>6</v>
      </c>
      <c r="B1889" s="4">
        <v>43234</v>
      </c>
      <c r="C1889" s="5">
        <v>5168.0749999999998</v>
      </c>
      <c r="D1889" s="3">
        <v>71.48</v>
      </c>
      <c r="E1889" s="3">
        <v>889.87144999999998</v>
      </c>
      <c r="F1889" s="3">
        <v>1</v>
      </c>
      <c r="G1889" s="3">
        <f t="shared" si="58"/>
        <v>20</v>
      </c>
      <c r="H1889">
        <f t="shared" si="59"/>
        <v>5</v>
      </c>
      <c r="I1889">
        <v>2018</v>
      </c>
    </row>
    <row r="1890" spans="1:9" x14ac:dyDescent="0.2">
      <c r="A1890" s="3" t="s">
        <v>7</v>
      </c>
      <c r="B1890" s="4">
        <v>43234</v>
      </c>
      <c r="C1890" s="5">
        <v>19776.075000000001</v>
      </c>
      <c r="D1890" s="3">
        <v>250.96</v>
      </c>
      <c r="E1890" s="3">
        <v>167.03505000000001</v>
      </c>
      <c r="F1890" s="3">
        <v>0</v>
      </c>
      <c r="G1890" s="3">
        <f t="shared" si="58"/>
        <v>20</v>
      </c>
      <c r="H1890">
        <f t="shared" si="59"/>
        <v>5</v>
      </c>
      <c r="I1890">
        <v>2018</v>
      </c>
    </row>
    <row r="1891" spans="1:9" x14ac:dyDescent="0.2">
      <c r="A1891" s="3" t="s">
        <v>7</v>
      </c>
      <c r="B1891" s="4">
        <v>43234</v>
      </c>
      <c r="C1891" s="3">
        <v>1720.4549999999999</v>
      </c>
      <c r="D1891" s="3">
        <v>23.08</v>
      </c>
      <c r="E1891" s="3">
        <v>126.49455</v>
      </c>
      <c r="F1891" s="3">
        <v>1</v>
      </c>
      <c r="G1891" s="3">
        <f t="shared" si="58"/>
        <v>20</v>
      </c>
      <c r="H1891">
        <f t="shared" si="59"/>
        <v>5</v>
      </c>
      <c r="I1891">
        <v>2018</v>
      </c>
    </row>
    <row r="1892" spans="1:9" x14ac:dyDescent="0.2">
      <c r="A1892" s="3" t="s">
        <v>8</v>
      </c>
      <c r="B1892" s="4">
        <v>43234</v>
      </c>
      <c r="C1892" s="5">
        <v>68375.835000000006</v>
      </c>
      <c r="D1892" s="3">
        <v>770.04</v>
      </c>
      <c r="E1892" s="3">
        <v>0</v>
      </c>
      <c r="F1892" s="3">
        <v>0</v>
      </c>
      <c r="G1892" s="3">
        <f t="shared" si="58"/>
        <v>20</v>
      </c>
      <c r="H1892">
        <f t="shared" si="59"/>
        <v>5</v>
      </c>
      <c r="I1892">
        <v>2018</v>
      </c>
    </row>
    <row r="1893" spans="1:9" x14ac:dyDescent="0.2">
      <c r="A1893" s="3" t="s">
        <v>8</v>
      </c>
      <c r="B1893" s="4">
        <v>43234</v>
      </c>
      <c r="C1893" s="5">
        <v>15766.575000000001</v>
      </c>
      <c r="D1893" s="3">
        <v>195.4</v>
      </c>
      <c r="E1893" s="3">
        <v>0</v>
      </c>
      <c r="F1893" s="3">
        <v>1</v>
      </c>
      <c r="G1893" s="3">
        <f t="shared" si="58"/>
        <v>20</v>
      </c>
      <c r="H1893">
        <f t="shared" si="59"/>
        <v>5</v>
      </c>
      <c r="I1893">
        <v>2018</v>
      </c>
    </row>
    <row r="1894" spans="1:9" x14ac:dyDescent="0.2">
      <c r="A1894" s="3" t="s">
        <v>9</v>
      </c>
      <c r="B1894" s="4">
        <v>43234</v>
      </c>
      <c r="C1894" s="3">
        <v>1105.885</v>
      </c>
      <c r="D1894" s="3">
        <v>13.68</v>
      </c>
      <c r="E1894" s="3">
        <v>65.534300000000002</v>
      </c>
      <c r="F1894" s="3">
        <v>0</v>
      </c>
      <c r="G1894" s="3">
        <f t="shared" si="58"/>
        <v>20</v>
      </c>
      <c r="H1894">
        <f t="shared" si="59"/>
        <v>5</v>
      </c>
      <c r="I1894">
        <v>2018</v>
      </c>
    </row>
    <row r="1895" spans="1:9" x14ac:dyDescent="0.2">
      <c r="A1895" s="3" t="s">
        <v>9</v>
      </c>
      <c r="B1895" s="4">
        <v>43234</v>
      </c>
      <c r="C1895" s="3">
        <v>834.46</v>
      </c>
      <c r="D1895" s="3">
        <v>10.199999999999999</v>
      </c>
      <c r="E1895" s="3">
        <v>1051.4329</v>
      </c>
      <c r="F1895" s="3">
        <v>1</v>
      </c>
      <c r="G1895" s="3">
        <f t="shared" si="58"/>
        <v>20</v>
      </c>
      <c r="H1895">
        <f t="shared" si="59"/>
        <v>5</v>
      </c>
      <c r="I1895">
        <v>2018</v>
      </c>
    </row>
    <row r="1896" spans="1:9" x14ac:dyDescent="0.2">
      <c r="A1896" s="3" t="s">
        <v>10</v>
      </c>
      <c r="B1896" s="4">
        <v>43234</v>
      </c>
      <c r="C1896" s="5">
        <v>7205.6049999999996</v>
      </c>
      <c r="D1896" s="3">
        <v>97.48</v>
      </c>
      <c r="E1896" s="3">
        <v>189.33785</v>
      </c>
      <c r="F1896" s="3">
        <v>0</v>
      </c>
      <c r="G1896" s="3">
        <f t="shared" si="58"/>
        <v>20</v>
      </c>
      <c r="H1896">
        <f t="shared" si="59"/>
        <v>5</v>
      </c>
      <c r="I1896">
        <v>2018</v>
      </c>
    </row>
    <row r="1897" spans="1:9" x14ac:dyDescent="0.2">
      <c r="A1897" s="3" t="s">
        <v>10</v>
      </c>
      <c r="B1897" s="4">
        <v>43234</v>
      </c>
      <c r="C1897" s="5">
        <v>3165.25</v>
      </c>
      <c r="D1897" s="3">
        <v>42.32</v>
      </c>
      <c r="E1897" s="3">
        <v>383.35505000000001</v>
      </c>
      <c r="F1897" s="3">
        <v>1</v>
      </c>
      <c r="G1897" s="3">
        <f t="shared" si="58"/>
        <v>20</v>
      </c>
      <c r="H1897">
        <f t="shared" si="59"/>
        <v>5</v>
      </c>
      <c r="I1897">
        <v>2018</v>
      </c>
    </row>
    <row r="1898" spans="1:9" x14ac:dyDescent="0.2">
      <c r="A1898" s="3" t="s">
        <v>11</v>
      </c>
      <c r="B1898" s="4">
        <v>43234</v>
      </c>
      <c r="C1898" s="3">
        <v>1476.0350000000001</v>
      </c>
      <c r="D1898" s="3">
        <v>23.72</v>
      </c>
      <c r="E1898" s="3">
        <v>75.690550000000002</v>
      </c>
      <c r="F1898" s="3">
        <v>0</v>
      </c>
      <c r="G1898" s="3">
        <f t="shared" si="58"/>
        <v>20</v>
      </c>
      <c r="H1898">
        <f t="shared" si="59"/>
        <v>5</v>
      </c>
      <c r="I1898">
        <v>2018</v>
      </c>
    </row>
    <row r="1899" spans="1:9" x14ac:dyDescent="0.2">
      <c r="A1899" s="3" t="s">
        <v>11</v>
      </c>
      <c r="B1899" s="4">
        <v>43234</v>
      </c>
      <c r="C1899" s="3">
        <v>1244.4849999999999</v>
      </c>
      <c r="D1899" s="3">
        <v>26.32</v>
      </c>
      <c r="E1899" s="3">
        <v>409.69824999999997</v>
      </c>
      <c r="F1899" s="3">
        <v>1</v>
      </c>
      <c r="G1899" s="3">
        <f t="shared" si="58"/>
        <v>20</v>
      </c>
      <c r="H1899">
        <f t="shared" si="59"/>
        <v>5</v>
      </c>
      <c r="I1899">
        <v>2018</v>
      </c>
    </row>
    <row r="1900" spans="1:9" x14ac:dyDescent="0.2">
      <c r="A1900" s="3" t="s">
        <v>12</v>
      </c>
      <c r="B1900" s="4">
        <v>43234</v>
      </c>
      <c r="C1900" s="3">
        <v>1561.7249999999999</v>
      </c>
      <c r="D1900" s="3">
        <v>17.32</v>
      </c>
      <c r="E1900" s="3">
        <v>0</v>
      </c>
      <c r="F1900" s="3">
        <v>0</v>
      </c>
      <c r="G1900" s="3">
        <f t="shared" si="58"/>
        <v>20</v>
      </c>
      <c r="H1900">
        <f t="shared" si="59"/>
        <v>5</v>
      </c>
      <c r="I1900">
        <v>2018</v>
      </c>
    </row>
    <row r="1901" spans="1:9" x14ac:dyDescent="0.2">
      <c r="A1901" s="3" t="s">
        <v>12</v>
      </c>
      <c r="B1901" s="4">
        <v>43234</v>
      </c>
      <c r="C1901" s="3">
        <v>553.29999999999995</v>
      </c>
      <c r="D1901" s="3">
        <v>7.36</v>
      </c>
      <c r="E1901" s="3">
        <v>0</v>
      </c>
      <c r="F1901" s="3">
        <v>1</v>
      </c>
      <c r="G1901" s="3">
        <f t="shared" si="58"/>
        <v>20</v>
      </c>
      <c r="H1901">
        <f t="shared" si="59"/>
        <v>5</v>
      </c>
      <c r="I1901">
        <v>2018</v>
      </c>
    </row>
    <row r="1902" spans="1:9" x14ac:dyDescent="0.2">
      <c r="A1902" s="3" t="s">
        <v>13</v>
      </c>
      <c r="B1902" s="4">
        <v>43234</v>
      </c>
      <c r="C1902" s="3">
        <v>1818.135</v>
      </c>
      <c r="D1902" s="3">
        <v>23</v>
      </c>
      <c r="E1902" s="3">
        <v>163.56274999999999</v>
      </c>
      <c r="F1902" s="3">
        <v>0</v>
      </c>
      <c r="G1902" s="3">
        <f t="shared" si="58"/>
        <v>20</v>
      </c>
      <c r="H1902">
        <f t="shared" si="59"/>
        <v>5</v>
      </c>
      <c r="I1902">
        <v>2018</v>
      </c>
    </row>
    <row r="1903" spans="1:9" x14ac:dyDescent="0.2">
      <c r="A1903" s="3" t="s">
        <v>13</v>
      </c>
      <c r="B1903" s="4">
        <v>43234</v>
      </c>
      <c r="C1903" s="3">
        <v>569.96500000000003</v>
      </c>
      <c r="D1903" s="3">
        <v>7.72</v>
      </c>
      <c r="E1903" s="3">
        <v>611.91845000000001</v>
      </c>
      <c r="F1903" s="3">
        <v>1</v>
      </c>
      <c r="G1903" s="3">
        <f t="shared" si="58"/>
        <v>20</v>
      </c>
      <c r="H1903">
        <f t="shared" si="59"/>
        <v>5</v>
      </c>
      <c r="I1903">
        <v>2018</v>
      </c>
    </row>
    <row r="1904" spans="1:9" x14ac:dyDescent="0.2">
      <c r="A1904" s="3" t="s">
        <v>14</v>
      </c>
      <c r="B1904" s="4">
        <v>43234</v>
      </c>
      <c r="C1904" s="5">
        <v>24095.224999999999</v>
      </c>
      <c r="D1904" s="3">
        <v>285.39999999999998</v>
      </c>
      <c r="E1904" s="3">
        <v>352.71730000000002</v>
      </c>
      <c r="F1904" s="3">
        <v>0</v>
      </c>
      <c r="G1904" s="3">
        <f t="shared" si="58"/>
        <v>20</v>
      </c>
      <c r="H1904">
        <f t="shared" si="59"/>
        <v>5</v>
      </c>
      <c r="I1904">
        <v>2018</v>
      </c>
    </row>
    <row r="1905" spans="1:9" x14ac:dyDescent="0.2">
      <c r="A1905" s="3" t="s">
        <v>14</v>
      </c>
      <c r="B1905" s="4">
        <v>43234</v>
      </c>
      <c r="C1905" s="5">
        <v>5877.74</v>
      </c>
      <c r="D1905" s="3">
        <v>70.12</v>
      </c>
      <c r="E1905" s="3">
        <v>432.76220000000001</v>
      </c>
      <c r="F1905" s="3">
        <v>1</v>
      </c>
      <c r="G1905" s="3">
        <f t="shared" si="58"/>
        <v>20</v>
      </c>
      <c r="H1905">
        <f t="shared" si="59"/>
        <v>5</v>
      </c>
      <c r="I1905">
        <v>2018</v>
      </c>
    </row>
    <row r="1906" spans="1:9" x14ac:dyDescent="0.2">
      <c r="A1906" s="3" t="s">
        <v>15</v>
      </c>
      <c r="B1906" s="4">
        <v>43234</v>
      </c>
      <c r="C1906" s="5">
        <v>26209.040000000001</v>
      </c>
      <c r="D1906" s="3">
        <v>353.04</v>
      </c>
      <c r="E1906" s="3">
        <v>2458.0477999999998</v>
      </c>
      <c r="F1906" s="3">
        <v>0</v>
      </c>
      <c r="G1906" s="3">
        <f t="shared" si="58"/>
        <v>20</v>
      </c>
      <c r="H1906">
        <f t="shared" si="59"/>
        <v>5</v>
      </c>
      <c r="I1906">
        <v>2018</v>
      </c>
    </row>
    <row r="1907" spans="1:9" x14ac:dyDescent="0.2">
      <c r="A1907" s="3" t="s">
        <v>15</v>
      </c>
      <c r="B1907" s="4">
        <v>43234</v>
      </c>
      <c r="C1907" s="5">
        <v>19001.345000000001</v>
      </c>
      <c r="D1907" s="3">
        <v>275.44</v>
      </c>
      <c r="E1907" s="3">
        <v>13219.31</v>
      </c>
      <c r="F1907" s="3">
        <v>1</v>
      </c>
      <c r="G1907" s="3">
        <f t="shared" si="58"/>
        <v>20</v>
      </c>
      <c r="H1907">
        <f t="shared" si="59"/>
        <v>5</v>
      </c>
      <c r="I1907">
        <v>2018</v>
      </c>
    </row>
    <row r="1908" spans="1:9" x14ac:dyDescent="0.2">
      <c r="A1908" s="3" t="s">
        <v>16</v>
      </c>
      <c r="B1908" s="4">
        <v>43234</v>
      </c>
      <c r="C1908" s="5">
        <v>4758.7650000000003</v>
      </c>
      <c r="D1908" s="3">
        <v>56.2</v>
      </c>
      <c r="E1908" s="3">
        <v>0</v>
      </c>
      <c r="F1908" s="3">
        <v>0</v>
      </c>
      <c r="G1908" s="3">
        <f t="shared" si="58"/>
        <v>20</v>
      </c>
      <c r="H1908">
        <f t="shared" si="59"/>
        <v>5</v>
      </c>
      <c r="I1908">
        <v>2018</v>
      </c>
    </row>
    <row r="1909" spans="1:9" x14ac:dyDescent="0.2">
      <c r="A1909" s="3" t="s">
        <v>16</v>
      </c>
      <c r="B1909" s="4">
        <v>43234</v>
      </c>
      <c r="C1909" s="3">
        <v>1220.615</v>
      </c>
      <c r="D1909" s="3">
        <v>15.64</v>
      </c>
      <c r="E1909" s="3">
        <v>0</v>
      </c>
      <c r="F1909" s="3">
        <v>1</v>
      </c>
      <c r="G1909" s="3">
        <f t="shared" si="58"/>
        <v>20</v>
      </c>
      <c r="H1909">
        <f t="shared" si="59"/>
        <v>5</v>
      </c>
      <c r="I1909">
        <v>2018</v>
      </c>
    </row>
    <row r="1910" spans="1:9" x14ac:dyDescent="0.2">
      <c r="A1910" s="3" t="s">
        <v>17</v>
      </c>
      <c r="B1910" s="4">
        <v>43234</v>
      </c>
      <c r="C1910" s="5">
        <v>6484.7749999999996</v>
      </c>
      <c r="D1910" s="3">
        <v>83.56</v>
      </c>
      <c r="E1910" s="3">
        <v>13.7254</v>
      </c>
      <c r="F1910" s="3">
        <v>0</v>
      </c>
      <c r="G1910" s="3">
        <f t="shared" si="58"/>
        <v>20</v>
      </c>
      <c r="H1910">
        <f t="shared" si="59"/>
        <v>5</v>
      </c>
      <c r="I1910">
        <v>2018</v>
      </c>
    </row>
    <row r="1911" spans="1:9" x14ac:dyDescent="0.2">
      <c r="A1911" s="3" t="s">
        <v>17</v>
      </c>
      <c r="B1911" s="4">
        <v>43234</v>
      </c>
      <c r="C1911" s="5">
        <v>4052.4</v>
      </c>
      <c r="D1911" s="3">
        <v>55.64</v>
      </c>
      <c r="E1911" s="3">
        <v>72.284549999999996</v>
      </c>
      <c r="F1911" s="3">
        <v>1</v>
      </c>
      <c r="G1911" s="3">
        <f t="shared" si="58"/>
        <v>20</v>
      </c>
      <c r="H1911">
        <f t="shared" si="59"/>
        <v>5</v>
      </c>
      <c r="I1911">
        <v>2018</v>
      </c>
    </row>
    <row r="1912" spans="1:9" x14ac:dyDescent="0.2">
      <c r="A1912" s="3" t="s">
        <v>18</v>
      </c>
      <c r="B1912" s="4">
        <v>43234</v>
      </c>
      <c r="C1912" s="3">
        <v>690.58</v>
      </c>
      <c r="D1912" s="3">
        <v>8.6</v>
      </c>
      <c r="E1912" s="3">
        <v>71.773650000000004</v>
      </c>
      <c r="F1912" s="3">
        <v>0</v>
      </c>
      <c r="G1912" s="3">
        <f t="shared" si="58"/>
        <v>20</v>
      </c>
      <c r="H1912">
        <f t="shared" si="59"/>
        <v>5</v>
      </c>
      <c r="I1912">
        <v>2018</v>
      </c>
    </row>
    <row r="1913" spans="1:9" x14ac:dyDescent="0.2">
      <c r="A1913" s="3" t="s">
        <v>18</v>
      </c>
      <c r="B1913" s="4">
        <v>43234</v>
      </c>
      <c r="C1913" s="3">
        <v>567.54499999999996</v>
      </c>
      <c r="D1913" s="3">
        <v>7.72</v>
      </c>
      <c r="E1913" s="3">
        <v>988.06370000000004</v>
      </c>
      <c r="F1913" s="3">
        <v>1</v>
      </c>
      <c r="G1913" s="3">
        <f t="shared" si="58"/>
        <v>20</v>
      </c>
      <c r="H1913">
        <f t="shared" si="59"/>
        <v>5</v>
      </c>
      <c r="I1913">
        <v>2018</v>
      </c>
    </row>
    <row r="1914" spans="1:9" x14ac:dyDescent="0.2">
      <c r="A1914" s="3" t="s">
        <v>19</v>
      </c>
      <c r="B1914" s="4">
        <v>43241</v>
      </c>
      <c r="C1914" s="3">
        <v>3.4649999999999999</v>
      </c>
      <c r="D1914" s="3">
        <v>0.04</v>
      </c>
      <c r="E1914" s="3">
        <v>0</v>
      </c>
      <c r="F1914" s="3">
        <v>1</v>
      </c>
      <c r="G1914" s="3">
        <f t="shared" si="58"/>
        <v>21</v>
      </c>
      <c r="H1914">
        <f t="shared" si="59"/>
        <v>5</v>
      </c>
      <c r="I1914">
        <v>2018</v>
      </c>
    </row>
    <row r="1915" spans="1:9" x14ac:dyDescent="0.2">
      <c r="A1915" s="3" t="s">
        <v>6</v>
      </c>
      <c r="B1915" s="4">
        <v>43241</v>
      </c>
      <c r="C1915" s="5">
        <v>13450.415000000001</v>
      </c>
      <c r="D1915" s="3">
        <v>172.92</v>
      </c>
      <c r="E1915" s="3">
        <v>545.53980000000001</v>
      </c>
      <c r="F1915" s="3">
        <v>0</v>
      </c>
      <c r="G1915" s="3">
        <f t="shared" si="58"/>
        <v>21</v>
      </c>
      <c r="H1915">
        <f t="shared" si="59"/>
        <v>5</v>
      </c>
      <c r="I1915">
        <v>2018</v>
      </c>
    </row>
    <row r="1916" spans="1:9" x14ac:dyDescent="0.2">
      <c r="A1916" s="3" t="s">
        <v>6</v>
      </c>
      <c r="B1916" s="4">
        <v>43241</v>
      </c>
      <c r="C1916" s="5">
        <v>5645.4750000000004</v>
      </c>
      <c r="D1916" s="3">
        <v>82.28</v>
      </c>
      <c r="E1916" s="3">
        <v>865.46590000000003</v>
      </c>
      <c r="F1916" s="3">
        <v>1</v>
      </c>
      <c r="G1916" s="3">
        <f t="shared" si="58"/>
        <v>21</v>
      </c>
      <c r="H1916">
        <f t="shared" si="59"/>
        <v>5</v>
      </c>
      <c r="I1916">
        <v>2018</v>
      </c>
    </row>
    <row r="1917" spans="1:9" x14ac:dyDescent="0.2">
      <c r="A1917" s="3" t="s">
        <v>7</v>
      </c>
      <c r="B1917" s="4">
        <v>43241</v>
      </c>
      <c r="C1917" s="5">
        <v>21452.86</v>
      </c>
      <c r="D1917" s="3">
        <v>274.32</v>
      </c>
      <c r="E1917" s="3">
        <v>118.7563</v>
      </c>
      <c r="F1917" s="3">
        <v>0</v>
      </c>
      <c r="G1917" s="3">
        <f t="shared" si="58"/>
        <v>21</v>
      </c>
      <c r="H1917">
        <f t="shared" si="59"/>
        <v>5</v>
      </c>
      <c r="I1917">
        <v>2018</v>
      </c>
    </row>
    <row r="1918" spans="1:9" x14ac:dyDescent="0.2">
      <c r="A1918" s="3" t="s">
        <v>7</v>
      </c>
      <c r="B1918" s="4">
        <v>43241</v>
      </c>
      <c r="C1918" s="3">
        <v>1962.4549999999999</v>
      </c>
      <c r="D1918" s="3">
        <v>25.32</v>
      </c>
      <c r="E1918" s="3">
        <v>102.86445000000001</v>
      </c>
      <c r="F1918" s="3">
        <v>1</v>
      </c>
      <c r="G1918" s="3">
        <f t="shared" si="58"/>
        <v>21</v>
      </c>
      <c r="H1918">
        <f t="shared" si="59"/>
        <v>5</v>
      </c>
      <c r="I1918">
        <v>2018</v>
      </c>
    </row>
    <row r="1919" spans="1:9" x14ac:dyDescent="0.2">
      <c r="A1919" s="3" t="s">
        <v>8</v>
      </c>
      <c r="B1919" s="4">
        <v>43241</v>
      </c>
      <c r="C1919" s="5">
        <v>66380.544999999998</v>
      </c>
      <c r="D1919" s="3">
        <v>765.68</v>
      </c>
      <c r="E1919" s="3">
        <v>0</v>
      </c>
      <c r="F1919" s="3">
        <v>0</v>
      </c>
      <c r="G1919" s="3">
        <f t="shared" si="58"/>
        <v>21</v>
      </c>
      <c r="H1919">
        <f t="shared" si="59"/>
        <v>5</v>
      </c>
      <c r="I1919">
        <v>2018</v>
      </c>
    </row>
    <row r="1920" spans="1:9" x14ac:dyDescent="0.2">
      <c r="A1920" s="3" t="s">
        <v>8</v>
      </c>
      <c r="B1920" s="4">
        <v>43241</v>
      </c>
      <c r="C1920" s="5">
        <v>17250.09</v>
      </c>
      <c r="D1920" s="3">
        <v>212.16</v>
      </c>
      <c r="E1920" s="3">
        <v>0</v>
      </c>
      <c r="F1920" s="3">
        <v>1</v>
      </c>
      <c r="G1920" s="3">
        <f t="shared" si="58"/>
        <v>21</v>
      </c>
      <c r="H1920">
        <f t="shared" si="59"/>
        <v>5</v>
      </c>
      <c r="I1920">
        <v>2018</v>
      </c>
    </row>
    <row r="1921" spans="1:9" x14ac:dyDescent="0.2">
      <c r="A1921" s="3" t="s">
        <v>9</v>
      </c>
      <c r="B1921" s="4">
        <v>43241</v>
      </c>
      <c r="C1921" s="3">
        <v>636.13</v>
      </c>
      <c r="D1921" s="3">
        <v>7.96</v>
      </c>
      <c r="E1921" s="3">
        <v>38.933050000000001</v>
      </c>
      <c r="F1921" s="3">
        <v>0</v>
      </c>
      <c r="G1921" s="3">
        <f t="shared" si="58"/>
        <v>21</v>
      </c>
      <c r="H1921">
        <f t="shared" si="59"/>
        <v>5</v>
      </c>
      <c r="I1921">
        <v>2018</v>
      </c>
    </row>
    <row r="1922" spans="1:9" x14ac:dyDescent="0.2">
      <c r="A1922" s="3" t="s">
        <v>9</v>
      </c>
      <c r="B1922" s="4">
        <v>43241</v>
      </c>
      <c r="C1922" s="3">
        <v>395.67</v>
      </c>
      <c r="D1922" s="3">
        <v>5.48</v>
      </c>
      <c r="E1922" s="3">
        <v>583.25670000000002</v>
      </c>
      <c r="F1922" s="3">
        <v>1</v>
      </c>
      <c r="G1922" s="3">
        <f t="shared" si="58"/>
        <v>21</v>
      </c>
      <c r="H1922">
        <f t="shared" si="59"/>
        <v>5</v>
      </c>
      <c r="I1922">
        <v>2018</v>
      </c>
    </row>
    <row r="1923" spans="1:9" x14ac:dyDescent="0.2">
      <c r="A1923" s="3" t="s">
        <v>10</v>
      </c>
      <c r="B1923" s="4">
        <v>43241</v>
      </c>
      <c r="C1923" s="5">
        <v>7315.44</v>
      </c>
      <c r="D1923" s="3">
        <v>97.44</v>
      </c>
      <c r="E1923" s="3">
        <v>150.08760000000001</v>
      </c>
      <c r="F1923" s="3">
        <v>0</v>
      </c>
      <c r="G1923" s="3">
        <f t="shared" ref="G1923:G1986" si="60">WEEKNUM(B1923)</f>
        <v>21</v>
      </c>
      <c r="H1923">
        <f t="shared" ref="H1923:H1986" si="61">MONTH(B1923)</f>
        <v>5</v>
      </c>
      <c r="I1923">
        <v>2018</v>
      </c>
    </row>
    <row r="1924" spans="1:9" x14ac:dyDescent="0.2">
      <c r="A1924" s="3" t="s">
        <v>10</v>
      </c>
      <c r="B1924" s="4">
        <v>43241</v>
      </c>
      <c r="C1924" s="5">
        <v>3100.79</v>
      </c>
      <c r="D1924" s="3">
        <v>41.24</v>
      </c>
      <c r="E1924" s="3">
        <v>300.67245000000003</v>
      </c>
      <c r="F1924" s="3">
        <v>1</v>
      </c>
      <c r="G1924" s="3">
        <f t="shared" si="60"/>
        <v>21</v>
      </c>
      <c r="H1924">
        <f t="shared" si="61"/>
        <v>5</v>
      </c>
      <c r="I1924">
        <v>2018</v>
      </c>
    </row>
    <row r="1925" spans="1:9" x14ac:dyDescent="0.2">
      <c r="A1925" s="3" t="s">
        <v>11</v>
      </c>
      <c r="B1925" s="4">
        <v>43241</v>
      </c>
      <c r="C1925" s="3">
        <v>1917.575</v>
      </c>
      <c r="D1925" s="3">
        <v>31.44</v>
      </c>
      <c r="E1925" s="3">
        <v>83.961150000000004</v>
      </c>
      <c r="F1925" s="3">
        <v>0</v>
      </c>
      <c r="G1925" s="3">
        <f t="shared" si="60"/>
        <v>21</v>
      </c>
      <c r="H1925">
        <f t="shared" si="61"/>
        <v>5</v>
      </c>
      <c r="I1925">
        <v>2018</v>
      </c>
    </row>
    <row r="1926" spans="1:9" x14ac:dyDescent="0.2">
      <c r="A1926" s="3" t="s">
        <v>11</v>
      </c>
      <c r="B1926" s="4">
        <v>43241</v>
      </c>
      <c r="C1926" s="3">
        <v>1650.66</v>
      </c>
      <c r="D1926" s="3">
        <v>33.76</v>
      </c>
      <c r="E1926" s="3">
        <v>410.40935000000002</v>
      </c>
      <c r="F1926" s="3">
        <v>1</v>
      </c>
      <c r="G1926" s="3">
        <f t="shared" si="60"/>
        <v>21</v>
      </c>
      <c r="H1926">
        <f t="shared" si="61"/>
        <v>5</v>
      </c>
      <c r="I1926">
        <v>2018</v>
      </c>
    </row>
    <row r="1927" spans="1:9" x14ac:dyDescent="0.2">
      <c r="A1927" s="3" t="s">
        <v>12</v>
      </c>
      <c r="B1927" s="4">
        <v>43241</v>
      </c>
      <c r="C1927" s="3">
        <v>1579.49</v>
      </c>
      <c r="D1927" s="3">
        <v>19.36</v>
      </c>
      <c r="E1927" s="3">
        <v>0</v>
      </c>
      <c r="F1927" s="3">
        <v>0</v>
      </c>
      <c r="G1927" s="3">
        <f t="shared" si="60"/>
        <v>21</v>
      </c>
      <c r="H1927">
        <f t="shared" si="61"/>
        <v>5</v>
      </c>
      <c r="I1927">
        <v>2018</v>
      </c>
    </row>
    <row r="1928" spans="1:9" x14ac:dyDescent="0.2">
      <c r="A1928" s="3" t="s">
        <v>12</v>
      </c>
      <c r="B1928" s="4">
        <v>43241</v>
      </c>
      <c r="C1928" s="3">
        <v>585.97</v>
      </c>
      <c r="D1928" s="3">
        <v>8.4</v>
      </c>
      <c r="E1928" s="3">
        <v>0</v>
      </c>
      <c r="F1928" s="3">
        <v>1</v>
      </c>
      <c r="G1928" s="3">
        <f t="shared" si="60"/>
        <v>21</v>
      </c>
      <c r="H1928">
        <f t="shared" si="61"/>
        <v>5</v>
      </c>
      <c r="I1928">
        <v>2018</v>
      </c>
    </row>
    <row r="1929" spans="1:9" x14ac:dyDescent="0.2">
      <c r="A1929" s="3" t="s">
        <v>13</v>
      </c>
      <c r="B1929" s="4">
        <v>43241</v>
      </c>
      <c r="C1929" s="3">
        <v>1756.865</v>
      </c>
      <c r="D1929" s="3">
        <v>23.08</v>
      </c>
      <c r="E1929" s="3">
        <v>161.03229999999999</v>
      </c>
      <c r="F1929" s="3">
        <v>0</v>
      </c>
      <c r="G1929" s="3">
        <f t="shared" si="60"/>
        <v>21</v>
      </c>
      <c r="H1929">
        <f t="shared" si="61"/>
        <v>5</v>
      </c>
      <c r="I1929">
        <v>2018</v>
      </c>
    </row>
    <row r="1930" spans="1:9" x14ac:dyDescent="0.2">
      <c r="A1930" s="3" t="s">
        <v>13</v>
      </c>
      <c r="B1930" s="4">
        <v>43241</v>
      </c>
      <c r="C1930" s="3">
        <v>478.77499999999998</v>
      </c>
      <c r="D1930" s="3">
        <v>6.88</v>
      </c>
      <c r="E1930" s="3">
        <v>555.61545000000001</v>
      </c>
      <c r="F1930" s="3">
        <v>1</v>
      </c>
      <c r="G1930" s="3">
        <f t="shared" si="60"/>
        <v>21</v>
      </c>
      <c r="H1930">
        <f t="shared" si="61"/>
        <v>5</v>
      </c>
      <c r="I1930">
        <v>2018</v>
      </c>
    </row>
    <row r="1931" spans="1:9" x14ac:dyDescent="0.2">
      <c r="A1931" s="3" t="s">
        <v>14</v>
      </c>
      <c r="B1931" s="4">
        <v>43241</v>
      </c>
      <c r="C1931" s="5">
        <v>23575.09</v>
      </c>
      <c r="D1931" s="3">
        <v>278.52</v>
      </c>
      <c r="E1931" s="3">
        <v>378.82260000000002</v>
      </c>
      <c r="F1931" s="3">
        <v>0</v>
      </c>
      <c r="G1931" s="3">
        <f t="shared" si="60"/>
        <v>21</v>
      </c>
      <c r="H1931">
        <f t="shared" si="61"/>
        <v>5</v>
      </c>
      <c r="I1931">
        <v>2018</v>
      </c>
    </row>
    <row r="1932" spans="1:9" x14ac:dyDescent="0.2">
      <c r="A1932" s="3" t="s">
        <v>14</v>
      </c>
      <c r="B1932" s="4">
        <v>43241</v>
      </c>
      <c r="C1932" s="5">
        <v>6212.3050000000003</v>
      </c>
      <c r="D1932" s="3">
        <v>74.239999999999995</v>
      </c>
      <c r="E1932" s="3">
        <v>500.26405</v>
      </c>
      <c r="F1932" s="3">
        <v>1</v>
      </c>
      <c r="G1932" s="3">
        <f t="shared" si="60"/>
        <v>21</v>
      </c>
      <c r="H1932">
        <f t="shared" si="61"/>
        <v>5</v>
      </c>
      <c r="I1932">
        <v>2018</v>
      </c>
    </row>
    <row r="1933" spans="1:9" x14ac:dyDescent="0.2">
      <c r="A1933" s="3" t="s">
        <v>15</v>
      </c>
      <c r="B1933" s="4">
        <v>43241</v>
      </c>
      <c r="C1933" s="5">
        <v>25387.724999999999</v>
      </c>
      <c r="D1933" s="3">
        <v>343.56</v>
      </c>
      <c r="E1933" s="3">
        <v>2257.1244000000002</v>
      </c>
      <c r="F1933" s="3">
        <v>0</v>
      </c>
      <c r="G1933" s="3">
        <f t="shared" si="60"/>
        <v>21</v>
      </c>
      <c r="H1933">
        <f t="shared" si="61"/>
        <v>5</v>
      </c>
      <c r="I1933">
        <v>2018</v>
      </c>
    </row>
    <row r="1934" spans="1:9" x14ac:dyDescent="0.2">
      <c r="A1934" s="3" t="s">
        <v>15</v>
      </c>
      <c r="B1934" s="4">
        <v>43241</v>
      </c>
      <c r="C1934" s="5">
        <v>17898.32</v>
      </c>
      <c r="D1934" s="3">
        <v>270.88</v>
      </c>
      <c r="E1934" s="3">
        <v>11795.966</v>
      </c>
      <c r="F1934" s="3">
        <v>1</v>
      </c>
      <c r="G1934" s="3">
        <f t="shared" si="60"/>
        <v>21</v>
      </c>
      <c r="H1934">
        <f t="shared" si="61"/>
        <v>5</v>
      </c>
      <c r="I1934">
        <v>2018</v>
      </c>
    </row>
    <row r="1935" spans="1:9" x14ac:dyDescent="0.2">
      <c r="A1935" s="3" t="s">
        <v>16</v>
      </c>
      <c r="B1935" s="4">
        <v>43241</v>
      </c>
      <c r="C1935" s="5">
        <v>4042.83</v>
      </c>
      <c r="D1935" s="3">
        <v>50.08</v>
      </c>
      <c r="E1935" s="3">
        <v>0</v>
      </c>
      <c r="F1935" s="3">
        <v>0</v>
      </c>
      <c r="G1935" s="3">
        <f t="shared" si="60"/>
        <v>21</v>
      </c>
      <c r="H1935">
        <f t="shared" si="61"/>
        <v>5</v>
      </c>
      <c r="I1935">
        <v>2018</v>
      </c>
    </row>
    <row r="1936" spans="1:9" x14ac:dyDescent="0.2">
      <c r="A1936" s="3" t="s">
        <v>16</v>
      </c>
      <c r="B1936" s="4">
        <v>43241</v>
      </c>
      <c r="C1936" s="3">
        <v>1243.9349999999999</v>
      </c>
      <c r="D1936" s="3">
        <v>15</v>
      </c>
      <c r="E1936" s="3">
        <v>0</v>
      </c>
      <c r="F1936" s="3">
        <v>1</v>
      </c>
      <c r="G1936" s="3">
        <f t="shared" si="60"/>
        <v>21</v>
      </c>
      <c r="H1936">
        <f t="shared" si="61"/>
        <v>5</v>
      </c>
      <c r="I1936">
        <v>2018</v>
      </c>
    </row>
    <row r="1937" spans="1:9" x14ac:dyDescent="0.2">
      <c r="A1937" s="3" t="s">
        <v>17</v>
      </c>
      <c r="B1937" s="4">
        <v>43241</v>
      </c>
      <c r="C1937" s="5">
        <v>6979.06</v>
      </c>
      <c r="D1937" s="3">
        <v>90.32</v>
      </c>
      <c r="E1937" s="3">
        <v>21.312200000000001</v>
      </c>
      <c r="F1937" s="3">
        <v>0</v>
      </c>
      <c r="G1937" s="3">
        <f t="shared" si="60"/>
        <v>21</v>
      </c>
      <c r="H1937">
        <f t="shared" si="61"/>
        <v>5</v>
      </c>
      <c r="I1937">
        <v>2018</v>
      </c>
    </row>
    <row r="1938" spans="1:9" x14ac:dyDescent="0.2">
      <c r="A1938" s="3" t="s">
        <v>17</v>
      </c>
      <c r="B1938" s="4">
        <v>43241</v>
      </c>
      <c r="C1938" s="5">
        <v>4245.2299999999996</v>
      </c>
      <c r="D1938" s="3">
        <v>58</v>
      </c>
      <c r="E1938" s="3">
        <v>107.60165000000001</v>
      </c>
      <c r="F1938" s="3">
        <v>1</v>
      </c>
      <c r="G1938" s="3">
        <f t="shared" si="60"/>
        <v>21</v>
      </c>
      <c r="H1938">
        <f t="shared" si="61"/>
        <v>5</v>
      </c>
      <c r="I1938">
        <v>2018</v>
      </c>
    </row>
    <row r="1939" spans="1:9" x14ac:dyDescent="0.2">
      <c r="A1939" s="3" t="s">
        <v>18</v>
      </c>
      <c r="B1939" s="4">
        <v>43241</v>
      </c>
      <c r="C1939" s="3">
        <v>2603.15</v>
      </c>
      <c r="D1939" s="3">
        <v>30.36</v>
      </c>
      <c r="E1939" s="3">
        <v>137.46785</v>
      </c>
      <c r="F1939" s="3">
        <v>0</v>
      </c>
      <c r="G1939" s="3">
        <f t="shared" si="60"/>
        <v>21</v>
      </c>
      <c r="H1939">
        <f t="shared" si="61"/>
        <v>5</v>
      </c>
      <c r="I1939">
        <v>2018</v>
      </c>
    </row>
    <row r="1940" spans="1:9" x14ac:dyDescent="0.2">
      <c r="A1940" s="3" t="s">
        <v>18</v>
      </c>
      <c r="B1940" s="4">
        <v>43241</v>
      </c>
      <c r="C1940" s="3">
        <v>2285.14</v>
      </c>
      <c r="D1940" s="3">
        <v>28.52</v>
      </c>
      <c r="E1940" s="3">
        <v>2140.8868000000002</v>
      </c>
      <c r="F1940" s="3">
        <v>1</v>
      </c>
      <c r="G1940" s="3">
        <f t="shared" si="60"/>
        <v>21</v>
      </c>
      <c r="H1940">
        <f t="shared" si="61"/>
        <v>5</v>
      </c>
      <c r="I1940">
        <v>2018</v>
      </c>
    </row>
    <row r="1941" spans="1:9" x14ac:dyDescent="0.2">
      <c r="A1941" s="3" t="s">
        <v>6</v>
      </c>
      <c r="B1941" s="4">
        <v>43248</v>
      </c>
      <c r="C1941" s="5">
        <v>14911.38</v>
      </c>
      <c r="D1941" s="3">
        <v>211.24</v>
      </c>
      <c r="E1941" s="3">
        <v>675.00874999999996</v>
      </c>
      <c r="F1941" s="3">
        <v>0</v>
      </c>
      <c r="G1941" s="3">
        <f t="shared" si="60"/>
        <v>22</v>
      </c>
      <c r="H1941">
        <f t="shared" si="61"/>
        <v>5</v>
      </c>
      <c r="I1941">
        <v>2018</v>
      </c>
    </row>
    <row r="1942" spans="1:9" x14ac:dyDescent="0.2">
      <c r="A1942" s="3" t="s">
        <v>6</v>
      </c>
      <c r="B1942" s="4">
        <v>43248</v>
      </c>
      <c r="C1942" s="5">
        <v>6362.5649999999996</v>
      </c>
      <c r="D1942" s="3">
        <v>91.68</v>
      </c>
      <c r="E1942" s="3">
        <v>1153.5479</v>
      </c>
      <c r="F1942" s="3">
        <v>1</v>
      </c>
      <c r="G1942" s="3">
        <f t="shared" si="60"/>
        <v>22</v>
      </c>
      <c r="H1942">
        <f t="shared" si="61"/>
        <v>5</v>
      </c>
      <c r="I1942">
        <v>2018</v>
      </c>
    </row>
    <row r="1943" spans="1:9" x14ac:dyDescent="0.2">
      <c r="A1943" s="3" t="s">
        <v>7</v>
      </c>
      <c r="B1943" s="4">
        <v>43248</v>
      </c>
      <c r="C1943" s="5">
        <v>21131.494999999999</v>
      </c>
      <c r="D1943" s="3">
        <v>280</v>
      </c>
      <c r="E1943" s="3">
        <v>104.99124999999999</v>
      </c>
      <c r="F1943" s="3">
        <v>0</v>
      </c>
      <c r="G1943" s="3">
        <f t="shared" si="60"/>
        <v>22</v>
      </c>
      <c r="H1943">
        <f t="shared" si="61"/>
        <v>5</v>
      </c>
      <c r="I1943">
        <v>2018</v>
      </c>
    </row>
    <row r="1944" spans="1:9" x14ac:dyDescent="0.2">
      <c r="A1944" s="3" t="s">
        <v>7</v>
      </c>
      <c r="B1944" s="4">
        <v>43248</v>
      </c>
      <c r="C1944" s="3">
        <v>1745.865</v>
      </c>
      <c r="D1944" s="3">
        <v>23.04</v>
      </c>
      <c r="E1944" s="3">
        <v>101.6314</v>
      </c>
      <c r="F1944" s="3">
        <v>1</v>
      </c>
      <c r="G1944" s="3">
        <f t="shared" si="60"/>
        <v>22</v>
      </c>
      <c r="H1944">
        <f t="shared" si="61"/>
        <v>5</v>
      </c>
      <c r="I1944">
        <v>2018</v>
      </c>
    </row>
    <row r="1945" spans="1:9" x14ac:dyDescent="0.2">
      <c r="A1945" s="3" t="s">
        <v>8</v>
      </c>
      <c r="B1945" s="4">
        <v>43248</v>
      </c>
      <c r="C1945" s="5">
        <v>67539.23</v>
      </c>
      <c r="D1945" s="3">
        <v>864.36</v>
      </c>
      <c r="E1945" s="3">
        <v>0</v>
      </c>
      <c r="F1945" s="3">
        <v>0</v>
      </c>
      <c r="G1945" s="3">
        <f t="shared" si="60"/>
        <v>22</v>
      </c>
      <c r="H1945">
        <f t="shared" si="61"/>
        <v>5</v>
      </c>
      <c r="I1945">
        <v>2018</v>
      </c>
    </row>
    <row r="1946" spans="1:9" x14ac:dyDescent="0.2">
      <c r="A1946" s="3" t="s">
        <v>8</v>
      </c>
      <c r="B1946" s="4">
        <v>43248</v>
      </c>
      <c r="C1946" s="5">
        <v>15285.764999999999</v>
      </c>
      <c r="D1946" s="3">
        <v>204.72</v>
      </c>
      <c r="E1946" s="3">
        <v>0</v>
      </c>
      <c r="F1946" s="3">
        <v>1</v>
      </c>
      <c r="G1946" s="3">
        <f t="shared" si="60"/>
        <v>22</v>
      </c>
      <c r="H1946">
        <f t="shared" si="61"/>
        <v>5</v>
      </c>
      <c r="I1946">
        <v>2018</v>
      </c>
    </row>
    <row r="1947" spans="1:9" x14ac:dyDescent="0.2">
      <c r="A1947" s="3" t="s">
        <v>9</v>
      </c>
      <c r="B1947" s="4">
        <v>43248</v>
      </c>
      <c r="C1947" s="3">
        <v>732.71</v>
      </c>
      <c r="D1947" s="3">
        <v>9.1199999999999992</v>
      </c>
      <c r="E1947" s="3">
        <v>45.102849999999997</v>
      </c>
      <c r="F1947" s="3">
        <v>0</v>
      </c>
      <c r="G1947" s="3">
        <f t="shared" si="60"/>
        <v>22</v>
      </c>
      <c r="H1947">
        <f t="shared" si="61"/>
        <v>5</v>
      </c>
      <c r="I1947">
        <v>2018</v>
      </c>
    </row>
    <row r="1948" spans="1:9" x14ac:dyDescent="0.2">
      <c r="A1948" s="3" t="s">
        <v>9</v>
      </c>
      <c r="B1948" s="4">
        <v>43248</v>
      </c>
      <c r="C1948" s="3">
        <v>489.94</v>
      </c>
      <c r="D1948" s="3">
        <v>6.44</v>
      </c>
      <c r="E1948" s="3">
        <v>733.82725000000005</v>
      </c>
      <c r="F1948" s="3">
        <v>1</v>
      </c>
      <c r="G1948" s="3">
        <f t="shared" si="60"/>
        <v>22</v>
      </c>
      <c r="H1948">
        <f t="shared" si="61"/>
        <v>5</v>
      </c>
      <c r="I1948">
        <v>2018</v>
      </c>
    </row>
    <row r="1949" spans="1:9" x14ac:dyDescent="0.2">
      <c r="A1949" s="3" t="s">
        <v>10</v>
      </c>
      <c r="B1949" s="4">
        <v>43248</v>
      </c>
      <c r="C1949" s="5">
        <v>7031.09</v>
      </c>
      <c r="D1949" s="3">
        <v>92.68</v>
      </c>
      <c r="E1949" s="3">
        <v>204.37755000000001</v>
      </c>
      <c r="F1949" s="3">
        <v>0</v>
      </c>
      <c r="G1949" s="3">
        <f t="shared" si="60"/>
        <v>22</v>
      </c>
      <c r="H1949">
        <f t="shared" si="61"/>
        <v>5</v>
      </c>
      <c r="I1949">
        <v>2018</v>
      </c>
    </row>
    <row r="1950" spans="1:9" x14ac:dyDescent="0.2">
      <c r="A1950" s="3" t="s">
        <v>10</v>
      </c>
      <c r="B1950" s="4">
        <v>43248</v>
      </c>
      <c r="C1950" s="3">
        <v>2748.46</v>
      </c>
      <c r="D1950" s="3">
        <v>36.24</v>
      </c>
      <c r="E1950" s="3">
        <v>366.41475000000003</v>
      </c>
      <c r="F1950" s="3">
        <v>1</v>
      </c>
      <c r="G1950" s="3">
        <f t="shared" si="60"/>
        <v>22</v>
      </c>
      <c r="H1950">
        <f t="shared" si="61"/>
        <v>5</v>
      </c>
      <c r="I1950">
        <v>2018</v>
      </c>
    </row>
    <row r="1951" spans="1:9" x14ac:dyDescent="0.2">
      <c r="A1951" s="3" t="s">
        <v>11</v>
      </c>
      <c r="B1951" s="4">
        <v>43248</v>
      </c>
      <c r="C1951" s="3">
        <v>1716.55</v>
      </c>
      <c r="D1951" s="3">
        <v>26.88</v>
      </c>
      <c r="E1951" s="3">
        <v>91.289900000000003</v>
      </c>
      <c r="F1951" s="3">
        <v>0</v>
      </c>
      <c r="G1951" s="3">
        <f t="shared" si="60"/>
        <v>22</v>
      </c>
      <c r="H1951">
        <f t="shared" si="61"/>
        <v>5</v>
      </c>
      <c r="I1951">
        <v>2018</v>
      </c>
    </row>
    <row r="1952" spans="1:9" x14ac:dyDescent="0.2">
      <c r="A1952" s="3" t="s">
        <v>11</v>
      </c>
      <c r="B1952" s="4">
        <v>43248</v>
      </c>
      <c r="C1952" s="3">
        <v>1188.4949999999999</v>
      </c>
      <c r="D1952" s="3">
        <v>26.24</v>
      </c>
      <c r="E1952" s="3">
        <v>564.56269999999995</v>
      </c>
      <c r="F1952" s="3">
        <v>1</v>
      </c>
      <c r="G1952" s="3">
        <f t="shared" si="60"/>
        <v>22</v>
      </c>
      <c r="H1952">
        <f t="shared" si="61"/>
        <v>5</v>
      </c>
      <c r="I1952">
        <v>2018</v>
      </c>
    </row>
    <row r="1953" spans="1:9" x14ac:dyDescent="0.2">
      <c r="A1953" s="3" t="s">
        <v>12</v>
      </c>
      <c r="B1953" s="4">
        <v>43248</v>
      </c>
      <c r="C1953" s="3">
        <v>1573.4949999999999</v>
      </c>
      <c r="D1953" s="3">
        <v>22.6</v>
      </c>
      <c r="E1953" s="3">
        <v>0</v>
      </c>
      <c r="F1953" s="3">
        <v>0</v>
      </c>
      <c r="G1953" s="3">
        <f t="shared" si="60"/>
        <v>22</v>
      </c>
      <c r="H1953">
        <f t="shared" si="61"/>
        <v>5</v>
      </c>
      <c r="I1953">
        <v>2018</v>
      </c>
    </row>
    <row r="1954" spans="1:9" x14ac:dyDescent="0.2">
      <c r="A1954" s="3" t="s">
        <v>12</v>
      </c>
      <c r="B1954" s="4">
        <v>43248</v>
      </c>
      <c r="C1954" s="3">
        <v>514.19500000000005</v>
      </c>
      <c r="D1954" s="3">
        <v>8.1199999999999992</v>
      </c>
      <c r="E1954" s="3">
        <v>0</v>
      </c>
      <c r="F1954" s="3">
        <v>1</v>
      </c>
      <c r="G1954" s="3">
        <f t="shared" si="60"/>
        <v>22</v>
      </c>
      <c r="H1954">
        <f t="shared" si="61"/>
        <v>5</v>
      </c>
      <c r="I1954">
        <v>2018</v>
      </c>
    </row>
    <row r="1955" spans="1:9" x14ac:dyDescent="0.2">
      <c r="A1955" s="3" t="s">
        <v>13</v>
      </c>
      <c r="B1955" s="4">
        <v>43248</v>
      </c>
      <c r="C1955" s="3">
        <v>1779.085</v>
      </c>
      <c r="D1955" s="3">
        <v>23.92</v>
      </c>
      <c r="E1955" s="3">
        <v>182.32955000000001</v>
      </c>
      <c r="F1955" s="3">
        <v>0</v>
      </c>
      <c r="G1955" s="3">
        <f t="shared" si="60"/>
        <v>22</v>
      </c>
      <c r="H1955">
        <f t="shared" si="61"/>
        <v>5</v>
      </c>
      <c r="I1955">
        <v>2018</v>
      </c>
    </row>
    <row r="1956" spans="1:9" x14ac:dyDescent="0.2">
      <c r="A1956" s="3" t="s">
        <v>13</v>
      </c>
      <c r="B1956" s="4">
        <v>43248</v>
      </c>
      <c r="C1956" s="3">
        <v>554.78499999999997</v>
      </c>
      <c r="D1956" s="3">
        <v>7.56</v>
      </c>
      <c r="E1956" s="3">
        <v>656.62739999999997</v>
      </c>
      <c r="F1956" s="3">
        <v>1</v>
      </c>
      <c r="G1956" s="3">
        <f t="shared" si="60"/>
        <v>22</v>
      </c>
      <c r="H1956">
        <f t="shared" si="61"/>
        <v>5</v>
      </c>
      <c r="I1956">
        <v>2018</v>
      </c>
    </row>
    <row r="1957" spans="1:9" x14ac:dyDescent="0.2">
      <c r="A1957" s="3" t="s">
        <v>14</v>
      </c>
      <c r="B1957" s="4">
        <v>43248</v>
      </c>
      <c r="C1957" s="5">
        <v>22579.865000000002</v>
      </c>
      <c r="D1957" s="3">
        <v>287.08</v>
      </c>
      <c r="E1957" s="3">
        <v>366.73325</v>
      </c>
      <c r="F1957" s="3">
        <v>0</v>
      </c>
      <c r="G1957" s="3">
        <f t="shared" si="60"/>
        <v>22</v>
      </c>
      <c r="H1957">
        <f t="shared" si="61"/>
        <v>5</v>
      </c>
      <c r="I1957">
        <v>2018</v>
      </c>
    </row>
    <row r="1958" spans="1:9" x14ac:dyDescent="0.2">
      <c r="A1958" s="3" t="s">
        <v>14</v>
      </c>
      <c r="B1958" s="4">
        <v>43248</v>
      </c>
      <c r="C1958" s="5">
        <v>5597.2950000000001</v>
      </c>
      <c r="D1958" s="3">
        <v>69</v>
      </c>
      <c r="E1958" s="3">
        <v>472.59289999999999</v>
      </c>
      <c r="F1958" s="3">
        <v>1</v>
      </c>
      <c r="G1958" s="3">
        <f t="shared" si="60"/>
        <v>22</v>
      </c>
      <c r="H1958">
        <f t="shared" si="61"/>
        <v>5</v>
      </c>
      <c r="I1958">
        <v>2018</v>
      </c>
    </row>
    <row r="1959" spans="1:9" x14ac:dyDescent="0.2">
      <c r="A1959" s="3" t="s">
        <v>15</v>
      </c>
      <c r="B1959" s="4">
        <v>43248</v>
      </c>
      <c r="C1959" s="5">
        <v>23883.09</v>
      </c>
      <c r="D1959" s="3">
        <v>337.16</v>
      </c>
      <c r="E1959" s="3">
        <v>2208.2743</v>
      </c>
      <c r="F1959" s="3">
        <v>0</v>
      </c>
      <c r="G1959" s="3">
        <f t="shared" si="60"/>
        <v>22</v>
      </c>
      <c r="H1959">
        <f t="shared" si="61"/>
        <v>5</v>
      </c>
      <c r="I1959">
        <v>2018</v>
      </c>
    </row>
    <row r="1960" spans="1:9" x14ac:dyDescent="0.2">
      <c r="A1960" s="3" t="s">
        <v>15</v>
      </c>
      <c r="B1960" s="4">
        <v>43248</v>
      </c>
      <c r="C1960" s="5">
        <v>16706.084999999999</v>
      </c>
      <c r="D1960" s="3">
        <v>246.04</v>
      </c>
      <c r="E1960" s="3">
        <v>11140.904</v>
      </c>
      <c r="F1960" s="3">
        <v>1</v>
      </c>
      <c r="G1960" s="3">
        <f t="shared" si="60"/>
        <v>22</v>
      </c>
      <c r="H1960">
        <f t="shared" si="61"/>
        <v>5</v>
      </c>
      <c r="I1960">
        <v>2018</v>
      </c>
    </row>
    <row r="1961" spans="1:9" x14ac:dyDescent="0.2">
      <c r="A1961" s="3" t="s">
        <v>16</v>
      </c>
      <c r="B1961" s="4">
        <v>43248</v>
      </c>
      <c r="C1961" s="5">
        <v>4225.8149999999996</v>
      </c>
      <c r="D1961" s="3">
        <v>57.88</v>
      </c>
      <c r="E1961" s="3">
        <v>0</v>
      </c>
      <c r="F1961" s="3">
        <v>0</v>
      </c>
      <c r="G1961" s="3">
        <f t="shared" si="60"/>
        <v>22</v>
      </c>
      <c r="H1961">
        <f t="shared" si="61"/>
        <v>5</v>
      </c>
      <c r="I1961">
        <v>2018</v>
      </c>
    </row>
    <row r="1962" spans="1:9" x14ac:dyDescent="0.2">
      <c r="A1962" s="3" t="s">
        <v>16</v>
      </c>
      <c r="B1962" s="4">
        <v>43248</v>
      </c>
      <c r="C1962" s="3">
        <v>1000.01</v>
      </c>
      <c r="D1962" s="3">
        <v>14.16</v>
      </c>
      <c r="E1962" s="3">
        <v>0</v>
      </c>
      <c r="F1962" s="3">
        <v>1</v>
      </c>
      <c r="G1962" s="3">
        <f t="shared" si="60"/>
        <v>22</v>
      </c>
      <c r="H1962">
        <f t="shared" si="61"/>
        <v>5</v>
      </c>
      <c r="I1962">
        <v>2018</v>
      </c>
    </row>
    <row r="1963" spans="1:9" x14ac:dyDescent="0.2">
      <c r="A1963" s="3" t="s">
        <v>17</v>
      </c>
      <c r="B1963" s="4">
        <v>43248</v>
      </c>
      <c r="C1963" s="5">
        <v>6257.8450000000003</v>
      </c>
      <c r="D1963" s="3">
        <v>86.36</v>
      </c>
      <c r="E1963" s="3">
        <v>6.3114999999999997</v>
      </c>
      <c r="F1963" s="3">
        <v>0</v>
      </c>
      <c r="G1963" s="3">
        <f t="shared" si="60"/>
        <v>22</v>
      </c>
      <c r="H1963">
        <f t="shared" si="61"/>
        <v>5</v>
      </c>
      <c r="I1963">
        <v>2018</v>
      </c>
    </row>
    <row r="1964" spans="1:9" x14ac:dyDescent="0.2">
      <c r="A1964" s="3" t="s">
        <v>17</v>
      </c>
      <c r="B1964" s="4">
        <v>43248</v>
      </c>
      <c r="C1964" s="5">
        <v>3723.0050000000001</v>
      </c>
      <c r="D1964" s="3">
        <v>51.68</v>
      </c>
      <c r="E1964" s="3">
        <v>21.950500000000002</v>
      </c>
      <c r="F1964" s="3">
        <v>1</v>
      </c>
      <c r="G1964" s="3">
        <f t="shared" si="60"/>
        <v>22</v>
      </c>
      <c r="H1964">
        <f t="shared" si="61"/>
        <v>5</v>
      </c>
      <c r="I1964">
        <v>2018</v>
      </c>
    </row>
    <row r="1965" spans="1:9" x14ac:dyDescent="0.2">
      <c r="A1965" s="3" t="s">
        <v>18</v>
      </c>
      <c r="B1965" s="4">
        <v>43248</v>
      </c>
      <c r="C1965" s="3">
        <v>1805.7049999999999</v>
      </c>
      <c r="D1965" s="3">
        <v>21.52</v>
      </c>
      <c r="E1965" s="3">
        <v>127.82835</v>
      </c>
      <c r="F1965" s="3">
        <v>0</v>
      </c>
      <c r="G1965" s="3">
        <f t="shared" si="60"/>
        <v>22</v>
      </c>
      <c r="H1965">
        <f t="shared" si="61"/>
        <v>5</v>
      </c>
      <c r="I1965">
        <v>2018</v>
      </c>
    </row>
    <row r="1966" spans="1:9" x14ac:dyDescent="0.2">
      <c r="A1966" s="3" t="s">
        <v>18</v>
      </c>
      <c r="B1966" s="4">
        <v>43248</v>
      </c>
      <c r="C1966" s="3">
        <v>1361.1949999999999</v>
      </c>
      <c r="D1966" s="3">
        <v>16.36</v>
      </c>
      <c r="E1966" s="3">
        <v>2015.9880000000001</v>
      </c>
      <c r="F1966" s="3">
        <v>1</v>
      </c>
      <c r="G1966" s="3">
        <f t="shared" si="60"/>
        <v>22</v>
      </c>
      <c r="H1966">
        <f t="shared" si="61"/>
        <v>5</v>
      </c>
      <c r="I1966">
        <v>2018</v>
      </c>
    </row>
    <row r="1967" spans="1:9" x14ac:dyDescent="0.2">
      <c r="A1967" s="3" t="s">
        <v>6</v>
      </c>
      <c r="B1967" s="4">
        <v>43255</v>
      </c>
      <c r="C1967" s="5">
        <v>16678.805</v>
      </c>
      <c r="D1967" s="3">
        <v>204.72</v>
      </c>
      <c r="E1967" s="3">
        <v>675.48519999999996</v>
      </c>
      <c r="F1967" s="3">
        <v>0</v>
      </c>
      <c r="G1967" s="3">
        <f t="shared" si="60"/>
        <v>23</v>
      </c>
      <c r="H1967">
        <f t="shared" si="61"/>
        <v>6</v>
      </c>
      <c r="I1967">
        <v>2018</v>
      </c>
    </row>
    <row r="1968" spans="1:9" x14ac:dyDescent="0.2">
      <c r="A1968" s="3" t="s">
        <v>6</v>
      </c>
      <c r="B1968" s="4">
        <v>43255</v>
      </c>
      <c r="C1968" s="5">
        <v>5965.1350000000002</v>
      </c>
      <c r="D1968" s="3">
        <v>79.2</v>
      </c>
      <c r="E1968" s="3">
        <v>1113.8758</v>
      </c>
      <c r="F1968" s="3">
        <v>1</v>
      </c>
      <c r="G1968" s="3">
        <f t="shared" si="60"/>
        <v>23</v>
      </c>
      <c r="H1968">
        <f t="shared" si="61"/>
        <v>6</v>
      </c>
      <c r="I1968">
        <v>2018</v>
      </c>
    </row>
    <row r="1969" spans="1:9" x14ac:dyDescent="0.2">
      <c r="A1969" s="3" t="s">
        <v>7</v>
      </c>
      <c r="B1969" s="4">
        <v>43255</v>
      </c>
      <c r="C1969" s="5">
        <v>27600.21</v>
      </c>
      <c r="D1969" s="3">
        <v>346.8</v>
      </c>
      <c r="E1969" s="3">
        <v>302.0992</v>
      </c>
      <c r="F1969" s="3">
        <v>0</v>
      </c>
      <c r="G1969" s="3">
        <f t="shared" si="60"/>
        <v>23</v>
      </c>
      <c r="H1969">
        <f t="shared" si="61"/>
        <v>6</v>
      </c>
      <c r="I1969">
        <v>2018</v>
      </c>
    </row>
    <row r="1970" spans="1:9" x14ac:dyDescent="0.2">
      <c r="A1970" s="3" t="s">
        <v>7</v>
      </c>
      <c r="B1970" s="4">
        <v>43255</v>
      </c>
      <c r="C1970" s="3">
        <v>2552.9899999999998</v>
      </c>
      <c r="D1970" s="3">
        <v>32.68</v>
      </c>
      <c r="E1970" s="3">
        <v>384.08370000000002</v>
      </c>
      <c r="F1970" s="3">
        <v>1</v>
      </c>
      <c r="G1970" s="3">
        <f t="shared" si="60"/>
        <v>23</v>
      </c>
      <c r="H1970">
        <f t="shared" si="61"/>
        <v>6</v>
      </c>
      <c r="I1970">
        <v>2018</v>
      </c>
    </row>
    <row r="1971" spans="1:9" x14ac:dyDescent="0.2">
      <c r="A1971" s="3" t="s">
        <v>8</v>
      </c>
      <c r="B1971" s="4">
        <v>43255</v>
      </c>
      <c r="C1971" s="5">
        <v>65871.19</v>
      </c>
      <c r="D1971" s="3">
        <v>752.48</v>
      </c>
      <c r="E1971" s="3">
        <v>0</v>
      </c>
      <c r="F1971" s="3">
        <v>0</v>
      </c>
      <c r="G1971" s="3">
        <f t="shared" si="60"/>
        <v>23</v>
      </c>
      <c r="H1971">
        <f t="shared" si="61"/>
        <v>6</v>
      </c>
      <c r="I1971">
        <v>2018</v>
      </c>
    </row>
    <row r="1972" spans="1:9" x14ac:dyDescent="0.2">
      <c r="A1972" s="3" t="s">
        <v>8</v>
      </c>
      <c r="B1972" s="4">
        <v>43255</v>
      </c>
      <c r="C1972" s="5">
        <v>13374.184999999999</v>
      </c>
      <c r="D1972" s="3">
        <v>167.92</v>
      </c>
      <c r="E1972" s="3">
        <v>0</v>
      </c>
      <c r="F1972" s="3">
        <v>1</v>
      </c>
      <c r="G1972" s="3">
        <f t="shared" si="60"/>
        <v>23</v>
      </c>
      <c r="H1972">
        <f t="shared" si="61"/>
        <v>6</v>
      </c>
      <c r="I1972">
        <v>2018</v>
      </c>
    </row>
    <row r="1973" spans="1:9" x14ac:dyDescent="0.2">
      <c r="A1973" s="3" t="s">
        <v>9</v>
      </c>
      <c r="B1973" s="4">
        <v>43255</v>
      </c>
      <c r="C1973" s="3">
        <v>655.71</v>
      </c>
      <c r="D1973" s="3">
        <v>8.52</v>
      </c>
      <c r="E1973" s="3">
        <v>44.66865</v>
      </c>
      <c r="F1973" s="3">
        <v>0</v>
      </c>
      <c r="G1973" s="3">
        <f t="shared" si="60"/>
        <v>23</v>
      </c>
      <c r="H1973">
        <f t="shared" si="61"/>
        <v>6</v>
      </c>
      <c r="I1973">
        <v>2018</v>
      </c>
    </row>
    <row r="1974" spans="1:9" x14ac:dyDescent="0.2">
      <c r="A1974" s="3" t="s">
        <v>9</v>
      </c>
      <c r="B1974" s="4">
        <v>43255</v>
      </c>
      <c r="C1974" s="3">
        <v>399.35500000000002</v>
      </c>
      <c r="D1974" s="3">
        <v>5.52</v>
      </c>
      <c r="E1974" s="3">
        <v>473.21820000000002</v>
      </c>
      <c r="F1974" s="3">
        <v>1</v>
      </c>
      <c r="G1974" s="3">
        <f t="shared" si="60"/>
        <v>23</v>
      </c>
      <c r="H1974">
        <f t="shared" si="61"/>
        <v>6</v>
      </c>
      <c r="I1974">
        <v>2018</v>
      </c>
    </row>
    <row r="1975" spans="1:9" x14ac:dyDescent="0.2">
      <c r="A1975" s="3" t="s">
        <v>10</v>
      </c>
      <c r="B1975" s="4">
        <v>43255</v>
      </c>
      <c r="C1975" s="5">
        <v>7746.42</v>
      </c>
      <c r="D1975" s="3">
        <v>102.2</v>
      </c>
      <c r="E1975" s="3">
        <v>184.9991</v>
      </c>
      <c r="F1975" s="3">
        <v>0</v>
      </c>
      <c r="G1975" s="3">
        <f t="shared" si="60"/>
        <v>23</v>
      </c>
      <c r="H1975">
        <f t="shared" si="61"/>
        <v>6</v>
      </c>
      <c r="I1975">
        <v>2018</v>
      </c>
    </row>
    <row r="1976" spans="1:9" x14ac:dyDescent="0.2">
      <c r="A1976" s="3" t="s">
        <v>10</v>
      </c>
      <c r="B1976" s="4">
        <v>43255</v>
      </c>
      <c r="C1976" s="3">
        <v>2749.9450000000002</v>
      </c>
      <c r="D1976" s="3">
        <v>36.68</v>
      </c>
      <c r="E1976" s="3">
        <v>342.90230000000003</v>
      </c>
      <c r="F1976" s="3">
        <v>1</v>
      </c>
      <c r="G1976" s="3">
        <f t="shared" si="60"/>
        <v>23</v>
      </c>
      <c r="H1976">
        <f t="shared" si="61"/>
        <v>6</v>
      </c>
      <c r="I1976">
        <v>2018</v>
      </c>
    </row>
    <row r="1977" spans="1:9" x14ac:dyDescent="0.2">
      <c r="A1977" s="3" t="s">
        <v>11</v>
      </c>
      <c r="B1977" s="4">
        <v>43255</v>
      </c>
      <c r="C1977" s="3">
        <v>1526.8</v>
      </c>
      <c r="D1977" s="3">
        <v>25.28</v>
      </c>
      <c r="E1977" s="3">
        <v>86.228999999999999</v>
      </c>
      <c r="F1977" s="3">
        <v>0</v>
      </c>
      <c r="G1977" s="3">
        <f t="shared" si="60"/>
        <v>23</v>
      </c>
      <c r="H1977">
        <f t="shared" si="61"/>
        <v>6</v>
      </c>
      <c r="I1977">
        <v>2018</v>
      </c>
    </row>
    <row r="1978" spans="1:9" x14ac:dyDescent="0.2">
      <c r="A1978" s="3" t="s">
        <v>11</v>
      </c>
      <c r="B1978" s="4">
        <v>43255</v>
      </c>
      <c r="C1978" s="3">
        <v>1188.4949999999999</v>
      </c>
      <c r="D1978" s="3">
        <v>25.4</v>
      </c>
      <c r="E1978" s="3">
        <v>512.42295000000001</v>
      </c>
      <c r="F1978" s="3">
        <v>1</v>
      </c>
      <c r="G1978" s="3">
        <f t="shared" si="60"/>
        <v>23</v>
      </c>
      <c r="H1978">
        <f t="shared" si="61"/>
        <v>6</v>
      </c>
      <c r="I1978">
        <v>2018</v>
      </c>
    </row>
    <row r="1979" spans="1:9" x14ac:dyDescent="0.2">
      <c r="A1979" s="3" t="s">
        <v>12</v>
      </c>
      <c r="B1979" s="4">
        <v>43255</v>
      </c>
      <c r="C1979" s="3">
        <v>1399.53</v>
      </c>
      <c r="D1979" s="3">
        <v>16.96</v>
      </c>
      <c r="E1979" s="3">
        <v>0</v>
      </c>
      <c r="F1979" s="3">
        <v>0</v>
      </c>
      <c r="G1979" s="3">
        <f t="shared" si="60"/>
        <v>23</v>
      </c>
      <c r="H1979">
        <f t="shared" si="61"/>
        <v>6</v>
      </c>
      <c r="I1979">
        <v>2018</v>
      </c>
    </row>
    <row r="1980" spans="1:9" x14ac:dyDescent="0.2">
      <c r="A1980" s="3" t="s">
        <v>12</v>
      </c>
      <c r="B1980" s="4">
        <v>43255</v>
      </c>
      <c r="C1980" s="3">
        <v>560.89</v>
      </c>
      <c r="D1980" s="3">
        <v>7.72</v>
      </c>
      <c r="E1980" s="3">
        <v>0</v>
      </c>
      <c r="F1980" s="3">
        <v>1</v>
      </c>
      <c r="G1980" s="3">
        <f t="shared" si="60"/>
        <v>23</v>
      </c>
      <c r="H1980">
        <f t="shared" si="61"/>
        <v>6</v>
      </c>
      <c r="I1980">
        <v>2018</v>
      </c>
    </row>
    <row r="1981" spans="1:9" x14ac:dyDescent="0.2">
      <c r="A1981" s="3" t="s">
        <v>13</v>
      </c>
      <c r="B1981" s="4">
        <v>43255</v>
      </c>
      <c r="C1981" s="3">
        <v>1841.95</v>
      </c>
      <c r="D1981" s="3">
        <v>23.04</v>
      </c>
      <c r="E1981" s="3">
        <v>199.11189999999999</v>
      </c>
      <c r="F1981" s="3">
        <v>0</v>
      </c>
      <c r="G1981" s="3">
        <f t="shared" si="60"/>
        <v>23</v>
      </c>
      <c r="H1981">
        <f t="shared" si="61"/>
        <v>6</v>
      </c>
      <c r="I1981">
        <v>2018</v>
      </c>
    </row>
    <row r="1982" spans="1:9" x14ac:dyDescent="0.2">
      <c r="A1982" s="3" t="s">
        <v>13</v>
      </c>
      <c r="B1982" s="4">
        <v>43255</v>
      </c>
      <c r="C1982" s="3">
        <v>397.70499999999998</v>
      </c>
      <c r="D1982" s="3">
        <v>5.96</v>
      </c>
      <c r="E1982" s="3">
        <v>546.73514999999998</v>
      </c>
      <c r="F1982" s="3">
        <v>1</v>
      </c>
      <c r="G1982" s="3">
        <f t="shared" si="60"/>
        <v>23</v>
      </c>
      <c r="H1982">
        <f t="shared" si="61"/>
        <v>6</v>
      </c>
      <c r="I1982">
        <v>2018</v>
      </c>
    </row>
    <row r="1983" spans="1:9" x14ac:dyDescent="0.2">
      <c r="A1983" s="3" t="s">
        <v>14</v>
      </c>
      <c r="B1983" s="4">
        <v>43255</v>
      </c>
      <c r="C1983" s="5">
        <v>23713.305</v>
      </c>
      <c r="D1983" s="3">
        <v>284.76</v>
      </c>
      <c r="E1983" s="3">
        <v>386.64015000000001</v>
      </c>
      <c r="F1983" s="3">
        <v>0</v>
      </c>
      <c r="G1983" s="3">
        <f t="shared" si="60"/>
        <v>23</v>
      </c>
      <c r="H1983">
        <f t="shared" si="61"/>
        <v>6</v>
      </c>
      <c r="I1983">
        <v>2018</v>
      </c>
    </row>
    <row r="1984" spans="1:9" x14ac:dyDescent="0.2">
      <c r="A1984" s="3" t="s">
        <v>14</v>
      </c>
      <c r="B1984" s="4">
        <v>43255</v>
      </c>
      <c r="C1984" s="5">
        <v>5101.25</v>
      </c>
      <c r="D1984" s="3">
        <v>61.44</v>
      </c>
      <c r="E1984" s="3">
        <v>519.2174</v>
      </c>
      <c r="F1984" s="3">
        <v>1</v>
      </c>
      <c r="G1984" s="3">
        <f t="shared" si="60"/>
        <v>23</v>
      </c>
      <c r="H1984">
        <f t="shared" si="61"/>
        <v>6</v>
      </c>
      <c r="I1984">
        <v>2018</v>
      </c>
    </row>
    <row r="1985" spans="1:9" x14ac:dyDescent="0.2">
      <c r="A1985" s="3" t="s">
        <v>15</v>
      </c>
      <c r="B1985" s="4">
        <v>43255</v>
      </c>
      <c r="C1985" s="5">
        <v>26583.59</v>
      </c>
      <c r="D1985" s="3">
        <v>365</v>
      </c>
      <c r="E1985" s="3">
        <v>2558.3968</v>
      </c>
      <c r="F1985" s="3">
        <v>0</v>
      </c>
      <c r="G1985" s="3">
        <f t="shared" si="60"/>
        <v>23</v>
      </c>
      <c r="H1985">
        <f t="shared" si="61"/>
        <v>6</v>
      </c>
      <c r="I1985">
        <v>2018</v>
      </c>
    </row>
    <row r="1986" spans="1:9" x14ac:dyDescent="0.2">
      <c r="A1986" s="3" t="s">
        <v>15</v>
      </c>
      <c r="B1986" s="4">
        <v>43255</v>
      </c>
      <c r="C1986" s="5">
        <v>17867.355</v>
      </c>
      <c r="D1986" s="3">
        <v>268.12</v>
      </c>
      <c r="E1986" s="3">
        <v>14249.561</v>
      </c>
      <c r="F1986" s="3">
        <v>1</v>
      </c>
      <c r="G1986" s="3">
        <f t="shared" si="60"/>
        <v>23</v>
      </c>
      <c r="H1986">
        <f t="shared" si="61"/>
        <v>6</v>
      </c>
      <c r="I1986">
        <v>2018</v>
      </c>
    </row>
    <row r="1987" spans="1:9" x14ac:dyDescent="0.2">
      <c r="A1987" s="3" t="s">
        <v>16</v>
      </c>
      <c r="B1987" s="4">
        <v>43255</v>
      </c>
      <c r="C1987" s="5">
        <v>3963.4650000000001</v>
      </c>
      <c r="D1987" s="3">
        <v>47.64</v>
      </c>
      <c r="E1987" s="3">
        <v>0</v>
      </c>
      <c r="F1987" s="3">
        <v>0</v>
      </c>
      <c r="G1987" s="3">
        <f t="shared" ref="G1987:G2050" si="62">WEEKNUM(B1987)</f>
        <v>23</v>
      </c>
      <c r="H1987">
        <f t="shared" ref="H1987:H2050" si="63">MONTH(B1987)</f>
        <v>6</v>
      </c>
      <c r="I1987">
        <v>2018</v>
      </c>
    </row>
    <row r="1988" spans="1:9" x14ac:dyDescent="0.2">
      <c r="A1988" s="3" t="s">
        <v>16</v>
      </c>
      <c r="B1988" s="4">
        <v>43255</v>
      </c>
      <c r="C1988" s="3">
        <v>820.875</v>
      </c>
      <c r="D1988" s="3">
        <v>10.64</v>
      </c>
      <c r="E1988" s="3">
        <v>0</v>
      </c>
      <c r="F1988" s="3">
        <v>1</v>
      </c>
      <c r="G1988" s="3">
        <f t="shared" si="62"/>
        <v>23</v>
      </c>
      <c r="H1988">
        <f t="shared" si="63"/>
        <v>6</v>
      </c>
      <c r="I1988">
        <v>2018</v>
      </c>
    </row>
    <row r="1989" spans="1:9" x14ac:dyDescent="0.2">
      <c r="A1989" s="3" t="s">
        <v>17</v>
      </c>
      <c r="B1989" s="4">
        <v>43255</v>
      </c>
      <c r="C1989" s="5">
        <v>6363.5550000000003</v>
      </c>
      <c r="D1989" s="3">
        <v>83.96</v>
      </c>
      <c r="E1989" s="3">
        <v>6.9562999999999997</v>
      </c>
      <c r="F1989" s="3">
        <v>0</v>
      </c>
      <c r="G1989" s="3">
        <f t="shared" si="62"/>
        <v>23</v>
      </c>
      <c r="H1989">
        <f t="shared" si="63"/>
        <v>6</v>
      </c>
      <c r="I1989">
        <v>2018</v>
      </c>
    </row>
    <row r="1990" spans="1:9" x14ac:dyDescent="0.2">
      <c r="A1990" s="3" t="s">
        <v>17</v>
      </c>
      <c r="B1990" s="4">
        <v>43255</v>
      </c>
      <c r="C1990" s="5">
        <v>3692.7550000000001</v>
      </c>
      <c r="D1990" s="3">
        <v>51.4</v>
      </c>
      <c r="E1990" s="3">
        <v>28.982849999999999</v>
      </c>
      <c r="F1990" s="3">
        <v>1</v>
      </c>
      <c r="G1990" s="3">
        <f t="shared" si="62"/>
        <v>23</v>
      </c>
      <c r="H1990">
        <f t="shared" si="63"/>
        <v>6</v>
      </c>
      <c r="I1990">
        <v>2018</v>
      </c>
    </row>
    <row r="1991" spans="1:9" x14ac:dyDescent="0.2">
      <c r="A1991" s="3" t="s">
        <v>18</v>
      </c>
      <c r="B1991" s="4">
        <v>43255</v>
      </c>
      <c r="C1991" s="3">
        <v>500.77499999999998</v>
      </c>
      <c r="D1991" s="3">
        <v>6.28</v>
      </c>
      <c r="E1991" s="3">
        <v>21.593</v>
      </c>
      <c r="F1991" s="3">
        <v>0</v>
      </c>
      <c r="G1991" s="3">
        <f t="shared" si="62"/>
        <v>23</v>
      </c>
      <c r="H1991">
        <f t="shared" si="63"/>
        <v>6</v>
      </c>
      <c r="I1991">
        <v>2018</v>
      </c>
    </row>
    <row r="1992" spans="1:9" x14ac:dyDescent="0.2">
      <c r="A1992" s="3" t="s">
        <v>18</v>
      </c>
      <c r="B1992" s="4">
        <v>43255</v>
      </c>
      <c r="C1992" s="3">
        <v>277.80500000000001</v>
      </c>
      <c r="D1992" s="3">
        <v>4.24</v>
      </c>
      <c r="E1992" s="3">
        <v>400.38634999999999</v>
      </c>
      <c r="F1992" s="3">
        <v>1</v>
      </c>
      <c r="G1992" s="3">
        <f t="shared" si="62"/>
        <v>23</v>
      </c>
      <c r="H1992">
        <f t="shared" si="63"/>
        <v>6</v>
      </c>
      <c r="I1992">
        <v>2018</v>
      </c>
    </row>
    <row r="1993" spans="1:9" x14ac:dyDescent="0.2">
      <c r="A1993" s="3" t="s">
        <v>6</v>
      </c>
      <c r="B1993" s="4">
        <v>43262</v>
      </c>
      <c r="C1993" s="5">
        <v>10222.629999999999</v>
      </c>
      <c r="D1993" s="3">
        <v>131.68</v>
      </c>
      <c r="E1993" s="3">
        <v>365.98444999999998</v>
      </c>
      <c r="F1993" s="3">
        <v>0</v>
      </c>
      <c r="G1993" s="3">
        <f t="shared" si="62"/>
        <v>24</v>
      </c>
      <c r="H1993">
        <f t="shared" si="63"/>
        <v>6</v>
      </c>
      <c r="I1993">
        <v>2018</v>
      </c>
    </row>
    <row r="1994" spans="1:9" x14ac:dyDescent="0.2">
      <c r="A1994" s="3" t="s">
        <v>6</v>
      </c>
      <c r="B1994" s="4">
        <v>43262</v>
      </c>
      <c r="C1994" s="5">
        <v>3760.7350000000001</v>
      </c>
      <c r="D1994" s="3">
        <v>54.52</v>
      </c>
      <c r="E1994" s="3">
        <v>611.44524999999999</v>
      </c>
      <c r="F1994" s="3">
        <v>1</v>
      </c>
      <c r="G1994" s="3">
        <f t="shared" si="62"/>
        <v>24</v>
      </c>
      <c r="H1994">
        <f t="shared" si="63"/>
        <v>6</v>
      </c>
      <c r="I1994">
        <v>2018</v>
      </c>
    </row>
    <row r="1995" spans="1:9" x14ac:dyDescent="0.2">
      <c r="A1995" s="3" t="s">
        <v>7</v>
      </c>
      <c r="B1995" s="4">
        <v>43262</v>
      </c>
      <c r="C1995" s="5">
        <v>22831.764999999999</v>
      </c>
      <c r="D1995" s="3">
        <v>295</v>
      </c>
      <c r="E1995" s="3">
        <v>96.948149999999998</v>
      </c>
      <c r="F1995" s="3">
        <v>0</v>
      </c>
      <c r="G1995" s="3">
        <f t="shared" si="62"/>
        <v>24</v>
      </c>
      <c r="H1995">
        <f t="shared" si="63"/>
        <v>6</v>
      </c>
      <c r="I1995">
        <v>2018</v>
      </c>
    </row>
    <row r="1996" spans="1:9" x14ac:dyDescent="0.2">
      <c r="A1996" s="3" t="s">
        <v>7</v>
      </c>
      <c r="B1996" s="4">
        <v>43262</v>
      </c>
      <c r="C1996" s="3">
        <v>2063.38</v>
      </c>
      <c r="D1996" s="3">
        <v>27.44</v>
      </c>
      <c r="E1996" s="3">
        <v>122.29944999999999</v>
      </c>
      <c r="F1996" s="3">
        <v>1</v>
      </c>
      <c r="G1996" s="3">
        <f t="shared" si="62"/>
        <v>24</v>
      </c>
      <c r="H1996">
        <f t="shared" si="63"/>
        <v>6</v>
      </c>
      <c r="I1996">
        <v>2018</v>
      </c>
    </row>
    <row r="1997" spans="1:9" x14ac:dyDescent="0.2">
      <c r="A1997" s="3" t="s">
        <v>8</v>
      </c>
      <c r="B1997" s="4">
        <v>43262</v>
      </c>
      <c r="C1997" s="5">
        <v>58683.404999999999</v>
      </c>
      <c r="D1997" s="3">
        <v>666.44</v>
      </c>
      <c r="E1997" s="3">
        <v>0</v>
      </c>
      <c r="F1997" s="3">
        <v>0</v>
      </c>
      <c r="G1997" s="3">
        <f t="shared" si="62"/>
        <v>24</v>
      </c>
      <c r="H1997">
        <f t="shared" si="63"/>
        <v>6</v>
      </c>
      <c r="I1997">
        <v>2018</v>
      </c>
    </row>
    <row r="1998" spans="1:9" x14ac:dyDescent="0.2">
      <c r="A1998" s="3" t="s">
        <v>8</v>
      </c>
      <c r="B1998" s="4">
        <v>43262</v>
      </c>
      <c r="C1998" s="5">
        <v>12659.02</v>
      </c>
      <c r="D1998" s="3">
        <v>154.96</v>
      </c>
      <c r="E1998" s="3">
        <v>0</v>
      </c>
      <c r="F1998" s="3">
        <v>1</v>
      </c>
      <c r="G1998" s="3">
        <f t="shared" si="62"/>
        <v>24</v>
      </c>
      <c r="H1998">
        <f t="shared" si="63"/>
        <v>6</v>
      </c>
      <c r="I1998">
        <v>2018</v>
      </c>
    </row>
    <row r="1999" spans="1:9" x14ac:dyDescent="0.2">
      <c r="A1999" s="3" t="s">
        <v>9</v>
      </c>
      <c r="B1999" s="4">
        <v>43262</v>
      </c>
      <c r="C1999" s="3">
        <v>915.97</v>
      </c>
      <c r="D1999" s="3">
        <v>11.32</v>
      </c>
      <c r="E1999" s="3">
        <v>62.707450000000001</v>
      </c>
      <c r="F1999" s="3">
        <v>0</v>
      </c>
      <c r="G1999" s="3">
        <f t="shared" si="62"/>
        <v>24</v>
      </c>
      <c r="H1999">
        <f t="shared" si="63"/>
        <v>6</v>
      </c>
      <c r="I1999">
        <v>2018</v>
      </c>
    </row>
    <row r="2000" spans="1:9" x14ac:dyDescent="0.2">
      <c r="A2000" s="3" t="s">
        <v>9</v>
      </c>
      <c r="B2000" s="4">
        <v>43262</v>
      </c>
      <c r="C2000" s="3">
        <v>560.89</v>
      </c>
      <c r="D2000" s="3">
        <v>7.6</v>
      </c>
      <c r="E2000" s="3">
        <v>1198.7066</v>
      </c>
      <c r="F2000" s="3">
        <v>1</v>
      </c>
      <c r="G2000" s="3">
        <f t="shared" si="62"/>
        <v>24</v>
      </c>
      <c r="H2000">
        <f t="shared" si="63"/>
        <v>6</v>
      </c>
      <c r="I2000">
        <v>2018</v>
      </c>
    </row>
    <row r="2001" spans="1:9" x14ac:dyDescent="0.2">
      <c r="A2001" s="3" t="s">
        <v>10</v>
      </c>
      <c r="B2001" s="4">
        <v>43262</v>
      </c>
      <c r="C2001" s="5">
        <v>6517.335</v>
      </c>
      <c r="D2001" s="3">
        <v>86.76</v>
      </c>
      <c r="E2001" s="3">
        <v>175.23285000000001</v>
      </c>
      <c r="F2001" s="3">
        <v>0</v>
      </c>
      <c r="G2001" s="3">
        <f t="shared" si="62"/>
        <v>24</v>
      </c>
      <c r="H2001">
        <f t="shared" si="63"/>
        <v>6</v>
      </c>
      <c r="I2001">
        <v>2018</v>
      </c>
    </row>
    <row r="2002" spans="1:9" x14ac:dyDescent="0.2">
      <c r="A2002" s="3" t="s">
        <v>10</v>
      </c>
      <c r="B2002" s="4">
        <v>43262</v>
      </c>
      <c r="C2002" s="3">
        <v>2769.085</v>
      </c>
      <c r="D2002" s="3">
        <v>34.119999999999997</v>
      </c>
      <c r="E2002" s="3">
        <v>374.49554999999998</v>
      </c>
      <c r="F2002" s="3">
        <v>1</v>
      </c>
      <c r="G2002" s="3">
        <f t="shared" si="62"/>
        <v>24</v>
      </c>
      <c r="H2002">
        <f t="shared" si="63"/>
        <v>6</v>
      </c>
      <c r="I2002">
        <v>2018</v>
      </c>
    </row>
    <row r="2003" spans="1:9" x14ac:dyDescent="0.2">
      <c r="A2003" s="3" t="s">
        <v>11</v>
      </c>
      <c r="B2003" s="4">
        <v>43262</v>
      </c>
      <c r="C2003" s="3">
        <v>1253.45</v>
      </c>
      <c r="D2003" s="3">
        <v>21.88</v>
      </c>
      <c r="E2003" s="3">
        <v>71.962149999999994</v>
      </c>
      <c r="F2003" s="3">
        <v>0</v>
      </c>
      <c r="G2003" s="3">
        <f t="shared" si="62"/>
        <v>24</v>
      </c>
      <c r="H2003">
        <f t="shared" si="63"/>
        <v>6</v>
      </c>
      <c r="I2003">
        <v>2018</v>
      </c>
    </row>
    <row r="2004" spans="1:9" x14ac:dyDescent="0.2">
      <c r="A2004" s="3" t="s">
        <v>11</v>
      </c>
      <c r="B2004" s="4">
        <v>43262</v>
      </c>
      <c r="C2004" s="3">
        <v>933.35</v>
      </c>
      <c r="D2004" s="3">
        <v>22.72</v>
      </c>
      <c r="E2004" s="3">
        <v>482.69779999999997</v>
      </c>
      <c r="F2004" s="3">
        <v>1</v>
      </c>
      <c r="G2004" s="3">
        <f t="shared" si="62"/>
        <v>24</v>
      </c>
      <c r="H2004">
        <f t="shared" si="63"/>
        <v>6</v>
      </c>
      <c r="I2004">
        <v>2018</v>
      </c>
    </row>
    <row r="2005" spans="1:9" x14ac:dyDescent="0.2">
      <c r="A2005" s="3" t="s">
        <v>12</v>
      </c>
      <c r="B2005" s="4">
        <v>43262</v>
      </c>
      <c r="C2005" s="3">
        <v>1314.665</v>
      </c>
      <c r="D2005" s="3">
        <v>16.079999999999998</v>
      </c>
      <c r="E2005" s="3">
        <v>0</v>
      </c>
      <c r="F2005" s="3">
        <v>0</v>
      </c>
      <c r="G2005" s="3">
        <f t="shared" si="62"/>
        <v>24</v>
      </c>
      <c r="H2005">
        <f t="shared" si="63"/>
        <v>6</v>
      </c>
      <c r="I2005">
        <v>2018</v>
      </c>
    </row>
    <row r="2006" spans="1:9" x14ac:dyDescent="0.2">
      <c r="A2006" s="3" t="s">
        <v>12</v>
      </c>
      <c r="B2006" s="4">
        <v>43262</v>
      </c>
      <c r="C2006" s="3">
        <v>430.70499999999998</v>
      </c>
      <c r="D2006" s="3">
        <v>6.08</v>
      </c>
      <c r="E2006" s="3">
        <v>0</v>
      </c>
      <c r="F2006" s="3">
        <v>1</v>
      </c>
      <c r="G2006" s="3">
        <f t="shared" si="62"/>
        <v>24</v>
      </c>
      <c r="H2006">
        <f t="shared" si="63"/>
        <v>6</v>
      </c>
      <c r="I2006">
        <v>2018</v>
      </c>
    </row>
    <row r="2007" spans="1:9" x14ac:dyDescent="0.2">
      <c r="A2007" s="3" t="s">
        <v>13</v>
      </c>
      <c r="B2007" s="4">
        <v>43262</v>
      </c>
      <c r="C2007" s="3">
        <v>1194.3800000000001</v>
      </c>
      <c r="D2007" s="3">
        <v>16.8</v>
      </c>
      <c r="E2007" s="3">
        <v>154.232</v>
      </c>
      <c r="F2007" s="3">
        <v>0</v>
      </c>
      <c r="G2007" s="3">
        <f t="shared" si="62"/>
        <v>24</v>
      </c>
      <c r="H2007">
        <f t="shared" si="63"/>
        <v>6</v>
      </c>
      <c r="I2007">
        <v>2018</v>
      </c>
    </row>
    <row r="2008" spans="1:9" x14ac:dyDescent="0.2">
      <c r="A2008" s="3" t="s">
        <v>13</v>
      </c>
      <c r="B2008" s="4">
        <v>43262</v>
      </c>
      <c r="C2008" s="3">
        <v>371.19499999999999</v>
      </c>
      <c r="D2008" s="3">
        <v>5.24</v>
      </c>
      <c r="E2008" s="3">
        <v>414.73185000000001</v>
      </c>
      <c r="F2008" s="3">
        <v>1</v>
      </c>
      <c r="G2008" s="3">
        <f t="shared" si="62"/>
        <v>24</v>
      </c>
      <c r="H2008">
        <f t="shared" si="63"/>
        <v>6</v>
      </c>
      <c r="I2008">
        <v>2018</v>
      </c>
    </row>
    <row r="2009" spans="1:9" x14ac:dyDescent="0.2">
      <c r="A2009" s="3" t="s">
        <v>14</v>
      </c>
      <c r="B2009" s="4">
        <v>43262</v>
      </c>
      <c r="C2009" s="5">
        <v>22118.744999999999</v>
      </c>
      <c r="D2009" s="3">
        <v>263.76</v>
      </c>
      <c r="E2009" s="3">
        <v>294.41944999999998</v>
      </c>
      <c r="F2009" s="3">
        <v>0</v>
      </c>
      <c r="G2009" s="3">
        <f t="shared" si="62"/>
        <v>24</v>
      </c>
      <c r="H2009">
        <f t="shared" si="63"/>
        <v>6</v>
      </c>
      <c r="I2009">
        <v>2018</v>
      </c>
    </row>
    <row r="2010" spans="1:9" x14ac:dyDescent="0.2">
      <c r="A2010" s="3" t="s">
        <v>14</v>
      </c>
      <c r="B2010" s="4">
        <v>43262</v>
      </c>
      <c r="C2010" s="5">
        <v>5328.8950000000004</v>
      </c>
      <c r="D2010" s="3">
        <v>62.6</v>
      </c>
      <c r="E2010" s="3">
        <v>398.24525</v>
      </c>
      <c r="F2010" s="3">
        <v>1</v>
      </c>
      <c r="G2010" s="3">
        <f t="shared" si="62"/>
        <v>24</v>
      </c>
      <c r="H2010">
        <f t="shared" si="63"/>
        <v>6</v>
      </c>
      <c r="I2010">
        <v>2018</v>
      </c>
    </row>
    <row r="2011" spans="1:9" x14ac:dyDescent="0.2">
      <c r="A2011" s="3" t="s">
        <v>15</v>
      </c>
      <c r="B2011" s="4">
        <v>43262</v>
      </c>
      <c r="C2011" s="5">
        <v>22677.764999999999</v>
      </c>
      <c r="D2011" s="3">
        <v>306.83999999999997</v>
      </c>
      <c r="E2011" s="3">
        <v>2184.6572000000001</v>
      </c>
      <c r="F2011" s="3">
        <v>0</v>
      </c>
      <c r="G2011" s="3">
        <f t="shared" si="62"/>
        <v>24</v>
      </c>
      <c r="H2011">
        <f t="shared" si="63"/>
        <v>6</v>
      </c>
      <c r="I2011">
        <v>2018</v>
      </c>
    </row>
    <row r="2012" spans="1:9" x14ac:dyDescent="0.2">
      <c r="A2012" s="3" t="s">
        <v>15</v>
      </c>
      <c r="B2012" s="4">
        <v>43262</v>
      </c>
      <c r="C2012" s="5">
        <v>14926.504999999999</v>
      </c>
      <c r="D2012" s="3">
        <v>220.8</v>
      </c>
      <c r="E2012" s="3">
        <v>12335.235000000001</v>
      </c>
      <c r="F2012" s="3">
        <v>1</v>
      </c>
      <c r="G2012" s="3">
        <f t="shared" si="62"/>
        <v>24</v>
      </c>
      <c r="H2012">
        <f t="shared" si="63"/>
        <v>6</v>
      </c>
      <c r="I2012">
        <v>2018</v>
      </c>
    </row>
    <row r="2013" spans="1:9" x14ac:dyDescent="0.2">
      <c r="A2013" s="3" t="s">
        <v>16</v>
      </c>
      <c r="B2013" s="4">
        <v>43262</v>
      </c>
      <c r="C2013" s="5">
        <v>3614.7649999999999</v>
      </c>
      <c r="D2013" s="3">
        <v>44.8</v>
      </c>
      <c r="E2013" s="3">
        <v>0</v>
      </c>
      <c r="F2013" s="3">
        <v>0</v>
      </c>
      <c r="G2013" s="3">
        <f t="shared" si="62"/>
        <v>24</v>
      </c>
      <c r="H2013">
        <f t="shared" si="63"/>
        <v>6</v>
      </c>
      <c r="I2013">
        <v>2018</v>
      </c>
    </row>
    <row r="2014" spans="1:9" x14ac:dyDescent="0.2">
      <c r="A2014" s="3" t="s">
        <v>16</v>
      </c>
      <c r="B2014" s="4">
        <v>43262</v>
      </c>
      <c r="C2014" s="3">
        <v>835.39499999999998</v>
      </c>
      <c r="D2014" s="3">
        <v>10.6</v>
      </c>
      <c r="E2014" s="3">
        <v>0</v>
      </c>
      <c r="F2014" s="3">
        <v>1</v>
      </c>
      <c r="G2014" s="3">
        <f t="shared" si="62"/>
        <v>24</v>
      </c>
      <c r="H2014">
        <f t="shared" si="63"/>
        <v>6</v>
      </c>
      <c r="I2014">
        <v>2018</v>
      </c>
    </row>
    <row r="2015" spans="1:9" x14ac:dyDescent="0.2">
      <c r="A2015" s="3" t="s">
        <v>17</v>
      </c>
      <c r="B2015" s="4">
        <v>43262</v>
      </c>
      <c r="C2015" s="5">
        <v>5842.43</v>
      </c>
      <c r="D2015" s="3">
        <v>76.44</v>
      </c>
      <c r="E2015" s="3">
        <v>6.6631499999999999</v>
      </c>
      <c r="F2015" s="3">
        <v>0</v>
      </c>
      <c r="G2015" s="3">
        <f t="shared" si="62"/>
        <v>24</v>
      </c>
      <c r="H2015">
        <f t="shared" si="63"/>
        <v>6</v>
      </c>
      <c r="I2015">
        <v>2018</v>
      </c>
    </row>
    <row r="2016" spans="1:9" x14ac:dyDescent="0.2">
      <c r="A2016" s="3" t="s">
        <v>17</v>
      </c>
      <c r="B2016" s="4">
        <v>43262</v>
      </c>
      <c r="C2016" s="5">
        <v>3580.17</v>
      </c>
      <c r="D2016" s="3">
        <v>48.36</v>
      </c>
      <c r="E2016" s="3">
        <v>29.87595</v>
      </c>
      <c r="F2016" s="3">
        <v>1</v>
      </c>
      <c r="G2016" s="3">
        <f t="shared" si="62"/>
        <v>24</v>
      </c>
      <c r="H2016">
        <f t="shared" si="63"/>
        <v>6</v>
      </c>
      <c r="I2016">
        <v>2018</v>
      </c>
    </row>
    <row r="2017" spans="1:9" x14ac:dyDescent="0.2">
      <c r="A2017" s="3" t="s">
        <v>18</v>
      </c>
      <c r="B2017" s="4">
        <v>43262</v>
      </c>
      <c r="C2017" s="3">
        <v>773.52</v>
      </c>
      <c r="D2017" s="3">
        <v>9.52</v>
      </c>
      <c r="E2017" s="3">
        <v>55.563299999999998</v>
      </c>
      <c r="F2017" s="3">
        <v>0</v>
      </c>
      <c r="G2017" s="3">
        <f t="shared" si="62"/>
        <v>24</v>
      </c>
      <c r="H2017">
        <f t="shared" si="63"/>
        <v>6</v>
      </c>
      <c r="I2017">
        <v>2018</v>
      </c>
    </row>
    <row r="2018" spans="1:9" x14ac:dyDescent="0.2">
      <c r="A2018" s="3" t="s">
        <v>18</v>
      </c>
      <c r="B2018" s="4">
        <v>43262</v>
      </c>
      <c r="C2018" s="3">
        <v>714.12</v>
      </c>
      <c r="D2018" s="3">
        <v>8.52</v>
      </c>
      <c r="E2018" s="3">
        <v>1113.2284</v>
      </c>
      <c r="F2018" s="3">
        <v>1</v>
      </c>
      <c r="G2018" s="3">
        <f t="shared" si="62"/>
        <v>24</v>
      </c>
      <c r="H2018">
        <f t="shared" si="63"/>
        <v>6</v>
      </c>
      <c r="I2018">
        <v>2018</v>
      </c>
    </row>
    <row r="2019" spans="1:9" x14ac:dyDescent="0.2">
      <c r="A2019" s="3" t="s">
        <v>6</v>
      </c>
      <c r="B2019" s="4">
        <v>43269</v>
      </c>
      <c r="C2019" s="5">
        <v>10077.594999999999</v>
      </c>
      <c r="D2019" s="3">
        <v>127.88</v>
      </c>
      <c r="E2019" s="3">
        <v>363.23039999999997</v>
      </c>
      <c r="F2019" s="3">
        <v>0</v>
      </c>
      <c r="G2019" s="3">
        <f t="shared" si="62"/>
        <v>25</v>
      </c>
      <c r="H2019">
        <f t="shared" si="63"/>
        <v>6</v>
      </c>
      <c r="I2019">
        <v>2018</v>
      </c>
    </row>
    <row r="2020" spans="1:9" x14ac:dyDescent="0.2">
      <c r="A2020" s="3" t="s">
        <v>6</v>
      </c>
      <c r="B2020" s="4">
        <v>43269</v>
      </c>
      <c r="C2020" s="5">
        <v>3370.95</v>
      </c>
      <c r="D2020" s="3">
        <v>50.44</v>
      </c>
      <c r="E2020" s="3">
        <v>649.00940000000003</v>
      </c>
      <c r="F2020" s="3">
        <v>1</v>
      </c>
      <c r="G2020" s="3">
        <f t="shared" si="62"/>
        <v>25</v>
      </c>
      <c r="H2020">
        <f t="shared" si="63"/>
        <v>6</v>
      </c>
      <c r="I2020">
        <v>2018</v>
      </c>
    </row>
    <row r="2021" spans="1:9" x14ac:dyDescent="0.2">
      <c r="A2021" s="3" t="s">
        <v>7</v>
      </c>
      <c r="B2021" s="4">
        <v>43269</v>
      </c>
      <c r="C2021" s="5">
        <v>22253.165000000001</v>
      </c>
      <c r="D2021" s="3">
        <v>294.44</v>
      </c>
      <c r="E2021" s="3">
        <v>93.934100000000001</v>
      </c>
      <c r="F2021" s="3">
        <v>0</v>
      </c>
      <c r="G2021" s="3">
        <f t="shared" si="62"/>
        <v>25</v>
      </c>
      <c r="H2021">
        <f t="shared" si="63"/>
        <v>6</v>
      </c>
      <c r="I2021">
        <v>2018</v>
      </c>
    </row>
    <row r="2022" spans="1:9" x14ac:dyDescent="0.2">
      <c r="A2022" s="3" t="s">
        <v>7</v>
      </c>
      <c r="B2022" s="4">
        <v>43269</v>
      </c>
      <c r="C2022" s="3">
        <v>1733.655</v>
      </c>
      <c r="D2022" s="3">
        <v>23.76</v>
      </c>
      <c r="E2022" s="3">
        <v>107.8077</v>
      </c>
      <c r="F2022" s="3">
        <v>1</v>
      </c>
      <c r="G2022" s="3">
        <f t="shared" si="62"/>
        <v>25</v>
      </c>
      <c r="H2022">
        <f t="shared" si="63"/>
        <v>6</v>
      </c>
      <c r="I2022">
        <v>2018</v>
      </c>
    </row>
    <row r="2023" spans="1:9" x14ac:dyDescent="0.2">
      <c r="A2023" s="3" t="s">
        <v>8</v>
      </c>
      <c r="B2023" s="4">
        <v>43269</v>
      </c>
      <c r="C2023" s="5">
        <v>56753.675000000003</v>
      </c>
      <c r="D2023" s="3">
        <v>674.12</v>
      </c>
      <c r="E2023" s="3">
        <v>0</v>
      </c>
      <c r="F2023" s="3">
        <v>0</v>
      </c>
      <c r="G2023" s="3">
        <f t="shared" si="62"/>
        <v>25</v>
      </c>
      <c r="H2023">
        <f t="shared" si="63"/>
        <v>6</v>
      </c>
      <c r="I2023">
        <v>2018</v>
      </c>
    </row>
    <row r="2024" spans="1:9" x14ac:dyDescent="0.2">
      <c r="A2024" s="3" t="s">
        <v>8</v>
      </c>
      <c r="B2024" s="4">
        <v>43269</v>
      </c>
      <c r="C2024" s="5">
        <v>12658.47</v>
      </c>
      <c r="D2024" s="3">
        <v>156.12</v>
      </c>
      <c r="E2024" s="3">
        <v>0</v>
      </c>
      <c r="F2024" s="3">
        <v>1</v>
      </c>
      <c r="G2024" s="3">
        <f t="shared" si="62"/>
        <v>25</v>
      </c>
      <c r="H2024">
        <f t="shared" si="63"/>
        <v>6</v>
      </c>
      <c r="I2024">
        <v>2018</v>
      </c>
    </row>
    <row r="2025" spans="1:9" x14ac:dyDescent="0.2">
      <c r="A2025" s="3" t="s">
        <v>9</v>
      </c>
      <c r="B2025" s="4">
        <v>43269</v>
      </c>
      <c r="C2025" s="3">
        <v>703.28499999999997</v>
      </c>
      <c r="D2025" s="3">
        <v>8.1999999999999993</v>
      </c>
      <c r="E2025" s="3">
        <v>50.530349999999999</v>
      </c>
      <c r="F2025" s="3">
        <v>0</v>
      </c>
      <c r="G2025" s="3">
        <f t="shared" si="62"/>
        <v>25</v>
      </c>
      <c r="H2025">
        <f t="shared" si="63"/>
        <v>6</v>
      </c>
      <c r="I2025">
        <v>2018</v>
      </c>
    </row>
    <row r="2026" spans="1:9" x14ac:dyDescent="0.2">
      <c r="A2026" s="3" t="s">
        <v>9</v>
      </c>
      <c r="B2026" s="4">
        <v>43269</v>
      </c>
      <c r="C2026" s="3">
        <v>405.13</v>
      </c>
      <c r="D2026" s="3">
        <v>4.88</v>
      </c>
      <c r="E2026" s="3">
        <v>883.07180000000005</v>
      </c>
      <c r="F2026" s="3">
        <v>1</v>
      </c>
      <c r="G2026" s="3">
        <f t="shared" si="62"/>
        <v>25</v>
      </c>
      <c r="H2026">
        <f t="shared" si="63"/>
        <v>6</v>
      </c>
      <c r="I2026">
        <v>2018</v>
      </c>
    </row>
    <row r="2027" spans="1:9" x14ac:dyDescent="0.2">
      <c r="A2027" s="3" t="s">
        <v>10</v>
      </c>
      <c r="B2027" s="4">
        <v>43269</v>
      </c>
      <c r="C2027" s="5">
        <v>6416.7950000000001</v>
      </c>
      <c r="D2027" s="3">
        <v>85.04</v>
      </c>
      <c r="E2027" s="3">
        <v>192.7757</v>
      </c>
      <c r="F2027" s="3">
        <v>0</v>
      </c>
      <c r="G2027" s="3">
        <f t="shared" si="62"/>
        <v>25</v>
      </c>
      <c r="H2027">
        <f t="shared" si="63"/>
        <v>6</v>
      </c>
      <c r="I2027">
        <v>2018</v>
      </c>
    </row>
    <row r="2028" spans="1:9" x14ac:dyDescent="0.2">
      <c r="A2028" s="3" t="s">
        <v>10</v>
      </c>
      <c r="B2028" s="4">
        <v>43269</v>
      </c>
      <c r="C2028" s="3">
        <v>2703.36</v>
      </c>
      <c r="D2028" s="3">
        <v>34.72</v>
      </c>
      <c r="E2028" s="3">
        <v>416.16964999999999</v>
      </c>
      <c r="F2028" s="3">
        <v>1</v>
      </c>
      <c r="G2028" s="3">
        <f t="shared" si="62"/>
        <v>25</v>
      </c>
      <c r="H2028">
        <f t="shared" si="63"/>
        <v>6</v>
      </c>
      <c r="I2028">
        <v>2018</v>
      </c>
    </row>
    <row r="2029" spans="1:9" x14ac:dyDescent="0.2">
      <c r="A2029" s="3" t="s">
        <v>11</v>
      </c>
      <c r="B2029" s="4">
        <v>43269</v>
      </c>
      <c r="C2029" s="3">
        <v>1089.385</v>
      </c>
      <c r="D2029" s="3">
        <v>18.239999999999998</v>
      </c>
      <c r="E2029" s="3">
        <v>61.021999999999998</v>
      </c>
      <c r="F2029" s="3">
        <v>0</v>
      </c>
      <c r="G2029" s="3">
        <f t="shared" si="62"/>
        <v>25</v>
      </c>
      <c r="H2029">
        <f t="shared" si="63"/>
        <v>6</v>
      </c>
      <c r="I2029">
        <v>2018</v>
      </c>
    </row>
    <row r="2030" spans="1:9" x14ac:dyDescent="0.2">
      <c r="A2030" s="3" t="s">
        <v>11</v>
      </c>
      <c r="B2030" s="4">
        <v>43269</v>
      </c>
      <c r="C2030" s="3">
        <v>784.57500000000005</v>
      </c>
      <c r="D2030" s="3">
        <v>17.84</v>
      </c>
      <c r="E2030" s="3">
        <v>381.66699999999997</v>
      </c>
      <c r="F2030" s="3">
        <v>1</v>
      </c>
      <c r="G2030" s="3">
        <f t="shared" si="62"/>
        <v>25</v>
      </c>
      <c r="H2030">
        <f t="shared" si="63"/>
        <v>6</v>
      </c>
      <c r="I2030">
        <v>2018</v>
      </c>
    </row>
    <row r="2031" spans="1:9" x14ac:dyDescent="0.2">
      <c r="A2031" s="3" t="s">
        <v>12</v>
      </c>
      <c r="B2031" s="4">
        <v>43269</v>
      </c>
      <c r="C2031" s="3">
        <v>1280.4549999999999</v>
      </c>
      <c r="D2031" s="3">
        <v>14.88</v>
      </c>
      <c r="E2031" s="3">
        <v>0</v>
      </c>
      <c r="F2031" s="3">
        <v>0</v>
      </c>
      <c r="G2031" s="3">
        <f t="shared" si="62"/>
        <v>25</v>
      </c>
      <c r="H2031">
        <f t="shared" si="63"/>
        <v>6</v>
      </c>
      <c r="I2031">
        <v>2018</v>
      </c>
    </row>
    <row r="2032" spans="1:9" x14ac:dyDescent="0.2">
      <c r="A2032" s="3" t="s">
        <v>12</v>
      </c>
      <c r="B2032" s="4">
        <v>43269</v>
      </c>
      <c r="C2032" s="3">
        <v>394.68</v>
      </c>
      <c r="D2032" s="3">
        <v>6.08</v>
      </c>
      <c r="E2032" s="3">
        <v>0</v>
      </c>
      <c r="F2032" s="3">
        <v>1</v>
      </c>
      <c r="G2032" s="3">
        <f t="shared" si="62"/>
        <v>25</v>
      </c>
      <c r="H2032">
        <f t="shared" si="63"/>
        <v>6</v>
      </c>
      <c r="I2032">
        <v>2018</v>
      </c>
    </row>
    <row r="2033" spans="1:9" x14ac:dyDescent="0.2">
      <c r="A2033" s="3" t="s">
        <v>13</v>
      </c>
      <c r="B2033" s="4">
        <v>43269</v>
      </c>
      <c r="C2033" s="3">
        <v>1269.51</v>
      </c>
      <c r="D2033" s="3">
        <v>17.2</v>
      </c>
      <c r="E2033" s="3">
        <v>148.00565</v>
      </c>
      <c r="F2033" s="3">
        <v>0</v>
      </c>
      <c r="G2033" s="3">
        <f t="shared" si="62"/>
        <v>25</v>
      </c>
      <c r="H2033">
        <f t="shared" si="63"/>
        <v>6</v>
      </c>
      <c r="I2033">
        <v>2018</v>
      </c>
    </row>
    <row r="2034" spans="1:9" x14ac:dyDescent="0.2">
      <c r="A2034" s="3" t="s">
        <v>13</v>
      </c>
      <c r="B2034" s="4">
        <v>43269</v>
      </c>
      <c r="C2034" s="3">
        <v>295.29500000000002</v>
      </c>
      <c r="D2034" s="3">
        <v>4.5599999999999996</v>
      </c>
      <c r="E2034" s="3">
        <v>404.24214999999998</v>
      </c>
      <c r="F2034" s="3">
        <v>1</v>
      </c>
      <c r="G2034" s="3">
        <f t="shared" si="62"/>
        <v>25</v>
      </c>
      <c r="H2034">
        <f t="shared" si="63"/>
        <v>6</v>
      </c>
      <c r="I2034">
        <v>2018</v>
      </c>
    </row>
    <row r="2035" spans="1:9" x14ac:dyDescent="0.2">
      <c r="A2035" s="3" t="s">
        <v>14</v>
      </c>
      <c r="B2035" s="4">
        <v>43269</v>
      </c>
      <c r="C2035" s="5">
        <v>20639.080000000002</v>
      </c>
      <c r="D2035" s="3">
        <v>248.44</v>
      </c>
      <c r="E2035" s="3">
        <v>284.77735000000001</v>
      </c>
      <c r="F2035" s="3">
        <v>0</v>
      </c>
      <c r="G2035" s="3">
        <f t="shared" si="62"/>
        <v>25</v>
      </c>
      <c r="H2035">
        <f t="shared" si="63"/>
        <v>6</v>
      </c>
      <c r="I2035">
        <v>2018</v>
      </c>
    </row>
    <row r="2036" spans="1:9" x14ac:dyDescent="0.2">
      <c r="A2036" s="3" t="s">
        <v>14</v>
      </c>
      <c r="B2036" s="4">
        <v>43269</v>
      </c>
      <c r="C2036" s="5">
        <v>4543.4949999999999</v>
      </c>
      <c r="D2036" s="3">
        <v>53.4</v>
      </c>
      <c r="E2036" s="3">
        <v>376.86545000000001</v>
      </c>
      <c r="F2036" s="3">
        <v>1</v>
      </c>
      <c r="G2036" s="3">
        <f t="shared" si="62"/>
        <v>25</v>
      </c>
      <c r="H2036">
        <f t="shared" si="63"/>
        <v>6</v>
      </c>
      <c r="I2036">
        <v>2018</v>
      </c>
    </row>
    <row r="2037" spans="1:9" x14ac:dyDescent="0.2">
      <c r="A2037" s="3" t="s">
        <v>15</v>
      </c>
      <c r="B2037" s="4">
        <v>43269</v>
      </c>
      <c r="C2037" s="5">
        <v>22501.654999999999</v>
      </c>
      <c r="D2037" s="3">
        <v>314.52</v>
      </c>
      <c r="E2037" s="3">
        <v>2303.0578999999998</v>
      </c>
      <c r="F2037" s="3">
        <v>0</v>
      </c>
      <c r="G2037" s="3">
        <f t="shared" si="62"/>
        <v>25</v>
      </c>
      <c r="H2037">
        <f t="shared" si="63"/>
        <v>6</v>
      </c>
      <c r="I2037">
        <v>2018</v>
      </c>
    </row>
    <row r="2038" spans="1:9" x14ac:dyDescent="0.2">
      <c r="A2038" s="3" t="s">
        <v>15</v>
      </c>
      <c r="B2038" s="4">
        <v>43269</v>
      </c>
      <c r="C2038" s="5">
        <v>15293.19</v>
      </c>
      <c r="D2038" s="3">
        <v>224.76</v>
      </c>
      <c r="E2038" s="3">
        <v>13999.848</v>
      </c>
      <c r="F2038" s="3">
        <v>1</v>
      </c>
      <c r="G2038" s="3">
        <f t="shared" si="62"/>
        <v>25</v>
      </c>
      <c r="H2038">
        <f t="shared" si="63"/>
        <v>6</v>
      </c>
      <c r="I2038">
        <v>2018</v>
      </c>
    </row>
    <row r="2039" spans="1:9" x14ac:dyDescent="0.2">
      <c r="A2039" s="3" t="s">
        <v>16</v>
      </c>
      <c r="B2039" s="4">
        <v>43269</v>
      </c>
      <c r="C2039" s="5">
        <v>4083.75</v>
      </c>
      <c r="D2039" s="3">
        <v>49.36</v>
      </c>
      <c r="E2039" s="3">
        <v>0</v>
      </c>
      <c r="F2039" s="3">
        <v>0</v>
      </c>
      <c r="G2039" s="3">
        <f t="shared" si="62"/>
        <v>25</v>
      </c>
      <c r="H2039">
        <f t="shared" si="63"/>
        <v>6</v>
      </c>
      <c r="I2039">
        <v>2018</v>
      </c>
    </row>
    <row r="2040" spans="1:9" x14ac:dyDescent="0.2">
      <c r="A2040" s="3" t="s">
        <v>16</v>
      </c>
      <c r="B2040" s="4">
        <v>43269</v>
      </c>
      <c r="C2040" s="3">
        <v>895.78499999999997</v>
      </c>
      <c r="D2040" s="3">
        <v>11.16</v>
      </c>
      <c r="E2040" s="3">
        <v>0</v>
      </c>
      <c r="F2040" s="3">
        <v>1</v>
      </c>
      <c r="G2040" s="3">
        <f t="shared" si="62"/>
        <v>25</v>
      </c>
      <c r="H2040">
        <f t="shared" si="63"/>
        <v>6</v>
      </c>
      <c r="I2040">
        <v>2018</v>
      </c>
    </row>
    <row r="2041" spans="1:9" x14ac:dyDescent="0.2">
      <c r="A2041" s="3" t="s">
        <v>17</v>
      </c>
      <c r="B2041" s="4">
        <v>43269</v>
      </c>
      <c r="C2041" s="5">
        <v>5565.45</v>
      </c>
      <c r="D2041" s="3">
        <v>72.72</v>
      </c>
      <c r="E2041" s="3">
        <v>6.0612500000000002</v>
      </c>
      <c r="F2041" s="3">
        <v>0</v>
      </c>
      <c r="G2041" s="3">
        <f t="shared" si="62"/>
        <v>25</v>
      </c>
      <c r="H2041">
        <f t="shared" si="63"/>
        <v>6</v>
      </c>
      <c r="I2041">
        <v>2018</v>
      </c>
    </row>
    <row r="2042" spans="1:9" x14ac:dyDescent="0.2">
      <c r="A2042" s="3" t="s">
        <v>17</v>
      </c>
      <c r="B2042" s="4">
        <v>43269</v>
      </c>
      <c r="C2042" s="5">
        <v>3078.46</v>
      </c>
      <c r="D2042" s="3">
        <v>42.52</v>
      </c>
      <c r="E2042" s="3">
        <v>27.931799999999999</v>
      </c>
      <c r="F2042" s="3">
        <v>1</v>
      </c>
      <c r="G2042" s="3">
        <f t="shared" si="62"/>
        <v>25</v>
      </c>
      <c r="H2042">
        <f t="shared" si="63"/>
        <v>6</v>
      </c>
      <c r="I2042">
        <v>2018</v>
      </c>
    </row>
    <row r="2043" spans="1:9" x14ac:dyDescent="0.2">
      <c r="A2043" s="3" t="s">
        <v>18</v>
      </c>
      <c r="B2043" s="4">
        <v>43269</v>
      </c>
      <c r="C2043" s="3">
        <v>1779.1949999999999</v>
      </c>
      <c r="D2043" s="3">
        <v>21.28</v>
      </c>
      <c r="E2043" s="3">
        <v>95.292599999999993</v>
      </c>
      <c r="F2043" s="3">
        <v>0</v>
      </c>
      <c r="G2043" s="3">
        <f t="shared" si="62"/>
        <v>25</v>
      </c>
      <c r="H2043">
        <f t="shared" si="63"/>
        <v>6</v>
      </c>
      <c r="I2043">
        <v>2018</v>
      </c>
    </row>
    <row r="2044" spans="1:9" x14ac:dyDescent="0.2">
      <c r="A2044" s="3" t="s">
        <v>18</v>
      </c>
      <c r="B2044" s="4">
        <v>43269</v>
      </c>
      <c r="C2044" s="3">
        <v>1329.7349999999999</v>
      </c>
      <c r="D2044" s="3">
        <v>17.16</v>
      </c>
      <c r="E2044" s="3">
        <v>2161.7121999999999</v>
      </c>
      <c r="F2044" s="3">
        <v>1</v>
      </c>
      <c r="G2044" s="3">
        <f t="shared" si="62"/>
        <v>25</v>
      </c>
      <c r="H2044">
        <f t="shared" si="63"/>
        <v>6</v>
      </c>
      <c r="I2044">
        <v>2018</v>
      </c>
    </row>
    <row r="2045" spans="1:9" x14ac:dyDescent="0.2">
      <c r="A2045" s="3" t="s">
        <v>6</v>
      </c>
      <c r="B2045" s="4">
        <v>43276</v>
      </c>
      <c r="C2045" s="5">
        <v>8132.96</v>
      </c>
      <c r="D2045" s="3">
        <v>98</v>
      </c>
      <c r="E2045" s="3">
        <v>335.95835</v>
      </c>
      <c r="F2045" s="3">
        <v>0</v>
      </c>
      <c r="G2045" s="3">
        <f t="shared" si="62"/>
        <v>26</v>
      </c>
      <c r="H2045">
        <f t="shared" si="63"/>
        <v>6</v>
      </c>
      <c r="I2045">
        <v>2018</v>
      </c>
    </row>
    <row r="2046" spans="1:9" x14ac:dyDescent="0.2">
      <c r="A2046" s="3" t="s">
        <v>6</v>
      </c>
      <c r="B2046" s="4">
        <v>43276</v>
      </c>
      <c r="C2046" s="5">
        <v>3055.58</v>
      </c>
      <c r="D2046" s="3">
        <v>43</v>
      </c>
      <c r="E2046" s="3">
        <v>920.69574999999998</v>
      </c>
      <c r="F2046" s="3">
        <v>1</v>
      </c>
      <c r="G2046" s="3">
        <f t="shared" si="62"/>
        <v>26</v>
      </c>
      <c r="H2046">
        <f t="shared" si="63"/>
        <v>6</v>
      </c>
      <c r="I2046">
        <v>2018</v>
      </c>
    </row>
    <row r="2047" spans="1:9" x14ac:dyDescent="0.2">
      <c r="A2047" s="3" t="s">
        <v>7</v>
      </c>
      <c r="B2047" s="4">
        <v>43276</v>
      </c>
      <c r="C2047" s="5">
        <v>17190.580000000002</v>
      </c>
      <c r="D2047" s="3">
        <v>221.52</v>
      </c>
      <c r="E2047" s="3">
        <v>70.596500000000006</v>
      </c>
      <c r="F2047" s="3">
        <v>0</v>
      </c>
      <c r="G2047" s="3">
        <f t="shared" si="62"/>
        <v>26</v>
      </c>
      <c r="H2047">
        <f t="shared" si="63"/>
        <v>6</v>
      </c>
      <c r="I2047">
        <v>2018</v>
      </c>
    </row>
    <row r="2048" spans="1:9" x14ac:dyDescent="0.2">
      <c r="A2048" s="3" t="s">
        <v>7</v>
      </c>
      <c r="B2048" s="4">
        <v>43276</v>
      </c>
      <c r="C2048" s="3">
        <v>1699.06</v>
      </c>
      <c r="D2048" s="3">
        <v>23.36</v>
      </c>
      <c r="E2048" s="3">
        <v>159.53145000000001</v>
      </c>
      <c r="F2048" s="3">
        <v>1</v>
      </c>
      <c r="G2048" s="3">
        <f t="shared" si="62"/>
        <v>26</v>
      </c>
      <c r="H2048">
        <f t="shared" si="63"/>
        <v>6</v>
      </c>
      <c r="I2048">
        <v>2018</v>
      </c>
    </row>
    <row r="2049" spans="1:9" x14ac:dyDescent="0.2">
      <c r="A2049" s="3" t="s">
        <v>8</v>
      </c>
      <c r="B2049" s="4">
        <v>43276</v>
      </c>
      <c r="C2049" s="5">
        <v>110456.39</v>
      </c>
      <c r="D2049" s="3">
        <v>1336.8</v>
      </c>
      <c r="E2049" s="3">
        <v>0</v>
      </c>
      <c r="F2049" s="3">
        <v>0</v>
      </c>
      <c r="G2049" s="3">
        <f t="shared" si="62"/>
        <v>26</v>
      </c>
      <c r="H2049">
        <f t="shared" si="63"/>
        <v>6</v>
      </c>
      <c r="I2049">
        <v>2018</v>
      </c>
    </row>
    <row r="2050" spans="1:9" x14ac:dyDescent="0.2">
      <c r="A2050" s="3" t="s">
        <v>8</v>
      </c>
      <c r="B2050" s="4">
        <v>43276</v>
      </c>
      <c r="C2050" s="5">
        <v>22723.360000000001</v>
      </c>
      <c r="D2050" s="3">
        <v>305.48</v>
      </c>
      <c r="E2050" s="3">
        <v>0</v>
      </c>
      <c r="F2050" s="3">
        <v>1</v>
      </c>
      <c r="G2050" s="3">
        <f t="shared" si="62"/>
        <v>26</v>
      </c>
      <c r="H2050">
        <f t="shared" si="63"/>
        <v>6</v>
      </c>
      <c r="I2050">
        <v>2018</v>
      </c>
    </row>
    <row r="2051" spans="1:9" x14ac:dyDescent="0.2">
      <c r="A2051" s="3" t="s">
        <v>9</v>
      </c>
      <c r="B2051" s="4">
        <v>43276</v>
      </c>
      <c r="C2051" s="3">
        <v>476.79500000000002</v>
      </c>
      <c r="D2051" s="3">
        <v>5.64</v>
      </c>
      <c r="E2051" s="3">
        <v>33.950800000000001</v>
      </c>
      <c r="F2051" s="3">
        <v>0</v>
      </c>
      <c r="G2051" s="3">
        <f t="shared" ref="G2051:G2114" si="64">WEEKNUM(B2051)</f>
        <v>26</v>
      </c>
      <c r="H2051">
        <f t="shared" ref="H2051:H2114" si="65">MONTH(B2051)</f>
        <v>6</v>
      </c>
      <c r="I2051">
        <v>2018</v>
      </c>
    </row>
    <row r="2052" spans="1:9" x14ac:dyDescent="0.2">
      <c r="A2052" s="3" t="s">
        <v>9</v>
      </c>
      <c r="B2052" s="4">
        <v>43276</v>
      </c>
      <c r="C2052" s="3">
        <v>292.93</v>
      </c>
      <c r="D2052" s="3">
        <v>3.72</v>
      </c>
      <c r="E2052" s="3">
        <v>872.48069999999996</v>
      </c>
      <c r="F2052" s="3">
        <v>1</v>
      </c>
      <c r="G2052" s="3">
        <f t="shared" si="64"/>
        <v>26</v>
      </c>
      <c r="H2052">
        <f t="shared" si="65"/>
        <v>6</v>
      </c>
      <c r="I2052">
        <v>2018</v>
      </c>
    </row>
    <row r="2053" spans="1:9" x14ac:dyDescent="0.2">
      <c r="A2053" s="3" t="s">
        <v>10</v>
      </c>
      <c r="B2053" s="4">
        <v>43276</v>
      </c>
      <c r="C2053" s="5">
        <v>3445.86</v>
      </c>
      <c r="D2053" s="3">
        <v>44.72</v>
      </c>
      <c r="E2053" s="3">
        <v>201.79705000000001</v>
      </c>
      <c r="F2053" s="3">
        <v>0</v>
      </c>
      <c r="G2053" s="3">
        <f t="shared" si="64"/>
        <v>26</v>
      </c>
      <c r="H2053">
        <f t="shared" si="65"/>
        <v>6</v>
      </c>
      <c r="I2053">
        <v>2018</v>
      </c>
    </row>
    <row r="2054" spans="1:9" x14ac:dyDescent="0.2">
      <c r="A2054" s="3" t="s">
        <v>10</v>
      </c>
      <c r="B2054" s="4">
        <v>43276</v>
      </c>
      <c r="C2054" s="3">
        <v>1957.34</v>
      </c>
      <c r="D2054" s="3">
        <v>25.32</v>
      </c>
      <c r="E2054" s="3">
        <v>640.15639999999996</v>
      </c>
      <c r="F2054" s="3">
        <v>1</v>
      </c>
      <c r="G2054" s="3">
        <f t="shared" si="64"/>
        <v>26</v>
      </c>
      <c r="H2054">
        <f t="shared" si="65"/>
        <v>6</v>
      </c>
      <c r="I2054">
        <v>2018</v>
      </c>
    </row>
    <row r="2055" spans="1:9" x14ac:dyDescent="0.2">
      <c r="A2055" s="3" t="s">
        <v>11</v>
      </c>
      <c r="B2055" s="4">
        <v>43276</v>
      </c>
      <c r="C2055" s="3">
        <v>653.73</v>
      </c>
      <c r="D2055" s="3">
        <v>9.16</v>
      </c>
      <c r="E2055" s="3">
        <v>38.845300000000002</v>
      </c>
      <c r="F2055" s="3">
        <v>0</v>
      </c>
      <c r="G2055" s="3">
        <f t="shared" si="64"/>
        <v>26</v>
      </c>
      <c r="H2055">
        <f t="shared" si="65"/>
        <v>6</v>
      </c>
      <c r="I2055">
        <v>2018</v>
      </c>
    </row>
    <row r="2056" spans="1:9" x14ac:dyDescent="0.2">
      <c r="A2056" s="3" t="s">
        <v>11</v>
      </c>
      <c r="B2056" s="4">
        <v>43276</v>
      </c>
      <c r="C2056" s="3">
        <v>547.69000000000005</v>
      </c>
      <c r="D2056" s="3">
        <v>10.08</v>
      </c>
      <c r="E2056" s="3">
        <v>297.74029999999999</v>
      </c>
      <c r="F2056" s="3">
        <v>1</v>
      </c>
      <c r="G2056" s="3">
        <f t="shared" si="64"/>
        <v>26</v>
      </c>
      <c r="H2056">
        <f t="shared" si="65"/>
        <v>6</v>
      </c>
      <c r="I2056">
        <v>2018</v>
      </c>
    </row>
    <row r="2057" spans="1:9" x14ac:dyDescent="0.2">
      <c r="A2057" s="3" t="s">
        <v>12</v>
      </c>
      <c r="B2057" s="4">
        <v>43276</v>
      </c>
      <c r="C2057" s="3">
        <v>1178.0999999999999</v>
      </c>
      <c r="D2057" s="3">
        <v>13.8</v>
      </c>
      <c r="E2057" s="3">
        <v>0</v>
      </c>
      <c r="F2057" s="3">
        <v>0</v>
      </c>
      <c r="G2057" s="3">
        <f t="shared" si="64"/>
        <v>26</v>
      </c>
      <c r="H2057">
        <f t="shared" si="65"/>
        <v>6</v>
      </c>
      <c r="I2057">
        <v>2018</v>
      </c>
    </row>
    <row r="2058" spans="1:9" x14ac:dyDescent="0.2">
      <c r="A2058" s="3" t="s">
        <v>12</v>
      </c>
      <c r="B2058" s="4">
        <v>43276</v>
      </c>
      <c r="C2058" s="3">
        <v>442.80500000000001</v>
      </c>
      <c r="D2058" s="3">
        <v>5.88</v>
      </c>
      <c r="E2058" s="3">
        <v>0</v>
      </c>
      <c r="F2058" s="3">
        <v>1</v>
      </c>
      <c r="G2058" s="3">
        <f t="shared" si="64"/>
        <v>26</v>
      </c>
      <c r="H2058">
        <f t="shared" si="65"/>
        <v>6</v>
      </c>
      <c r="I2058">
        <v>2018</v>
      </c>
    </row>
    <row r="2059" spans="1:9" x14ac:dyDescent="0.2">
      <c r="A2059" s="3" t="s">
        <v>13</v>
      </c>
      <c r="B2059" s="4">
        <v>43276</v>
      </c>
      <c r="C2059" s="3">
        <v>1299.925</v>
      </c>
      <c r="D2059" s="3">
        <v>16.16</v>
      </c>
      <c r="E2059" s="3">
        <v>143.23984999999999</v>
      </c>
      <c r="F2059" s="3">
        <v>0</v>
      </c>
      <c r="G2059" s="3">
        <f t="shared" si="64"/>
        <v>26</v>
      </c>
      <c r="H2059">
        <f t="shared" si="65"/>
        <v>6</v>
      </c>
      <c r="I2059">
        <v>2018</v>
      </c>
    </row>
    <row r="2060" spans="1:9" x14ac:dyDescent="0.2">
      <c r="A2060" s="3" t="s">
        <v>13</v>
      </c>
      <c r="B2060" s="4">
        <v>43276</v>
      </c>
      <c r="C2060" s="3">
        <v>333.41</v>
      </c>
      <c r="D2060" s="3">
        <v>4.4400000000000004</v>
      </c>
      <c r="E2060" s="3">
        <v>612.40139999999997</v>
      </c>
      <c r="F2060" s="3">
        <v>1</v>
      </c>
      <c r="G2060" s="3">
        <f t="shared" si="64"/>
        <v>26</v>
      </c>
      <c r="H2060">
        <f t="shared" si="65"/>
        <v>6</v>
      </c>
      <c r="I2060">
        <v>2018</v>
      </c>
    </row>
    <row r="2061" spans="1:9" x14ac:dyDescent="0.2">
      <c r="A2061" s="3" t="s">
        <v>14</v>
      </c>
      <c r="B2061" s="4">
        <v>43276</v>
      </c>
      <c r="C2061" s="5">
        <v>14003.99</v>
      </c>
      <c r="D2061" s="3">
        <v>163.04</v>
      </c>
      <c r="E2061" s="3">
        <v>150.22149999999999</v>
      </c>
      <c r="F2061" s="3">
        <v>0</v>
      </c>
      <c r="G2061" s="3">
        <f t="shared" si="64"/>
        <v>26</v>
      </c>
      <c r="H2061">
        <f t="shared" si="65"/>
        <v>6</v>
      </c>
      <c r="I2061">
        <v>2018</v>
      </c>
    </row>
    <row r="2062" spans="1:9" x14ac:dyDescent="0.2">
      <c r="A2062" s="3" t="s">
        <v>14</v>
      </c>
      <c r="B2062" s="4">
        <v>43276</v>
      </c>
      <c r="C2062" s="5">
        <v>3148.915</v>
      </c>
      <c r="D2062" s="3">
        <v>37.4</v>
      </c>
      <c r="E2062" s="3">
        <v>280.80455000000001</v>
      </c>
      <c r="F2062" s="3">
        <v>1</v>
      </c>
      <c r="G2062" s="3">
        <f t="shared" si="64"/>
        <v>26</v>
      </c>
      <c r="H2062">
        <f t="shared" si="65"/>
        <v>6</v>
      </c>
      <c r="I2062">
        <v>2018</v>
      </c>
    </row>
    <row r="2063" spans="1:9" x14ac:dyDescent="0.2">
      <c r="A2063" s="3" t="s">
        <v>15</v>
      </c>
      <c r="B2063" s="4">
        <v>43276</v>
      </c>
      <c r="C2063" s="5">
        <v>14132.36</v>
      </c>
      <c r="D2063" s="3">
        <v>187.24</v>
      </c>
      <c r="E2063" s="3">
        <v>1284.7230999999999</v>
      </c>
      <c r="F2063" s="3">
        <v>0</v>
      </c>
      <c r="G2063" s="3">
        <f t="shared" si="64"/>
        <v>26</v>
      </c>
      <c r="H2063">
        <f t="shared" si="65"/>
        <v>6</v>
      </c>
      <c r="I2063">
        <v>2018</v>
      </c>
    </row>
    <row r="2064" spans="1:9" x14ac:dyDescent="0.2">
      <c r="A2064" s="3" t="s">
        <v>15</v>
      </c>
      <c r="B2064" s="4">
        <v>43276</v>
      </c>
      <c r="C2064" s="5">
        <v>9648.8150000000005</v>
      </c>
      <c r="D2064" s="3">
        <v>141.88</v>
      </c>
      <c r="E2064" s="3">
        <v>12609.316999999999</v>
      </c>
      <c r="F2064" s="3">
        <v>1</v>
      </c>
      <c r="G2064" s="3">
        <f t="shared" si="64"/>
        <v>26</v>
      </c>
      <c r="H2064">
        <f t="shared" si="65"/>
        <v>6</v>
      </c>
      <c r="I2064">
        <v>2018</v>
      </c>
    </row>
    <row r="2065" spans="1:9" x14ac:dyDescent="0.2">
      <c r="A2065" s="3" t="s">
        <v>16</v>
      </c>
      <c r="B2065" s="4">
        <v>43276</v>
      </c>
      <c r="C2065" s="5">
        <v>3749.13</v>
      </c>
      <c r="D2065" s="3">
        <v>43.36</v>
      </c>
      <c r="E2065" s="3">
        <v>0</v>
      </c>
      <c r="F2065" s="3">
        <v>0</v>
      </c>
      <c r="G2065" s="3">
        <f t="shared" si="64"/>
        <v>26</v>
      </c>
      <c r="H2065">
        <f t="shared" si="65"/>
        <v>6</v>
      </c>
      <c r="I2065">
        <v>2018</v>
      </c>
    </row>
    <row r="2066" spans="1:9" x14ac:dyDescent="0.2">
      <c r="A2066" s="3" t="s">
        <v>16</v>
      </c>
      <c r="B2066" s="4">
        <v>43276</v>
      </c>
      <c r="C2066" s="3">
        <v>891.38499999999999</v>
      </c>
      <c r="D2066" s="3">
        <v>11.28</v>
      </c>
      <c r="E2066" s="3">
        <v>0</v>
      </c>
      <c r="F2066" s="3">
        <v>1</v>
      </c>
      <c r="G2066" s="3">
        <f t="shared" si="64"/>
        <v>26</v>
      </c>
      <c r="H2066">
        <f t="shared" si="65"/>
        <v>6</v>
      </c>
      <c r="I2066">
        <v>2018</v>
      </c>
    </row>
    <row r="2067" spans="1:9" x14ac:dyDescent="0.2">
      <c r="A2067" s="3" t="s">
        <v>17</v>
      </c>
      <c r="B2067" s="4">
        <v>43276</v>
      </c>
      <c r="C2067" s="5">
        <v>4227.5749999999998</v>
      </c>
      <c r="D2067" s="3">
        <v>53.48</v>
      </c>
      <c r="E2067" s="3">
        <v>4.0410500000000003</v>
      </c>
      <c r="F2067" s="3">
        <v>0</v>
      </c>
      <c r="G2067" s="3">
        <f t="shared" si="64"/>
        <v>26</v>
      </c>
      <c r="H2067">
        <f t="shared" si="65"/>
        <v>6</v>
      </c>
      <c r="I2067">
        <v>2018</v>
      </c>
    </row>
    <row r="2068" spans="1:9" x14ac:dyDescent="0.2">
      <c r="A2068" s="3" t="s">
        <v>17</v>
      </c>
      <c r="B2068" s="4">
        <v>43276</v>
      </c>
      <c r="C2068" s="3">
        <v>2138.0700000000002</v>
      </c>
      <c r="D2068" s="3">
        <v>29.8</v>
      </c>
      <c r="E2068" s="3">
        <v>31.33455</v>
      </c>
      <c r="F2068" s="3">
        <v>1</v>
      </c>
      <c r="G2068" s="3">
        <f t="shared" si="64"/>
        <v>26</v>
      </c>
      <c r="H2068">
        <f t="shared" si="65"/>
        <v>6</v>
      </c>
      <c r="I2068">
        <v>2018</v>
      </c>
    </row>
    <row r="2069" spans="1:9" x14ac:dyDescent="0.2">
      <c r="A2069" s="3" t="s">
        <v>18</v>
      </c>
      <c r="B2069" s="4">
        <v>43276</v>
      </c>
      <c r="C2069" s="3">
        <v>1469.71</v>
      </c>
      <c r="D2069" s="3">
        <v>17.96</v>
      </c>
      <c r="E2069" s="3">
        <v>83.442449999999994</v>
      </c>
      <c r="F2069" s="3">
        <v>0</v>
      </c>
      <c r="G2069" s="3">
        <f t="shared" si="64"/>
        <v>26</v>
      </c>
      <c r="H2069">
        <f t="shared" si="65"/>
        <v>6</v>
      </c>
      <c r="I2069">
        <v>2018</v>
      </c>
    </row>
    <row r="2070" spans="1:9" x14ac:dyDescent="0.2">
      <c r="A2070" s="3" t="s">
        <v>18</v>
      </c>
      <c r="B2070" s="4">
        <v>43276</v>
      </c>
      <c r="C2070" s="3">
        <v>1690.7550000000001</v>
      </c>
      <c r="D2070" s="3">
        <v>22.92</v>
      </c>
      <c r="E2070" s="3">
        <v>2170.5241999999998</v>
      </c>
      <c r="F2070" s="3">
        <v>1</v>
      </c>
      <c r="G2070" s="3">
        <f t="shared" si="64"/>
        <v>26</v>
      </c>
      <c r="H2070">
        <f t="shared" si="65"/>
        <v>6</v>
      </c>
      <c r="I2070">
        <v>2018</v>
      </c>
    </row>
    <row r="2071" spans="1:9" x14ac:dyDescent="0.2">
      <c r="A2071" s="3" t="s">
        <v>6</v>
      </c>
      <c r="B2071" s="4">
        <v>43283</v>
      </c>
      <c r="C2071" s="5">
        <v>8672.8950000000004</v>
      </c>
      <c r="D2071" s="3">
        <v>98.76</v>
      </c>
      <c r="E2071" s="3">
        <v>229.46234999999999</v>
      </c>
      <c r="F2071" s="3">
        <v>0</v>
      </c>
      <c r="G2071" s="3">
        <f t="shared" si="64"/>
        <v>27</v>
      </c>
      <c r="H2071">
        <f t="shared" si="65"/>
        <v>7</v>
      </c>
      <c r="I2071">
        <v>2018</v>
      </c>
    </row>
    <row r="2072" spans="1:9" x14ac:dyDescent="0.2">
      <c r="A2072" s="3" t="s">
        <v>6</v>
      </c>
      <c r="B2072" s="4">
        <v>43283</v>
      </c>
      <c r="C2072" s="5">
        <v>3369.63</v>
      </c>
      <c r="D2072" s="3">
        <v>43.84</v>
      </c>
      <c r="E2072" s="3">
        <v>559.60905000000002</v>
      </c>
      <c r="F2072" s="3">
        <v>1</v>
      </c>
      <c r="G2072" s="3">
        <f t="shared" si="64"/>
        <v>27</v>
      </c>
      <c r="H2072">
        <f t="shared" si="65"/>
        <v>7</v>
      </c>
      <c r="I2072">
        <v>2018</v>
      </c>
    </row>
    <row r="2073" spans="1:9" x14ac:dyDescent="0.2">
      <c r="A2073" s="3" t="s">
        <v>7</v>
      </c>
      <c r="B2073" s="4">
        <v>43283</v>
      </c>
      <c r="C2073" s="5">
        <v>19446.349999999999</v>
      </c>
      <c r="D2073" s="3">
        <v>238.84</v>
      </c>
      <c r="E2073" s="3">
        <v>70.9709</v>
      </c>
      <c r="F2073" s="3">
        <v>0</v>
      </c>
      <c r="G2073" s="3">
        <f t="shared" si="64"/>
        <v>27</v>
      </c>
      <c r="H2073">
        <f t="shared" si="65"/>
        <v>7</v>
      </c>
      <c r="I2073">
        <v>2018</v>
      </c>
    </row>
    <row r="2074" spans="1:9" x14ac:dyDescent="0.2">
      <c r="A2074" s="3" t="s">
        <v>7</v>
      </c>
      <c r="B2074" s="4">
        <v>43283</v>
      </c>
      <c r="C2074" s="3">
        <v>2053.48</v>
      </c>
      <c r="D2074" s="3">
        <v>27.04</v>
      </c>
      <c r="E2074" s="3">
        <v>139.27744999999999</v>
      </c>
      <c r="F2074" s="3">
        <v>1</v>
      </c>
      <c r="G2074" s="3">
        <f t="shared" si="64"/>
        <v>27</v>
      </c>
      <c r="H2074">
        <f t="shared" si="65"/>
        <v>7</v>
      </c>
      <c r="I2074">
        <v>2018</v>
      </c>
    </row>
    <row r="2075" spans="1:9" x14ac:dyDescent="0.2">
      <c r="A2075" s="3" t="s">
        <v>8</v>
      </c>
      <c r="B2075" s="4">
        <v>43283</v>
      </c>
      <c r="C2075" s="5">
        <v>77965.58</v>
      </c>
      <c r="D2075" s="3">
        <v>890.28</v>
      </c>
      <c r="E2075" s="3">
        <v>0</v>
      </c>
      <c r="F2075" s="3">
        <v>0</v>
      </c>
      <c r="G2075" s="3">
        <f t="shared" si="64"/>
        <v>27</v>
      </c>
      <c r="H2075">
        <f t="shared" si="65"/>
        <v>7</v>
      </c>
      <c r="I2075">
        <v>2018</v>
      </c>
    </row>
    <row r="2076" spans="1:9" x14ac:dyDescent="0.2">
      <c r="A2076" s="3" t="s">
        <v>8</v>
      </c>
      <c r="B2076" s="4">
        <v>43283</v>
      </c>
      <c r="C2076" s="5">
        <v>18529.665000000001</v>
      </c>
      <c r="D2076" s="3">
        <v>223.56</v>
      </c>
      <c r="E2076" s="3">
        <v>0</v>
      </c>
      <c r="F2076" s="3">
        <v>1</v>
      </c>
      <c r="G2076" s="3">
        <f t="shared" si="64"/>
        <v>27</v>
      </c>
      <c r="H2076">
        <f t="shared" si="65"/>
        <v>7</v>
      </c>
      <c r="I2076">
        <v>2018</v>
      </c>
    </row>
    <row r="2077" spans="1:9" x14ac:dyDescent="0.2">
      <c r="A2077" s="3" t="s">
        <v>9</v>
      </c>
      <c r="B2077" s="4">
        <v>43283</v>
      </c>
      <c r="C2077" s="3">
        <v>755.97500000000002</v>
      </c>
      <c r="D2077" s="3">
        <v>8.8800000000000008</v>
      </c>
      <c r="E2077" s="3">
        <v>39.702649999999998</v>
      </c>
      <c r="F2077" s="3">
        <v>0</v>
      </c>
      <c r="G2077" s="3">
        <f t="shared" si="64"/>
        <v>27</v>
      </c>
      <c r="H2077">
        <f t="shared" si="65"/>
        <v>7</v>
      </c>
      <c r="I2077">
        <v>2018</v>
      </c>
    </row>
    <row r="2078" spans="1:9" x14ac:dyDescent="0.2">
      <c r="A2078" s="3" t="s">
        <v>9</v>
      </c>
      <c r="B2078" s="4">
        <v>43283</v>
      </c>
      <c r="C2078" s="3">
        <v>474.59500000000003</v>
      </c>
      <c r="D2078" s="3">
        <v>5.96</v>
      </c>
      <c r="E2078" s="3">
        <v>787.52829999999994</v>
      </c>
      <c r="F2078" s="3">
        <v>1</v>
      </c>
      <c r="G2078" s="3">
        <f t="shared" si="64"/>
        <v>27</v>
      </c>
      <c r="H2078">
        <f t="shared" si="65"/>
        <v>7</v>
      </c>
      <c r="I2078">
        <v>2018</v>
      </c>
    </row>
    <row r="2079" spans="1:9" x14ac:dyDescent="0.2">
      <c r="A2079" s="3" t="s">
        <v>10</v>
      </c>
      <c r="B2079" s="4">
        <v>43283</v>
      </c>
      <c r="C2079" s="5">
        <v>7903.94</v>
      </c>
      <c r="D2079" s="3">
        <v>99.64</v>
      </c>
      <c r="E2079" s="3">
        <v>481.17225000000002</v>
      </c>
      <c r="F2079" s="3">
        <v>0</v>
      </c>
      <c r="G2079" s="3">
        <f t="shared" si="64"/>
        <v>27</v>
      </c>
      <c r="H2079">
        <f t="shared" si="65"/>
        <v>7</v>
      </c>
      <c r="I2079">
        <v>2018</v>
      </c>
    </row>
    <row r="2080" spans="1:9" x14ac:dyDescent="0.2">
      <c r="A2080" s="3" t="s">
        <v>10</v>
      </c>
      <c r="B2080" s="4">
        <v>43283</v>
      </c>
      <c r="C2080" s="5">
        <v>3040.6750000000002</v>
      </c>
      <c r="D2080" s="3">
        <v>39.72</v>
      </c>
      <c r="E2080" s="3">
        <v>1223.5171</v>
      </c>
      <c r="F2080" s="3">
        <v>1</v>
      </c>
      <c r="G2080" s="3">
        <f t="shared" si="64"/>
        <v>27</v>
      </c>
      <c r="H2080">
        <f t="shared" si="65"/>
        <v>7</v>
      </c>
      <c r="I2080">
        <v>2018</v>
      </c>
    </row>
    <row r="2081" spans="1:9" x14ac:dyDescent="0.2">
      <c r="A2081" s="3" t="s">
        <v>11</v>
      </c>
      <c r="B2081" s="4">
        <v>43283</v>
      </c>
      <c r="C2081" s="3">
        <v>1216.105</v>
      </c>
      <c r="D2081" s="3">
        <v>17</v>
      </c>
      <c r="E2081" s="3">
        <v>52.333449999999999</v>
      </c>
      <c r="F2081" s="3">
        <v>0</v>
      </c>
      <c r="G2081" s="3">
        <f t="shared" si="64"/>
        <v>27</v>
      </c>
      <c r="H2081">
        <f t="shared" si="65"/>
        <v>7</v>
      </c>
      <c r="I2081">
        <v>2018</v>
      </c>
    </row>
    <row r="2082" spans="1:9" x14ac:dyDescent="0.2">
      <c r="A2082" s="3" t="s">
        <v>11</v>
      </c>
      <c r="B2082" s="4">
        <v>43283</v>
      </c>
      <c r="C2082" s="3">
        <v>1140.645</v>
      </c>
      <c r="D2082" s="3">
        <v>20.04</v>
      </c>
      <c r="E2082" s="3">
        <v>328.61335000000003</v>
      </c>
      <c r="F2082" s="3">
        <v>1</v>
      </c>
      <c r="G2082" s="3">
        <f t="shared" si="64"/>
        <v>27</v>
      </c>
      <c r="H2082">
        <f t="shared" si="65"/>
        <v>7</v>
      </c>
      <c r="I2082">
        <v>2018</v>
      </c>
    </row>
    <row r="2083" spans="1:9" x14ac:dyDescent="0.2">
      <c r="A2083" s="3" t="s">
        <v>12</v>
      </c>
      <c r="B2083" s="4">
        <v>43283</v>
      </c>
      <c r="C2083" s="3">
        <v>1594.56</v>
      </c>
      <c r="D2083" s="3">
        <v>18.04</v>
      </c>
      <c r="E2083" s="3">
        <v>0</v>
      </c>
      <c r="F2083" s="3">
        <v>0</v>
      </c>
      <c r="G2083" s="3">
        <f t="shared" si="64"/>
        <v>27</v>
      </c>
      <c r="H2083">
        <f t="shared" si="65"/>
        <v>7</v>
      </c>
      <c r="I2083">
        <v>2018</v>
      </c>
    </row>
    <row r="2084" spans="1:9" x14ac:dyDescent="0.2">
      <c r="A2084" s="3" t="s">
        <v>12</v>
      </c>
      <c r="B2084" s="4">
        <v>43283</v>
      </c>
      <c r="C2084" s="3">
        <v>588.11500000000001</v>
      </c>
      <c r="D2084" s="3">
        <v>7.96</v>
      </c>
      <c r="E2084" s="3">
        <v>0</v>
      </c>
      <c r="F2084" s="3">
        <v>1</v>
      </c>
      <c r="G2084" s="3">
        <f t="shared" si="64"/>
        <v>27</v>
      </c>
      <c r="H2084">
        <f t="shared" si="65"/>
        <v>7</v>
      </c>
      <c r="I2084">
        <v>2018</v>
      </c>
    </row>
    <row r="2085" spans="1:9" x14ac:dyDescent="0.2">
      <c r="A2085" s="3" t="s">
        <v>13</v>
      </c>
      <c r="B2085" s="4">
        <v>43283</v>
      </c>
      <c r="C2085" s="3">
        <v>1379.675</v>
      </c>
      <c r="D2085" s="3">
        <v>16.68</v>
      </c>
      <c r="E2085" s="3">
        <v>120.04655</v>
      </c>
      <c r="F2085" s="3">
        <v>0</v>
      </c>
      <c r="G2085" s="3">
        <f t="shared" si="64"/>
        <v>27</v>
      </c>
      <c r="H2085">
        <f t="shared" si="65"/>
        <v>7</v>
      </c>
      <c r="I2085">
        <v>2018</v>
      </c>
    </row>
    <row r="2086" spans="1:9" x14ac:dyDescent="0.2">
      <c r="A2086" s="3" t="s">
        <v>13</v>
      </c>
      <c r="B2086" s="4">
        <v>43283</v>
      </c>
      <c r="C2086" s="3">
        <v>407.38499999999999</v>
      </c>
      <c r="D2086" s="3">
        <v>5.72</v>
      </c>
      <c r="E2086" s="3">
        <v>457.04360000000003</v>
      </c>
      <c r="F2086" s="3">
        <v>1</v>
      </c>
      <c r="G2086" s="3">
        <f t="shared" si="64"/>
        <v>27</v>
      </c>
      <c r="H2086">
        <f t="shared" si="65"/>
        <v>7</v>
      </c>
      <c r="I2086">
        <v>2018</v>
      </c>
    </row>
    <row r="2087" spans="1:9" x14ac:dyDescent="0.2">
      <c r="A2087" s="3" t="s">
        <v>14</v>
      </c>
      <c r="B2087" s="4">
        <v>43283</v>
      </c>
      <c r="C2087" s="5">
        <v>19259.955000000002</v>
      </c>
      <c r="D2087" s="3">
        <v>222.84</v>
      </c>
      <c r="E2087" s="3">
        <v>186.17234999999999</v>
      </c>
      <c r="F2087" s="3">
        <v>0</v>
      </c>
      <c r="G2087" s="3">
        <f t="shared" si="64"/>
        <v>27</v>
      </c>
      <c r="H2087">
        <f t="shared" si="65"/>
        <v>7</v>
      </c>
      <c r="I2087">
        <v>2018</v>
      </c>
    </row>
    <row r="2088" spans="1:9" x14ac:dyDescent="0.2">
      <c r="A2088" s="3" t="s">
        <v>14</v>
      </c>
      <c r="B2088" s="4">
        <v>43283</v>
      </c>
      <c r="C2088" s="5">
        <v>4727.1949999999997</v>
      </c>
      <c r="D2088" s="3">
        <v>54.64</v>
      </c>
      <c r="E2088" s="3">
        <v>308.60309999999998</v>
      </c>
      <c r="F2088" s="3">
        <v>1</v>
      </c>
      <c r="G2088" s="3">
        <f t="shared" si="64"/>
        <v>27</v>
      </c>
      <c r="H2088">
        <f t="shared" si="65"/>
        <v>7</v>
      </c>
      <c r="I2088">
        <v>2018</v>
      </c>
    </row>
    <row r="2089" spans="1:9" x14ac:dyDescent="0.2">
      <c r="A2089" s="3" t="s">
        <v>15</v>
      </c>
      <c r="B2089" s="4">
        <v>43283</v>
      </c>
      <c r="C2089" s="5">
        <v>21766.91</v>
      </c>
      <c r="D2089" s="3">
        <v>286</v>
      </c>
      <c r="E2089" s="3">
        <v>1737.4</v>
      </c>
      <c r="F2089" s="3">
        <v>0</v>
      </c>
      <c r="G2089" s="3">
        <f t="shared" si="64"/>
        <v>27</v>
      </c>
      <c r="H2089">
        <f t="shared" si="65"/>
        <v>7</v>
      </c>
      <c r="I2089">
        <v>2018</v>
      </c>
    </row>
    <row r="2090" spans="1:9" x14ac:dyDescent="0.2">
      <c r="A2090" s="3" t="s">
        <v>15</v>
      </c>
      <c r="B2090" s="4">
        <v>43283</v>
      </c>
      <c r="C2090" s="5">
        <v>16172.475</v>
      </c>
      <c r="D2090" s="3">
        <v>234.72</v>
      </c>
      <c r="E2090" s="3">
        <v>12570.743</v>
      </c>
      <c r="F2090" s="3">
        <v>1</v>
      </c>
      <c r="G2090" s="3">
        <f t="shared" si="64"/>
        <v>27</v>
      </c>
      <c r="H2090">
        <f t="shared" si="65"/>
        <v>7</v>
      </c>
      <c r="I2090">
        <v>2018</v>
      </c>
    </row>
    <row r="2091" spans="1:9" x14ac:dyDescent="0.2">
      <c r="A2091" s="3" t="s">
        <v>16</v>
      </c>
      <c r="B2091" s="4">
        <v>43283</v>
      </c>
      <c r="C2091" s="5">
        <v>3355.4949999999999</v>
      </c>
      <c r="D2091" s="3">
        <v>37.68</v>
      </c>
      <c r="E2091" s="3">
        <v>0</v>
      </c>
      <c r="F2091" s="3">
        <v>0</v>
      </c>
      <c r="G2091" s="3">
        <f t="shared" si="64"/>
        <v>27</v>
      </c>
      <c r="H2091">
        <f t="shared" si="65"/>
        <v>7</v>
      </c>
      <c r="I2091">
        <v>2018</v>
      </c>
    </row>
    <row r="2092" spans="1:9" x14ac:dyDescent="0.2">
      <c r="A2092" s="3" t="s">
        <v>16</v>
      </c>
      <c r="B2092" s="4">
        <v>43283</v>
      </c>
      <c r="C2092" s="3">
        <v>679.36</v>
      </c>
      <c r="D2092" s="3">
        <v>8</v>
      </c>
      <c r="E2092" s="3">
        <v>0</v>
      </c>
      <c r="F2092" s="3">
        <v>1</v>
      </c>
      <c r="G2092" s="3">
        <f t="shared" si="64"/>
        <v>27</v>
      </c>
      <c r="H2092">
        <f t="shared" si="65"/>
        <v>7</v>
      </c>
      <c r="I2092">
        <v>2018</v>
      </c>
    </row>
    <row r="2093" spans="1:9" x14ac:dyDescent="0.2">
      <c r="A2093" s="3" t="s">
        <v>17</v>
      </c>
      <c r="B2093" s="4">
        <v>43283</v>
      </c>
      <c r="C2093" s="5">
        <v>4933.6099999999997</v>
      </c>
      <c r="D2093" s="3">
        <v>59.32</v>
      </c>
      <c r="E2093" s="3">
        <v>12.34155</v>
      </c>
      <c r="F2093" s="3">
        <v>0</v>
      </c>
      <c r="G2093" s="3">
        <f t="shared" si="64"/>
        <v>27</v>
      </c>
      <c r="H2093">
        <f t="shared" si="65"/>
        <v>7</v>
      </c>
      <c r="I2093">
        <v>2018</v>
      </c>
    </row>
    <row r="2094" spans="1:9" x14ac:dyDescent="0.2">
      <c r="A2094" s="3" t="s">
        <v>17</v>
      </c>
      <c r="B2094" s="4">
        <v>43283</v>
      </c>
      <c r="C2094" s="3">
        <v>2820.18</v>
      </c>
      <c r="D2094" s="3">
        <v>37.840000000000003</v>
      </c>
      <c r="E2094" s="3">
        <v>94.164199999999994</v>
      </c>
      <c r="F2094" s="3">
        <v>1</v>
      </c>
      <c r="G2094" s="3">
        <f t="shared" si="64"/>
        <v>27</v>
      </c>
      <c r="H2094">
        <f t="shared" si="65"/>
        <v>7</v>
      </c>
      <c r="I2094">
        <v>2018</v>
      </c>
    </row>
    <row r="2095" spans="1:9" x14ac:dyDescent="0.2">
      <c r="A2095" s="3" t="s">
        <v>18</v>
      </c>
      <c r="B2095" s="4">
        <v>43283</v>
      </c>
      <c r="C2095" s="3">
        <v>466.73</v>
      </c>
      <c r="D2095" s="3">
        <v>5.44</v>
      </c>
      <c r="E2095" s="3">
        <v>15.8743</v>
      </c>
      <c r="F2095" s="3">
        <v>0</v>
      </c>
      <c r="G2095" s="3">
        <f t="shared" si="64"/>
        <v>27</v>
      </c>
      <c r="H2095">
        <f t="shared" si="65"/>
        <v>7</v>
      </c>
      <c r="I2095">
        <v>2018</v>
      </c>
    </row>
    <row r="2096" spans="1:9" x14ac:dyDescent="0.2">
      <c r="A2096" s="3" t="s">
        <v>18</v>
      </c>
      <c r="B2096" s="4">
        <v>43283</v>
      </c>
      <c r="C2096" s="3">
        <v>215.38</v>
      </c>
      <c r="D2096" s="3">
        <v>2.68</v>
      </c>
      <c r="E2096" s="3">
        <v>254.0187</v>
      </c>
      <c r="F2096" s="3">
        <v>1</v>
      </c>
      <c r="G2096" s="3">
        <f t="shared" si="64"/>
        <v>27</v>
      </c>
      <c r="H2096">
        <f t="shared" si="65"/>
        <v>7</v>
      </c>
      <c r="I2096">
        <v>2018</v>
      </c>
    </row>
    <row r="2097" spans="1:9" x14ac:dyDescent="0.2">
      <c r="A2097" s="3" t="s">
        <v>6</v>
      </c>
      <c r="B2097" s="4">
        <v>43290</v>
      </c>
      <c r="C2097" s="5">
        <v>8637.5849999999991</v>
      </c>
      <c r="D2097" s="3">
        <v>101</v>
      </c>
      <c r="E2097" s="3">
        <v>204.04474999999999</v>
      </c>
      <c r="F2097" s="3">
        <v>0</v>
      </c>
      <c r="G2097" s="3">
        <f t="shared" si="64"/>
        <v>28</v>
      </c>
      <c r="H2097">
        <f t="shared" si="65"/>
        <v>7</v>
      </c>
      <c r="I2097">
        <v>2018</v>
      </c>
    </row>
    <row r="2098" spans="1:9" x14ac:dyDescent="0.2">
      <c r="A2098" s="3" t="s">
        <v>6</v>
      </c>
      <c r="B2098" s="4">
        <v>43290</v>
      </c>
      <c r="C2098" s="5">
        <v>3232.46</v>
      </c>
      <c r="D2098" s="3">
        <v>41.64</v>
      </c>
      <c r="E2098" s="3">
        <v>446.05144999999999</v>
      </c>
      <c r="F2098" s="3">
        <v>1</v>
      </c>
      <c r="G2098" s="3">
        <f t="shared" si="64"/>
        <v>28</v>
      </c>
      <c r="H2098">
        <f t="shared" si="65"/>
        <v>7</v>
      </c>
      <c r="I2098">
        <v>2018</v>
      </c>
    </row>
    <row r="2099" spans="1:9" x14ac:dyDescent="0.2">
      <c r="A2099" s="3" t="s">
        <v>7</v>
      </c>
      <c r="B2099" s="4">
        <v>43290</v>
      </c>
      <c r="C2099" s="5">
        <v>20823.66</v>
      </c>
      <c r="D2099" s="3">
        <v>258</v>
      </c>
      <c r="E2099" s="3">
        <v>253.00794999999999</v>
      </c>
      <c r="F2099" s="3">
        <v>0</v>
      </c>
      <c r="G2099" s="3">
        <f t="shared" si="64"/>
        <v>28</v>
      </c>
      <c r="H2099">
        <f t="shared" si="65"/>
        <v>7</v>
      </c>
      <c r="I2099">
        <v>2018</v>
      </c>
    </row>
    <row r="2100" spans="1:9" x14ac:dyDescent="0.2">
      <c r="A2100" s="3" t="s">
        <v>7</v>
      </c>
      <c r="B2100" s="4">
        <v>43290</v>
      </c>
      <c r="C2100" s="3">
        <v>2186.1950000000002</v>
      </c>
      <c r="D2100" s="3">
        <v>28.04</v>
      </c>
      <c r="E2100" s="3">
        <v>417.76735000000002</v>
      </c>
      <c r="F2100" s="3">
        <v>1</v>
      </c>
      <c r="G2100" s="3">
        <f t="shared" si="64"/>
        <v>28</v>
      </c>
      <c r="H2100">
        <f t="shared" si="65"/>
        <v>7</v>
      </c>
      <c r="I2100">
        <v>2018</v>
      </c>
    </row>
    <row r="2101" spans="1:9" x14ac:dyDescent="0.2">
      <c r="A2101" s="3" t="s">
        <v>8</v>
      </c>
      <c r="B2101" s="4">
        <v>43290</v>
      </c>
      <c r="C2101" s="5">
        <v>55064.57</v>
      </c>
      <c r="D2101" s="3">
        <v>613.52</v>
      </c>
      <c r="E2101" s="3">
        <v>0</v>
      </c>
      <c r="F2101" s="3">
        <v>0</v>
      </c>
      <c r="G2101" s="3">
        <f t="shared" si="64"/>
        <v>28</v>
      </c>
      <c r="H2101">
        <f t="shared" si="65"/>
        <v>7</v>
      </c>
      <c r="I2101">
        <v>2018</v>
      </c>
    </row>
    <row r="2102" spans="1:9" x14ac:dyDescent="0.2">
      <c r="A2102" s="3" t="s">
        <v>8</v>
      </c>
      <c r="B2102" s="4">
        <v>43290</v>
      </c>
      <c r="C2102" s="5">
        <v>11230.945</v>
      </c>
      <c r="D2102" s="3">
        <v>137.6</v>
      </c>
      <c r="E2102" s="3">
        <v>0</v>
      </c>
      <c r="F2102" s="3">
        <v>1</v>
      </c>
      <c r="G2102" s="3">
        <f t="shared" si="64"/>
        <v>28</v>
      </c>
      <c r="H2102">
        <f t="shared" si="65"/>
        <v>7</v>
      </c>
      <c r="I2102">
        <v>2018</v>
      </c>
    </row>
    <row r="2103" spans="1:9" x14ac:dyDescent="0.2">
      <c r="A2103" s="3" t="s">
        <v>9</v>
      </c>
      <c r="B2103" s="4">
        <v>43290</v>
      </c>
      <c r="C2103" s="3">
        <v>817.85</v>
      </c>
      <c r="D2103" s="3">
        <v>9.36</v>
      </c>
      <c r="E2103" s="3">
        <v>46.129199999999997</v>
      </c>
      <c r="F2103" s="3">
        <v>0</v>
      </c>
      <c r="G2103" s="3">
        <f t="shared" si="64"/>
        <v>28</v>
      </c>
      <c r="H2103">
        <f t="shared" si="65"/>
        <v>7</v>
      </c>
      <c r="I2103">
        <v>2018</v>
      </c>
    </row>
    <row r="2104" spans="1:9" x14ac:dyDescent="0.2">
      <c r="A2104" s="3" t="s">
        <v>9</v>
      </c>
      <c r="B2104" s="4">
        <v>43290</v>
      </c>
      <c r="C2104" s="3">
        <v>348.81</v>
      </c>
      <c r="D2104" s="3">
        <v>4.4400000000000004</v>
      </c>
      <c r="E2104" s="3">
        <v>587.11575000000005</v>
      </c>
      <c r="F2104" s="3">
        <v>1</v>
      </c>
      <c r="G2104" s="3">
        <f t="shared" si="64"/>
        <v>28</v>
      </c>
      <c r="H2104">
        <f t="shared" si="65"/>
        <v>7</v>
      </c>
      <c r="I2104">
        <v>2018</v>
      </c>
    </row>
    <row r="2105" spans="1:9" x14ac:dyDescent="0.2">
      <c r="A2105" s="3" t="s">
        <v>10</v>
      </c>
      <c r="B2105" s="4">
        <v>43290</v>
      </c>
      <c r="C2105" s="5">
        <v>14935.03</v>
      </c>
      <c r="D2105" s="3">
        <v>177.08</v>
      </c>
      <c r="E2105" s="3">
        <v>1531.9915000000001</v>
      </c>
      <c r="F2105" s="3">
        <v>0</v>
      </c>
      <c r="G2105" s="3">
        <f t="shared" si="64"/>
        <v>28</v>
      </c>
      <c r="H2105">
        <f t="shared" si="65"/>
        <v>7</v>
      </c>
      <c r="I2105">
        <v>2018</v>
      </c>
    </row>
    <row r="2106" spans="1:9" x14ac:dyDescent="0.2">
      <c r="A2106" s="3" t="s">
        <v>10</v>
      </c>
      <c r="B2106" s="4">
        <v>43290</v>
      </c>
      <c r="C2106" s="5">
        <v>5089.7</v>
      </c>
      <c r="D2106" s="3">
        <v>63.56</v>
      </c>
      <c r="E2106" s="3">
        <v>2436.9279999999999</v>
      </c>
      <c r="F2106" s="3">
        <v>1</v>
      </c>
      <c r="G2106" s="3">
        <f t="shared" si="64"/>
        <v>28</v>
      </c>
      <c r="H2106">
        <f t="shared" si="65"/>
        <v>7</v>
      </c>
      <c r="I2106">
        <v>2018</v>
      </c>
    </row>
    <row r="2107" spans="1:9" x14ac:dyDescent="0.2">
      <c r="A2107" s="3" t="s">
        <v>11</v>
      </c>
      <c r="B2107" s="4">
        <v>43290</v>
      </c>
      <c r="C2107" s="3">
        <v>1254.4949999999999</v>
      </c>
      <c r="D2107" s="3">
        <v>17.920000000000002</v>
      </c>
      <c r="E2107" s="3">
        <v>55.847999999999999</v>
      </c>
      <c r="F2107" s="3">
        <v>0</v>
      </c>
      <c r="G2107" s="3">
        <f t="shared" si="64"/>
        <v>28</v>
      </c>
      <c r="H2107">
        <f t="shared" si="65"/>
        <v>7</v>
      </c>
      <c r="I2107">
        <v>2018</v>
      </c>
    </row>
    <row r="2108" spans="1:9" x14ac:dyDescent="0.2">
      <c r="A2108" s="3" t="s">
        <v>11</v>
      </c>
      <c r="B2108" s="4">
        <v>43290</v>
      </c>
      <c r="C2108" s="3">
        <v>975.53499999999997</v>
      </c>
      <c r="D2108" s="3">
        <v>17.440000000000001</v>
      </c>
      <c r="E2108" s="3">
        <v>281.88029999999998</v>
      </c>
      <c r="F2108" s="3">
        <v>1</v>
      </c>
      <c r="G2108" s="3">
        <f t="shared" si="64"/>
        <v>28</v>
      </c>
      <c r="H2108">
        <f t="shared" si="65"/>
        <v>7</v>
      </c>
      <c r="I2108">
        <v>2018</v>
      </c>
    </row>
    <row r="2109" spans="1:9" x14ac:dyDescent="0.2">
      <c r="A2109" s="3" t="s">
        <v>12</v>
      </c>
      <c r="B2109" s="4">
        <v>43290</v>
      </c>
      <c r="C2109" s="3">
        <v>1329.9</v>
      </c>
      <c r="D2109" s="3">
        <v>15.24</v>
      </c>
      <c r="E2109" s="3">
        <v>0</v>
      </c>
      <c r="F2109" s="3">
        <v>0</v>
      </c>
      <c r="G2109" s="3">
        <f t="shared" si="64"/>
        <v>28</v>
      </c>
      <c r="H2109">
        <f t="shared" si="65"/>
        <v>7</v>
      </c>
      <c r="I2109">
        <v>2018</v>
      </c>
    </row>
    <row r="2110" spans="1:9" x14ac:dyDescent="0.2">
      <c r="A2110" s="3" t="s">
        <v>12</v>
      </c>
      <c r="B2110" s="4">
        <v>43290</v>
      </c>
      <c r="C2110" s="3">
        <v>447.53500000000003</v>
      </c>
      <c r="D2110" s="3">
        <v>6.76</v>
      </c>
      <c r="E2110" s="3">
        <v>0</v>
      </c>
      <c r="F2110" s="3">
        <v>1</v>
      </c>
      <c r="G2110" s="3">
        <f t="shared" si="64"/>
        <v>28</v>
      </c>
      <c r="H2110">
        <f t="shared" si="65"/>
        <v>7</v>
      </c>
      <c r="I2110">
        <v>2018</v>
      </c>
    </row>
    <row r="2111" spans="1:9" x14ac:dyDescent="0.2">
      <c r="A2111" s="3" t="s">
        <v>13</v>
      </c>
      <c r="B2111" s="4">
        <v>43290</v>
      </c>
      <c r="C2111" s="3">
        <v>1343.7049999999999</v>
      </c>
      <c r="D2111" s="3">
        <v>17.36</v>
      </c>
      <c r="E2111" s="3">
        <v>130.41665</v>
      </c>
      <c r="F2111" s="3">
        <v>0</v>
      </c>
      <c r="G2111" s="3">
        <f t="shared" si="64"/>
        <v>28</v>
      </c>
      <c r="H2111">
        <f t="shared" si="65"/>
        <v>7</v>
      </c>
      <c r="I2111">
        <v>2018</v>
      </c>
    </row>
    <row r="2112" spans="1:9" x14ac:dyDescent="0.2">
      <c r="A2112" s="3" t="s">
        <v>13</v>
      </c>
      <c r="B2112" s="4">
        <v>43290</v>
      </c>
      <c r="C2112" s="3">
        <v>342.98</v>
      </c>
      <c r="D2112" s="3">
        <v>4.32</v>
      </c>
      <c r="E2112" s="3">
        <v>355.11970000000002</v>
      </c>
      <c r="F2112" s="3">
        <v>1</v>
      </c>
      <c r="G2112" s="3">
        <f t="shared" si="64"/>
        <v>28</v>
      </c>
      <c r="H2112">
        <f t="shared" si="65"/>
        <v>7</v>
      </c>
      <c r="I2112">
        <v>2018</v>
      </c>
    </row>
    <row r="2113" spans="1:9" x14ac:dyDescent="0.2">
      <c r="A2113" s="3" t="s">
        <v>14</v>
      </c>
      <c r="B2113" s="4">
        <v>43290</v>
      </c>
      <c r="C2113" s="5">
        <v>21583.375</v>
      </c>
      <c r="D2113" s="3">
        <v>253.64</v>
      </c>
      <c r="E2113" s="3">
        <v>263.52949999999998</v>
      </c>
      <c r="F2113" s="3">
        <v>0</v>
      </c>
      <c r="G2113" s="3">
        <f t="shared" si="64"/>
        <v>28</v>
      </c>
      <c r="H2113">
        <f t="shared" si="65"/>
        <v>7</v>
      </c>
      <c r="I2113">
        <v>2018</v>
      </c>
    </row>
    <row r="2114" spans="1:9" x14ac:dyDescent="0.2">
      <c r="A2114" s="3" t="s">
        <v>14</v>
      </c>
      <c r="B2114" s="4">
        <v>43290</v>
      </c>
      <c r="C2114" s="5">
        <v>4966.3900000000003</v>
      </c>
      <c r="D2114" s="3">
        <v>55.88</v>
      </c>
      <c r="E2114" s="3">
        <v>361.59890000000001</v>
      </c>
      <c r="F2114" s="3">
        <v>1</v>
      </c>
      <c r="G2114" s="3">
        <f t="shared" si="64"/>
        <v>28</v>
      </c>
      <c r="H2114">
        <f t="shared" si="65"/>
        <v>7</v>
      </c>
      <c r="I2114">
        <v>2018</v>
      </c>
    </row>
    <row r="2115" spans="1:9" x14ac:dyDescent="0.2">
      <c r="A2115" s="3" t="s">
        <v>15</v>
      </c>
      <c r="B2115" s="4">
        <v>43290</v>
      </c>
      <c r="C2115" s="5">
        <v>21729.455000000002</v>
      </c>
      <c r="D2115" s="3">
        <v>288.76</v>
      </c>
      <c r="E2115" s="3">
        <v>1948.7117000000001</v>
      </c>
      <c r="F2115" s="3">
        <v>0</v>
      </c>
      <c r="G2115" s="3">
        <f t="shared" ref="G2115:G2178" si="66">WEEKNUM(B2115)</f>
        <v>28</v>
      </c>
      <c r="H2115">
        <f t="shared" ref="H2115:H2178" si="67">MONTH(B2115)</f>
        <v>7</v>
      </c>
      <c r="I2115">
        <v>2018</v>
      </c>
    </row>
    <row r="2116" spans="1:9" x14ac:dyDescent="0.2">
      <c r="A2116" s="3" t="s">
        <v>15</v>
      </c>
      <c r="B2116" s="4">
        <v>43290</v>
      </c>
      <c r="C2116" s="5">
        <v>14573.955</v>
      </c>
      <c r="D2116" s="3">
        <v>214.68</v>
      </c>
      <c r="E2116" s="3">
        <v>11671.647999999999</v>
      </c>
      <c r="F2116" s="3">
        <v>1</v>
      </c>
      <c r="G2116" s="3">
        <f t="shared" si="66"/>
        <v>28</v>
      </c>
      <c r="H2116">
        <f t="shared" si="67"/>
        <v>7</v>
      </c>
      <c r="I2116">
        <v>2018</v>
      </c>
    </row>
    <row r="2117" spans="1:9" x14ac:dyDescent="0.2">
      <c r="A2117" s="3" t="s">
        <v>16</v>
      </c>
      <c r="B2117" s="4">
        <v>43290</v>
      </c>
      <c r="C2117" s="5">
        <v>3413.41</v>
      </c>
      <c r="D2117" s="3">
        <v>39.880000000000003</v>
      </c>
      <c r="E2117" s="3">
        <v>0</v>
      </c>
      <c r="F2117" s="3">
        <v>0</v>
      </c>
      <c r="G2117" s="3">
        <f t="shared" si="66"/>
        <v>28</v>
      </c>
      <c r="H2117">
        <f t="shared" si="67"/>
        <v>7</v>
      </c>
      <c r="I2117">
        <v>2018</v>
      </c>
    </row>
    <row r="2118" spans="1:9" x14ac:dyDescent="0.2">
      <c r="A2118" s="3" t="s">
        <v>16</v>
      </c>
      <c r="B2118" s="4">
        <v>43290</v>
      </c>
      <c r="C2118" s="3">
        <v>763.29</v>
      </c>
      <c r="D2118" s="3">
        <v>8.84</v>
      </c>
      <c r="E2118" s="3">
        <v>0</v>
      </c>
      <c r="F2118" s="3">
        <v>1</v>
      </c>
      <c r="G2118" s="3">
        <f t="shared" si="66"/>
        <v>28</v>
      </c>
      <c r="H2118">
        <f t="shared" si="67"/>
        <v>7</v>
      </c>
      <c r="I2118">
        <v>2018</v>
      </c>
    </row>
    <row r="2119" spans="1:9" x14ac:dyDescent="0.2">
      <c r="A2119" s="3" t="s">
        <v>17</v>
      </c>
      <c r="B2119" s="4">
        <v>43290</v>
      </c>
      <c r="C2119" s="5">
        <v>5264.7650000000003</v>
      </c>
      <c r="D2119" s="3">
        <v>65.72</v>
      </c>
      <c r="E2119" s="3">
        <v>15.564249999999999</v>
      </c>
      <c r="F2119" s="3">
        <v>0</v>
      </c>
      <c r="G2119" s="3">
        <f t="shared" si="66"/>
        <v>28</v>
      </c>
      <c r="H2119">
        <f t="shared" si="67"/>
        <v>7</v>
      </c>
      <c r="I2119">
        <v>2018</v>
      </c>
    </row>
    <row r="2120" spans="1:9" x14ac:dyDescent="0.2">
      <c r="A2120" s="3" t="s">
        <v>17</v>
      </c>
      <c r="B2120" s="4">
        <v>43290</v>
      </c>
      <c r="C2120" s="3">
        <v>2967.36</v>
      </c>
      <c r="D2120" s="3">
        <v>40.68</v>
      </c>
      <c r="E2120" s="3">
        <v>89.417249999999996</v>
      </c>
      <c r="F2120" s="3">
        <v>1</v>
      </c>
      <c r="G2120" s="3">
        <f t="shared" si="66"/>
        <v>28</v>
      </c>
      <c r="H2120">
        <f t="shared" si="67"/>
        <v>7</v>
      </c>
      <c r="I2120">
        <v>2018</v>
      </c>
    </row>
    <row r="2121" spans="1:9" x14ac:dyDescent="0.2">
      <c r="A2121" s="3" t="s">
        <v>18</v>
      </c>
      <c r="B2121" s="4">
        <v>43290</v>
      </c>
      <c r="C2121" s="3">
        <v>1623.49</v>
      </c>
      <c r="D2121" s="3">
        <v>18.88</v>
      </c>
      <c r="E2121" s="3">
        <v>99.717150000000004</v>
      </c>
      <c r="F2121" s="3">
        <v>0</v>
      </c>
      <c r="G2121" s="3">
        <f t="shared" si="66"/>
        <v>28</v>
      </c>
      <c r="H2121">
        <f t="shared" si="67"/>
        <v>7</v>
      </c>
      <c r="I2121">
        <v>2018</v>
      </c>
    </row>
    <row r="2122" spans="1:9" x14ac:dyDescent="0.2">
      <c r="A2122" s="3" t="s">
        <v>18</v>
      </c>
      <c r="B2122" s="4">
        <v>43290</v>
      </c>
      <c r="C2122" s="3">
        <v>975.37</v>
      </c>
      <c r="D2122" s="3">
        <v>11.56</v>
      </c>
      <c r="E2122" s="3">
        <v>1358.1860999999999</v>
      </c>
      <c r="F2122" s="3">
        <v>1</v>
      </c>
      <c r="G2122" s="3">
        <f t="shared" si="66"/>
        <v>28</v>
      </c>
      <c r="H2122">
        <f t="shared" si="67"/>
        <v>7</v>
      </c>
      <c r="I2122">
        <v>2018</v>
      </c>
    </row>
    <row r="2123" spans="1:9" x14ac:dyDescent="0.2">
      <c r="A2123" s="3" t="s">
        <v>6</v>
      </c>
      <c r="B2123" s="4">
        <v>43297</v>
      </c>
      <c r="C2123" s="5">
        <v>8782.8950000000004</v>
      </c>
      <c r="D2123" s="3">
        <v>98.72</v>
      </c>
      <c r="E2123" s="3">
        <v>220.88560000000001</v>
      </c>
      <c r="F2123" s="3">
        <v>0</v>
      </c>
      <c r="G2123" s="3">
        <f t="shared" si="66"/>
        <v>29</v>
      </c>
      <c r="H2123">
        <f t="shared" si="67"/>
        <v>7</v>
      </c>
      <c r="I2123">
        <v>2018</v>
      </c>
    </row>
    <row r="2124" spans="1:9" x14ac:dyDescent="0.2">
      <c r="A2124" s="3" t="s">
        <v>6</v>
      </c>
      <c r="B2124" s="4">
        <v>43297</v>
      </c>
      <c r="C2124" s="3">
        <v>2961.75</v>
      </c>
      <c r="D2124" s="3">
        <v>37.799999999999997</v>
      </c>
      <c r="E2124" s="3">
        <v>429.06954999999999</v>
      </c>
      <c r="F2124" s="3">
        <v>1</v>
      </c>
      <c r="G2124" s="3">
        <f t="shared" si="66"/>
        <v>29</v>
      </c>
      <c r="H2124">
        <f t="shared" si="67"/>
        <v>7</v>
      </c>
      <c r="I2124">
        <v>2018</v>
      </c>
    </row>
    <row r="2125" spans="1:9" x14ac:dyDescent="0.2">
      <c r="A2125" s="3" t="s">
        <v>7</v>
      </c>
      <c r="B2125" s="4">
        <v>43297</v>
      </c>
      <c r="C2125" s="5">
        <v>21173.13</v>
      </c>
      <c r="D2125" s="3">
        <v>262.60000000000002</v>
      </c>
      <c r="E2125" s="3">
        <v>99.746399999999994</v>
      </c>
      <c r="F2125" s="3">
        <v>0</v>
      </c>
      <c r="G2125" s="3">
        <f t="shared" si="66"/>
        <v>29</v>
      </c>
      <c r="H2125">
        <f t="shared" si="67"/>
        <v>7</v>
      </c>
      <c r="I2125">
        <v>2018</v>
      </c>
    </row>
    <row r="2126" spans="1:9" x14ac:dyDescent="0.2">
      <c r="A2126" s="3" t="s">
        <v>7</v>
      </c>
      <c r="B2126" s="4">
        <v>43297</v>
      </c>
      <c r="C2126" s="3">
        <v>2111.2849999999999</v>
      </c>
      <c r="D2126" s="3">
        <v>26.44</v>
      </c>
      <c r="E2126" s="3">
        <v>118.95910000000001</v>
      </c>
      <c r="F2126" s="3">
        <v>1</v>
      </c>
      <c r="G2126" s="3">
        <f t="shared" si="66"/>
        <v>29</v>
      </c>
      <c r="H2126">
        <f t="shared" si="67"/>
        <v>7</v>
      </c>
      <c r="I2126">
        <v>2018</v>
      </c>
    </row>
    <row r="2127" spans="1:9" x14ac:dyDescent="0.2">
      <c r="A2127" s="3" t="s">
        <v>8</v>
      </c>
      <c r="B2127" s="4">
        <v>43297</v>
      </c>
      <c r="C2127" s="5">
        <v>57023.394999999997</v>
      </c>
      <c r="D2127" s="3">
        <v>626.84</v>
      </c>
      <c r="E2127" s="3">
        <v>0</v>
      </c>
      <c r="F2127" s="3">
        <v>0</v>
      </c>
      <c r="G2127" s="3">
        <f t="shared" si="66"/>
        <v>29</v>
      </c>
      <c r="H2127">
        <f t="shared" si="67"/>
        <v>7</v>
      </c>
      <c r="I2127">
        <v>2018</v>
      </c>
    </row>
    <row r="2128" spans="1:9" x14ac:dyDescent="0.2">
      <c r="A2128" s="3" t="s">
        <v>8</v>
      </c>
      <c r="B2128" s="4">
        <v>43297</v>
      </c>
      <c r="C2128" s="5">
        <v>11212.63</v>
      </c>
      <c r="D2128" s="3">
        <v>138.19999999999999</v>
      </c>
      <c r="E2128" s="3">
        <v>0</v>
      </c>
      <c r="F2128" s="3">
        <v>1</v>
      </c>
      <c r="G2128" s="3">
        <f t="shared" si="66"/>
        <v>29</v>
      </c>
      <c r="H2128">
        <f t="shared" si="67"/>
        <v>7</v>
      </c>
      <c r="I2128">
        <v>2018</v>
      </c>
    </row>
    <row r="2129" spans="1:9" x14ac:dyDescent="0.2">
      <c r="A2129" s="3" t="s">
        <v>9</v>
      </c>
      <c r="B2129" s="4">
        <v>43297</v>
      </c>
      <c r="C2129" s="3">
        <v>672.81500000000005</v>
      </c>
      <c r="D2129" s="3">
        <v>7.96</v>
      </c>
      <c r="E2129" s="3">
        <v>37.042200000000001</v>
      </c>
      <c r="F2129" s="3">
        <v>0</v>
      </c>
      <c r="G2129" s="3">
        <f t="shared" si="66"/>
        <v>29</v>
      </c>
      <c r="H2129">
        <f t="shared" si="67"/>
        <v>7</v>
      </c>
      <c r="I2129">
        <v>2018</v>
      </c>
    </row>
    <row r="2130" spans="1:9" x14ac:dyDescent="0.2">
      <c r="A2130" s="3" t="s">
        <v>9</v>
      </c>
      <c r="B2130" s="4">
        <v>43297</v>
      </c>
      <c r="C2130" s="3">
        <v>423.005</v>
      </c>
      <c r="D2130" s="3">
        <v>5.96</v>
      </c>
      <c r="E2130" s="3">
        <v>588.49765000000002</v>
      </c>
      <c r="F2130" s="3">
        <v>1</v>
      </c>
      <c r="G2130" s="3">
        <f t="shared" si="66"/>
        <v>29</v>
      </c>
      <c r="H2130">
        <f t="shared" si="67"/>
        <v>7</v>
      </c>
      <c r="I2130">
        <v>2018</v>
      </c>
    </row>
    <row r="2131" spans="1:9" x14ac:dyDescent="0.2">
      <c r="A2131" s="3" t="s">
        <v>10</v>
      </c>
      <c r="B2131" s="4">
        <v>43297</v>
      </c>
      <c r="C2131" s="5">
        <v>22648.01</v>
      </c>
      <c r="D2131" s="3">
        <v>261.08</v>
      </c>
      <c r="E2131" s="3">
        <v>3821.3031999999998</v>
      </c>
      <c r="F2131" s="3">
        <v>0</v>
      </c>
      <c r="G2131" s="3">
        <f t="shared" si="66"/>
        <v>29</v>
      </c>
      <c r="H2131">
        <f t="shared" si="67"/>
        <v>7</v>
      </c>
      <c r="I2131">
        <v>2018</v>
      </c>
    </row>
    <row r="2132" spans="1:9" x14ac:dyDescent="0.2">
      <c r="A2132" s="3" t="s">
        <v>10</v>
      </c>
      <c r="B2132" s="4">
        <v>43297</v>
      </c>
      <c r="C2132" s="5">
        <v>7659.7950000000001</v>
      </c>
      <c r="D2132" s="3">
        <v>91.96</v>
      </c>
      <c r="E2132" s="3">
        <v>5144.7461000000003</v>
      </c>
      <c r="F2132" s="3">
        <v>1</v>
      </c>
      <c r="G2132" s="3">
        <f t="shared" si="66"/>
        <v>29</v>
      </c>
      <c r="H2132">
        <f t="shared" si="67"/>
        <v>7</v>
      </c>
      <c r="I2132">
        <v>2018</v>
      </c>
    </row>
    <row r="2133" spans="1:9" x14ac:dyDescent="0.2">
      <c r="A2133" s="3" t="s">
        <v>11</v>
      </c>
      <c r="B2133" s="4">
        <v>43297</v>
      </c>
      <c r="C2133" s="3">
        <v>1250.3150000000001</v>
      </c>
      <c r="D2133" s="3">
        <v>18.96</v>
      </c>
      <c r="E2133" s="3">
        <v>59.845500000000001</v>
      </c>
      <c r="F2133" s="3">
        <v>0</v>
      </c>
      <c r="G2133" s="3">
        <f t="shared" si="66"/>
        <v>29</v>
      </c>
      <c r="H2133">
        <f t="shared" si="67"/>
        <v>7</v>
      </c>
      <c r="I2133">
        <v>2018</v>
      </c>
    </row>
    <row r="2134" spans="1:9" x14ac:dyDescent="0.2">
      <c r="A2134" s="3" t="s">
        <v>11</v>
      </c>
      <c r="B2134" s="4">
        <v>43297</v>
      </c>
      <c r="C2134" s="3">
        <v>928.51</v>
      </c>
      <c r="D2134" s="3">
        <v>17.28</v>
      </c>
      <c r="E2134" s="3">
        <v>276.68615</v>
      </c>
      <c r="F2134" s="3">
        <v>1</v>
      </c>
      <c r="G2134" s="3">
        <f t="shared" si="66"/>
        <v>29</v>
      </c>
      <c r="H2134">
        <f t="shared" si="67"/>
        <v>7</v>
      </c>
      <c r="I2134">
        <v>2018</v>
      </c>
    </row>
    <row r="2135" spans="1:9" x14ac:dyDescent="0.2">
      <c r="A2135" s="3" t="s">
        <v>12</v>
      </c>
      <c r="B2135" s="4">
        <v>43297</v>
      </c>
      <c r="C2135" s="3">
        <v>1412.7850000000001</v>
      </c>
      <c r="D2135" s="3">
        <v>16.239999999999998</v>
      </c>
      <c r="E2135" s="3">
        <v>0</v>
      </c>
      <c r="F2135" s="3">
        <v>0</v>
      </c>
      <c r="G2135" s="3">
        <f t="shared" si="66"/>
        <v>29</v>
      </c>
      <c r="H2135">
        <f t="shared" si="67"/>
        <v>7</v>
      </c>
      <c r="I2135">
        <v>2018</v>
      </c>
    </row>
    <row r="2136" spans="1:9" x14ac:dyDescent="0.2">
      <c r="A2136" s="3" t="s">
        <v>12</v>
      </c>
      <c r="B2136" s="4">
        <v>43297</v>
      </c>
      <c r="C2136" s="3">
        <v>441.98</v>
      </c>
      <c r="D2136" s="3">
        <v>6.84</v>
      </c>
      <c r="E2136" s="3">
        <v>0</v>
      </c>
      <c r="F2136" s="3">
        <v>1</v>
      </c>
      <c r="G2136" s="3">
        <f t="shared" si="66"/>
        <v>29</v>
      </c>
      <c r="H2136">
        <f t="shared" si="67"/>
        <v>7</v>
      </c>
      <c r="I2136">
        <v>2018</v>
      </c>
    </row>
    <row r="2137" spans="1:9" x14ac:dyDescent="0.2">
      <c r="A2137" s="3" t="s">
        <v>13</v>
      </c>
      <c r="B2137" s="4">
        <v>43297</v>
      </c>
      <c r="C2137" s="3">
        <v>1303.335</v>
      </c>
      <c r="D2137" s="3">
        <v>17.28</v>
      </c>
      <c r="E2137" s="3">
        <v>129.68995000000001</v>
      </c>
      <c r="F2137" s="3">
        <v>0</v>
      </c>
      <c r="G2137" s="3">
        <f t="shared" si="66"/>
        <v>29</v>
      </c>
      <c r="H2137">
        <f t="shared" si="67"/>
        <v>7</v>
      </c>
      <c r="I2137">
        <v>2018</v>
      </c>
    </row>
    <row r="2138" spans="1:9" x14ac:dyDescent="0.2">
      <c r="A2138" s="3" t="s">
        <v>13</v>
      </c>
      <c r="B2138" s="4">
        <v>43297</v>
      </c>
      <c r="C2138" s="3">
        <v>326.86500000000001</v>
      </c>
      <c r="D2138" s="3">
        <v>4.96</v>
      </c>
      <c r="E2138" s="3">
        <v>358.03885000000002</v>
      </c>
      <c r="F2138" s="3">
        <v>1</v>
      </c>
      <c r="G2138" s="3">
        <f t="shared" si="66"/>
        <v>29</v>
      </c>
      <c r="H2138">
        <f t="shared" si="67"/>
        <v>7</v>
      </c>
      <c r="I2138">
        <v>2018</v>
      </c>
    </row>
    <row r="2139" spans="1:9" x14ac:dyDescent="0.2">
      <c r="A2139" s="3" t="s">
        <v>14</v>
      </c>
      <c r="B2139" s="4">
        <v>43297</v>
      </c>
      <c r="C2139" s="5">
        <v>22394.13</v>
      </c>
      <c r="D2139" s="3">
        <v>261.08</v>
      </c>
      <c r="E2139" s="3">
        <v>242.9674</v>
      </c>
      <c r="F2139" s="3">
        <v>0</v>
      </c>
      <c r="G2139" s="3">
        <f t="shared" si="66"/>
        <v>29</v>
      </c>
      <c r="H2139">
        <f t="shared" si="67"/>
        <v>7</v>
      </c>
      <c r="I2139">
        <v>2018</v>
      </c>
    </row>
    <row r="2140" spans="1:9" x14ac:dyDescent="0.2">
      <c r="A2140" s="3" t="s">
        <v>14</v>
      </c>
      <c r="B2140" s="4">
        <v>43297</v>
      </c>
      <c r="C2140" s="5">
        <v>4842.3100000000004</v>
      </c>
      <c r="D2140" s="3">
        <v>56.52</v>
      </c>
      <c r="E2140" s="3">
        <v>327.44139999999999</v>
      </c>
      <c r="F2140" s="3">
        <v>1</v>
      </c>
      <c r="G2140" s="3">
        <f t="shared" si="66"/>
        <v>29</v>
      </c>
      <c r="H2140">
        <f t="shared" si="67"/>
        <v>7</v>
      </c>
      <c r="I2140">
        <v>2018</v>
      </c>
    </row>
    <row r="2141" spans="1:9" x14ac:dyDescent="0.2">
      <c r="A2141" s="3" t="s">
        <v>15</v>
      </c>
      <c r="B2141" s="4">
        <v>43297</v>
      </c>
      <c r="C2141" s="5">
        <v>21573.695</v>
      </c>
      <c r="D2141" s="3">
        <v>294.64</v>
      </c>
      <c r="E2141" s="3">
        <v>1880.5813000000001</v>
      </c>
      <c r="F2141" s="3">
        <v>0</v>
      </c>
      <c r="G2141" s="3">
        <f t="shared" si="66"/>
        <v>29</v>
      </c>
      <c r="H2141">
        <f t="shared" si="67"/>
        <v>7</v>
      </c>
      <c r="I2141">
        <v>2018</v>
      </c>
    </row>
    <row r="2142" spans="1:9" x14ac:dyDescent="0.2">
      <c r="A2142" s="3" t="s">
        <v>15</v>
      </c>
      <c r="B2142" s="4">
        <v>43297</v>
      </c>
      <c r="C2142" s="5">
        <v>14843.565000000001</v>
      </c>
      <c r="D2142" s="3">
        <v>222.84</v>
      </c>
      <c r="E2142" s="3">
        <v>11435.075000000001</v>
      </c>
      <c r="F2142" s="3">
        <v>1</v>
      </c>
      <c r="G2142" s="3">
        <f t="shared" si="66"/>
        <v>29</v>
      </c>
      <c r="H2142">
        <f t="shared" si="67"/>
        <v>7</v>
      </c>
      <c r="I2142">
        <v>2018</v>
      </c>
    </row>
    <row r="2143" spans="1:9" x14ac:dyDescent="0.2">
      <c r="A2143" s="3" t="s">
        <v>16</v>
      </c>
      <c r="B2143" s="4">
        <v>43297</v>
      </c>
      <c r="C2143" s="5">
        <v>3774.375</v>
      </c>
      <c r="D2143" s="3">
        <v>43.16</v>
      </c>
      <c r="E2143" s="3">
        <v>0</v>
      </c>
      <c r="F2143" s="3">
        <v>0</v>
      </c>
      <c r="G2143" s="3">
        <f t="shared" si="66"/>
        <v>29</v>
      </c>
      <c r="H2143">
        <f t="shared" si="67"/>
        <v>7</v>
      </c>
      <c r="I2143">
        <v>2018</v>
      </c>
    </row>
    <row r="2144" spans="1:9" x14ac:dyDescent="0.2">
      <c r="A2144" s="3" t="s">
        <v>16</v>
      </c>
      <c r="B2144" s="4">
        <v>43297</v>
      </c>
      <c r="C2144" s="3">
        <v>806.35500000000002</v>
      </c>
      <c r="D2144" s="3">
        <v>9.56</v>
      </c>
      <c r="E2144" s="3">
        <v>0</v>
      </c>
      <c r="F2144" s="3">
        <v>1</v>
      </c>
      <c r="G2144" s="3">
        <f t="shared" si="66"/>
        <v>29</v>
      </c>
      <c r="H2144">
        <f t="shared" si="67"/>
        <v>7</v>
      </c>
      <c r="I2144">
        <v>2018</v>
      </c>
    </row>
    <row r="2145" spans="1:9" x14ac:dyDescent="0.2">
      <c r="A2145" s="3" t="s">
        <v>17</v>
      </c>
      <c r="B2145" s="4">
        <v>43297</v>
      </c>
      <c r="C2145" s="5">
        <v>5466.34</v>
      </c>
      <c r="D2145" s="3">
        <v>69.040000000000006</v>
      </c>
      <c r="E2145" s="3">
        <v>17.303000000000001</v>
      </c>
      <c r="F2145" s="3">
        <v>0</v>
      </c>
      <c r="G2145" s="3">
        <f t="shared" si="66"/>
        <v>29</v>
      </c>
      <c r="H2145">
        <f t="shared" si="67"/>
        <v>7</v>
      </c>
      <c r="I2145">
        <v>2018</v>
      </c>
    </row>
    <row r="2146" spans="1:9" x14ac:dyDescent="0.2">
      <c r="A2146" s="3" t="s">
        <v>17</v>
      </c>
      <c r="B2146" s="4">
        <v>43297</v>
      </c>
      <c r="C2146" s="5">
        <v>3028.74</v>
      </c>
      <c r="D2146" s="3">
        <v>40.479999999999997</v>
      </c>
      <c r="E2146" s="3">
        <v>90.184899999999999</v>
      </c>
      <c r="F2146" s="3">
        <v>1</v>
      </c>
      <c r="G2146" s="3">
        <f t="shared" si="66"/>
        <v>29</v>
      </c>
      <c r="H2146">
        <f t="shared" si="67"/>
        <v>7</v>
      </c>
      <c r="I2146">
        <v>2018</v>
      </c>
    </row>
    <row r="2147" spans="1:9" x14ac:dyDescent="0.2">
      <c r="A2147" s="3" t="s">
        <v>18</v>
      </c>
      <c r="B2147" s="4">
        <v>43297</v>
      </c>
      <c r="C2147" s="3">
        <v>1323.08</v>
      </c>
      <c r="D2147" s="3">
        <v>15.6</v>
      </c>
      <c r="E2147" s="3">
        <v>121.83795000000001</v>
      </c>
      <c r="F2147" s="3">
        <v>0</v>
      </c>
      <c r="G2147" s="3">
        <f t="shared" si="66"/>
        <v>29</v>
      </c>
      <c r="H2147">
        <f t="shared" si="67"/>
        <v>7</v>
      </c>
      <c r="I2147">
        <v>2018</v>
      </c>
    </row>
    <row r="2148" spans="1:9" x14ac:dyDescent="0.2">
      <c r="A2148" s="3" t="s">
        <v>18</v>
      </c>
      <c r="B2148" s="4">
        <v>43297</v>
      </c>
      <c r="C2148" s="3">
        <v>816.47500000000002</v>
      </c>
      <c r="D2148" s="3">
        <v>11.48</v>
      </c>
      <c r="E2148" s="3">
        <v>1897.9486999999999</v>
      </c>
      <c r="F2148" s="3">
        <v>1</v>
      </c>
      <c r="G2148" s="3">
        <f t="shared" si="66"/>
        <v>29</v>
      </c>
      <c r="H2148">
        <f t="shared" si="67"/>
        <v>7</v>
      </c>
      <c r="I2148">
        <v>2018</v>
      </c>
    </row>
    <row r="2149" spans="1:9" x14ac:dyDescent="0.2">
      <c r="A2149" s="3" t="s">
        <v>6</v>
      </c>
      <c r="B2149" s="4">
        <v>43304</v>
      </c>
      <c r="C2149" s="5">
        <v>7850.0950000000003</v>
      </c>
      <c r="D2149" s="3">
        <v>94.12</v>
      </c>
      <c r="E2149" s="3">
        <v>220.22909999999999</v>
      </c>
      <c r="F2149" s="3">
        <v>0</v>
      </c>
      <c r="G2149" s="3">
        <f t="shared" si="66"/>
        <v>30</v>
      </c>
      <c r="H2149">
        <f t="shared" si="67"/>
        <v>7</v>
      </c>
      <c r="I2149">
        <v>2018</v>
      </c>
    </row>
    <row r="2150" spans="1:9" x14ac:dyDescent="0.2">
      <c r="A2150" s="3" t="s">
        <v>6</v>
      </c>
      <c r="B2150" s="4">
        <v>43304</v>
      </c>
      <c r="C2150" s="3">
        <v>2778.71</v>
      </c>
      <c r="D2150" s="3">
        <v>38</v>
      </c>
      <c r="E2150" s="3">
        <v>469.14010000000002</v>
      </c>
      <c r="F2150" s="3">
        <v>1</v>
      </c>
      <c r="G2150" s="3">
        <f t="shared" si="66"/>
        <v>30</v>
      </c>
      <c r="H2150">
        <f t="shared" si="67"/>
        <v>7</v>
      </c>
      <c r="I2150">
        <v>2018</v>
      </c>
    </row>
    <row r="2151" spans="1:9" x14ac:dyDescent="0.2">
      <c r="A2151" s="3" t="s">
        <v>7</v>
      </c>
      <c r="B2151" s="4">
        <v>43304</v>
      </c>
      <c r="C2151" s="5">
        <v>25981.78</v>
      </c>
      <c r="D2151" s="3">
        <v>326.60000000000002</v>
      </c>
      <c r="E2151" s="3">
        <v>80.073499999999996</v>
      </c>
      <c r="F2151" s="3">
        <v>0</v>
      </c>
      <c r="G2151" s="3">
        <f t="shared" si="66"/>
        <v>30</v>
      </c>
      <c r="H2151">
        <f t="shared" si="67"/>
        <v>7</v>
      </c>
      <c r="I2151">
        <v>2018</v>
      </c>
    </row>
    <row r="2152" spans="1:9" x14ac:dyDescent="0.2">
      <c r="A2152" s="3" t="s">
        <v>7</v>
      </c>
      <c r="B2152" s="4">
        <v>43304</v>
      </c>
      <c r="C2152" s="3">
        <v>2601.39</v>
      </c>
      <c r="D2152" s="3">
        <v>34.200000000000003</v>
      </c>
      <c r="E2152" s="3">
        <v>103.2213</v>
      </c>
      <c r="F2152" s="3">
        <v>1</v>
      </c>
      <c r="G2152" s="3">
        <f t="shared" si="66"/>
        <v>30</v>
      </c>
      <c r="H2152">
        <f t="shared" si="67"/>
        <v>7</v>
      </c>
      <c r="I2152">
        <v>2018</v>
      </c>
    </row>
    <row r="2153" spans="1:9" x14ac:dyDescent="0.2">
      <c r="A2153" s="3" t="s">
        <v>8</v>
      </c>
      <c r="B2153" s="4">
        <v>43304</v>
      </c>
      <c r="C2153" s="5">
        <v>57148.08</v>
      </c>
      <c r="D2153" s="3">
        <v>646</v>
      </c>
      <c r="E2153" s="3">
        <v>0</v>
      </c>
      <c r="F2153" s="3">
        <v>0</v>
      </c>
      <c r="G2153" s="3">
        <f t="shared" si="66"/>
        <v>30</v>
      </c>
      <c r="H2153">
        <f t="shared" si="67"/>
        <v>7</v>
      </c>
      <c r="I2153">
        <v>2018</v>
      </c>
    </row>
    <row r="2154" spans="1:9" x14ac:dyDescent="0.2">
      <c r="A2154" s="3" t="s">
        <v>8</v>
      </c>
      <c r="B2154" s="4">
        <v>43304</v>
      </c>
      <c r="C2154" s="5">
        <v>12003.915000000001</v>
      </c>
      <c r="D2154" s="3">
        <v>145.52000000000001</v>
      </c>
      <c r="E2154" s="3">
        <v>0</v>
      </c>
      <c r="F2154" s="3">
        <v>1</v>
      </c>
      <c r="G2154" s="3">
        <f t="shared" si="66"/>
        <v>30</v>
      </c>
      <c r="H2154">
        <f t="shared" si="67"/>
        <v>7</v>
      </c>
      <c r="I2154">
        <v>2018</v>
      </c>
    </row>
    <row r="2155" spans="1:9" x14ac:dyDescent="0.2">
      <c r="A2155" s="3" t="s">
        <v>9</v>
      </c>
      <c r="B2155" s="4">
        <v>43304</v>
      </c>
      <c r="C2155" s="3">
        <v>1147.4649999999999</v>
      </c>
      <c r="D2155" s="3">
        <v>13.52</v>
      </c>
      <c r="E2155" s="3">
        <v>63.167650000000002</v>
      </c>
      <c r="F2155" s="3">
        <v>0</v>
      </c>
      <c r="G2155" s="3">
        <f t="shared" si="66"/>
        <v>30</v>
      </c>
      <c r="H2155">
        <f t="shared" si="67"/>
        <v>7</v>
      </c>
      <c r="I2155">
        <v>2018</v>
      </c>
    </row>
    <row r="2156" spans="1:9" x14ac:dyDescent="0.2">
      <c r="A2156" s="3" t="s">
        <v>9</v>
      </c>
      <c r="B2156" s="4">
        <v>43304</v>
      </c>
      <c r="C2156" s="3">
        <v>734.03</v>
      </c>
      <c r="D2156" s="3">
        <v>9.24</v>
      </c>
      <c r="E2156" s="3">
        <v>942.46164999999996</v>
      </c>
      <c r="F2156" s="3">
        <v>1</v>
      </c>
      <c r="G2156" s="3">
        <f t="shared" si="66"/>
        <v>30</v>
      </c>
      <c r="H2156">
        <f t="shared" si="67"/>
        <v>7</v>
      </c>
      <c r="I2156">
        <v>2018</v>
      </c>
    </row>
    <row r="2157" spans="1:9" x14ac:dyDescent="0.2">
      <c r="A2157" s="3" t="s">
        <v>10</v>
      </c>
      <c r="B2157" s="4">
        <v>43304</v>
      </c>
      <c r="C2157" s="5">
        <v>22752.895</v>
      </c>
      <c r="D2157" s="3">
        <v>263.95999999999998</v>
      </c>
      <c r="E2157" s="3">
        <v>3872.6233000000002</v>
      </c>
      <c r="F2157" s="3">
        <v>0</v>
      </c>
      <c r="G2157" s="3">
        <f t="shared" si="66"/>
        <v>30</v>
      </c>
      <c r="H2157">
        <f t="shared" si="67"/>
        <v>7</v>
      </c>
      <c r="I2157">
        <v>2018</v>
      </c>
    </row>
    <row r="2158" spans="1:9" x14ac:dyDescent="0.2">
      <c r="A2158" s="3" t="s">
        <v>10</v>
      </c>
      <c r="B2158" s="4">
        <v>43304</v>
      </c>
      <c r="C2158" s="5">
        <v>7027.2950000000001</v>
      </c>
      <c r="D2158" s="3">
        <v>85.16</v>
      </c>
      <c r="E2158" s="3">
        <v>4848.9766</v>
      </c>
      <c r="F2158" s="3">
        <v>1</v>
      </c>
      <c r="G2158" s="3">
        <f t="shared" si="66"/>
        <v>30</v>
      </c>
      <c r="H2158">
        <f t="shared" si="67"/>
        <v>7</v>
      </c>
      <c r="I2158">
        <v>2018</v>
      </c>
    </row>
    <row r="2159" spans="1:9" x14ac:dyDescent="0.2">
      <c r="A2159" s="3" t="s">
        <v>11</v>
      </c>
      <c r="B2159" s="4">
        <v>43304</v>
      </c>
      <c r="C2159" s="3">
        <v>1169.19</v>
      </c>
      <c r="D2159" s="3">
        <v>17.239999999999998</v>
      </c>
      <c r="E2159" s="3">
        <v>50.668799999999997</v>
      </c>
      <c r="F2159" s="3">
        <v>0</v>
      </c>
      <c r="G2159" s="3">
        <f t="shared" si="66"/>
        <v>30</v>
      </c>
      <c r="H2159">
        <f t="shared" si="67"/>
        <v>7</v>
      </c>
      <c r="I2159">
        <v>2018</v>
      </c>
    </row>
    <row r="2160" spans="1:9" x14ac:dyDescent="0.2">
      <c r="A2160" s="3" t="s">
        <v>11</v>
      </c>
      <c r="B2160" s="4">
        <v>43304</v>
      </c>
      <c r="C2160" s="3">
        <v>901.72500000000002</v>
      </c>
      <c r="D2160" s="3">
        <v>15.64</v>
      </c>
      <c r="E2160" s="3">
        <v>243.41784999999999</v>
      </c>
      <c r="F2160" s="3">
        <v>1</v>
      </c>
      <c r="G2160" s="3">
        <f t="shared" si="66"/>
        <v>30</v>
      </c>
      <c r="H2160">
        <f t="shared" si="67"/>
        <v>7</v>
      </c>
      <c r="I2160">
        <v>2018</v>
      </c>
    </row>
    <row r="2161" spans="1:9" x14ac:dyDescent="0.2">
      <c r="A2161" s="3" t="s">
        <v>12</v>
      </c>
      <c r="B2161" s="4">
        <v>43304</v>
      </c>
      <c r="C2161" s="3">
        <v>1364.9349999999999</v>
      </c>
      <c r="D2161" s="3">
        <v>16.36</v>
      </c>
      <c r="E2161" s="3">
        <v>0</v>
      </c>
      <c r="F2161" s="3">
        <v>0</v>
      </c>
      <c r="G2161" s="3">
        <f t="shared" si="66"/>
        <v>30</v>
      </c>
      <c r="H2161">
        <f t="shared" si="67"/>
        <v>7</v>
      </c>
      <c r="I2161">
        <v>2018</v>
      </c>
    </row>
    <row r="2162" spans="1:9" x14ac:dyDescent="0.2">
      <c r="A2162" s="3" t="s">
        <v>12</v>
      </c>
      <c r="B2162" s="4">
        <v>43304</v>
      </c>
      <c r="C2162" s="3">
        <v>430.54</v>
      </c>
      <c r="D2162" s="3">
        <v>5.84</v>
      </c>
      <c r="E2162" s="3">
        <v>0</v>
      </c>
      <c r="F2162" s="3">
        <v>1</v>
      </c>
      <c r="G2162" s="3">
        <f t="shared" si="66"/>
        <v>30</v>
      </c>
      <c r="H2162">
        <f t="shared" si="67"/>
        <v>7</v>
      </c>
      <c r="I2162">
        <v>2018</v>
      </c>
    </row>
    <row r="2163" spans="1:9" x14ac:dyDescent="0.2">
      <c r="A2163" s="3" t="s">
        <v>13</v>
      </c>
      <c r="B2163" s="4">
        <v>43304</v>
      </c>
      <c r="C2163" s="3">
        <v>1703.1849999999999</v>
      </c>
      <c r="D2163" s="3">
        <v>21.72</v>
      </c>
      <c r="E2163" s="3">
        <v>162.7483</v>
      </c>
      <c r="F2163" s="3">
        <v>0</v>
      </c>
      <c r="G2163" s="3">
        <f t="shared" si="66"/>
        <v>30</v>
      </c>
      <c r="H2163">
        <f t="shared" si="67"/>
        <v>7</v>
      </c>
      <c r="I2163">
        <v>2018</v>
      </c>
    </row>
    <row r="2164" spans="1:9" x14ac:dyDescent="0.2">
      <c r="A2164" s="3" t="s">
        <v>13</v>
      </c>
      <c r="B2164" s="4">
        <v>43304</v>
      </c>
      <c r="C2164" s="3">
        <v>401.83</v>
      </c>
      <c r="D2164" s="3">
        <v>5.84</v>
      </c>
      <c r="E2164" s="3">
        <v>466.00905</v>
      </c>
      <c r="F2164" s="3">
        <v>1</v>
      </c>
      <c r="G2164" s="3">
        <f t="shared" si="66"/>
        <v>30</v>
      </c>
      <c r="H2164">
        <f t="shared" si="67"/>
        <v>7</v>
      </c>
      <c r="I2164">
        <v>2018</v>
      </c>
    </row>
    <row r="2165" spans="1:9" x14ac:dyDescent="0.2">
      <c r="A2165" s="3" t="s">
        <v>14</v>
      </c>
      <c r="B2165" s="4">
        <v>43304</v>
      </c>
      <c r="C2165" s="5">
        <v>22334.95</v>
      </c>
      <c r="D2165" s="3">
        <v>265.24</v>
      </c>
      <c r="E2165" s="3">
        <v>232.453</v>
      </c>
      <c r="F2165" s="3">
        <v>0</v>
      </c>
      <c r="G2165" s="3">
        <f t="shared" si="66"/>
        <v>30</v>
      </c>
      <c r="H2165">
        <f t="shared" si="67"/>
        <v>7</v>
      </c>
      <c r="I2165">
        <v>2018</v>
      </c>
    </row>
    <row r="2166" spans="1:9" x14ac:dyDescent="0.2">
      <c r="A2166" s="3" t="s">
        <v>14</v>
      </c>
      <c r="B2166" s="4">
        <v>43304</v>
      </c>
      <c r="C2166" s="5">
        <v>4759.26</v>
      </c>
      <c r="D2166" s="3">
        <v>56.24</v>
      </c>
      <c r="E2166" s="3">
        <v>305.66575</v>
      </c>
      <c r="F2166" s="3">
        <v>1</v>
      </c>
      <c r="G2166" s="3">
        <f t="shared" si="66"/>
        <v>30</v>
      </c>
      <c r="H2166">
        <f t="shared" si="67"/>
        <v>7</v>
      </c>
      <c r="I2166">
        <v>2018</v>
      </c>
    </row>
    <row r="2167" spans="1:9" x14ac:dyDescent="0.2">
      <c r="A2167" s="3" t="s">
        <v>15</v>
      </c>
      <c r="B2167" s="4">
        <v>43304</v>
      </c>
      <c r="C2167" s="5">
        <v>22135.794999999998</v>
      </c>
      <c r="D2167" s="3">
        <v>306.32</v>
      </c>
      <c r="E2167" s="3">
        <v>2207.7393000000002</v>
      </c>
      <c r="F2167" s="3">
        <v>0</v>
      </c>
      <c r="G2167" s="3">
        <f t="shared" si="66"/>
        <v>30</v>
      </c>
      <c r="H2167">
        <f t="shared" si="67"/>
        <v>7</v>
      </c>
      <c r="I2167">
        <v>2018</v>
      </c>
    </row>
    <row r="2168" spans="1:9" x14ac:dyDescent="0.2">
      <c r="A2168" s="3" t="s">
        <v>15</v>
      </c>
      <c r="B2168" s="4">
        <v>43304</v>
      </c>
      <c r="C2168" s="5">
        <v>15455.99</v>
      </c>
      <c r="D2168" s="3">
        <v>232.04</v>
      </c>
      <c r="E2168" s="3">
        <v>14592.453</v>
      </c>
      <c r="F2168" s="3">
        <v>1</v>
      </c>
      <c r="G2168" s="3">
        <f t="shared" si="66"/>
        <v>30</v>
      </c>
      <c r="H2168">
        <f t="shared" si="67"/>
        <v>7</v>
      </c>
      <c r="I2168">
        <v>2018</v>
      </c>
    </row>
    <row r="2169" spans="1:9" x14ac:dyDescent="0.2">
      <c r="A2169" s="3" t="s">
        <v>16</v>
      </c>
      <c r="B2169" s="4">
        <v>43304</v>
      </c>
      <c r="C2169" s="5">
        <v>3840.9250000000002</v>
      </c>
      <c r="D2169" s="3">
        <v>43.88</v>
      </c>
      <c r="E2169" s="3">
        <v>0</v>
      </c>
      <c r="F2169" s="3">
        <v>0</v>
      </c>
      <c r="G2169" s="3">
        <f t="shared" si="66"/>
        <v>30</v>
      </c>
      <c r="H2169">
        <f t="shared" si="67"/>
        <v>7</v>
      </c>
      <c r="I2169">
        <v>2018</v>
      </c>
    </row>
    <row r="2170" spans="1:9" x14ac:dyDescent="0.2">
      <c r="A2170" s="3" t="s">
        <v>16</v>
      </c>
      <c r="B2170" s="4">
        <v>43304</v>
      </c>
      <c r="C2170" s="3">
        <v>926.80499999999995</v>
      </c>
      <c r="D2170" s="3">
        <v>10.76</v>
      </c>
      <c r="E2170" s="3">
        <v>0</v>
      </c>
      <c r="F2170" s="3">
        <v>1</v>
      </c>
      <c r="G2170" s="3">
        <f t="shared" si="66"/>
        <v>30</v>
      </c>
      <c r="H2170">
        <f t="shared" si="67"/>
        <v>7</v>
      </c>
      <c r="I2170">
        <v>2018</v>
      </c>
    </row>
    <row r="2171" spans="1:9" x14ac:dyDescent="0.2">
      <c r="A2171" s="3" t="s">
        <v>17</v>
      </c>
      <c r="B2171" s="4">
        <v>43304</v>
      </c>
      <c r="C2171" s="5">
        <v>5547.9049999999997</v>
      </c>
      <c r="D2171" s="3">
        <v>69.319999999999993</v>
      </c>
      <c r="E2171" s="3">
        <v>18.311800000000002</v>
      </c>
      <c r="F2171" s="3">
        <v>0</v>
      </c>
      <c r="G2171" s="3">
        <f t="shared" si="66"/>
        <v>30</v>
      </c>
      <c r="H2171">
        <f t="shared" si="67"/>
        <v>7</v>
      </c>
      <c r="I2171">
        <v>2018</v>
      </c>
    </row>
    <row r="2172" spans="1:9" x14ac:dyDescent="0.2">
      <c r="A2172" s="3" t="s">
        <v>17</v>
      </c>
      <c r="B2172" s="4">
        <v>43304</v>
      </c>
      <c r="C2172" s="3">
        <v>2833.5450000000001</v>
      </c>
      <c r="D2172" s="3">
        <v>38.4</v>
      </c>
      <c r="E2172" s="3">
        <v>91.826800000000006</v>
      </c>
      <c r="F2172" s="3">
        <v>1</v>
      </c>
      <c r="G2172" s="3">
        <f t="shared" si="66"/>
        <v>30</v>
      </c>
      <c r="H2172">
        <f t="shared" si="67"/>
        <v>7</v>
      </c>
      <c r="I2172">
        <v>2018</v>
      </c>
    </row>
    <row r="2173" spans="1:9" x14ac:dyDescent="0.2">
      <c r="A2173" s="3" t="s">
        <v>18</v>
      </c>
      <c r="B2173" s="4">
        <v>43304</v>
      </c>
      <c r="C2173" s="3">
        <v>2018.39</v>
      </c>
      <c r="D2173" s="3">
        <v>22.64</v>
      </c>
      <c r="E2173" s="3">
        <v>159.76089999999999</v>
      </c>
      <c r="F2173" s="3">
        <v>0</v>
      </c>
      <c r="G2173" s="3">
        <f t="shared" si="66"/>
        <v>30</v>
      </c>
      <c r="H2173">
        <f t="shared" si="67"/>
        <v>7</v>
      </c>
      <c r="I2173">
        <v>2018</v>
      </c>
    </row>
    <row r="2174" spans="1:9" x14ac:dyDescent="0.2">
      <c r="A2174" s="3" t="s">
        <v>18</v>
      </c>
      <c r="B2174" s="4">
        <v>43304</v>
      </c>
      <c r="C2174" s="3">
        <v>1135.6400000000001</v>
      </c>
      <c r="D2174" s="3">
        <v>13.24</v>
      </c>
      <c r="E2174" s="3">
        <v>1329.9903999999999</v>
      </c>
      <c r="F2174" s="3">
        <v>1</v>
      </c>
      <c r="G2174" s="3">
        <f t="shared" si="66"/>
        <v>30</v>
      </c>
      <c r="H2174">
        <f t="shared" si="67"/>
        <v>7</v>
      </c>
      <c r="I2174">
        <v>2018</v>
      </c>
    </row>
    <row r="2175" spans="1:9" x14ac:dyDescent="0.2">
      <c r="A2175" s="3" t="s">
        <v>6</v>
      </c>
      <c r="B2175" s="4">
        <v>43311</v>
      </c>
      <c r="C2175" s="5">
        <v>9752.93</v>
      </c>
      <c r="D2175" s="3">
        <v>111.8</v>
      </c>
      <c r="E2175" s="3">
        <v>269.56605000000002</v>
      </c>
      <c r="F2175" s="3">
        <v>0</v>
      </c>
      <c r="G2175" s="3">
        <f t="shared" si="66"/>
        <v>31</v>
      </c>
      <c r="H2175">
        <f t="shared" si="67"/>
        <v>7</v>
      </c>
      <c r="I2175">
        <v>2018</v>
      </c>
    </row>
    <row r="2176" spans="1:9" x14ac:dyDescent="0.2">
      <c r="A2176" s="3" t="s">
        <v>6</v>
      </c>
      <c r="B2176" s="4">
        <v>43311</v>
      </c>
      <c r="C2176" s="5">
        <v>4248.6949999999997</v>
      </c>
      <c r="D2176" s="3">
        <v>56.12</v>
      </c>
      <c r="E2176" s="3">
        <v>620.15200000000004</v>
      </c>
      <c r="F2176" s="3">
        <v>1</v>
      </c>
      <c r="G2176" s="3">
        <f t="shared" si="66"/>
        <v>31</v>
      </c>
      <c r="H2176">
        <f t="shared" si="67"/>
        <v>7</v>
      </c>
      <c r="I2176">
        <v>2018</v>
      </c>
    </row>
    <row r="2177" spans="1:9" x14ac:dyDescent="0.2">
      <c r="A2177" s="3" t="s">
        <v>7</v>
      </c>
      <c r="B2177" s="4">
        <v>43311</v>
      </c>
      <c r="C2177" s="5">
        <v>19744.009999999998</v>
      </c>
      <c r="D2177" s="3">
        <v>234.96</v>
      </c>
      <c r="E2177" s="3">
        <v>137.97485</v>
      </c>
      <c r="F2177" s="3">
        <v>0</v>
      </c>
      <c r="G2177" s="3">
        <f t="shared" si="66"/>
        <v>31</v>
      </c>
      <c r="H2177">
        <f t="shared" si="67"/>
        <v>7</v>
      </c>
      <c r="I2177">
        <v>2018</v>
      </c>
    </row>
    <row r="2178" spans="1:9" x14ac:dyDescent="0.2">
      <c r="A2178" s="3" t="s">
        <v>7</v>
      </c>
      <c r="B2178" s="4">
        <v>43311</v>
      </c>
      <c r="C2178" s="3">
        <v>2119.92</v>
      </c>
      <c r="D2178" s="3">
        <v>27.48</v>
      </c>
      <c r="E2178" s="3">
        <v>163.61865</v>
      </c>
      <c r="F2178" s="3">
        <v>1</v>
      </c>
      <c r="G2178" s="3">
        <f t="shared" si="66"/>
        <v>31</v>
      </c>
      <c r="H2178">
        <f t="shared" si="67"/>
        <v>7</v>
      </c>
      <c r="I2178">
        <v>2018</v>
      </c>
    </row>
    <row r="2179" spans="1:9" x14ac:dyDescent="0.2">
      <c r="A2179" s="3" t="s">
        <v>8</v>
      </c>
      <c r="B2179" s="4">
        <v>43311</v>
      </c>
      <c r="C2179" s="5">
        <v>58455.76</v>
      </c>
      <c r="D2179" s="3">
        <v>657.6</v>
      </c>
      <c r="E2179" s="3">
        <v>0</v>
      </c>
      <c r="F2179" s="3">
        <v>0</v>
      </c>
      <c r="G2179" s="3">
        <f t="shared" ref="G2179:G2242" si="68">WEEKNUM(B2179)</f>
        <v>31</v>
      </c>
      <c r="H2179">
        <f t="shared" ref="H2179:H2242" si="69">MONTH(B2179)</f>
        <v>7</v>
      </c>
      <c r="I2179">
        <v>2018</v>
      </c>
    </row>
    <row r="2180" spans="1:9" x14ac:dyDescent="0.2">
      <c r="A2180" s="3" t="s">
        <v>8</v>
      </c>
      <c r="B2180" s="4">
        <v>43311</v>
      </c>
      <c r="C2180" s="5">
        <v>12980.33</v>
      </c>
      <c r="D2180" s="3">
        <v>156.44</v>
      </c>
      <c r="E2180" s="3">
        <v>0</v>
      </c>
      <c r="F2180" s="3">
        <v>1</v>
      </c>
      <c r="G2180" s="3">
        <f t="shared" si="68"/>
        <v>31</v>
      </c>
      <c r="H2180">
        <f t="shared" si="69"/>
        <v>7</v>
      </c>
      <c r="I2180">
        <v>2018</v>
      </c>
    </row>
    <row r="2181" spans="1:9" x14ac:dyDescent="0.2">
      <c r="A2181" s="3" t="s">
        <v>9</v>
      </c>
      <c r="B2181" s="4">
        <v>43311</v>
      </c>
      <c r="C2181" s="3">
        <v>1026.4649999999999</v>
      </c>
      <c r="D2181" s="3">
        <v>12.12</v>
      </c>
      <c r="E2181" s="3">
        <v>58.043050000000001</v>
      </c>
      <c r="F2181" s="3">
        <v>0</v>
      </c>
      <c r="G2181" s="3">
        <f t="shared" si="68"/>
        <v>31</v>
      </c>
      <c r="H2181">
        <f t="shared" si="69"/>
        <v>7</v>
      </c>
      <c r="I2181">
        <v>2018</v>
      </c>
    </row>
    <row r="2182" spans="1:9" x14ac:dyDescent="0.2">
      <c r="A2182" s="3" t="s">
        <v>9</v>
      </c>
      <c r="B2182" s="4">
        <v>43311</v>
      </c>
      <c r="C2182" s="3">
        <v>484.935</v>
      </c>
      <c r="D2182" s="3">
        <v>6.52</v>
      </c>
      <c r="E2182" s="3">
        <v>824.65890000000002</v>
      </c>
      <c r="F2182" s="3">
        <v>1</v>
      </c>
      <c r="G2182" s="3">
        <f t="shared" si="68"/>
        <v>31</v>
      </c>
      <c r="H2182">
        <f t="shared" si="69"/>
        <v>7</v>
      </c>
      <c r="I2182">
        <v>2018</v>
      </c>
    </row>
    <row r="2183" spans="1:9" x14ac:dyDescent="0.2">
      <c r="A2183" s="3" t="s">
        <v>10</v>
      </c>
      <c r="B2183" s="4">
        <v>43311</v>
      </c>
      <c r="C2183" s="5">
        <v>16618.36</v>
      </c>
      <c r="D2183" s="3">
        <v>201.52</v>
      </c>
      <c r="E2183" s="3">
        <v>1924.1105</v>
      </c>
      <c r="F2183" s="3">
        <v>0</v>
      </c>
      <c r="G2183" s="3">
        <f t="shared" si="68"/>
        <v>31</v>
      </c>
      <c r="H2183">
        <f t="shared" si="69"/>
        <v>7</v>
      </c>
      <c r="I2183">
        <v>2018</v>
      </c>
    </row>
    <row r="2184" spans="1:9" x14ac:dyDescent="0.2">
      <c r="A2184" s="3" t="s">
        <v>10</v>
      </c>
      <c r="B2184" s="4">
        <v>43311</v>
      </c>
      <c r="C2184" s="5">
        <v>5694.7</v>
      </c>
      <c r="D2184" s="3">
        <v>71.56</v>
      </c>
      <c r="E2184" s="3">
        <v>2967.8877000000002</v>
      </c>
      <c r="F2184" s="3">
        <v>1</v>
      </c>
      <c r="G2184" s="3">
        <f t="shared" si="68"/>
        <v>31</v>
      </c>
      <c r="H2184">
        <f t="shared" si="69"/>
        <v>7</v>
      </c>
      <c r="I2184">
        <v>2018</v>
      </c>
    </row>
    <row r="2185" spans="1:9" x14ac:dyDescent="0.2">
      <c r="A2185" s="3" t="s">
        <v>11</v>
      </c>
      <c r="B2185" s="4">
        <v>43311</v>
      </c>
      <c r="C2185" s="3">
        <v>1315.5450000000001</v>
      </c>
      <c r="D2185" s="3">
        <v>20.04</v>
      </c>
      <c r="E2185" s="3">
        <v>56.23995</v>
      </c>
      <c r="F2185" s="3">
        <v>0</v>
      </c>
      <c r="G2185" s="3">
        <f t="shared" si="68"/>
        <v>31</v>
      </c>
      <c r="H2185">
        <f t="shared" si="69"/>
        <v>7</v>
      </c>
      <c r="I2185">
        <v>2018</v>
      </c>
    </row>
    <row r="2186" spans="1:9" x14ac:dyDescent="0.2">
      <c r="A2186" s="3" t="s">
        <v>11</v>
      </c>
      <c r="B2186" s="4">
        <v>43311</v>
      </c>
      <c r="C2186" s="3">
        <v>1129.04</v>
      </c>
      <c r="D2186" s="3">
        <v>19.760000000000002</v>
      </c>
      <c r="E2186" s="3">
        <v>243.09934999999999</v>
      </c>
      <c r="F2186" s="3">
        <v>1</v>
      </c>
      <c r="G2186" s="3">
        <f t="shared" si="68"/>
        <v>31</v>
      </c>
      <c r="H2186">
        <f t="shared" si="69"/>
        <v>7</v>
      </c>
      <c r="I2186">
        <v>2018</v>
      </c>
    </row>
    <row r="2187" spans="1:9" x14ac:dyDescent="0.2">
      <c r="A2187" s="3" t="s">
        <v>12</v>
      </c>
      <c r="B2187" s="4">
        <v>43311</v>
      </c>
      <c r="C2187" s="3">
        <v>1640.65</v>
      </c>
      <c r="D2187" s="3">
        <v>19.32</v>
      </c>
      <c r="E2187" s="3">
        <v>0</v>
      </c>
      <c r="F2187" s="3">
        <v>0</v>
      </c>
      <c r="G2187" s="3">
        <f t="shared" si="68"/>
        <v>31</v>
      </c>
      <c r="H2187">
        <f t="shared" si="69"/>
        <v>7</v>
      </c>
      <c r="I2187">
        <v>2018</v>
      </c>
    </row>
    <row r="2188" spans="1:9" x14ac:dyDescent="0.2">
      <c r="A2188" s="3" t="s">
        <v>12</v>
      </c>
      <c r="B2188" s="4">
        <v>43311</v>
      </c>
      <c r="C2188" s="3">
        <v>609.23500000000001</v>
      </c>
      <c r="D2188" s="3">
        <v>8.1199999999999992</v>
      </c>
      <c r="E2188" s="3">
        <v>0</v>
      </c>
      <c r="F2188" s="3">
        <v>1</v>
      </c>
      <c r="G2188" s="3">
        <f t="shared" si="68"/>
        <v>31</v>
      </c>
      <c r="H2188">
        <f t="shared" si="69"/>
        <v>7</v>
      </c>
      <c r="I2188">
        <v>2018</v>
      </c>
    </row>
    <row r="2189" spans="1:9" x14ac:dyDescent="0.2">
      <c r="A2189" s="3" t="s">
        <v>13</v>
      </c>
      <c r="B2189" s="4">
        <v>43311</v>
      </c>
      <c r="C2189" s="3">
        <v>1643.2349999999999</v>
      </c>
      <c r="D2189" s="3">
        <v>20.64</v>
      </c>
      <c r="E2189" s="3">
        <v>159.70955000000001</v>
      </c>
      <c r="F2189" s="3">
        <v>0</v>
      </c>
      <c r="G2189" s="3">
        <f t="shared" si="68"/>
        <v>31</v>
      </c>
      <c r="H2189">
        <f t="shared" si="69"/>
        <v>7</v>
      </c>
      <c r="I2189">
        <v>2018</v>
      </c>
    </row>
    <row r="2190" spans="1:9" x14ac:dyDescent="0.2">
      <c r="A2190" s="3" t="s">
        <v>13</v>
      </c>
      <c r="B2190" s="4">
        <v>43311</v>
      </c>
      <c r="C2190" s="3">
        <v>444.01499999999999</v>
      </c>
      <c r="D2190" s="3">
        <v>5.48</v>
      </c>
      <c r="E2190" s="3">
        <v>414.43025</v>
      </c>
      <c r="F2190" s="3">
        <v>1</v>
      </c>
      <c r="G2190" s="3">
        <f t="shared" si="68"/>
        <v>31</v>
      </c>
      <c r="H2190">
        <f t="shared" si="69"/>
        <v>7</v>
      </c>
      <c r="I2190">
        <v>2018</v>
      </c>
    </row>
    <row r="2191" spans="1:9" x14ac:dyDescent="0.2">
      <c r="A2191" s="3" t="s">
        <v>14</v>
      </c>
      <c r="B2191" s="4">
        <v>43311</v>
      </c>
      <c r="C2191" s="5">
        <v>22901.89</v>
      </c>
      <c r="D2191" s="3">
        <v>270.72000000000003</v>
      </c>
      <c r="E2191" s="3">
        <v>225.86394999999999</v>
      </c>
      <c r="F2191" s="3">
        <v>0</v>
      </c>
      <c r="G2191" s="3">
        <f t="shared" si="68"/>
        <v>31</v>
      </c>
      <c r="H2191">
        <f t="shared" si="69"/>
        <v>7</v>
      </c>
      <c r="I2191">
        <v>2018</v>
      </c>
    </row>
    <row r="2192" spans="1:9" x14ac:dyDescent="0.2">
      <c r="A2192" s="3" t="s">
        <v>14</v>
      </c>
      <c r="B2192" s="4">
        <v>43311</v>
      </c>
      <c r="C2192" s="5">
        <v>5243.2049999999999</v>
      </c>
      <c r="D2192" s="3">
        <v>59.76</v>
      </c>
      <c r="E2192" s="3">
        <v>285.05880000000002</v>
      </c>
      <c r="F2192" s="3">
        <v>1</v>
      </c>
      <c r="G2192" s="3">
        <f t="shared" si="68"/>
        <v>31</v>
      </c>
      <c r="H2192">
        <f t="shared" si="69"/>
        <v>7</v>
      </c>
      <c r="I2192">
        <v>2018</v>
      </c>
    </row>
    <row r="2193" spans="1:9" x14ac:dyDescent="0.2">
      <c r="A2193" s="3" t="s">
        <v>15</v>
      </c>
      <c r="B2193" s="4">
        <v>43311</v>
      </c>
      <c r="C2193" s="5">
        <v>24265.395</v>
      </c>
      <c r="D2193" s="3">
        <v>331.24</v>
      </c>
      <c r="E2193" s="3">
        <v>2104.7480999999998</v>
      </c>
      <c r="F2193" s="3">
        <v>0</v>
      </c>
      <c r="G2193" s="3">
        <f t="shared" si="68"/>
        <v>31</v>
      </c>
      <c r="H2193">
        <f t="shared" si="69"/>
        <v>7</v>
      </c>
      <c r="I2193">
        <v>2018</v>
      </c>
    </row>
    <row r="2194" spans="1:9" x14ac:dyDescent="0.2">
      <c r="A2194" s="3" t="s">
        <v>15</v>
      </c>
      <c r="B2194" s="4">
        <v>43311</v>
      </c>
      <c r="C2194" s="5">
        <v>16462.544999999998</v>
      </c>
      <c r="D2194" s="3">
        <v>246.4</v>
      </c>
      <c r="E2194" s="3">
        <v>12858.385</v>
      </c>
      <c r="F2194" s="3">
        <v>1</v>
      </c>
      <c r="G2194" s="3">
        <f t="shared" si="68"/>
        <v>31</v>
      </c>
      <c r="H2194">
        <f t="shared" si="69"/>
        <v>7</v>
      </c>
      <c r="I2194">
        <v>2018</v>
      </c>
    </row>
    <row r="2195" spans="1:9" x14ac:dyDescent="0.2">
      <c r="A2195" s="3" t="s">
        <v>16</v>
      </c>
      <c r="B2195" s="4">
        <v>43311</v>
      </c>
      <c r="C2195" s="5">
        <v>3807.98</v>
      </c>
      <c r="D2195" s="3">
        <v>43.4</v>
      </c>
      <c r="E2195" s="3">
        <v>0</v>
      </c>
      <c r="F2195" s="3">
        <v>0</v>
      </c>
      <c r="G2195" s="3">
        <f t="shared" si="68"/>
        <v>31</v>
      </c>
      <c r="H2195">
        <f t="shared" si="69"/>
        <v>7</v>
      </c>
      <c r="I2195">
        <v>2018</v>
      </c>
    </row>
    <row r="2196" spans="1:9" x14ac:dyDescent="0.2">
      <c r="A2196" s="3" t="s">
        <v>16</v>
      </c>
      <c r="B2196" s="4">
        <v>43311</v>
      </c>
      <c r="C2196" s="3">
        <v>885.33500000000004</v>
      </c>
      <c r="D2196" s="3">
        <v>10.88</v>
      </c>
      <c r="E2196" s="3">
        <v>0</v>
      </c>
      <c r="F2196" s="3">
        <v>1</v>
      </c>
      <c r="G2196" s="3">
        <f t="shared" si="68"/>
        <v>31</v>
      </c>
      <c r="H2196">
        <f t="shared" si="69"/>
        <v>7</v>
      </c>
      <c r="I2196">
        <v>2018</v>
      </c>
    </row>
    <row r="2197" spans="1:9" x14ac:dyDescent="0.2">
      <c r="A2197" s="3" t="s">
        <v>17</v>
      </c>
      <c r="B2197" s="4">
        <v>43311</v>
      </c>
      <c r="C2197" s="5">
        <v>5588.165</v>
      </c>
      <c r="D2197" s="3">
        <v>72.28</v>
      </c>
      <c r="E2197" s="3">
        <v>10.5755</v>
      </c>
      <c r="F2197" s="3">
        <v>0</v>
      </c>
      <c r="G2197" s="3">
        <f t="shared" si="68"/>
        <v>31</v>
      </c>
      <c r="H2197">
        <f t="shared" si="69"/>
        <v>7</v>
      </c>
      <c r="I2197">
        <v>2018</v>
      </c>
    </row>
    <row r="2198" spans="1:9" x14ac:dyDescent="0.2">
      <c r="A2198" s="3" t="s">
        <v>17</v>
      </c>
      <c r="B2198" s="4">
        <v>43311</v>
      </c>
      <c r="C2198" s="5">
        <v>3139.2350000000001</v>
      </c>
      <c r="D2198" s="3">
        <v>42.24</v>
      </c>
      <c r="E2198" s="3">
        <v>44.284500000000001</v>
      </c>
      <c r="F2198" s="3">
        <v>1</v>
      </c>
      <c r="G2198" s="3">
        <f t="shared" si="68"/>
        <v>31</v>
      </c>
      <c r="H2198">
        <f t="shared" si="69"/>
        <v>7</v>
      </c>
      <c r="I2198">
        <v>2018</v>
      </c>
    </row>
    <row r="2199" spans="1:9" x14ac:dyDescent="0.2">
      <c r="A2199" s="3" t="s">
        <v>18</v>
      </c>
      <c r="B2199" s="4">
        <v>43311</v>
      </c>
      <c r="C2199" s="3">
        <v>1013.87</v>
      </c>
      <c r="D2199" s="3">
        <v>11.08</v>
      </c>
      <c r="E2199" s="3">
        <v>81.192149999999998</v>
      </c>
      <c r="F2199" s="3">
        <v>0</v>
      </c>
      <c r="G2199" s="3">
        <f t="shared" si="68"/>
        <v>31</v>
      </c>
      <c r="H2199">
        <f t="shared" si="69"/>
        <v>7</v>
      </c>
      <c r="I2199">
        <v>2018</v>
      </c>
    </row>
    <row r="2200" spans="1:9" x14ac:dyDescent="0.2">
      <c r="A2200" s="3" t="s">
        <v>18</v>
      </c>
      <c r="B2200" s="4">
        <v>43311</v>
      </c>
      <c r="C2200" s="3">
        <v>742.39</v>
      </c>
      <c r="D2200" s="3">
        <v>8.64</v>
      </c>
      <c r="E2200" s="3">
        <v>1170.2502999999999</v>
      </c>
      <c r="F2200" s="3">
        <v>1</v>
      </c>
      <c r="G2200" s="3">
        <f t="shared" si="68"/>
        <v>31</v>
      </c>
      <c r="H2200">
        <f t="shared" si="69"/>
        <v>7</v>
      </c>
      <c r="I2200">
        <v>2018</v>
      </c>
    </row>
    <row r="2201" spans="1:9" x14ac:dyDescent="0.2">
      <c r="A2201" s="3" t="s">
        <v>6</v>
      </c>
      <c r="B2201" s="4">
        <v>43318</v>
      </c>
      <c r="C2201" s="5">
        <v>10413.59</v>
      </c>
      <c r="D2201" s="3">
        <v>119.6</v>
      </c>
      <c r="E2201" s="3">
        <v>247.67795000000001</v>
      </c>
      <c r="F2201" s="3">
        <v>0</v>
      </c>
      <c r="G2201" s="3">
        <f t="shared" si="68"/>
        <v>32</v>
      </c>
      <c r="H2201">
        <f t="shared" si="69"/>
        <v>8</v>
      </c>
      <c r="I2201">
        <v>2018</v>
      </c>
    </row>
    <row r="2202" spans="1:9" x14ac:dyDescent="0.2">
      <c r="A2202" s="3" t="s">
        <v>6</v>
      </c>
      <c r="B2202" s="4">
        <v>43318</v>
      </c>
      <c r="C2202" s="5">
        <v>5620.835</v>
      </c>
      <c r="D2202" s="3">
        <v>71.28</v>
      </c>
      <c r="E2202" s="3">
        <v>825.26729999999998</v>
      </c>
      <c r="F2202" s="3">
        <v>1</v>
      </c>
      <c r="G2202" s="3">
        <f t="shared" si="68"/>
        <v>32</v>
      </c>
      <c r="H2202">
        <f t="shared" si="69"/>
        <v>8</v>
      </c>
      <c r="I2202">
        <v>2018</v>
      </c>
    </row>
    <row r="2203" spans="1:9" x14ac:dyDescent="0.2">
      <c r="A2203" s="3" t="s">
        <v>7</v>
      </c>
      <c r="B2203" s="4">
        <v>43318</v>
      </c>
      <c r="C2203" s="5">
        <v>19505.584999999999</v>
      </c>
      <c r="D2203" s="3">
        <v>222.72</v>
      </c>
      <c r="E2203" s="3">
        <v>205.03665000000001</v>
      </c>
      <c r="F2203" s="3">
        <v>0</v>
      </c>
      <c r="G2203" s="3">
        <f t="shared" si="68"/>
        <v>32</v>
      </c>
      <c r="H2203">
        <f t="shared" si="69"/>
        <v>8</v>
      </c>
      <c r="I2203">
        <v>2018</v>
      </c>
    </row>
    <row r="2204" spans="1:9" x14ac:dyDescent="0.2">
      <c r="A2204" s="3" t="s">
        <v>7</v>
      </c>
      <c r="B2204" s="4">
        <v>43318</v>
      </c>
      <c r="C2204" s="3">
        <v>1839.53</v>
      </c>
      <c r="D2204" s="3">
        <v>22.88</v>
      </c>
      <c r="E2204" s="3">
        <v>213.18635</v>
      </c>
      <c r="F2204" s="3">
        <v>1</v>
      </c>
      <c r="G2204" s="3">
        <f t="shared" si="68"/>
        <v>32</v>
      </c>
      <c r="H2204">
        <f t="shared" si="69"/>
        <v>8</v>
      </c>
      <c r="I2204">
        <v>2018</v>
      </c>
    </row>
    <row r="2205" spans="1:9" x14ac:dyDescent="0.2">
      <c r="A2205" s="3" t="s">
        <v>8</v>
      </c>
      <c r="B2205" s="4">
        <v>43318</v>
      </c>
      <c r="C2205" s="5">
        <v>56451.175000000003</v>
      </c>
      <c r="D2205" s="3">
        <v>628.64</v>
      </c>
      <c r="E2205" s="3">
        <v>0</v>
      </c>
      <c r="F2205" s="3">
        <v>0</v>
      </c>
      <c r="G2205" s="3">
        <f t="shared" si="68"/>
        <v>32</v>
      </c>
      <c r="H2205">
        <f t="shared" si="69"/>
        <v>8</v>
      </c>
      <c r="I2205">
        <v>2018</v>
      </c>
    </row>
    <row r="2206" spans="1:9" x14ac:dyDescent="0.2">
      <c r="A2206" s="3" t="s">
        <v>8</v>
      </c>
      <c r="B2206" s="4">
        <v>43318</v>
      </c>
      <c r="C2206" s="5">
        <v>12618.21</v>
      </c>
      <c r="D2206" s="3">
        <v>149.44</v>
      </c>
      <c r="E2206" s="3">
        <v>0</v>
      </c>
      <c r="F2206" s="3">
        <v>1</v>
      </c>
      <c r="G2206" s="3">
        <f t="shared" si="68"/>
        <v>32</v>
      </c>
      <c r="H2206">
        <f t="shared" si="69"/>
        <v>8</v>
      </c>
      <c r="I2206">
        <v>2018</v>
      </c>
    </row>
    <row r="2207" spans="1:9" x14ac:dyDescent="0.2">
      <c r="A2207" s="3" t="s">
        <v>9</v>
      </c>
      <c r="B2207" s="4">
        <v>43318</v>
      </c>
      <c r="C2207" s="3">
        <v>1649.7249999999999</v>
      </c>
      <c r="D2207" s="3">
        <v>19.079999999999998</v>
      </c>
      <c r="E2207" s="3">
        <v>80.932149999999993</v>
      </c>
      <c r="F2207" s="3">
        <v>0</v>
      </c>
      <c r="G2207" s="3">
        <f t="shared" si="68"/>
        <v>32</v>
      </c>
      <c r="H2207">
        <f t="shared" si="69"/>
        <v>8</v>
      </c>
      <c r="I2207">
        <v>2018</v>
      </c>
    </row>
    <row r="2208" spans="1:9" x14ac:dyDescent="0.2">
      <c r="A2208" s="3" t="s">
        <v>9</v>
      </c>
      <c r="B2208" s="4">
        <v>43318</v>
      </c>
      <c r="C2208" s="3">
        <v>857.28499999999997</v>
      </c>
      <c r="D2208" s="3">
        <v>10.119999999999999</v>
      </c>
      <c r="E2208" s="3">
        <v>1091.56</v>
      </c>
      <c r="F2208" s="3">
        <v>1</v>
      </c>
      <c r="G2208" s="3">
        <f t="shared" si="68"/>
        <v>32</v>
      </c>
      <c r="H2208">
        <f t="shared" si="69"/>
        <v>8</v>
      </c>
      <c r="I2208">
        <v>2018</v>
      </c>
    </row>
    <row r="2209" spans="1:9" x14ac:dyDescent="0.2">
      <c r="A2209" s="3" t="s">
        <v>10</v>
      </c>
      <c r="B2209" s="4">
        <v>43318</v>
      </c>
      <c r="C2209" s="5">
        <v>13918.795</v>
      </c>
      <c r="D2209" s="3">
        <v>173.16</v>
      </c>
      <c r="E2209" s="3">
        <v>1580.1084000000001</v>
      </c>
      <c r="F2209" s="3">
        <v>0</v>
      </c>
      <c r="G2209" s="3">
        <f t="shared" si="68"/>
        <v>32</v>
      </c>
      <c r="H2209">
        <f t="shared" si="69"/>
        <v>8</v>
      </c>
      <c r="I2209">
        <v>2018</v>
      </c>
    </row>
    <row r="2210" spans="1:9" x14ac:dyDescent="0.2">
      <c r="A2210" s="3" t="s">
        <v>10</v>
      </c>
      <c r="B2210" s="4">
        <v>43318</v>
      </c>
      <c r="C2210" s="5">
        <v>4527.05</v>
      </c>
      <c r="D2210" s="3">
        <v>57.8</v>
      </c>
      <c r="E2210" s="3">
        <v>2194.9272000000001</v>
      </c>
      <c r="F2210" s="3">
        <v>1</v>
      </c>
      <c r="G2210" s="3">
        <f t="shared" si="68"/>
        <v>32</v>
      </c>
      <c r="H2210">
        <f t="shared" si="69"/>
        <v>8</v>
      </c>
      <c r="I2210">
        <v>2018</v>
      </c>
    </row>
    <row r="2211" spans="1:9" x14ac:dyDescent="0.2">
      <c r="A2211" s="3" t="s">
        <v>11</v>
      </c>
      <c r="B2211" s="4">
        <v>43318</v>
      </c>
      <c r="C2211" s="3">
        <v>1094.94</v>
      </c>
      <c r="D2211" s="3">
        <v>15.84</v>
      </c>
      <c r="E2211" s="3">
        <v>45.754150000000003</v>
      </c>
      <c r="F2211" s="3">
        <v>0</v>
      </c>
      <c r="G2211" s="3">
        <f t="shared" si="68"/>
        <v>32</v>
      </c>
      <c r="H2211">
        <f t="shared" si="69"/>
        <v>8</v>
      </c>
      <c r="I2211">
        <v>2018</v>
      </c>
    </row>
    <row r="2212" spans="1:9" x14ac:dyDescent="0.2">
      <c r="A2212" s="3" t="s">
        <v>11</v>
      </c>
      <c r="B2212" s="4">
        <v>43318</v>
      </c>
      <c r="C2212" s="3">
        <v>804.81500000000005</v>
      </c>
      <c r="D2212" s="3">
        <v>13.92</v>
      </c>
      <c r="E2212" s="3">
        <v>174.55815000000001</v>
      </c>
      <c r="F2212" s="3">
        <v>1</v>
      </c>
      <c r="G2212" s="3">
        <f t="shared" si="68"/>
        <v>32</v>
      </c>
      <c r="H2212">
        <f t="shared" si="69"/>
        <v>8</v>
      </c>
      <c r="I2212">
        <v>2018</v>
      </c>
    </row>
    <row r="2213" spans="1:9" x14ac:dyDescent="0.2">
      <c r="A2213" s="3" t="s">
        <v>12</v>
      </c>
      <c r="B2213" s="4">
        <v>43318</v>
      </c>
      <c r="C2213" s="3">
        <v>1603.415</v>
      </c>
      <c r="D2213" s="3">
        <v>15.8</v>
      </c>
      <c r="E2213" s="3">
        <v>0</v>
      </c>
      <c r="F2213" s="3">
        <v>0</v>
      </c>
      <c r="G2213" s="3">
        <f t="shared" si="68"/>
        <v>32</v>
      </c>
      <c r="H2213">
        <f t="shared" si="69"/>
        <v>8</v>
      </c>
      <c r="I2213">
        <v>2018</v>
      </c>
    </row>
    <row r="2214" spans="1:9" x14ac:dyDescent="0.2">
      <c r="A2214" s="3" t="s">
        <v>12</v>
      </c>
      <c r="B2214" s="4">
        <v>43318</v>
      </c>
      <c r="C2214" s="3">
        <v>599.55499999999995</v>
      </c>
      <c r="D2214" s="3">
        <v>7.4</v>
      </c>
      <c r="E2214" s="3">
        <v>0</v>
      </c>
      <c r="F2214" s="3">
        <v>1</v>
      </c>
      <c r="G2214" s="3">
        <f t="shared" si="68"/>
        <v>32</v>
      </c>
      <c r="H2214">
        <f t="shared" si="69"/>
        <v>8</v>
      </c>
      <c r="I2214">
        <v>2018</v>
      </c>
    </row>
    <row r="2215" spans="1:9" x14ac:dyDescent="0.2">
      <c r="A2215" s="3" t="s">
        <v>13</v>
      </c>
      <c r="B2215" s="4">
        <v>43318</v>
      </c>
      <c r="C2215" s="3">
        <v>1856.855</v>
      </c>
      <c r="D2215" s="3">
        <v>23.2</v>
      </c>
      <c r="E2215" s="3">
        <v>164.67230000000001</v>
      </c>
      <c r="F2215" s="3">
        <v>0</v>
      </c>
      <c r="G2215" s="3">
        <f t="shared" si="68"/>
        <v>32</v>
      </c>
      <c r="H2215">
        <f t="shared" si="69"/>
        <v>8</v>
      </c>
      <c r="I2215">
        <v>2018</v>
      </c>
    </row>
    <row r="2216" spans="1:9" x14ac:dyDescent="0.2">
      <c r="A2216" s="3" t="s">
        <v>13</v>
      </c>
      <c r="B2216" s="4">
        <v>43318</v>
      </c>
      <c r="C2216" s="3">
        <v>457.98500000000001</v>
      </c>
      <c r="D2216" s="3">
        <v>5.8</v>
      </c>
      <c r="E2216" s="3">
        <v>487.61309999999997</v>
      </c>
      <c r="F2216" s="3">
        <v>1</v>
      </c>
      <c r="G2216" s="3">
        <f t="shared" si="68"/>
        <v>32</v>
      </c>
      <c r="H2216">
        <f t="shared" si="69"/>
        <v>8</v>
      </c>
      <c r="I2216">
        <v>2018</v>
      </c>
    </row>
    <row r="2217" spans="1:9" x14ac:dyDescent="0.2">
      <c r="A2217" s="3" t="s">
        <v>14</v>
      </c>
      <c r="B2217" s="4">
        <v>43318</v>
      </c>
      <c r="C2217" s="5">
        <v>22853.764999999999</v>
      </c>
      <c r="D2217" s="3">
        <v>266.76</v>
      </c>
      <c r="E2217" s="3">
        <v>271.44389999999999</v>
      </c>
      <c r="F2217" s="3">
        <v>0</v>
      </c>
      <c r="G2217" s="3">
        <f t="shared" si="68"/>
        <v>32</v>
      </c>
      <c r="H2217">
        <f t="shared" si="69"/>
        <v>8</v>
      </c>
      <c r="I2217">
        <v>2018</v>
      </c>
    </row>
    <row r="2218" spans="1:9" x14ac:dyDescent="0.2">
      <c r="A2218" s="3" t="s">
        <v>14</v>
      </c>
      <c r="B2218" s="4">
        <v>43318</v>
      </c>
      <c r="C2218" s="5">
        <v>5346.4949999999999</v>
      </c>
      <c r="D2218" s="3">
        <v>61.36</v>
      </c>
      <c r="E2218" s="3">
        <v>369.61144999999999</v>
      </c>
      <c r="F2218" s="3">
        <v>1</v>
      </c>
      <c r="G2218" s="3">
        <f t="shared" si="68"/>
        <v>32</v>
      </c>
      <c r="H2218">
        <f t="shared" si="69"/>
        <v>8</v>
      </c>
      <c r="I2218">
        <v>2018</v>
      </c>
    </row>
    <row r="2219" spans="1:9" x14ac:dyDescent="0.2">
      <c r="A2219" s="3" t="s">
        <v>15</v>
      </c>
      <c r="B2219" s="4">
        <v>43318</v>
      </c>
      <c r="C2219" s="5">
        <v>24359.83</v>
      </c>
      <c r="D2219" s="3">
        <v>329.68</v>
      </c>
      <c r="E2219" s="3">
        <v>2169.1936999999998</v>
      </c>
      <c r="F2219" s="3">
        <v>0</v>
      </c>
      <c r="G2219" s="3">
        <f t="shared" si="68"/>
        <v>32</v>
      </c>
      <c r="H2219">
        <f t="shared" si="69"/>
        <v>8</v>
      </c>
      <c r="I2219">
        <v>2018</v>
      </c>
    </row>
    <row r="2220" spans="1:9" x14ac:dyDescent="0.2">
      <c r="A2220" s="3" t="s">
        <v>15</v>
      </c>
      <c r="B2220" s="4">
        <v>43318</v>
      </c>
      <c r="C2220" s="5">
        <v>15946.645</v>
      </c>
      <c r="D2220" s="3">
        <v>227.56</v>
      </c>
      <c r="E2220" s="3">
        <v>12639.383</v>
      </c>
      <c r="F2220" s="3">
        <v>1</v>
      </c>
      <c r="G2220" s="3">
        <f t="shared" si="68"/>
        <v>32</v>
      </c>
      <c r="H2220">
        <f t="shared" si="69"/>
        <v>8</v>
      </c>
      <c r="I2220">
        <v>2018</v>
      </c>
    </row>
    <row r="2221" spans="1:9" x14ac:dyDescent="0.2">
      <c r="A2221" s="3" t="s">
        <v>16</v>
      </c>
      <c r="B2221" s="4">
        <v>43318</v>
      </c>
      <c r="C2221" s="5">
        <v>3261.94</v>
      </c>
      <c r="D2221" s="3">
        <v>36.72</v>
      </c>
      <c r="E2221" s="3">
        <v>0</v>
      </c>
      <c r="F2221" s="3">
        <v>0</v>
      </c>
      <c r="G2221" s="3">
        <f t="shared" si="68"/>
        <v>32</v>
      </c>
      <c r="H2221">
        <f t="shared" si="69"/>
        <v>8</v>
      </c>
      <c r="I2221">
        <v>2018</v>
      </c>
    </row>
    <row r="2222" spans="1:9" x14ac:dyDescent="0.2">
      <c r="A2222" s="3" t="s">
        <v>16</v>
      </c>
      <c r="B2222" s="4">
        <v>43318</v>
      </c>
      <c r="C2222" s="3">
        <v>716.76</v>
      </c>
      <c r="D2222" s="3">
        <v>8.52</v>
      </c>
      <c r="E2222" s="3">
        <v>0</v>
      </c>
      <c r="F2222" s="3">
        <v>1</v>
      </c>
      <c r="G2222" s="3">
        <f t="shared" si="68"/>
        <v>32</v>
      </c>
      <c r="H2222">
        <f t="shared" si="69"/>
        <v>8</v>
      </c>
      <c r="I2222">
        <v>2018</v>
      </c>
    </row>
    <row r="2223" spans="1:9" x14ac:dyDescent="0.2">
      <c r="A2223" s="3" t="s">
        <v>17</v>
      </c>
      <c r="B2223" s="4">
        <v>43318</v>
      </c>
      <c r="C2223" s="5">
        <v>5208.9399999999996</v>
      </c>
      <c r="D2223" s="3">
        <v>64.959999999999994</v>
      </c>
      <c r="E2223" s="3">
        <v>2.7618499999999999</v>
      </c>
      <c r="F2223" s="3">
        <v>0</v>
      </c>
      <c r="G2223" s="3">
        <f t="shared" si="68"/>
        <v>32</v>
      </c>
      <c r="H2223">
        <f t="shared" si="69"/>
        <v>8</v>
      </c>
      <c r="I2223">
        <v>2018</v>
      </c>
    </row>
    <row r="2224" spans="1:9" x14ac:dyDescent="0.2">
      <c r="A2224" s="3" t="s">
        <v>17</v>
      </c>
      <c r="B2224" s="4">
        <v>43318</v>
      </c>
      <c r="C2224" s="3">
        <v>2806.98</v>
      </c>
      <c r="D2224" s="3">
        <v>37.44</v>
      </c>
      <c r="E2224" s="3">
        <v>5.2195</v>
      </c>
      <c r="F2224" s="3">
        <v>1</v>
      </c>
      <c r="G2224" s="3">
        <f t="shared" si="68"/>
        <v>32</v>
      </c>
      <c r="H2224">
        <f t="shared" si="69"/>
        <v>8</v>
      </c>
      <c r="I2224">
        <v>2018</v>
      </c>
    </row>
    <row r="2225" spans="1:9" x14ac:dyDescent="0.2">
      <c r="A2225" s="3" t="s">
        <v>18</v>
      </c>
      <c r="B2225" s="4">
        <v>43318</v>
      </c>
      <c r="C2225" s="3">
        <v>963.27</v>
      </c>
      <c r="D2225" s="3">
        <v>11.36</v>
      </c>
      <c r="E2225" s="3">
        <v>54.032550000000001</v>
      </c>
      <c r="F2225" s="3">
        <v>0</v>
      </c>
      <c r="G2225" s="3">
        <f t="shared" si="68"/>
        <v>32</v>
      </c>
      <c r="H2225">
        <f t="shared" si="69"/>
        <v>8</v>
      </c>
      <c r="I2225">
        <v>2018</v>
      </c>
    </row>
    <row r="2226" spans="1:9" x14ac:dyDescent="0.2">
      <c r="A2226" s="3" t="s">
        <v>18</v>
      </c>
      <c r="B2226" s="4">
        <v>43318</v>
      </c>
      <c r="C2226" s="3">
        <v>706.69500000000005</v>
      </c>
      <c r="D2226" s="3">
        <v>7.84</v>
      </c>
      <c r="E2226" s="3">
        <v>516.40745000000004</v>
      </c>
      <c r="F2226" s="3">
        <v>1</v>
      </c>
      <c r="G2226" s="3">
        <f t="shared" si="68"/>
        <v>32</v>
      </c>
      <c r="H2226">
        <f t="shared" si="69"/>
        <v>8</v>
      </c>
      <c r="I2226">
        <v>2018</v>
      </c>
    </row>
    <row r="2227" spans="1:9" x14ac:dyDescent="0.2">
      <c r="A2227" s="3" t="s">
        <v>6</v>
      </c>
      <c r="B2227" s="4">
        <v>43325</v>
      </c>
      <c r="C2227" s="5">
        <v>8798.2950000000001</v>
      </c>
      <c r="D2227" s="3">
        <v>101.68</v>
      </c>
      <c r="E2227" s="3">
        <v>220.72114999999999</v>
      </c>
      <c r="F2227" s="3">
        <v>0</v>
      </c>
      <c r="G2227" s="3">
        <f t="shared" si="68"/>
        <v>33</v>
      </c>
      <c r="H2227">
        <f t="shared" si="69"/>
        <v>8</v>
      </c>
      <c r="I2227">
        <v>2018</v>
      </c>
    </row>
    <row r="2228" spans="1:9" x14ac:dyDescent="0.2">
      <c r="A2228" s="3" t="s">
        <v>6</v>
      </c>
      <c r="B2228" s="4">
        <v>43325</v>
      </c>
      <c r="C2228" s="5">
        <v>3148.585</v>
      </c>
      <c r="D2228" s="3">
        <v>42.8</v>
      </c>
      <c r="E2228" s="3">
        <v>437.55335000000002</v>
      </c>
      <c r="F2228" s="3">
        <v>1</v>
      </c>
      <c r="G2228" s="3">
        <f t="shared" si="68"/>
        <v>33</v>
      </c>
      <c r="H2228">
        <f t="shared" si="69"/>
        <v>8</v>
      </c>
      <c r="I2228">
        <v>2018</v>
      </c>
    </row>
    <row r="2229" spans="1:9" x14ac:dyDescent="0.2">
      <c r="A2229" s="3" t="s">
        <v>7</v>
      </c>
      <c r="B2229" s="4">
        <v>43325</v>
      </c>
      <c r="C2229" s="5">
        <v>16737.38</v>
      </c>
      <c r="D2229" s="3">
        <v>201.28</v>
      </c>
      <c r="E2229" s="3">
        <v>204.62715</v>
      </c>
      <c r="F2229" s="3">
        <v>0</v>
      </c>
      <c r="G2229" s="3">
        <f t="shared" si="68"/>
        <v>33</v>
      </c>
      <c r="H2229">
        <f t="shared" si="69"/>
        <v>8</v>
      </c>
      <c r="I2229">
        <v>2018</v>
      </c>
    </row>
    <row r="2230" spans="1:9" x14ac:dyDescent="0.2">
      <c r="A2230" s="3" t="s">
        <v>7</v>
      </c>
      <c r="B2230" s="4">
        <v>43325</v>
      </c>
      <c r="C2230" s="3">
        <v>2107.9850000000001</v>
      </c>
      <c r="D2230" s="3">
        <v>26.72</v>
      </c>
      <c r="E2230" s="3">
        <v>224.24934999999999</v>
      </c>
      <c r="F2230" s="3">
        <v>1</v>
      </c>
      <c r="G2230" s="3">
        <f t="shared" si="68"/>
        <v>33</v>
      </c>
      <c r="H2230">
        <f t="shared" si="69"/>
        <v>8</v>
      </c>
      <c r="I2230">
        <v>2018</v>
      </c>
    </row>
    <row r="2231" spans="1:9" x14ac:dyDescent="0.2">
      <c r="A2231" s="3" t="s">
        <v>8</v>
      </c>
      <c r="B2231" s="4">
        <v>43325</v>
      </c>
      <c r="C2231" s="5">
        <v>57410.98</v>
      </c>
      <c r="D2231" s="3">
        <v>638.91999999999996</v>
      </c>
      <c r="E2231" s="3">
        <v>0</v>
      </c>
      <c r="F2231" s="3">
        <v>0</v>
      </c>
      <c r="G2231" s="3">
        <f t="shared" si="68"/>
        <v>33</v>
      </c>
      <c r="H2231">
        <f t="shared" si="69"/>
        <v>8</v>
      </c>
      <c r="I2231">
        <v>2018</v>
      </c>
    </row>
    <row r="2232" spans="1:9" x14ac:dyDescent="0.2">
      <c r="A2232" s="3" t="s">
        <v>8</v>
      </c>
      <c r="B2232" s="4">
        <v>43325</v>
      </c>
      <c r="C2232" s="5">
        <v>12645.27</v>
      </c>
      <c r="D2232" s="3">
        <v>158.16</v>
      </c>
      <c r="E2232" s="3">
        <v>0</v>
      </c>
      <c r="F2232" s="3">
        <v>1</v>
      </c>
      <c r="G2232" s="3">
        <f t="shared" si="68"/>
        <v>33</v>
      </c>
      <c r="H2232">
        <f t="shared" si="69"/>
        <v>8</v>
      </c>
      <c r="I2232">
        <v>2018</v>
      </c>
    </row>
    <row r="2233" spans="1:9" x14ac:dyDescent="0.2">
      <c r="A2233" s="3" t="s">
        <v>9</v>
      </c>
      <c r="B2233" s="4">
        <v>43325</v>
      </c>
      <c r="C2233" s="3">
        <v>1086.7449999999999</v>
      </c>
      <c r="D2233" s="3">
        <v>13.2</v>
      </c>
      <c r="E2233" s="3">
        <v>71.551349999999999</v>
      </c>
      <c r="F2233" s="3">
        <v>0</v>
      </c>
      <c r="G2233" s="3">
        <f t="shared" si="68"/>
        <v>33</v>
      </c>
      <c r="H2233">
        <f t="shared" si="69"/>
        <v>8</v>
      </c>
      <c r="I2233">
        <v>2018</v>
      </c>
    </row>
    <row r="2234" spans="1:9" x14ac:dyDescent="0.2">
      <c r="A2234" s="3" t="s">
        <v>9</v>
      </c>
      <c r="B2234" s="4">
        <v>43325</v>
      </c>
      <c r="C2234" s="3">
        <v>828.46500000000003</v>
      </c>
      <c r="D2234" s="3">
        <v>10.84</v>
      </c>
      <c r="E2234" s="3">
        <v>1099.7005999999999</v>
      </c>
      <c r="F2234" s="3">
        <v>1</v>
      </c>
      <c r="G2234" s="3">
        <f t="shared" si="68"/>
        <v>33</v>
      </c>
      <c r="H2234">
        <f t="shared" si="69"/>
        <v>8</v>
      </c>
      <c r="I2234">
        <v>2018</v>
      </c>
    </row>
    <row r="2235" spans="1:9" x14ac:dyDescent="0.2">
      <c r="A2235" s="3" t="s">
        <v>10</v>
      </c>
      <c r="B2235" s="4">
        <v>43325</v>
      </c>
      <c r="C2235" s="5">
        <v>13867.205</v>
      </c>
      <c r="D2235" s="3">
        <v>173.48</v>
      </c>
      <c r="E2235" s="3">
        <v>1166.3386</v>
      </c>
      <c r="F2235" s="3">
        <v>0</v>
      </c>
      <c r="G2235" s="3">
        <f t="shared" si="68"/>
        <v>33</v>
      </c>
      <c r="H2235">
        <f t="shared" si="69"/>
        <v>8</v>
      </c>
      <c r="I2235">
        <v>2018</v>
      </c>
    </row>
    <row r="2236" spans="1:9" x14ac:dyDescent="0.2">
      <c r="A2236" s="3" t="s">
        <v>10</v>
      </c>
      <c r="B2236" s="4">
        <v>43325</v>
      </c>
      <c r="C2236" s="5">
        <v>4613.95</v>
      </c>
      <c r="D2236" s="3">
        <v>59.8</v>
      </c>
      <c r="E2236" s="3">
        <v>1784.0888</v>
      </c>
      <c r="F2236" s="3">
        <v>1</v>
      </c>
      <c r="G2236" s="3">
        <f t="shared" si="68"/>
        <v>33</v>
      </c>
      <c r="H2236">
        <f t="shared" si="69"/>
        <v>8</v>
      </c>
      <c r="I2236">
        <v>2018</v>
      </c>
    </row>
    <row r="2237" spans="1:9" x14ac:dyDescent="0.2">
      <c r="A2237" s="3" t="s">
        <v>11</v>
      </c>
      <c r="B2237" s="4">
        <v>43325</v>
      </c>
      <c r="C2237" s="3">
        <v>1378.3</v>
      </c>
      <c r="D2237" s="3">
        <v>20.239999999999998</v>
      </c>
      <c r="E2237" s="3">
        <v>57.503549999999997</v>
      </c>
      <c r="F2237" s="3">
        <v>0</v>
      </c>
      <c r="G2237" s="3">
        <f t="shared" si="68"/>
        <v>33</v>
      </c>
      <c r="H2237">
        <f t="shared" si="69"/>
        <v>8</v>
      </c>
      <c r="I2237">
        <v>2018</v>
      </c>
    </row>
    <row r="2238" spans="1:9" x14ac:dyDescent="0.2">
      <c r="A2238" s="3" t="s">
        <v>11</v>
      </c>
      <c r="B2238" s="4">
        <v>43325</v>
      </c>
      <c r="C2238" s="3">
        <v>847.55</v>
      </c>
      <c r="D2238" s="3">
        <v>15</v>
      </c>
      <c r="E2238" s="3">
        <v>187.85</v>
      </c>
      <c r="F2238" s="3">
        <v>1</v>
      </c>
      <c r="G2238" s="3">
        <f t="shared" si="68"/>
        <v>33</v>
      </c>
      <c r="H2238">
        <f t="shared" si="69"/>
        <v>8</v>
      </c>
      <c r="I2238">
        <v>2018</v>
      </c>
    </row>
    <row r="2239" spans="1:9" x14ac:dyDescent="0.2">
      <c r="A2239" s="3" t="s">
        <v>12</v>
      </c>
      <c r="B2239" s="4">
        <v>43325</v>
      </c>
      <c r="C2239" s="3">
        <v>1432.585</v>
      </c>
      <c r="D2239" s="3">
        <v>16.239999999999998</v>
      </c>
      <c r="E2239" s="3">
        <v>0</v>
      </c>
      <c r="F2239" s="3">
        <v>0</v>
      </c>
      <c r="G2239" s="3">
        <f t="shared" si="68"/>
        <v>33</v>
      </c>
      <c r="H2239">
        <f t="shared" si="69"/>
        <v>8</v>
      </c>
      <c r="I2239">
        <v>2018</v>
      </c>
    </row>
    <row r="2240" spans="1:9" x14ac:dyDescent="0.2">
      <c r="A2240" s="3" t="s">
        <v>12</v>
      </c>
      <c r="B2240" s="4">
        <v>43325</v>
      </c>
      <c r="C2240" s="3">
        <v>432.02499999999998</v>
      </c>
      <c r="D2240" s="3">
        <v>6.28</v>
      </c>
      <c r="E2240" s="3">
        <v>0</v>
      </c>
      <c r="F2240" s="3">
        <v>1</v>
      </c>
      <c r="G2240" s="3">
        <f t="shared" si="68"/>
        <v>33</v>
      </c>
      <c r="H2240">
        <f t="shared" si="69"/>
        <v>8</v>
      </c>
      <c r="I2240">
        <v>2018</v>
      </c>
    </row>
    <row r="2241" spans="1:9" x14ac:dyDescent="0.2">
      <c r="A2241" s="3" t="s">
        <v>13</v>
      </c>
      <c r="B2241" s="4">
        <v>43325</v>
      </c>
      <c r="C2241" s="3">
        <v>1901.35</v>
      </c>
      <c r="D2241" s="3">
        <v>23.48</v>
      </c>
      <c r="E2241" s="3">
        <v>169.8554</v>
      </c>
      <c r="F2241" s="3">
        <v>0</v>
      </c>
      <c r="G2241" s="3">
        <f t="shared" si="68"/>
        <v>33</v>
      </c>
      <c r="H2241">
        <f t="shared" si="69"/>
        <v>8</v>
      </c>
      <c r="I2241">
        <v>2018</v>
      </c>
    </row>
    <row r="2242" spans="1:9" x14ac:dyDescent="0.2">
      <c r="A2242" s="3" t="s">
        <v>13</v>
      </c>
      <c r="B2242" s="4">
        <v>43325</v>
      </c>
      <c r="C2242" s="3">
        <v>469.04</v>
      </c>
      <c r="D2242" s="3">
        <v>6.84</v>
      </c>
      <c r="E2242" s="3">
        <v>535.16515000000004</v>
      </c>
      <c r="F2242" s="3">
        <v>1</v>
      </c>
      <c r="G2242" s="3">
        <f t="shared" si="68"/>
        <v>33</v>
      </c>
      <c r="H2242">
        <f t="shared" si="69"/>
        <v>8</v>
      </c>
      <c r="I2242">
        <v>2018</v>
      </c>
    </row>
    <row r="2243" spans="1:9" x14ac:dyDescent="0.2">
      <c r="A2243" s="3" t="s">
        <v>14</v>
      </c>
      <c r="B2243" s="4">
        <v>43325</v>
      </c>
      <c r="C2243" s="5">
        <v>22692.45</v>
      </c>
      <c r="D2243" s="3">
        <v>274.95999999999998</v>
      </c>
      <c r="E2243" s="3">
        <v>302.12844999999999</v>
      </c>
      <c r="F2243" s="3">
        <v>0</v>
      </c>
      <c r="G2243" s="3">
        <f t="shared" ref="G2243:G2306" si="70">WEEKNUM(B2243)</f>
        <v>33</v>
      </c>
      <c r="H2243">
        <f t="shared" ref="H2243:H2306" si="71">MONTH(B2243)</f>
        <v>8</v>
      </c>
      <c r="I2243">
        <v>2018</v>
      </c>
    </row>
    <row r="2244" spans="1:9" x14ac:dyDescent="0.2">
      <c r="A2244" s="3" t="s">
        <v>14</v>
      </c>
      <c r="B2244" s="4">
        <v>43325</v>
      </c>
      <c r="C2244" s="5">
        <v>5643.66</v>
      </c>
      <c r="D2244" s="3">
        <v>66.400000000000006</v>
      </c>
      <c r="E2244" s="3">
        <v>409.09440000000001</v>
      </c>
      <c r="F2244" s="3">
        <v>1</v>
      </c>
      <c r="G2244" s="3">
        <f t="shared" si="70"/>
        <v>33</v>
      </c>
      <c r="H2244">
        <f t="shared" si="71"/>
        <v>8</v>
      </c>
      <c r="I2244">
        <v>2018</v>
      </c>
    </row>
    <row r="2245" spans="1:9" x14ac:dyDescent="0.2">
      <c r="A2245" s="3" t="s">
        <v>15</v>
      </c>
      <c r="B2245" s="4">
        <v>43325</v>
      </c>
      <c r="C2245" s="5">
        <v>28074.695</v>
      </c>
      <c r="D2245" s="3">
        <v>406</v>
      </c>
      <c r="E2245" s="3">
        <v>2636.4922999999999</v>
      </c>
      <c r="F2245" s="3">
        <v>0</v>
      </c>
      <c r="G2245" s="3">
        <f t="shared" si="70"/>
        <v>33</v>
      </c>
      <c r="H2245">
        <f t="shared" si="71"/>
        <v>8</v>
      </c>
      <c r="I2245">
        <v>2018</v>
      </c>
    </row>
    <row r="2246" spans="1:9" x14ac:dyDescent="0.2">
      <c r="A2246" s="3" t="s">
        <v>15</v>
      </c>
      <c r="B2246" s="4">
        <v>43325</v>
      </c>
      <c r="C2246" s="5">
        <v>20726.09</v>
      </c>
      <c r="D2246" s="3">
        <v>308.36</v>
      </c>
      <c r="E2246" s="3">
        <v>15939.112999999999</v>
      </c>
      <c r="F2246" s="3">
        <v>1</v>
      </c>
      <c r="G2246" s="3">
        <f t="shared" si="70"/>
        <v>33</v>
      </c>
      <c r="H2246">
        <f t="shared" si="71"/>
        <v>8</v>
      </c>
      <c r="I2246">
        <v>2018</v>
      </c>
    </row>
    <row r="2247" spans="1:9" x14ac:dyDescent="0.2">
      <c r="A2247" s="3" t="s">
        <v>16</v>
      </c>
      <c r="B2247" s="4">
        <v>43325</v>
      </c>
      <c r="C2247" s="5">
        <v>3606.5149999999999</v>
      </c>
      <c r="D2247" s="3">
        <v>41.36</v>
      </c>
      <c r="E2247" s="3">
        <v>0</v>
      </c>
      <c r="F2247" s="3">
        <v>0</v>
      </c>
      <c r="G2247" s="3">
        <f t="shared" si="70"/>
        <v>33</v>
      </c>
      <c r="H2247">
        <f t="shared" si="71"/>
        <v>8</v>
      </c>
      <c r="I2247">
        <v>2018</v>
      </c>
    </row>
    <row r="2248" spans="1:9" x14ac:dyDescent="0.2">
      <c r="A2248" s="3" t="s">
        <v>16</v>
      </c>
      <c r="B2248" s="4">
        <v>43325</v>
      </c>
      <c r="C2248" s="3">
        <v>799.31500000000005</v>
      </c>
      <c r="D2248" s="3">
        <v>9.32</v>
      </c>
      <c r="E2248" s="3">
        <v>0</v>
      </c>
      <c r="F2248" s="3">
        <v>1</v>
      </c>
      <c r="G2248" s="3">
        <f t="shared" si="70"/>
        <v>33</v>
      </c>
      <c r="H2248">
        <f t="shared" si="71"/>
        <v>8</v>
      </c>
      <c r="I2248">
        <v>2018</v>
      </c>
    </row>
    <row r="2249" spans="1:9" x14ac:dyDescent="0.2">
      <c r="A2249" s="3" t="s">
        <v>17</v>
      </c>
      <c r="B2249" s="4">
        <v>43325</v>
      </c>
      <c r="C2249" s="5">
        <v>5346.8249999999998</v>
      </c>
      <c r="D2249" s="3">
        <v>67.52</v>
      </c>
      <c r="E2249" s="3">
        <v>1.6275999999999999</v>
      </c>
      <c r="F2249" s="3">
        <v>0</v>
      </c>
      <c r="G2249" s="3">
        <f t="shared" si="70"/>
        <v>33</v>
      </c>
      <c r="H2249">
        <f t="shared" si="71"/>
        <v>8</v>
      </c>
      <c r="I2249">
        <v>2018</v>
      </c>
    </row>
    <row r="2250" spans="1:9" x14ac:dyDescent="0.2">
      <c r="A2250" s="3" t="s">
        <v>17</v>
      </c>
      <c r="B2250" s="4">
        <v>43325</v>
      </c>
      <c r="C2250" s="5">
        <v>3092.21</v>
      </c>
      <c r="D2250" s="3">
        <v>41.2</v>
      </c>
      <c r="E2250" s="3">
        <v>3.08555</v>
      </c>
      <c r="F2250" s="3">
        <v>1</v>
      </c>
      <c r="G2250" s="3">
        <f t="shared" si="70"/>
        <v>33</v>
      </c>
      <c r="H2250">
        <f t="shared" si="71"/>
        <v>8</v>
      </c>
      <c r="I2250">
        <v>2018</v>
      </c>
    </row>
    <row r="2251" spans="1:9" x14ac:dyDescent="0.2">
      <c r="A2251" s="3" t="s">
        <v>18</v>
      </c>
      <c r="B2251" s="4">
        <v>43325</v>
      </c>
      <c r="C2251" s="3">
        <v>1763.355</v>
      </c>
      <c r="D2251" s="3">
        <v>21.64</v>
      </c>
      <c r="E2251" s="3">
        <v>125.63590000000001</v>
      </c>
      <c r="F2251" s="3">
        <v>0</v>
      </c>
      <c r="G2251" s="3">
        <f t="shared" si="70"/>
        <v>33</v>
      </c>
      <c r="H2251">
        <f t="shared" si="71"/>
        <v>8</v>
      </c>
      <c r="I2251">
        <v>2018</v>
      </c>
    </row>
    <row r="2252" spans="1:9" x14ac:dyDescent="0.2">
      <c r="A2252" s="3" t="s">
        <v>18</v>
      </c>
      <c r="B2252" s="4">
        <v>43325</v>
      </c>
      <c r="C2252" s="3">
        <v>1013.8150000000001</v>
      </c>
      <c r="D2252" s="3">
        <v>13</v>
      </c>
      <c r="E2252" s="3">
        <v>1448.4067</v>
      </c>
      <c r="F2252" s="3">
        <v>1</v>
      </c>
      <c r="G2252" s="3">
        <f t="shared" si="70"/>
        <v>33</v>
      </c>
      <c r="H2252">
        <f t="shared" si="71"/>
        <v>8</v>
      </c>
      <c r="I2252">
        <v>2018</v>
      </c>
    </row>
    <row r="2253" spans="1:9" x14ac:dyDescent="0.2">
      <c r="A2253" s="3" t="s">
        <v>6</v>
      </c>
      <c r="B2253" s="4">
        <v>43332</v>
      </c>
      <c r="C2253" s="5">
        <v>9356.49</v>
      </c>
      <c r="D2253" s="3">
        <v>101.28</v>
      </c>
      <c r="E2253" s="3">
        <v>233.7868</v>
      </c>
      <c r="F2253" s="3">
        <v>0</v>
      </c>
      <c r="G2253" s="3">
        <f t="shared" si="70"/>
        <v>34</v>
      </c>
      <c r="H2253">
        <f t="shared" si="71"/>
        <v>8</v>
      </c>
      <c r="I2253">
        <v>2018</v>
      </c>
    </row>
    <row r="2254" spans="1:9" x14ac:dyDescent="0.2">
      <c r="A2254" s="3" t="s">
        <v>6</v>
      </c>
      <c r="B2254" s="4">
        <v>43332</v>
      </c>
      <c r="C2254" s="5">
        <v>3175.2049999999999</v>
      </c>
      <c r="D2254" s="3">
        <v>40.159999999999997</v>
      </c>
      <c r="E2254" s="3">
        <v>448.98360000000002</v>
      </c>
      <c r="F2254" s="3">
        <v>1</v>
      </c>
      <c r="G2254" s="3">
        <f t="shared" si="70"/>
        <v>34</v>
      </c>
      <c r="H2254">
        <f t="shared" si="71"/>
        <v>8</v>
      </c>
      <c r="I2254">
        <v>2018</v>
      </c>
    </row>
    <row r="2255" spans="1:9" x14ac:dyDescent="0.2">
      <c r="A2255" s="3" t="s">
        <v>7</v>
      </c>
      <c r="B2255" s="4">
        <v>43332</v>
      </c>
      <c r="C2255" s="5">
        <v>17664.79</v>
      </c>
      <c r="D2255" s="3">
        <v>211.72</v>
      </c>
      <c r="E2255" s="3">
        <v>219.57130000000001</v>
      </c>
      <c r="F2255" s="3">
        <v>0</v>
      </c>
      <c r="G2255" s="3">
        <f t="shared" si="70"/>
        <v>34</v>
      </c>
      <c r="H2255">
        <f t="shared" si="71"/>
        <v>8</v>
      </c>
      <c r="I2255">
        <v>2018</v>
      </c>
    </row>
    <row r="2256" spans="1:9" x14ac:dyDescent="0.2">
      <c r="A2256" s="3" t="s">
        <v>7</v>
      </c>
      <c r="B2256" s="4">
        <v>43332</v>
      </c>
      <c r="C2256" s="3">
        <v>1909.655</v>
      </c>
      <c r="D2256" s="3">
        <v>23.2</v>
      </c>
      <c r="E2256" s="3">
        <v>248.24475000000001</v>
      </c>
      <c r="F2256" s="3">
        <v>1</v>
      </c>
      <c r="G2256" s="3">
        <f t="shared" si="70"/>
        <v>34</v>
      </c>
      <c r="H2256">
        <f t="shared" si="71"/>
        <v>8</v>
      </c>
      <c r="I2256">
        <v>2018</v>
      </c>
    </row>
    <row r="2257" spans="1:9" x14ac:dyDescent="0.2">
      <c r="A2257" s="3" t="s">
        <v>8</v>
      </c>
      <c r="B2257" s="4">
        <v>43332</v>
      </c>
      <c r="C2257" s="5">
        <v>59140.07</v>
      </c>
      <c r="D2257" s="3">
        <v>639.20000000000005</v>
      </c>
      <c r="E2257" s="3">
        <v>0</v>
      </c>
      <c r="F2257" s="3">
        <v>0</v>
      </c>
      <c r="G2257" s="3">
        <f t="shared" si="70"/>
        <v>34</v>
      </c>
      <c r="H2257">
        <f t="shared" si="71"/>
        <v>8</v>
      </c>
      <c r="I2257">
        <v>2018</v>
      </c>
    </row>
    <row r="2258" spans="1:9" x14ac:dyDescent="0.2">
      <c r="A2258" s="3" t="s">
        <v>8</v>
      </c>
      <c r="B2258" s="4">
        <v>43332</v>
      </c>
      <c r="C2258" s="5">
        <v>13020.7</v>
      </c>
      <c r="D2258" s="3">
        <v>156.52000000000001</v>
      </c>
      <c r="E2258" s="3">
        <v>0</v>
      </c>
      <c r="F2258" s="3">
        <v>1</v>
      </c>
      <c r="G2258" s="3">
        <f t="shared" si="70"/>
        <v>34</v>
      </c>
      <c r="H2258">
        <f t="shared" si="71"/>
        <v>8</v>
      </c>
      <c r="I2258">
        <v>2018</v>
      </c>
    </row>
    <row r="2259" spans="1:9" x14ac:dyDescent="0.2">
      <c r="A2259" s="3" t="s">
        <v>9</v>
      </c>
      <c r="B2259" s="4">
        <v>43332</v>
      </c>
      <c r="C2259" s="3">
        <v>1364.4949999999999</v>
      </c>
      <c r="D2259" s="3">
        <v>16.600000000000001</v>
      </c>
      <c r="E2259" s="3">
        <v>97.372600000000006</v>
      </c>
      <c r="F2259" s="3">
        <v>0</v>
      </c>
      <c r="G2259" s="3">
        <f t="shared" si="70"/>
        <v>34</v>
      </c>
      <c r="H2259">
        <f t="shared" si="71"/>
        <v>8</v>
      </c>
      <c r="I2259">
        <v>2018</v>
      </c>
    </row>
    <row r="2260" spans="1:9" x14ac:dyDescent="0.2">
      <c r="A2260" s="3" t="s">
        <v>9</v>
      </c>
      <c r="B2260" s="4">
        <v>43332</v>
      </c>
      <c r="C2260" s="3">
        <v>792.88</v>
      </c>
      <c r="D2260" s="3">
        <v>10</v>
      </c>
      <c r="E2260" s="3">
        <v>1296.4679000000001</v>
      </c>
      <c r="F2260" s="3">
        <v>1</v>
      </c>
      <c r="G2260" s="3">
        <f t="shared" si="70"/>
        <v>34</v>
      </c>
      <c r="H2260">
        <f t="shared" si="71"/>
        <v>8</v>
      </c>
      <c r="I2260">
        <v>2018</v>
      </c>
    </row>
    <row r="2261" spans="1:9" x14ac:dyDescent="0.2">
      <c r="A2261" s="3" t="s">
        <v>10</v>
      </c>
      <c r="B2261" s="4">
        <v>43332</v>
      </c>
      <c r="C2261" s="5">
        <v>13565.365</v>
      </c>
      <c r="D2261" s="3">
        <v>164.56</v>
      </c>
      <c r="E2261" s="3">
        <v>1198.7918</v>
      </c>
      <c r="F2261" s="3">
        <v>0</v>
      </c>
      <c r="G2261" s="3">
        <f t="shared" si="70"/>
        <v>34</v>
      </c>
      <c r="H2261">
        <f t="shared" si="71"/>
        <v>8</v>
      </c>
      <c r="I2261">
        <v>2018</v>
      </c>
    </row>
    <row r="2262" spans="1:9" x14ac:dyDescent="0.2">
      <c r="A2262" s="3" t="s">
        <v>10</v>
      </c>
      <c r="B2262" s="4">
        <v>43332</v>
      </c>
      <c r="C2262" s="5">
        <v>4378.7700000000004</v>
      </c>
      <c r="D2262" s="3">
        <v>55.32</v>
      </c>
      <c r="E2262" s="3">
        <v>1746.0196000000001</v>
      </c>
      <c r="F2262" s="3">
        <v>1</v>
      </c>
      <c r="G2262" s="3">
        <f t="shared" si="70"/>
        <v>34</v>
      </c>
      <c r="H2262">
        <f t="shared" si="71"/>
        <v>8</v>
      </c>
      <c r="I2262">
        <v>2018</v>
      </c>
    </row>
    <row r="2263" spans="1:9" x14ac:dyDescent="0.2">
      <c r="A2263" s="3" t="s">
        <v>11</v>
      </c>
      <c r="B2263" s="4">
        <v>43332</v>
      </c>
      <c r="C2263" s="3">
        <v>1140.3699999999999</v>
      </c>
      <c r="D2263" s="3">
        <v>15.68</v>
      </c>
      <c r="E2263" s="3">
        <v>47.032699999999998</v>
      </c>
      <c r="F2263" s="3">
        <v>0</v>
      </c>
      <c r="G2263" s="3">
        <f t="shared" si="70"/>
        <v>34</v>
      </c>
      <c r="H2263">
        <f t="shared" si="71"/>
        <v>8</v>
      </c>
      <c r="I2263">
        <v>2018</v>
      </c>
    </row>
    <row r="2264" spans="1:9" x14ac:dyDescent="0.2">
      <c r="A2264" s="3" t="s">
        <v>11</v>
      </c>
      <c r="B2264" s="4">
        <v>43332</v>
      </c>
      <c r="C2264" s="3">
        <v>659.17499999999995</v>
      </c>
      <c r="D2264" s="3">
        <v>10.44</v>
      </c>
      <c r="E2264" s="3">
        <v>163.62970000000001</v>
      </c>
      <c r="F2264" s="3">
        <v>1</v>
      </c>
      <c r="G2264" s="3">
        <f t="shared" si="70"/>
        <v>34</v>
      </c>
      <c r="H2264">
        <f t="shared" si="71"/>
        <v>8</v>
      </c>
      <c r="I2264">
        <v>2018</v>
      </c>
    </row>
    <row r="2265" spans="1:9" x14ac:dyDescent="0.2">
      <c r="A2265" s="3" t="s">
        <v>12</v>
      </c>
      <c r="B2265" s="4">
        <v>43332</v>
      </c>
      <c r="C2265" s="3">
        <v>1570.7449999999999</v>
      </c>
      <c r="D2265" s="3">
        <v>16.72</v>
      </c>
      <c r="E2265" s="3">
        <v>0</v>
      </c>
      <c r="F2265" s="3">
        <v>0</v>
      </c>
      <c r="G2265" s="3">
        <f t="shared" si="70"/>
        <v>34</v>
      </c>
      <c r="H2265">
        <f t="shared" si="71"/>
        <v>8</v>
      </c>
      <c r="I2265">
        <v>2018</v>
      </c>
    </row>
    <row r="2266" spans="1:9" x14ac:dyDescent="0.2">
      <c r="A2266" s="3" t="s">
        <v>12</v>
      </c>
      <c r="B2266" s="4">
        <v>43332</v>
      </c>
      <c r="C2266" s="3">
        <v>430.26499999999999</v>
      </c>
      <c r="D2266" s="3">
        <v>4.96</v>
      </c>
      <c r="E2266" s="3">
        <v>0</v>
      </c>
      <c r="F2266" s="3">
        <v>1</v>
      </c>
      <c r="G2266" s="3">
        <f t="shared" si="70"/>
        <v>34</v>
      </c>
      <c r="H2266">
        <f t="shared" si="71"/>
        <v>8</v>
      </c>
      <c r="I2266">
        <v>2018</v>
      </c>
    </row>
    <row r="2267" spans="1:9" x14ac:dyDescent="0.2">
      <c r="A2267" s="3" t="s">
        <v>13</v>
      </c>
      <c r="B2267" s="4">
        <v>43332</v>
      </c>
      <c r="C2267" s="3">
        <v>1924.12</v>
      </c>
      <c r="D2267" s="3">
        <v>24.2</v>
      </c>
      <c r="E2267" s="3">
        <v>183.90450000000001</v>
      </c>
      <c r="F2267" s="3">
        <v>0</v>
      </c>
      <c r="G2267" s="3">
        <f t="shared" si="70"/>
        <v>34</v>
      </c>
      <c r="H2267">
        <f t="shared" si="71"/>
        <v>8</v>
      </c>
      <c r="I2267">
        <v>2018</v>
      </c>
    </row>
    <row r="2268" spans="1:9" x14ac:dyDescent="0.2">
      <c r="A2268" s="3" t="s">
        <v>13</v>
      </c>
      <c r="B2268" s="4">
        <v>43332</v>
      </c>
      <c r="C2268" s="3">
        <v>450.56</v>
      </c>
      <c r="D2268" s="3">
        <v>5.52</v>
      </c>
      <c r="E2268" s="3">
        <v>553.61995000000002</v>
      </c>
      <c r="F2268" s="3">
        <v>1</v>
      </c>
      <c r="G2268" s="3">
        <f t="shared" si="70"/>
        <v>34</v>
      </c>
      <c r="H2268">
        <f t="shared" si="71"/>
        <v>8</v>
      </c>
      <c r="I2268">
        <v>2018</v>
      </c>
    </row>
    <row r="2269" spans="1:9" x14ac:dyDescent="0.2">
      <c r="A2269" s="3" t="s">
        <v>14</v>
      </c>
      <c r="B2269" s="4">
        <v>43332</v>
      </c>
      <c r="C2269" s="5">
        <v>24134.44</v>
      </c>
      <c r="D2269" s="3">
        <v>285.08</v>
      </c>
      <c r="E2269" s="3">
        <v>155.05619999999999</v>
      </c>
      <c r="F2269" s="3">
        <v>0</v>
      </c>
      <c r="G2269" s="3">
        <f t="shared" si="70"/>
        <v>34</v>
      </c>
      <c r="H2269">
        <f t="shared" si="71"/>
        <v>8</v>
      </c>
      <c r="I2269">
        <v>2018</v>
      </c>
    </row>
    <row r="2270" spans="1:9" x14ac:dyDescent="0.2">
      <c r="A2270" s="3" t="s">
        <v>14</v>
      </c>
      <c r="B2270" s="4">
        <v>43332</v>
      </c>
      <c r="C2270" s="5">
        <v>5446.1</v>
      </c>
      <c r="D2270" s="3">
        <v>65.2</v>
      </c>
      <c r="E2270" s="3">
        <v>187.79085000000001</v>
      </c>
      <c r="F2270" s="3">
        <v>1</v>
      </c>
      <c r="G2270" s="3">
        <f t="shared" si="70"/>
        <v>34</v>
      </c>
      <c r="H2270">
        <f t="shared" si="71"/>
        <v>8</v>
      </c>
      <c r="I2270">
        <v>2018</v>
      </c>
    </row>
    <row r="2271" spans="1:9" x14ac:dyDescent="0.2">
      <c r="A2271" s="3" t="s">
        <v>15</v>
      </c>
      <c r="B2271" s="4">
        <v>43332</v>
      </c>
      <c r="C2271" s="5">
        <v>26594.314999999999</v>
      </c>
      <c r="D2271" s="3">
        <v>370.52</v>
      </c>
      <c r="E2271" s="3">
        <v>2317.7889</v>
      </c>
      <c r="F2271" s="3">
        <v>0</v>
      </c>
      <c r="G2271" s="3">
        <f t="shared" si="70"/>
        <v>34</v>
      </c>
      <c r="H2271">
        <f t="shared" si="71"/>
        <v>8</v>
      </c>
      <c r="I2271">
        <v>2018</v>
      </c>
    </row>
    <row r="2272" spans="1:9" x14ac:dyDescent="0.2">
      <c r="A2272" s="3" t="s">
        <v>15</v>
      </c>
      <c r="B2272" s="4">
        <v>43332</v>
      </c>
      <c r="C2272" s="5">
        <v>17902.115000000002</v>
      </c>
      <c r="D2272" s="3">
        <v>254.24</v>
      </c>
      <c r="E2272" s="3">
        <v>13533.075999999999</v>
      </c>
      <c r="F2272" s="3">
        <v>1</v>
      </c>
      <c r="G2272" s="3">
        <f t="shared" si="70"/>
        <v>34</v>
      </c>
      <c r="H2272">
        <f t="shared" si="71"/>
        <v>8</v>
      </c>
      <c r="I2272">
        <v>2018</v>
      </c>
    </row>
    <row r="2273" spans="1:9" x14ac:dyDescent="0.2">
      <c r="A2273" s="3" t="s">
        <v>16</v>
      </c>
      <c r="B2273" s="4">
        <v>43332</v>
      </c>
      <c r="C2273" s="5">
        <v>3305.0050000000001</v>
      </c>
      <c r="D2273" s="3">
        <v>38.28</v>
      </c>
      <c r="E2273" s="3">
        <v>0</v>
      </c>
      <c r="F2273" s="3">
        <v>0</v>
      </c>
      <c r="G2273" s="3">
        <f t="shared" si="70"/>
        <v>34</v>
      </c>
      <c r="H2273">
        <f t="shared" si="71"/>
        <v>8</v>
      </c>
      <c r="I2273">
        <v>2018</v>
      </c>
    </row>
    <row r="2274" spans="1:9" x14ac:dyDescent="0.2">
      <c r="A2274" s="3" t="s">
        <v>16</v>
      </c>
      <c r="B2274" s="4">
        <v>43332</v>
      </c>
      <c r="C2274" s="3">
        <v>729.41</v>
      </c>
      <c r="D2274" s="3">
        <v>8.8000000000000007</v>
      </c>
      <c r="E2274" s="3">
        <v>0</v>
      </c>
      <c r="F2274" s="3">
        <v>1</v>
      </c>
      <c r="G2274" s="3">
        <f t="shared" si="70"/>
        <v>34</v>
      </c>
      <c r="H2274">
        <f t="shared" si="71"/>
        <v>8</v>
      </c>
      <c r="I2274">
        <v>2018</v>
      </c>
    </row>
    <row r="2275" spans="1:9" x14ac:dyDescent="0.2">
      <c r="A2275" s="3" t="s">
        <v>17</v>
      </c>
      <c r="B2275" s="4">
        <v>43332</v>
      </c>
      <c r="C2275" s="5">
        <v>5246.7250000000004</v>
      </c>
      <c r="D2275" s="3">
        <v>65.16</v>
      </c>
      <c r="E2275" s="3">
        <v>0.74229999999999996</v>
      </c>
      <c r="F2275" s="3">
        <v>0</v>
      </c>
      <c r="G2275" s="3">
        <f t="shared" si="70"/>
        <v>34</v>
      </c>
      <c r="H2275">
        <f t="shared" si="71"/>
        <v>8</v>
      </c>
      <c r="I2275">
        <v>2018</v>
      </c>
    </row>
    <row r="2276" spans="1:9" x14ac:dyDescent="0.2">
      <c r="A2276" s="3" t="s">
        <v>17</v>
      </c>
      <c r="B2276" s="4">
        <v>43332</v>
      </c>
      <c r="C2276" s="3">
        <v>2662.605</v>
      </c>
      <c r="D2276" s="3">
        <v>36.08</v>
      </c>
      <c r="E2276" s="3">
        <v>1.4839500000000001</v>
      </c>
      <c r="F2276" s="3">
        <v>1</v>
      </c>
      <c r="G2276" s="3">
        <f t="shared" si="70"/>
        <v>34</v>
      </c>
      <c r="H2276">
        <f t="shared" si="71"/>
        <v>8</v>
      </c>
      <c r="I2276">
        <v>2018</v>
      </c>
    </row>
    <row r="2277" spans="1:9" x14ac:dyDescent="0.2">
      <c r="A2277" s="3" t="s">
        <v>18</v>
      </c>
      <c r="B2277" s="4">
        <v>43332</v>
      </c>
      <c r="C2277" s="3">
        <v>2367.3649999999998</v>
      </c>
      <c r="D2277" s="3">
        <v>28.56</v>
      </c>
      <c r="E2277" s="3">
        <v>158.3244</v>
      </c>
      <c r="F2277" s="3">
        <v>0</v>
      </c>
      <c r="G2277" s="3">
        <f t="shared" si="70"/>
        <v>34</v>
      </c>
      <c r="H2277">
        <f t="shared" si="71"/>
        <v>8</v>
      </c>
      <c r="I2277">
        <v>2018</v>
      </c>
    </row>
    <row r="2278" spans="1:9" x14ac:dyDescent="0.2">
      <c r="A2278" s="3" t="s">
        <v>18</v>
      </c>
      <c r="B2278" s="4">
        <v>43332</v>
      </c>
      <c r="C2278" s="3">
        <v>1493.58</v>
      </c>
      <c r="D2278" s="3">
        <v>18.079999999999998</v>
      </c>
      <c r="E2278" s="3">
        <v>1376.1748</v>
      </c>
      <c r="F2278" s="3">
        <v>1</v>
      </c>
      <c r="G2278" s="3">
        <f t="shared" si="70"/>
        <v>34</v>
      </c>
      <c r="H2278">
        <f t="shared" si="71"/>
        <v>8</v>
      </c>
      <c r="I2278">
        <v>2018</v>
      </c>
    </row>
    <row r="2279" spans="1:9" x14ac:dyDescent="0.2">
      <c r="A2279" s="3" t="s">
        <v>6</v>
      </c>
      <c r="B2279" s="4">
        <v>43339</v>
      </c>
      <c r="C2279" s="5">
        <v>10860.19</v>
      </c>
      <c r="D2279" s="3">
        <v>127.2</v>
      </c>
      <c r="E2279" s="3">
        <v>269.91834999999998</v>
      </c>
      <c r="F2279" s="3">
        <v>0</v>
      </c>
      <c r="G2279" s="3">
        <f t="shared" si="70"/>
        <v>35</v>
      </c>
      <c r="H2279">
        <f t="shared" si="71"/>
        <v>8</v>
      </c>
      <c r="I2279">
        <v>2018</v>
      </c>
    </row>
    <row r="2280" spans="1:9" x14ac:dyDescent="0.2">
      <c r="A2280" s="3" t="s">
        <v>6</v>
      </c>
      <c r="B2280" s="4">
        <v>43339</v>
      </c>
      <c r="C2280" s="5">
        <v>4763.6049999999996</v>
      </c>
      <c r="D2280" s="3">
        <v>60.64</v>
      </c>
      <c r="E2280" s="3">
        <v>596.57455000000004</v>
      </c>
      <c r="F2280" s="3">
        <v>1</v>
      </c>
      <c r="G2280" s="3">
        <f t="shared" si="70"/>
        <v>35</v>
      </c>
      <c r="H2280">
        <f t="shared" si="71"/>
        <v>8</v>
      </c>
      <c r="I2280">
        <v>2018</v>
      </c>
    </row>
    <row r="2281" spans="1:9" x14ac:dyDescent="0.2">
      <c r="A2281" s="3" t="s">
        <v>7</v>
      </c>
      <c r="B2281" s="4">
        <v>43339</v>
      </c>
      <c r="C2281" s="5">
        <v>17238.32</v>
      </c>
      <c r="D2281" s="3">
        <v>210.32</v>
      </c>
      <c r="E2281" s="3">
        <v>354.52300000000002</v>
      </c>
      <c r="F2281" s="3">
        <v>0</v>
      </c>
      <c r="G2281" s="3">
        <f t="shared" si="70"/>
        <v>35</v>
      </c>
      <c r="H2281">
        <f t="shared" si="71"/>
        <v>8</v>
      </c>
      <c r="I2281">
        <v>2018</v>
      </c>
    </row>
    <row r="2282" spans="1:9" x14ac:dyDescent="0.2">
      <c r="A2282" s="3" t="s">
        <v>7</v>
      </c>
      <c r="B2282" s="4">
        <v>43339</v>
      </c>
      <c r="C2282" s="3">
        <v>2144.9450000000002</v>
      </c>
      <c r="D2282" s="3">
        <v>26.2</v>
      </c>
      <c r="E2282" s="3">
        <v>386.50560000000002</v>
      </c>
      <c r="F2282" s="3">
        <v>1</v>
      </c>
      <c r="G2282" s="3">
        <f t="shared" si="70"/>
        <v>35</v>
      </c>
      <c r="H2282">
        <f t="shared" si="71"/>
        <v>8</v>
      </c>
      <c r="I2282">
        <v>2018</v>
      </c>
    </row>
    <row r="2283" spans="1:9" x14ac:dyDescent="0.2">
      <c r="A2283" s="3" t="s">
        <v>8</v>
      </c>
      <c r="B2283" s="4">
        <v>43339</v>
      </c>
      <c r="C2283" s="5">
        <v>67140.7</v>
      </c>
      <c r="D2283" s="3">
        <v>743.96</v>
      </c>
      <c r="E2283" s="3">
        <v>0</v>
      </c>
      <c r="F2283" s="3">
        <v>0</v>
      </c>
      <c r="G2283" s="3">
        <f t="shared" si="70"/>
        <v>35</v>
      </c>
      <c r="H2283">
        <f t="shared" si="71"/>
        <v>8</v>
      </c>
      <c r="I2283">
        <v>2018</v>
      </c>
    </row>
    <row r="2284" spans="1:9" x14ac:dyDescent="0.2">
      <c r="A2284" s="3" t="s">
        <v>8</v>
      </c>
      <c r="B2284" s="4">
        <v>43339</v>
      </c>
      <c r="C2284" s="5">
        <v>17734.145</v>
      </c>
      <c r="D2284" s="3">
        <v>209.4</v>
      </c>
      <c r="E2284" s="3">
        <v>0</v>
      </c>
      <c r="F2284" s="3">
        <v>1</v>
      </c>
      <c r="G2284" s="3">
        <f t="shared" si="70"/>
        <v>35</v>
      </c>
      <c r="H2284">
        <f t="shared" si="71"/>
        <v>8</v>
      </c>
      <c r="I2284">
        <v>2018</v>
      </c>
    </row>
    <row r="2285" spans="1:9" x14ac:dyDescent="0.2">
      <c r="A2285" s="3" t="s">
        <v>9</v>
      </c>
      <c r="B2285" s="4">
        <v>43339</v>
      </c>
      <c r="C2285" s="3">
        <v>1473.835</v>
      </c>
      <c r="D2285" s="3">
        <v>17.12</v>
      </c>
      <c r="E2285" s="3">
        <v>111.37035</v>
      </c>
      <c r="F2285" s="3">
        <v>0</v>
      </c>
      <c r="G2285" s="3">
        <f t="shared" si="70"/>
        <v>35</v>
      </c>
      <c r="H2285">
        <f t="shared" si="71"/>
        <v>8</v>
      </c>
      <c r="I2285">
        <v>2018</v>
      </c>
    </row>
    <row r="2286" spans="1:9" x14ac:dyDescent="0.2">
      <c r="A2286" s="3" t="s">
        <v>9</v>
      </c>
      <c r="B2286" s="4">
        <v>43339</v>
      </c>
      <c r="C2286" s="3">
        <v>945.39499999999998</v>
      </c>
      <c r="D2286" s="3">
        <v>12.16</v>
      </c>
      <c r="E2286" s="3">
        <v>1682.2280000000001</v>
      </c>
      <c r="F2286" s="3">
        <v>1</v>
      </c>
      <c r="G2286" s="3">
        <f t="shared" si="70"/>
        <v>35</v>
      </c>
      <c r="H2286">
        <f t="shared" si="71"/>
        <v>8</v>
      </c>
      <c r="I2286">
        <v>2018</v>
      </c>
    </row>
    <row r="2287" spans="1:9" x14ac:dyDescent="0.2">
      <c r="A2287" s="3" t="s">
        <v>10</v>
      </c>
      <c r="B2287" s="4">
        <v>43339</v>
      </c>
      <c r="C2287" s="5">
        <v>12765.83</v>
      </c>
      <c r="D2287" s="3">
        <v>157.80000000000001</v>
      </c>
      <c r="E2287" s="3">
        <v>929.00599999999997</v>
      </c>
      <c r="F2287" s="3">
        <v>0</v>
      </c>
      <c r="G2287" s="3">
        <f t="shared" si="70"/>
        <v>35</v>
      </c>
      <c r="H2287">
        <f t="shared" si="71"/>
        <v>8</v>
      </c>
      <c r="I2287">
        <v>2018</v>
      </c>
    </row>
    <row r="2288" spans="1:9" x14ac:dyDescent="0.2">
      <c r="A2288" s="3" t="s">
        <v>10</v>
      </c>
      <c r="B2288" s="4">
        <v>43339</v>
      </c>
      <c r="C2288" s="5">
        <v>4439.71</v>
      </c>
      <c r="D2288" s="3">
        <v>56.44</v>
      </c>
      <c r="E2288" s="3">
        <v>1586.1723</v>
      </c>
      <c r="F2288" s="3">
        <v>1</v>
      </c>
      <c r="G2288" s="3">
        <f t="shared" si="70"/>
        <v>35</v>
      </c>
      <c r="H2288">
        <f t="shared" si="71"/>
        <v>8</v>
      </c>
      <c r="I2288">
        <v>2018</v>
      </c>
    </row>
    <row r="2289" spans="1:9" x14ac:dyDescent="0.2">
      <c r="A2289" s="3" t="s">
        <v>11</v>
      </c>
      <c r="B2289" s="4">
        <v>43339</v>
      </c>
      <c r="C2289" s="3">
        <v>1388.75</v>
      </c>
      <c r="D2289" s="3">
        <v>18.920000000000002</v>
      </c>
      <c r="E2289" s="3">
        <v>58.185400000000001</v>
      </c>
      <c r="F2289" s="3">
        <v>0</v>
      </c>
      <c r="G2289" s="3">
        <f t="shared" si="70"/>
        <v>35</v>
      </c>
      <c r="H2289">
        <f t="shared" si="71"/>
        <v>8</v>
      </c>
      <c r="I2289">
        <v>2018</v>
      </c>
    </row>
    <row r="2290" spans="1:9" x14ac:dyDescent="0.2">
      <c r="A2290" s="3" t="s">
        <v>11</v>
      </c>
      <c r="B2290" s="4">
        <v>43339</v>
      </c>
      <c r="C2290" s="3">
        <v>1006.225</v>
      </c>
      <c r="D2290" s="3">
        <v>16.12</v>
      </c>
      <c r="E2290" s="3">
        <v>200.68100000000001</v>
      </c>
      <c r="F2290" s="3">
        <v>1</v>
      </c>
      <c r="G2290" s="3">
        <f t="shared" si="70"/>
        <v>35</v>
      </c>
      <c r="H2290">
        <f t="shared" si="71"/>
        <v>8</v>
      </c>
      <c r="I2290">
        <v>2018</v>
      </c>
    </row>
    <row r="2291" spans="1:9" x14ac:dyDescent="0.2">
      <c r="A2291" s="3" t="s">
        <v>12</v>
      </c>
      <c r="B2291" s="4">
        <v>43339</v>
      </c>
      <c r="C2291" s="3">
        <v>1487.8050000000001</v>
      </c>
      <c r="D2291" s="3">
        <v>17</v>
      </c>
      <c r="E2291" s="3">
        <v>0</v>
      </c>
      <c r="F2291" s="3">
        <v>0</v>
      </c>
      <c r="G2291" s="3">
        <f t="shared" si="70"/>
        <v>35</v>
      </c>
      <c r="H2291">
        <f t="shared" si="71"/>
        <v>8</v>
      </c>
      <c r="I2291">
        <v>2018</v>
      </c>
    </row>
    <row r="2292" spans="1:9" x14ac:dyDescent="0.2">
      <c r="A2292" s="3" t="s">
        <v>12</v>
      </c>
      <c r="B2292" s="4">
        <v>43339</v>
      </c>
      <c r="C2292" s="3">
        <v>658.40499999999997</v>
      </c>
      <c r="D2292" s="3">
        <v>7.96</v>
      </c>
      <c r="E2292" s="3">
        <v>0</v>
      </c>
      <c r="F2292" s="3">
        <v>1</v>
      </c>
      <c r="G2292" s="3">
        <f t="shared" si="70"/>
        <v>35</v>
      </c>
      <c r="H2292">
        <f t="shared" si="71"/>
        <v>8</v>
      </c>
      <c r="I2292">
        <v>2018</v>
      </c>
    </row>
    <row r="2293" spans="1:9" x14ac:dyDescent="0.2">
      <c r="A2293" s="3" t="s">
        <v>13</v>
      </c>
      <c r="B2293" s="4">
        <v>43339</v>
      </c>
      <c r="C2293" s="3">
        <v>2114.585</v>
      </c>
      <c r="D2293" s="3">
        <v>25.4</v>
      </c>
      <c r="E2293" s="3">
        <v>203.21535</v>
      </c>
      <c r="F2293" s="3">
        <v>0</v>
      </c>
      <c r="G2293" s="3">
        <f t="shared" si="70"/>
        <v>35</v>
      </c>
      <c r="H2293">
        <f t="shared" si="71"/>
        <v>8</v>
      </c>
      <c r="I2293">
        <v>2018</v>
      </c>
    </row>
    <row r="2294" spans="1:9" x14ac:dyDescent="0.2">
      <c r="A2294" s="3" t="s">
        <v>13</v>
      </c>
      <c r="B2294" s="4">
        <v>43339</v>
      </c>
      <c r="C2294" s="3">
        <v>587.84</v>
      </c>
      <c r="D2294" s="3">
        <v>8.1999999999999993</v>
      </c>
      <c r="E2294" s="3">
        <v>608.81209999999999</v>
      </c>
      <c r="F2294" s="3">
        <v>1</v>
      </c>
      <c r="G2294" s="3">
        <f t="shared" si="70"/>
        <v>35</v>
      </c>
      <c r="H2294">
        <f t="shared" si="71"/>
        <v>8</v>
      </c>
      <c r="I2294">
        <v>2018</v>
      </c>
    </row>
    <row r="2295" spans="1:9" x14ac:dyDescent="0.2">
      <c r="A2295" s="3" t="s">
        <v>14</v>
      </c>
      <c r="B2295" s="4">
        <v>43339</v>
      </c>
      <c r="C2295" s="5">
        <v>28986.595000000001</v>
      </c>
      <c r="D2295" s="3">
        <v>340.84</v>
      </c>
      <c r="E2295" s="3">
        <v>172.36179999999999</v>
      </c>
      <c r="F2295" s="3">
        <v>0</v>
      </c>
      <c r="G2295" s="3">
        <f t="shared" si="70"/>
        <v>35</v>
      </c>
      <c r="H2295">
        <f t="shared" si="71"/>
        <v>8</v>
      </c>
      <c r="I2295">
        <v>2018</v>
      </c>
    </row>
    <row r="2296" spans="1:9" x14ac:dyDescent="0.2">
      <c r="A2296" s="3" t="s">
        <v>14</v>
      </c>
      <c r="B2296" s="4">
        <v>43339</v>
      </c>
      <c r="C2296" s="5">
        <v>8033.3</v>
      </c>
      <c r="D2296" s="3">
        <v>91.88</v>
      </c>
      <c r="E2296" s="3">
        <v>227.03915000000001</v>
      </c>
      <c r="F2296" s="3">
        <v>1</v>
      </c>
      <c r="G2296" s="3">
        <f t="shared" si="70"/>
        <v>35</v>
      </c>
      <c r="H2296">
        <f t="shared" si="71"/>
        <v>8</v>
      </c>
      <c r="I2296">
        <v>2018</v>
      </c>
    </row>
    <row r="2297" spans="1:9" x14ac:dyDescent="0.2">
      <c r="A2297" s="3" t="s">
        <v>15</v>
      </c>
      <c r="B2297" s="4">
        <v>43339</v>
      </c>
      <c r="C2297" s="5">
        <v>30558.880000000001</v>
      </c>
      <c r="D2297" s="3">
        <v>405.28</v>
      </c>
      <c r="E2297" s="3">
        <v>2195.2379000000001</v>
      </c>
      <c r="F2297" s="3">
        <v>0</v>
      </c>
      <c r="G2297" s="3">
        <f t="shared" si="70"/>
        <v>35</v>
      </c>
      <c r="H2297">
        <f t="shared" si="71"/>
        <v>8</v>
      </c>
      <c r="I2297">
        <v>2018</v>
      </c>
    </row>
    <row r="2298" spans="1:9" x14ac:dyDescent="0.2">
      <c r="A2298" s="3" t="s">
        <v>15</v>
      </c>
      <c r="B2298" s="4">
        <v>43339</v>
      </c>
      <c r="C2298" s="5">
        <v>21675.445</v>
      </c>
      <c r="D2298" s="3">
        <v>298.52</v>
      </c>
      <c r="E2298" s="3">
        <v>12864.165000000001</v>
      </c>
      <c r="F2298" s="3">
        <v>1</v>
      </c>
      <c r="G2298" s="3">
        <f t="shared" si="70"/>
        <v>35</v>
      </c>
      <c r="H2298">
        <f t="shared" si="71"/>
        <v>8</v>
      </c>
      <c r="I2298">
        <v>2018</v>
      </c>
    </row>
    <row r="2299" spans="1:9" x14ac:dyDescent="0.2">
      <c r="A2299" s="3" t="s">
        <v>16</v>
      </c>
      <c r="B2299" s="4">
        <v>43339</v>
      </c>
      <c r="C2299" s="5">
        <v>4099.8649999999998</v>
      </c>
      <c r="D2299" s="3">
        <v>46.88</v>
      </c>
      <c r="E2299" s="3">
        <v>0</v>
      </c>
      <c r="F2299" s="3">
        <v>0</v>
      </c>
      <c r="G2299" s="3">
        <f t="shared" si="70"/>
        <v>35</v>
      </c>
      <c r="H2299">
        <f t="shared" si="71"/>
        <v>8</v>
      </c>
      <c r="I2299">
        <v>2018</v>
      </c>
    </row>
    <row r="2300" spans="1:9" x14ac:dyDescent="0.2">
      <c r="A2300" s="3" t="s">
        <v>16</v>
      </c>
      <c r="B2300" s="4">
        <v>43339</v>
      </c>
      <c r="C2300" s="3">
        <v>1059.19</v>
      </c>
      <c r="D2300" s="3">
        <v>11.96</v>
      </c>
      <c r="E2300" s="3">
        <v>0</v>
      </c>
      <c r="F2300" s="3">
        <v>1</v>
      </c>
      <c r="G2300" s="3">
        <f t="shared" si="70"/>
        <v>35</v>
      </c>
      <c r="H2300">
        <f t="shared" si="71"/>
        <v>8</v>
      </c>
      <c r="I2300">
        <v>2018</v>
      </c>
    </row>
    <row r="2301" spans="1:9" x14ac:dyDescent="0.2">
      <c r="A2301" s="3" t="s">
        <v>17</v>
      </c>
      <c r="B2301" s="4">
        <v>43339</v>
      </c>
      <c r="C2301" s="5">
        <v>6699.0550000000003</v>
      </c>
      <c r="D2301" s="3">
        <v>82.32</v>
      </c>
      <c r="E2301" s="3">
        <v>0.21970000000000001</v>
      </c>
      <c r="F2301" s="3">
        <v>0</v>
      </c>
      <c r="G2301" s="3">
        <f t="shared" si="70"/>
        <v>35</v>
      </c>
      <c r="H2301">
        <f t="shared" si="71"/>
        <v>8</v>
      </c>
      <c r="I2301">
        <v>2018</v>
      </c>
    </row>
    <row r="2302" spans="1:9" x14ac:dyDescent="0.2">
      <c r="A2302" s="3" t="s">
        <v>17</v>
      </c>
      <c r="B2302" s="4">
        <v>43339</v>
      </c>
      <c r="C2302" s="5">
        <v>4205.1350000000002</v>
      </c>
      <c r="D2302" s="3">
        <v>53.2</v>
      </c>
      <c r="E2302" s="3">
        <v>0.39779999999999999</v>
      </c>
      <c r="F2302" s="3">
        <v>1</v>
      </c>
      <c r="G2302" s="3">
        <f t="shared" si="70"/>
        <v>35</v>
      </c>
      <c r="H2302">
        <f t="shared" si="71"/>
        <v>8</v>
      </c>
      <c r="I2302">
        <v>2018</v>
      </c>
    </row>
    <row r="2303" spans="1:9" x14ac:dyDescent="0.2">
      <c r="A2303" s="3" t="s">
        <v>18</v>
      </c>
      <c r="B2303" s="4">
        <v>43339</v>
      </c>
      <c r="C2303" s="3">
        <v>2341.2950000000001</v>
      </c>
      <c r="D2303" s="3">
        <v>28.16</v>
      </c>
      <c r="E2303" s="3">
        <v>231.45005</v>
      </c>
      <c r="F2303" s="3">
        <v>0</v>
      </c>
      <c r="G2303" s="3">
        <f t="shared" si="70"/>
        <v>35</v>
      </c>
      <c r="H2303">
        <f t="shared" si="71"/>
        <v>8</v>
      </c>
      <c r="I2303">
        <v>2018</v>
      </c>
    </row>
    <row r="2304" spans="1:9" x14ac:dyDescent="0.2">
      <c r="A2304" s="3" t="s">
        <v>18</v>
      </c>
      <c r="B2304" s="4">
        <v>43339</v>
      </c>
      <c r="C2304" s="3">
        <v>1559.25</v>
      </c>
      <c r="D2304" s="3">
        <v>19.88</v>
      </c>
      <c r="E2304" s="3">
        <v>3072.9445999999998</v>
      </c>
      <c r="F2304" s="3">
        <v>1</v>
      </c>
      <c r="G2304" s="3">
        <f t="shared" si="70"/>
        <v>35</v>
      </c>
      <c r="H2304">
        <f t="shared" si="71"/>
        <v>8</v>
      </c>
      <c r="I2304">
        <v>2018</v>
      </c>
    </row>
    <row r="2305" spans="1:9" x14ac:dyDescent="0.2">
      <c r="A2305" s="3" t="s">
        <v>6</v>
      </c>
      <c r="B2305" s="4">
        <v>43346</v>
      </c>
      <c r="C2305" s="5">
        <v>8564.1049999999996</v>
      </c>
      <c r="D2305" s="3">
        <v>99.84</v>
      </c>
      <c r="E2305" s="3">
        <v>183.74199999999999</v>
      </c>
      <c r="F2305" s="3">
        <v>0</v>
      </c>
      <c r="G2305" s="3">
        <f t="shared" si="70"/>
        <v>36</v>
      </c>
      <c r="H2305">
        <f t="shared" si="71"/>
        <v>9</v>
      </c>
      <c r="I2305">
        <v>2018</v>
      </c>
    </row>
    <row r="2306" spans="1:9" x14ac:dyDescent="0.2">
      <c r="A2306" s="3" t="s">
        <v>6</v>
      </c>
      <c r="B2306" s="4">
        <v>43346</v>
      </c>
      <c r="C2306" s="5">
        <v>3527.7</v>
      </c>
      <c r="D2306" s="3">
        <v>44.84</v>
      </c>
      <c r="E2306" s="3">
        <v>414.12085000000002</v>
      </c>
      <c r="F2306" s="3">
        <v>1</v>
      </c>
      <c r="G2306" s="3">
        <f t="shared" si="70"/>
        <v>36</v>
      </c>
      <c r="H2306">
        <f t="shared" si="71"/>
        <v>9</v>
      </c>
      <c r="I2306">
        <v>2018</v>
      </c>
    </row>
    <row r="2307" spans="1:9" x14ac:dyDescent="0.2">
      <c r="A2307" s="3" t="s">
        <v>7</v>
      </c>
      <c r="B2307" s="4">
        <v>43346</v>
      </c>
      <c r="C2307" s="5">
        <v>20365.125</v>
      </c>
      <c r="D2307" s="3">
        <v>248.52</v>
      </c>
      <c r="E2307" s="3">
        <v>192.71525</v>
      </c>
      <c r="F2307" s="3">
        <v>0</v>
      </c>
      <c r="G2307" s="3">
        <f t="shared" ref="G2307:G2370" si="72">WEEKNUM(B2307)</f>
        <v>36</v>
      </c>
      <c r="H2307">
        <f t="shared" ref="H2307:H2370" si="73">MONTH(B2307)</f>
        <v>9</v>
      </c>
      <c r="I2307">
        <v>2018</v>
      </c>
    </row>
    <row r="2308" spans="1:9" x14ac:dyDescent="0.2">
      <c r="A2308" s="3" t="s">
        <v>7</v>
      </c>
      <c r="B2308" s="4">
        <v>43346</v>
      </c>
      <c r="C2308" s="3">
        <v>2134.9349999999999</v>
      </c>
      <c r="D2308" s="3">
        <v>27</v>
      </c>
      <c r="E2308" s="3">
        <v>206.08314999999999</v>
      </c>
      <c r="F2308" s="3">
        <v>1</v>
      </c>
      <c r="G2308" s="3">
        <f t="shared" si="72"/>
        <v>36</v>
      </c>
      <c r="H2308">
        <f t="shared" si="73"/>
        <v>9</v>
      </c>
      <c r="I2308">
        <v>2018</v>
      </c>
    </row>
    <row r="2309" spans="1:9" x14ac:dyDescent="0.2">
      <c r="A2309" s="3" t="s">
        <v>8</v>
      </c>
      <c r="B2309" s="4">
        <v>43346</v>
      </c>
      <c r="C2309" s="5">
        <v>62667.99</v>
      </c>
      <c r="D2309" s="3">
        <v>683.4</v>
      </c>
      <c r="E2309" s="3">
        <v>0</v>
      </c>
      <c r="F2309" s="3">
        <v>0</v>
      </c>
      <c r="G2309" s="3">
        <f t="shared" si="72"/>
        <v>36</v>
      </c>
      <c r="H2309">
        <f t="shared" si="73"/>
        <v>9</v>
      </c>
      <c r="I2309">
        <v>2018</v>
      </c>
    </row>
    <row r="2310" spans="1:9" x14ac:dyDescent="0.2">
      <c r="A2310" s="3" t="s">
        <v>8</v>
      </c>
      <c r="B2310" s="4">
        <v>43346</v>
      </c>
      <c r="C2310" s="5">
        <v>14768.434999999999</v>
      </c>
      <c r="D2310" s="3">
        <v>170.96</v>
      </c>
      <c r="E2310" s="3">
        <v>0</v>
      </c>
      <c r="F2310" s="3">
        <v>1</v>
      </c>
      <c r="G2310" s="3">
        <f t="shared" si="72"/>
        <v>36</v>
      </c>
      <c r="H2310">
        <f t="shared" si="73"/>
        <v>9</v>
      </c>
      <c r="I2310">
        <v>2018</v>
      </c>
    </row>
    <row r="2311" spans="1:9" x14ac:dyDescent="0.2">
      <c r="A2311" s="3" t="s">
        <v>9</v>
      </c>
      <c r="B2311" s="4">
        <v>43346</v>
      </c>
      <c r="C2311" s="3">
        <v>1831.4449999999999</v>
      </c>
      <c r="D2311" s="3">
        <v>21.04</v>
      </c>
      <c r="E2311" s="3">
        <v>96.460650000000001</v>
      </c>
      <c r="F2311" s="3">
        <v>0</v>
      </c>
      <c r="G2311" s="3">
        <f t="shared" si="72"/>
        <v>36</v>
      </c>
      <c r="H2311">
        <f t="shared" si="73"/>
        <v>9</v>
      </c>
      <c r="I2311">
        <v>2018</v>
      </c>
    </row>
    <row r="2312" spans="1:9" x14ac:dyDescent="0.2">
      <c r="A2312" s="3" t="s">
        <v>9</v>
      </c>
      <c r="B2312" s="4">
        <v>43346</v>
      </c>
      <c r="C2312" s="3">
        <v>899.41499999999996</v>
      </c>
      <c r="D2312" s="3">
        <v>12</v>
      </c>
      <c r="E2312" s="3">
        <v>1147.2526</v>
      </c>
      <c r="F2312" s="3">
        <v>1</v>
      </c>
      <c r="G2312" s="3">
        <f t="shared" si="72"/>
        <v>36</v>
      </c>
      <c r="H2312">
        <f t="shared" si="73"/>
        <v>9</v>
      </c>
      <c r="I2312">
        <v>2018</v>
      </c>
    </row>
    <row r="2313" spans="1:9" x14ac:dyDescent="0.2">
      <c r="A2313" s="3" t="s">
        <v>10</v>
      </c>
      <c r="B2313" s="4">
        <v>43346</v>
      </c>
      <c r="C2313" s="5">
        <v>16847.544999999998</v>
      </c>
      <c r="D2313" s="3">
        <v>206.04</v>
      </c>
      <c r="E2313" s="3">
        <v>1297.8732</v>
      </c>
      <c r="F2313" s="3">
        <v>0</v>
      </c>
      <c r="G2313" s="3">
        <f t="shared" si="72"/>
        <v>36</v>
      </c>
      <c r="H2313">
        <f t="shared" si="73"/>
        <v>9</v>
      </c>
      <c r="I2313">
        <v>2018</v>
      </c>
    </row>
    <row r="2314" spans="1:9" x14ac:dyDescent="0.2">
      <c r="A2314" s="3" t="s">
        <v>10</v>
      </c>
      <c r="B2314" s="4">
        <v>43346</v>
      </c>
      <c r="C2314" s="5">
        <v>6370.7049999999999</v>
      </c>
      <c r="D2314" s="3">
        <v>78.8</v>
      </c>
      <c r="E2314" s="3">
        <v>2136.5590999999999</v>
      </c>
      <c r="F2314" s="3">
        <v>1</v>
      </c>
      <c r="G2314" s="3">
        <f t="shared" si="72"/>
        <v>36</v>
      </c>
      <c r="H2314">
        <f t="shared" si="73"/>
        <v>9</v>
      </c>
      <c r="I2314">
        <v>2018</v>
      </c>
    </row>
    <row r="2315" spans="1:9" x14ac:dyDescent="0.2">
      <c r="A2315" s="3" t="s">
        <v>11</v>
      </c>
      <c r="B2315" s="4">
        <v>43346</v>
      </c>
      <c r="C2315" s="3">
        <v>1108.69</v>
      </c>
      <c r="D2315" s="3">
        <v>15.64</v>
      </c>
      <c r="E2315" s="3">
        <v>49.741900000000001</v>
      </c>
      <c r="F2315" s="3">
        <v>0</v>
      </c>
      <c r="G2315" s="3">
        <f t="shared" si="72"/>
        <v>36</v>
      </c>
      <c r="H2315">
        <f t="shared" si="73"/>
        <v>9</v>
      </c>
      <c r="I2315">
        <v>2018</v>
      </c>
    </row>
    <row r="2316" spans="1:9" x14ac:dyDescent="0.2">
      <c r="A2316" s="3" t="s">
        <v>11</v>
      </c>
      <c r="B2316" s="4">
        <v>43346</v>
      </c>
      <c r="C2316" s="3">
        <v>703.89</v>
      </c>
      <c r="D2316" s="3">
        <v>11.48</v>
      </c>
      <c r="E2316" s="3">
        <v>180.57845</v>
      </c>
      <c r="F2316" s="3">
        <v>1</v>
      </c>
      <c r="G2316" s="3">
        <f t="shared" si="72"/>
        <v>36</v>
      </c>
      <c r="H2316">
        <f t="shared" si="73"/>
        <v>9</v>
      </c>
      <c r="I2316">
        <v>2018</v>
      </c>
    </row>
    <row r="2317" spans="1:9" x14ac:dyDescent="0.2">
      <c r="A2317" s="3" t="s">
        <v>12</v>
      </c>
      <c r="B2317" s="4">
        <v>43346</v>
      </c>
      <c r="C2317" s="3">
        <v>1337.5450000000001</v>
      </c>
      <c r="D2317" s="3">
        <v>16.12</v>
      </c>
      <c r="E2317" s="3">
        <v>0</v>
      </c>
      <c r="F2317" s="3">
        <v>0</v>
      </c>
      <c r="G2317" s="3">
        <f t="shared" si="72"/>
        <v>36</v>
      </c>
      <c r="H2317">
        <f t="shared" si="73"/>
        <v>9</v>
      </c>
      <c r="I2317">
        <v>2018</v>
      </c>
    </row>
    <row r="2318" spans="1:9" x14ac:dyDescent="0.2">
      <c r="A2318" s="3" t="s">
        <v>12</v>
      </c>
      <c r="B2318" s="4">
        <v>43346</v>
      </c>
      <c r="C2318" s="3">
        <v>485.43</v>
      </c>
      <c r="D2318" s="3">
        <v>6.24</v>
      </c>
      <c r="E2318" s="3">
        <v>0</v>
      </c>
      <c r="F2318" s="3">
        <v>1</v>
      </c>
      <c r="G2318" s="3">
        <f t="shared" si="72"/>
        <v>36</v>
      </c>
      <c r="H2318">
        <f t="shared" si="73"/>
        <v>9</v>
      </c>
      <c r="I2318">
        <v>2018</v>
      </c>
    </row>
    <row r="2319" spans="1:9" x14ac:dyDescent="0.2">
      <c r="A2319" s="3" t="s">
        <v>13</v>
      </c>
      <c r="B2319" s="4">
        <v>43346</v>
      </c>
      <c r="C2319" s="3">
        <v>2346.19</v>
      </c>
      <c r="D2319" s="3">
        <v>27.96</v>
      </c>
      <c r="E2319" s="3">
        <v>221.47450000000001</v>
      </c>
      <c r="F2319" s="3">
        <v>0</v>
      </c>
      <c r="G2319" s="3">
        <f t="shared" si="72"/>
        <v>36</v>
      </c>
      <c r="H2319">
        <f t="shared" si="73"/>
        <v>9</v>
      </c>
      <c r="I2319">
        <v>2018</v>
      </c>
    </row>
    <row r="2320" spans="1:9" x14ac:dyDescent="0.2">
      <c r="A2320" s="3" t="s">
        <v>13</v>
      </c>
      <c r="B2320" s="4">
        <v>43346</v>
      </c>
      <c r="C2320" s="3">
        <v>587.125</v>
      </c>
      <c r="D2320" s="3">
        <v>7.56</v>
      </c>
      <c r="E2320" s="3">
        <v>693.4538</v>
      </c>
      <c r="F2320" s="3">
        <v>1</v>
      </c>
      <c r="G2320" s="3">
        <f t="shared" si="72"/>
        <v>36</v>
      </c>
      <c r="H2320">
        <f t="shared" si="73"/>
        <v>9</v>
      </c>
      <c r="I2320">
        <v>2018</v>
      </c>
    </row>
    <row r="2321" spans="1:9" x14ac:dyDescent="0.2">
      <c r="A2321" s="3" t="s">
        <v>14</v>
      </c>
      <c r="B2321" s="4">
        <v>43346</v>
      </c>
      <c r="C2321" s="5">
        <v>28723.42</v>
      </c>
      <c r="D2321" s="3">
        <v>332.28</v>
      </c>
      <c r="E2321" s="3">
        <v>301.67865</v>
      </c>
      <c r="F2321" s="3">
        <v>0</v>
      </c>
      <c r="G2321" s="3">
        <f t="shared" si="72"/>
        <v>36</v>
      </c>
      <c r="H2321">
        <f t="shared" si="73"/>
        <v>9</v>
      </c>
      <c r="I2321">
        <v>2018</v>
      </c>
    </row>
    <row r="2322" spans="1:9" x14ac:dyDescent="0.2">
      <c r="A2322" s="3" t="s">
        <v>14</v>
      </c>
      <c r="B2322" s="4">
        <v>43346</v>
      </c>
      <c r="C2322" s="5">
        <v>7353.17</v>
      </c>
      <c r="D2322" s="3">
        <v>82.72</v>
      </c>
      <c r="E2322" s="3">
        <v>430.10629999999998</v>
      </c>
      <c r="F2322" s="3">
        <v>1</v>
      </c>
      <c r="G2322" s="3">
        <f t="shared" si="72"/>
        <v>36</v>
      </c>
      <c r="H2322">
        <f t="shared" si="73"/>
        <v>9</v>
      </c>
      <c r="I2322">
        <v>2018</v>
      </c>
    </row>
    <row r="2323" spans="1:9" x14ac:dyDescent="0.2">
      <c r="A2323" s="3" t="s">
        <v>15</v>
      </c>
      <c r="B2323" s="4">
        <v>43346</v>
      </c>
      <c r="C2323" s="5">
        <v>32779.834999999999</v>
      </c>
      <c r="D2323" s="3">
        <v>430.32</v>
      </c>
      <c r="E2323" s="3">
        <v>2747.8620000000001</v>
      </c>
      <c r="F2323" s="3">
        <v>0</v>
      </c>
      <c r="G2323" s="3">
        <f t="shared" si="72"/>
        <v>36</v>
      </c>
      <c r="H2323">
        <f t="shared" si="73"/>
        <v>9</v>
      </c>
      <c r="I2323">
        <v>2018</v>
      </c>
    </row>
    <row r="2324" spans="1:9" x14ac:dyDescent="0.2">
      <c r="A2324" s="3" t="s">
        <v>15</v>
      </c>
      <c r="B2324" s="4">
        <v>43346</v>
      </c>
      <c r="C2324" s="5">
        <v>23029.985000000001</v>
      </c>
      <c r="D2324" s="3">
        <v>318.8</v>
      </c>
      <c r="E2324" s="3">
        <v>17033.244999999999</v>
      </c>
      <c r="F2324" s="3">
        <v>1</v>
      </c>
      <c r="G2324" s="3">
        <f t="shared" si="72"/>
        <v>36</v>
      </c>
      <c r="H2324">
        <f t="shared" si="73"/>
        <v>9</v>
      </c>
      <c r="I2324">
        <v>2018</v>
      </c>
    </row>
    <row r="2325" spans="1:9" x14ac:dyDescent="0.2">
      <c r="A2325" s="3" t="s">
        <v>16</v>
      </c>
      <c r="B2325" s="4">
        <v>43346</v>
      </c>
      <c r="C2325" s="5">
        <v>5007.8599999999997</v>
      </c>
      <c r="D2325" s="3">
        <v>56.6</v>
      </c>
      <c r="E2325" s="3">
        <v>0</v>
      </c>
      <c r="F2325" s="3">
        <v>0</v>
      </c>
      <c r="G2325" s="3">
        <f t="shared" si="72"/>
        <v>36</v>
      </c>
      <c r="H2325">
        <f t="shared" si="73"/>
        <v>9</v>
      </c>
      <c r="I2325">
        <v>2018</v>
      </c>
    </row>
    <row r="2326" spans="1:9" x14ac:dyDescent="0.2">
      <c r="A2326" s="3" t="s">
        <v>16</v>
      </c>
      <c r="B2326" s="4">
        <v>43346</v>
      </c>
      <c r="C2326" s="3">
        <v>1306.25</v>
      </c>
      <c r="D2326" s="3">
        <v>14.68</v>
      </c>
      <c r="E2326" s="3">
        <v>0</v>
      </c>
      <c r="F2326" s="3">
        <v>1</v>
      </c>
      <c r="G2326" s="3">
        <f t="shared" si="72"/>
        <v>36</v>
      </c>
      <c r="H2326">
        <f t="shared" si="73"/>
        <v>9</v>
      </c>
      <c r="I2326">
        <v>2018</v>
      </c>
    </row>
    <row r="2327" spans="1:9" x14ac:dyDescent="0.2">
      <c r="A2327" s="3" t="s">
        <v>17</v>
      </c>
      <c r="B2327" s="4">
        <v>43346</v>
      </c>
      <c r="C2327" s="5">
        <v>6037.0749999999998</v>
      </c>
      <c r="D2327" s="3">
        <v>74.28</v>
      </c>
      <c r="E2327" s="3">
        <v>0</v>
      </c>
      <c r="F2327" s="3">
        <v>0</v>
      </c>
      <c r="G2327" s="3">
        <f t="shared" si="72"/>
        <v>36</v>
      </c>
      <c r="H2327">
        <f t="shared" si="73"/>
        <v>9</v>
      </c>
      <c r="I2327">
        <v>2018</v>
      </c>
    </row>
    <row r="2328" spans="1:9" x14ac:dyDescent="0.2">
      <c r="A2328" s="3" t="s">
        <v>17</v>
      </c>
      <c r="B2328" s="4">
        <v>43346</v>
      </c>
      <c r="C2328" s="5">
        <v>3578.74</v>
      </c>
      <c r="D2328" s="3">
        <v>44.64</v>
      </c>
      <c r="E2328" s="3">
        <v>0</v>
      </c>
      <c r="F2328" s="3">
        <v>1</v>
      </c>
      <c r="G2328" s="3">
        <f t="shared" si="72"/>
        <v>36</v>
      </c>
      <c r="H2328">
        <f t="shared" si="73"/>
        <v>9</v>
      </c>
      <c r="I2328">
        <v>2018</v>
      </c>
    </row>
    <row r="2329" spans="1:9" x14ac:dyDescent="0.2">
      <c r="A2329" s="3" t="s">
        <v>18</v>
      </c>
      <c r="B2329" s="4">
        <v>43346</v>
      </c>
      <c r="C2329" s="3">
        <v>1337.9849999999999</v>
      </c>
      <c r="D2329" s="3">
        <v>17.28</v>
      </c>
      <c r="E2329" s="3">
        <v>49.476700000000001</v>
      </c>
      <c r="F2329" s="3">
        <v>0</v>
      </c>
      <c r="G2329" s="3">
        <f t="shared" si="72"/>
        <v>36</v>
      </c>
      <c r="H2329">
        <f t="shared" si="73"/>
        <v>9</v>
      </c>
      <c r="I2329">
        <v>2018</v>
      </c>
    </row>
    <row r="2330" spans="1:9" x14ac:dyDescent="0.2">
      <c r="A2330" s="3" t="s">
        <v>18</v>
      </c>
      <c r="B2330" s="4">
        <v>43346</v>
      </c>
      <c r="C2330" s="3">
        <v>647.02</v>
      </c>
      <c r="D2330" s="3">
        <v>8.64</v>
      </c>
      <c r="E2330" s="3">
        <v>416.41145</v>
      </c>
      <c r="F2330" s="3">
        <v>1</v>
      </c>
      <c r="G2330" s="3">
        <f t="shared" si="72"/>
        <v>36</v>
      </c>
      <c r="H2330">
        <f t="shared" si="73"/>
        <v>9</v>
      </c>
      <c r="I2330">
        <v>2018</v>
      </c>
    </row>
    <row r="2331" spans="1:9" x14ac:dyDescent="0.2">
      <c r="A2331" s="3" t="s">
        <v>6</v>
      </c>
      <c r="B2331" s="4">
        <v>43353</v>
      </c>
      <c r="C2331" s="5">
        <v>9519.84</v>
      </c>
      <c r="D2331" s="3">
        <v>110.6</v>
      </c>
      <c r="E2331" s="3">
        <v>182.2938</v>
      </c>
      <c r="F2331" s="3">
        <v>0</v>
      </c>
      <c r="G2331" s="3">
        <f t="shared" si="72"/>
        <v>37</v>
      </c>
      <c r="H2331">
        <f t="shared" si="73"/>
        <v>9</v>
      </c>
      <c r="I2331">
        <v>2018</v>
      </c>
    </row>
    <row r="2332" spans="1:9" x14ac:dyDescent="0.2">
      <c r="A2332" s="3" t="s">
        <v>6</v>
      </c>
      <c r="B2332" s="4">
        <v>43353</v>
      </c>
      <c r="C2332" s="5">
        <v>3806.7150000000001</v>
      </c>
      <c r="D2332" s="3">
        <v>50.12</v>
      </c>
      <c r="E2332" s="3">
        <v>436.69794999999999</v>
      </c>
      <c r="F2332" s="3">
        <v>1</v>
      </c>
      <c r="G2332" s="3">
        <f t="shared" si="72"/>
        <v>37</v>
      </c>
      <c r="H2332">
        <f t="shared" si="73"/>
        <v>9</v>
      </c>
      <c r="I2332">
        <v>2018</v>
      </c>
    </row>
    <row r="2333" spans="1:9" x14ac:dyDescent="0.2">
      <c r="A2333" s="3" t="s">
        <v>7</v>
      </c>
      <c r="B2333" s="4">
        <v>43353</v>
      </c>
      <c r="C2333" s="5">
        <v>22943.03</v>
      </c>
      <c r="D2333" s="3">
        <v>276.24</v>
      </c>
      <c r="E2333" s="3">
        <v>116.94929999999999</v>
      </c>
      <c r="F2333" s="3">
        <v>0</v>
      </c>
      <c r="G2333" s="3">
        <f t="shared" si="72"/>
        <v>37</v>
      </c>
      <c r="H2333">
        <f t="shared" si="73"/>
        <v>9</v>
      </c>
      <c r="I2333">
        <v>2018</v>
      </c>
    </row>
    <row r="2334" spans="1:9" x14ac:dyDescent="0.2">
      <c r="A2334" s="3" t="s">
        <v>7</v>
      </c>
      <c r="B2334" s="4">
        <v>43353</v>
      </c>
      <c r="C2334" s="3">
        <v>2397.89</v>
      </c>
      <c r="D2334" s="3">
        <v>31.56</v>
      </c>
      <c r="E2334" s="3">
        <v>134.28285</v>
      </c>
      <c r="F2334" s="3">
        <v>1</v>
      </c>
      <c r="G2334" s="3">
        <f t="shared" si="72"/>
        <v>37</v>
      </c>
      <c r="H2334">
        <f t="shared" si="73"/>
        <v>9</v>
      </c>
      <c r="I2334">
        <v>2018</v>
      </c>
    </row>
    <row r="2335" spans="1:9" x14ac:dyDescent="0.2">
      <c r="A2335" s="3" t="s">
        <v>8</v>
      </c>
      <c r="B2335" s="4">
        <v>43353</v>
      </c>
      <c r="C2335" s="5">
        <v>70246.824999999997</v>
      </c>
      <c r="D2335" s="3">
        <v>753.24</v>
      </c>
      <c r="E2335" s="3">
        <v>0</v>
      </c>
      <c r="F2335" s="3">
        <v>0</v>
      </c>
      <c r="G2335" s="3">
        <f t="shared" si="72"/>
        <v>37</v>
      </c>
      <c r="H2335">
        <f t="shared" si="73"/>
        <v>9</v>
      </c>
      <c r="I2335">
        <v>2018</v>
      </c>
    </row>
    <row r="2336" spans="1:9" x14ac:dyDescent="0.2">
      <c r="A2336" s="3" t="s">
        <v>8</v>
      </c>
      <c r="B2336" s="4">
        <v>43353</v>
      </c>
      <c r="C2336" s="5">
        <v>15339.225</v>
      </c>
      <c r="D2336" s="3">
        <v>186.16</v>
      </c>
      <c r="E2336" s="3">
        <v>0</v>
      </c>
      <c r="F2336" s="3">
        <v>1</v>
      </c>
      <c r="G2336" s="3">
        <f t="shared" si="72"/>
        <v>37</v>
      </c>
      <c r="H2336">
        <f t="shared" si="73"/>
        <v>9</v>
      </c>
      <c r="I2336">
        <v>2018</v>
      </c>
    </row>
    <row r="2337" spans="1:9" x14ac:dyDescent="0.2">
      <c r="A2337" s="3" t="s">
        <v>9</v>
      </c>
      <c r="B2337" s="4">
        <v>43353</v>
      </c>
      <c r="C2337" s="3">
        <v>1874.2349999999999</v>
      </c>
      <c r="D2337" s="3">
        <v>21.96</v>
      </c>
      <c r="E2337" s="3">
        <v>100.50885</v>
      </c>
      <c r="F2337" s="3">
        <v>0</v>
      </c>
      <c r="G2337" s="3">
        <f t="shared" si="72"/>
        <v>37</v>
      </c>
      <c r="H2337">
        <f t="shared" si="73"/>
        <v>9</v>
      </c>
      <c r="I2337">
        <v>2018</v>
      </c>
    </row>
    <row r="2338" spans="1:9" x14ac:dyDescent="0.2">
      <c r="A2338" s="3" t="s">
        <v>9</v>
      </c>
      <c r="B2338" s="4">
        <v>43353</v>
      </c>
      <c r="C2338" s="3">
        <v>1116.9949999999999</v>
      </c>
      <c r="D2338" s="3">
        <v>14.6</v>
      </c>
      <c r="E2338" s="3">
        <v>1214.2527</v>
      </c>
      <c r="F2338" s="3">
        <v>1</v>
      </c>
      <c r="G2338" s="3">
        <f t="shared" si="72"/>
        <v>37</v>
      </c>
      <c r="H2338">
        <f t="shared" si="73"/>
        <v>9</v>
      </c>
      <c r="I2338">
        <v>2018</v>
      </c>
    </row>
    <row r="2339" spans="1:9" x14ac:dyDescent="0.2">
      <c r="A2339" s="3" t="s">
        <v>10</v>
      </c>
      <c r="B2339" s="4">
        <v>43353</v>
      </c>
      <c r="C2339" s="5">
        <v>16736.445</v>
      </c>
      <c r="D2339" s="3">
        <v>204.88</v>
      </c>
      <c r="E2339" s="3">
        <v>1360.3960999999999</v>
      </c>
      <c r="F2339" s="3">
        <v>0</v>
      </c>
      <c r="G2339" s="3">
        <f t="shared" si="72"/>
        <v>37</v>
      </c>
      <c r="H2339">
        <f t="shared" si="73"/>
        <v>9</v>
      </c>
      <c r="I2339">
        <v>2018</v>
      </c>
    </row>
    <row r="2340" spans="1:9" x14ac:dyDescent="0.2">
      <c r="A2340" s="3" t="s">
        <v>10</v>
      </c>
      <c r="B2340" s="4">
        <v>43353</v>
      </c>
      <c r="C2340" s="5">
        <v>6292</v>
      </c>
      <c r="D2340" s="3">
        <v>78.36</v>
      </c>
      <c r="E2340" s="3">
        <v>2109.2181999999998</v>
      </c>
      <c r="F2340" s="3">
        <v>1</v>
      </c>
      <c r="G2340" s="3">
        <f t="shared" si="72"/>
        <v>37</v>
      </c>
      <c r="H2340">
        <f t="shared" si="73"/>
        <v>9</v>
      </c>
      <c r="I2340">
        <v>2018</v>
      </c>
    </row>
    <row r="2341" spans="1:9" x14ac:dyDescent="0.2">
      <c r="A2341" s="3" t="s">
        <v>11</v>
      </c>
      <c r="B2341" s="4">
        <v>43353</v>
      </c>
      <c r="C2341" s="3">
        <v>1643.29</v>
      </c>
      <c r="D2341" s="3">
        <v>22.16</v>
      </c>
      <c r="E2341" s="3">
        <v>80.458950000000002</v>
      </c>
      <c r="F2341" s="3">
        <v>0</v>
      </c>
      <c r="G2341" s="3">
        <f t="shared" si="72"/>
        <v>37</v>
      </c>
      <c r="H2341">
        <f t="shared" si="73"/>
        <v>9</v>
      </c>
      <c r="I2341">
        <v>2018</v>
      </c>
    </row>
    <row r="2342" spans="1:9" x14ac:dyDescent="0.2">
      <c r="A2342" s="3" t="s">
        <v>11</v>
      </c>
      <c r="B2342" s="4">
        <v>43353</v>
      </c>
      <c r="C2342" s="3">
        <v>1157.6949999999999</v>
      </c>
      <c r="D2342" s="3">
        <v>20.6</v>
      </c>
      <c r="E2342" s="3">
        <v>703.38580000000002</v>
      </c>
      <c r="F2342" s="3">
        <v>1</v>
      </c>
      <c r="G2342" s="3">
        <f t="shared" si="72"/>
        <v>37</v>
      </c>
      <c r="H2342">
        <f t="shared" si="73"/>
        <v>9</v>
      </c>
      <c r="I2342">
        <v>2018</v>
      </c>
    </row>
    <row r="2343" spans="1:9" x14ac:dyDescent="0.2">
      <c r="A2343" s="3" t="s">
        <v>12</v>
      </c>
      <c r="B2343" s="4">
        <v>43353</v>
      </c>
      <c r="C2343" s="3">
        <v>1365.925</v>
      </c>
      <c r="D2343" s="3">
        <v>16.239999999999998</v>
      </c>
      <c r="E2343" s="3">
        <v>0</v>
      </c>
      <c r="F2343" s="3">
        <v>0</v>
      </c>
      <c r="G2343" s="3">
        <f t="shared" si="72"/>
        <v>37</v>
      </c>
      <c r="H2343">
        <f t="shared" si="73"/>
        <v>9</v>
      </c>
      <c r="I2343">
        <v>2018</v>
      </c>
    </row>
    <row r="2344" spans="1:9" x14ac:dyDescent="0.2">
      <c r="A2344" s="3" t="s">
        <v>12</v>
      </c>
      <c r="B2344" s="4">
        <v>43353</v>
      </c>
      <c r="C2344" s="3">
        <v>461.23</v>
      </c>
      <c r="D2344" s="3">
        <v>6.36</v>
      </c>
      <c r="E2344" s="3">
        <v>0</v>
      </c>
      <c r="F2344" s="3">
        <v>1</v>
      </c>
      <c r="G2344" s="3">
        <f t="shared" si="72"/>
        <v>37</v>
      </c>
      <c r="H2344">
        <f t="shared" si="73"/>
        <v>9</v>
      </c>
      <c r="I2344">
        <v>2018</v>
      </c>
    </row>
    <row r="2345" spans="1:9" x14ac:dyDescent="0.2">
      <c r="A2345" s="3" t="s">
        <v>13</v>
      </c>
      <c r="B2345" s="4">
        <v>43353</v>
      </c>
      <c r="C2345" s="3">
        <v>2343.165</v>
      </c>
      <c r="D2345" s="3">
        <v>28.32</v>
      </c>
      <c r="E2345" s="3">
        <v>237.95265000000001</v>
      </c>
      <c r="F2345" s="3">
        <v>0</v>
      </c>
      <c r="G2345" s="3">
        <f t="shared" si="72"/>
        <v>37</v>
      </c>
      <c r="H2345">
        <f t="shared" si="73"/>
        <v>9</v>
      </c>
      <c r="I2345">
        <v>2018</v>
      </c>
    </row>
    <row r="2346" spans="1:9" x14ac:dyDescent="0.2">
      <c r="A2346" s="3" t="s">
        <v>13</v>
      </c>
      <c r="B2346" s="4">
        <v>43353</v>
      </c>
      <c r="C2346" s="3">
        <v>576.62</v>
      </c>
      <c r="D2346" s="3">
        <v>6.8</v>
      </c>
      <c r="E2346" s="3">
        <v>550.47460000000001</v>
      </c>
      <c r="F2346" s="3">
        <v>1</v>
      </c>
      <c r="G2346" s="3">
        <f t="shared" si="72"/>
        <v>37</v>
      </c>
      <c r="H2346">
        <f t="shared" si="73"/>
        <v>9</v>
      </c>
      <c r="I2346">
        <v>2018</v>
      </c>
    </row>
    <row r="2347" spans="1:9" x14ac:dyDescent="0.2">
      <c r="A2347" s="3" t="s">
        <v>14</v>
      </c>
      <c r="B2347" s="4">
        <v>43353</v>
      </c>
      <c r="C2347" s="5">
        <v>22687.83</v>
      </c>
      <c r="D2347" s="3">
        <v>268.83999999999997</v>
      </c>
      <c r="E2347" s="3">
        <v>352.86874999999998</v>
      </c>
      <c r="F2347" s="3">
        <v>0</v>
      </c>
      <c r="G2347" s="3">
        <f t="shared" si="72"/>
        <v>37</v>
      </c>
      <c r="H2347">
        <f t="shared" si="73"/>
        <v>9</v>
      </c>
      <c r="I2347">
        <v>2018</v>
      </c>
    </row>
    <row r="2348" spans="1:9" x14ac:dyDescent="0.2">
      <c r="A2348" s="3" t="s">
        <v>14</v>
      </c>
      <c r="B2348" s="4">
        <v>43353</v>
      </c>
      <c r="C2348" s="5">
        <v>5554.6149999999998</v>
      </c>
      <c r="D2348" s="3">
        <v>63.32</v>
      </c>
      <c r="E2348" s="3">
        <v>460.1454</v>
      </c>
      <c r="F2348" s="3">
        <v>1</v>
      </c>
      <c r="G2348" s="3">
        <f t="shared" si="72"/>
        <v>37</v>
      </c>
      <c r="H2348">
        <f t="shared" si="73"/>
        <v>9</v>
      </c>
      <c r="I2348">
        <v>2018</v>
      </c>
    </row>
    <row r="2349" spans="1:9" x14ac:dyDescent="0.2">
      <c r="A2349" s="3" t="s">
        <v>15</v>
      </c>
      <c r="B2349" s="4">
        <v>43353</v>
      </c>
      <c r="C2349" s="5">
        <v>34300.035000000003</v>
      </c>
      <c r="D2349" s="3">
        <v>481.16</v>
      </c>
      <c r="E2349" s="3">
        <v>2997.3535000000002</v>
      </c>
      <c r="F2349" s="3">
        <v>0</v>
      </c>
      <c r="G2349" s="3">
        <f t="shared" si="72"/>
        <v>37</v>
      </c>
      <c r="H2349">
        <f t="shared" si="73"/>
        <v>9</v>
      </c>
      <c r="I2349">
        <v>2018</v>
      </c>
    </row>
    <row r="2350" spans="1:9" x14ac:dyDescent="0.2">
      <c r="A2350" s="3" t="s">
        <v>15</v>
      </c>
      <c r="B2350" s="4">
        <v>43353</v>
      </c>
      <c r="C2350" s="5">
        <v>24812.865000000002</v>
      </c>
      <c r="D2350" s="3">
        <v>361.04</v>
      </c>
      <c r="E2350" s="3">
        <v>17991.741000000002</v>
      </c>
      <c r="F2350" s="3">
        <v>1</v>
      </c>
      <c r="G2350" s="3">
        <f t="shared" si="72"/>
        <v>37</v>
      </c>
      <c r="H2350">
        <f t="shared" si="73"/>
        <v>9</v>
      </c>
      <c r="I2350">
        <v>2018</v>
      </c>
    </row>
    <row r="2351" spans="1:9" x14ac:dyDescent="0.2">
      <c r="A2351" s="3" t="s">
        <v>16</v>
      </c>
      <c r="B2351" s="4">
        <v>43353</v>
      </c>
      <c r="C2351" s="5">
        <v>9049.15</v>
      </c>
      <c r="D2351" s="3">
        <v>104.8</v>
      </c>
      <c r="E2351" s="3">
        <v>0</v>
      </c>
      <c r="F2351" s="3">
        <v>0</v>
      </c>
      <c r="G2351" s="3">
        <f t="shared" si="72"/>
        <v>37</v>
      </c>
      <c r="H2351">
        <f t="shared" si="73"/>
        <v>9</v>
      </c>
      <c r="I2351">
        <v>2018</v>
      </c>
    </row>
    <row r="2352" spans="1:9" x14ac:dyDescent="0.2">
      <c r="A2352" s="3" t="s">
        <v>16</v>
      </c>
      <c r="B2352" s="4">
        <v>43353</v>
      </c>
      <c r="C2352" s="3">
        <v>2382.7649999999999</v>
      </c>
      <c r="D2352" s="3">
        <v>27.48</v>
      </c>
      <c r="E2352" s="3">
        <v>0</v>
      </c>
      <c r="F2352" s="3">
        <v>1</v>
      </c>
      <c r="G2352" s="3">
        <f t="shared" si="72"/>
        <v>37</v>
      </c>
      <c r="H2352">
        <f t="shared" si="73"/>
        <v>9</v>
      </c>
      <c r="I2352">
        <v>2018</v>
      </c>
    </row>
    <row r="2353" spans="1:9" x14ac:dyDescent="0.2">
      <c r="A2353" s="3" t="s">
        <v>17</v>
      </c>
      <c r="B2353" s="4">
        <v>43353</v>
      </c>
      <c r="C2353" s="5">
        <v>6858.7749999999996</v>
      </c>
      <c r="D2353" s="3">
        <v>86.12</v>
      </c>
      <c r="E2353" s="3">
        <v>8.7795500000000004</v>
      </c>
      <c r="F2353" s="3">
        <v>0</v>
      </c>
      <c r="G2353" s="3">
        <f t="shared" si="72"/>
        <v>37</v>
      </c>
      <c r="H2353">
        <f t="shared" si="73"/>
        <v>9</v>
      </c>
      <c r="I2353">
        <v>2018</v>
      </c>
    </row>
    <row r="2354" spans="1:9" x14ac:dyDescent="0.2">
      <c r="A2354" s="3" t="s">
        <v>17</v>
      </c>
      <c r="B2354" s="4">
        <v>43353</v>
      </c>
      <c r="C2354" s="5">
        <v>3620.43</v>
      </c>
      <c r="D2354" s="3">
        <v>49.76</v>
      </c>
      <c r="E2354" s="3">
        <v>42.608800000000002</v>
      </c>
      <c r="F2354" s="3">
        <v>1</v>
      </c>
      <c r="G2354" s="3">
        <f t="shared" si="72"/>
        <v>37</v>
      </c>
      <c r="H2354">
        <f t="shared" si="73"/>
        <v>9</v>
      </c>
      <c r="I2354">
        <v>2018</v>
      </c>
    </row>
    <row r="2355" spans="1:9" x14ac:dyDescent="0.2">
      <c r="A2355" s="3" t="s">
        <v>18</v>
      </c>
      <c r="B2355" s="4">
        <v>43353</v>
      </c>
      <c r="C2355" s="3">
        <v>1416.58</v>
      </c>
      <c r="D2355" s="3">
        <v>16.600000000000001</v>
      </c>
      <c r="E2355" s="3">
        <v>94.311750000000004</v>
      </c>
      <c r="F2355" s="3">
        <v>0</v>
      </c>
      <c r="G2355" s="3">
        <f t="shared" si="72"/>
        <v>37</v>
      </c>
      <c r="H2355">
        <f t="shared" si="73"/>
        <v>9</v>
      </c>
      <c r="I2355">
        <v>2018</v>
      </c>
    </row>
    <row r="2356" spans="1:9" x14ac:dyDescent="0.2">
      <c r="A2356" s="3" t="s">
        <v>18</v>
      </c>
      <c r="B2356" s="4">
        <v>43353</v>
      </c>
      <c r="C2356" s="3">
        <v>1000.725</v>
      </c>
      <c r="D2356" s="3">
        <v>11.64</v>
      </c>
      <c r="E2356" s="3">
        <v>1163.5909999999999</v>
      </c>
      <c r="F2356" s="3">
        <v>1</v>
      </c>
      <c r="G2356" s="3">
        <f t="shared" si="72"/>
        <v>37</v>
      </c>
      <c r="H2356">
        <f t="shared" si="73"/>
        <v>9</v>
      </c>
      <c r="I2356">
        <v>2018</v>
      </c>
    </row>
    <row r="2357" spans="1:9" x14ac:dyDescent="0.2">
      <c r="A2357" s="3" t="s">
        <v>6</v>
      </c>
      <c r="B2357" s="4">
        <v>43360</v>
      </c>
      <c r="C2357" s="5">
        <v>9062.625</v>
      </c>
      <c r="D2357" s="3">
        <v>102.88</v>
      </c>
      <c r="E2357" s="3">
        <v>199.02934999999999</v>
      </c>
      <c r="F2357" s="3">
        <v>0</v>
      </c>
      <c r="G2357" s="3">
        <f t="shared" si="72"/>
        <v>38</v>
      </c>
      <c r="H2357">
        <f t="shared" si="73"/>
        <v>9</v>
      </c>
      <c r="I2357">
        <v>2018</v>
      </c>
    </row>
    <row r="2358" spans="1:9" x14ac:dyDescent="0.2">
      <c r="A2358" s="3" t="s">
        <v>6</v>
      </c>
      <c r="B2358" s="4">
        <v>43360</v>
      </c>
      <c r="C2358" s="5">
        <v>3393.83</v>
      </c>
      <c r="D2358" s="3">
        <v>45.4</v>
      </c>
      <c r="E2358" s="3">
        <v>388.59275000000002</v>
      </c>
      <c r="F2358" s="3">
        <v>1</v>
      </c>
      <c r="G2358" s="3">
        <f t="shared" si="72"/>
        <v>38</v>
      </c>
      <c r="H2358">
        <f t="shared" si="73"/>
        <v>9</v>
      </c>
      <c r="I2358">
        <v>2018</v>
      </c>
    </row>
    <row r="2359" spans="1:9" x14ac:dyDescent="0.2">
      <c r="A2359" s="3" t="s">
        <v>7</v>
      </c>
      <c r="B2359" s="4">
        <v>43360</v>
      </c>
      <c r="C2359" s="5">
        <v>21747.11</v>
      </c>
      <c r="D2359" s="3">
        <v>257.64</v>
      </c>
      <c r="E2359" s="3">
        <v>161.32155</v>
      </c>
      <c r="F2359" s="3">
        <v>0</v>
      </c>
      <c r="G2359" s="3">
        <f t="shared" si="72"/>
        <v>38</v>
      </c>
      <c r="H2359">
        <f t="shared" si="73"/>
        <v>9</v>
      </c>
      <c r="I2359">
        <v>2018</v>
      </c>
    </row>
    <row r="2360" spans="1:9" x14ac:dyDescent="0.2">
      <c r="A2360" s="3" t="s">
        <v>7</v>
      </c>
      <c r="B2360" s="4">
        <v>43360</v>
      </c>
      <c r="C2360" s="3">
        <v>2353.0100000000002</v>
      </c>
      <c r="D2360" s="3">
        <v>29.16</v>
      </c>
      <c r="E2360" s="3">
        <v>149.78989999999999</v>
      </c>
      <c r="F2360" s="3">
        <v>1</v>
      </c>
      <c r="G2360" s="3">
        <f t="shared" si="72"/>
        <v>38</v>
      </c>
      <c r="H2360">
        <f t="shared" si="73"/>
        <v>9</v>
      </c>
      <c r="I2360">
        <v>2018</v>
      </c>
    </row>
    <row r="2361" spans="1:9" x14ac:dyDescent="0.2">
      <c r="A2361" s="3" t="s">
        <v>8</v>
      </c>
      <c r="B2361" s="4">
        <v>43360</v>
      </c>
      <c r="C2361" s="5">
        <v>67776.225000000006</v>
      </c>
      <c r="D2361" s="3">
        <v>713.08</v>
      </c>
      <c r="E2361" s="3">
        <v>0</v>
      </c>
      <c r="F2361" s="3">
        <v>0</v>
      </c>
      <c r="G2361" s="3">
        <f t="shared" si="72"/>
        <v>38</v>
      </c>
      <c r="H2361">
        <f t="shared" si="73"/>
        <v>9</v>
      </c>
      <c r="I2361">
        <v>2018</v>
      </c>
    </row>
    <row r="2362" spans="1:9" x14ac:dyDescent="0.2">
      <c r="A2362" s="3" t="s">
        <v>8</v>
      </c>
      <c r="B2362" s="4">
        <v>43360</v>
      </c>
      <c r="C2362" s="5">
        <v>14973.97</v>
      </c>
      <c r="D2362" s="3">
        <v>177.4</v>
      </c>
      <c r="E2362" s="3">
        <v>0</v>
      </c>
      <c r="F2362" s="3">
        <v>1</v>
      </c>
      <c r="G2362" s="3">
        <f t="shared" si="72"/>
        <v>38</v>
      </c>
      <c r="H2362">
        <f t="shared" si="73"/>
        <v>9</v>
      </c>
      <c r="I2362">
        <v>2018</v>
      </c>
    </row>
    <row r="2363" spans="1:9" x14ac:dyDescent="0.2">
      <c r="A2363" s="3" t="s">
        <v>9</v>
      </c>
      <c r="B2363" s="4">
        <v>43360</v>
      </c>
      <c r="C2363" s="3">
        <v>1666.17</v>
      </c>
      <c r="D2363" s="3">
        <v>19.920000000000002</v>
      </c>
      <c r="E2363" s="3">
        <v>84.644949999999994</v>
      </c>
      <c r="F2363" s="3">
        <v>0</v>
      </c>
      <c r="G2363" s="3">
        <f t="shared" si="72"/>
        <v>38</v>
      </c>
      <c r="H2363">
        <f t="shared" si="73"/>
        <v>9</v>
      </c>
      <c r="I2363">
        <v>2018</v>
      </c>
    </row>
    <row r="2364" spans="1:9" x14ac:dyDescent="0.2">
      <c r="A2364" s="3" t="s">
        <v>9</v>
      </c>
      <c r="B2364" s="4">
        <v>43360</v>
      </c>
      <c r="C2364" s="3">
        <v>1075.3050000000001</v>
      </c>
      <c r="D2364" s="3">
        <v>13.68</v>
      </c>
      <c r="E2364" s="3">
        <v>986.35225000000003</v>
      </c>
      <c r="F2364" s="3">
        <v>1</v>
      </c>
      <c r="G2364" s="3">
        <f t="shared" si="72"/>
        <v>38</v>
      </c>
      <c r="H2364">
        <f t="shared" si="73"/>
        <v>9</v>
      </c>
      <c r="I2364">
        <v>2018</v>
      </c>
    </row>
    <row r="2365" spans="1:9" x14ac:dyDescent="0.2">
      <c r="A2365" s="3" t="s">
        <v>10</v>
      </c>
      <c r="B2365" s="4">
        <v>43360</v>
      </c>
      <c r="C2365" s="5">
        <v>15549.71</v>
      </c>
      <c r="D2365" s="3">
        <v>188.84</v>
      </c>
      <c r="E2365" s="3">
        <v>1349.2369000000001</v>
      </c>
      <c r="F2365" s="3">
        <v>0</v>
      </c>
      <c r="G2365" s="3">
        <f t="shared" si="72"/>
        <v>38</v>
      </c>
      <c r="H2365">
        <f t="shared" si="73"/>
        <v>9</v>
      </c>
      <c r="I2365">
        <v>2018</v>
      </c>
    </row>
    <row r="2366" spans="1:9" x14ac:dyDescent="0.2">
      <c r="A2366" s="3" t="s">
        <v>10</v>
      </c>
      <c r="B2366" s="4">
        <v>43360</v>
      </c>
      <c r="C2366" s="5">
        <v>5788.64</v>
      </c>
      <c r="D2366" s="3">
        <v>72.599999999999994</v>
      </c>
      <c r="E2366" s="3">
        <v>2286.2710000000002</v>
      </c>
      <c r="F2366" s="3">
        <v>1</v>
      </c>
      <c r="G2366" s="3">
        <f t="shared" si="72"/>
        <v>38</v>
      </c>
      <c r="H2366">
        <f t="shared" si="73"/>
        <v>9</v>
      </c>
      <c r="I2366">
        <v>2018</v>
      </c>
    </row>
    <row r="2367" spans="1:9" x14ac:dyDescent="0.2">
      <c r="A2367" s="3" t="s">
        <v>11</v>
      </c>
      <c r="B2367" s="4">
        <v>43360</v>
      </c>
      <c r="C2367" s="3">
        <v>1345.7950000000001</v>
      </c>
      <c r="D2367" s="3">
        <v>18.48</v>
      </c>
      <c r="E2367" s="3">
        <v>66.069900000000004</v>
      </c>
      <c r="F2367" s="3">
        <v>0</v>
      </c>
      <c r="G2367" s="3">
        <f t="shared" si="72"/>
        <v>38</v>
      </c>
      <c r="H2367">
        <f t="shared" si="73"/>
        <v>9</v>
      </c>
      <c r="I2367">
        <v>2018</v>
      </c>
    </row>
    <row r="2368" spans="1:9" x14ac:dyDescent="0.2">
      <c r="A2368" s="3" t="s">
        <v>11</v>
      </c>
      <c r="B2368" s="4">
        <v>43360</v>
      </c>
      <c r="C2368" s="3">
        <v>955.02</v>
      </c>
      <c r="D2368" s="3">
        <v>16.32</v>
      </c>
      <c r="E2368" s="3">
        <v>540.32420000000002</v>
      </c>
      <c r="F2368" s="3">
        <v>1</v>
      </c>
      <c r="G2368" s="3">
        <f t="shared" si="72"/>
        <v>38</v>
      </c>
      <c r="H2368">
        <f t="shared" si="73"/>
        <v>9</v>
      </c>
      <c r="I2368">
        <v>2018</v>
      </c>
    </row>
    <row r="2369" spans="1:9" x14ac:dyDescent="0.2">
      <c r="A2369" s="3" t="s">
        <v>12</v>
      </c>
      <c r="B2369" s="4">
        <v>43360</v>
      </c>
      <c r="C2369" s="3">
        <v>1268.4100000000001</v>
      </c>
      <c r="D2369" s="3">
        <v>14.64</v>
      </c>
      <c r="E2369" s="3">
        <v>0</v>
      </c>
      <c r="F2369" s="3">
        <v>0</v>
      </c>
      <c r="G2369" s="3">
        <f t="shared" si="72"/>
        <v>38</v>
      </c>
      <c r="H2369">
        <f t="shared" si="73"/>
        <v>9</v>
      </c>
      <c r="I2369">
        <v>2018</v>
      </c>
    </row>
    <row r="2370" spans="1:9" x14ac:dyDescent="0.2">
      <c r="A2370" s="3" t="s">
        <v>12</v>
      </c>
      <c r="B2370" s="4">
        <v>43360</v>
      </c>
      <c r="C2370" s="3">
        <v>387.86</v>
      </c>
      <c r="D2370" s="3">
        <v>4.84</v>
      </c>
      <c r="E2370" s="3">
        <v>0</v>
      </c>
      <c r="F2370" s="3">
        <v>1</v>
      </c>
      <c r="G2370" s="3">
        <f t="shared" si="72"/>
        <v>38</v>
      </c>
      <c r="H2370">
        <f t="shared" si="73"/>
        <v>9</v>
      </c>
      <c r="I2370">
        <v>2018</v>
      </c>
    </row>
    <row r="2371" spans="1:9" x14ac:dyDescent="0.2">
      <c r="A2371" s="3" t="s">
        <v>13</v>
      </c>
      <c r="B2371" s="4">
        <v>43360</v>
      </c>
      <c r="C2371" s="3">
        <v>2280.19</v>
      </c>
      <c r="D2371" s="3">
        <v>27.96</v>
      </c>
      <c r="E2371" s="3">
        <v>243.0428</v>
      </c>
      <c r="F2371" s="3">
        <v>0</v>
      </c>
      <c r="G2371" s="3">
        <f t="shared" ref="G2371:G2434" si="74">WEEKNUM(B2371)</f>
        <v>38</v>
      </c>
      <c r="H2371">
        <f t="shared" ref="H2371:H2434" si="75">MONTH(B2371)</f>
        <v>9</v>
      </c>
      <c r="I2371">
        <v>2018</v>
      </c>
    </row>
    <row r="2372" spans="1:9" x14ac:dyDescent="0.2">
      <c r="A2372" s="3" t="s">
        <v>13</v>
      </c>
      <c r="B2372" s="4">
        <v>43360</v>
      </c>
      <c r="C2372" s="3">
        <v>576.89499999999998</v>
      </c>
      <c r="D2372" s="3">
        <v>7.2</v>
      </c>
      <c r="E2372" s="3">
        <v>700.69870000000003</v>
      </c>
      <c r="F2372" s="3">
        <v>1</v>
      </c>
      <c r="G2372" s="3">
        <f t="shared" si="74"/>
        <v>38</v>
      </c>
      <c r="H2372">
        <f t="shared" si="75"/>
        <v>9</v>
      </c>
      <c r="I2372">
        <v>2018</v>
      </c>
    </row>
    <row r="2373" spans="1:9" x14ac:dyDescent="0.2">
      <c r="A2373" s="3" t="s">
        <v>14</v>
      </c>
      <c r="B2373" s="4">
        <v>43360</v>
      </c>
      <c r="C2373" s="5">
        <v>25536.445</v>
      </c>
      <c r="D2373" s="3">
        <v>292.52</v>
      </c>
      <c r="E2373" s="3">
        <v>337.89274999999998</v>
      </c>
      <c r="F2373" s="3">
        <v>0</v>
      </c>
      <c r="G2373" s="3">
        <f t="shared" si="74"/>
        <v>38</v>
      </c>
      <c r="H2373">
        <f t="shared" si="75"/>
        <v>9</v>
      </c>
      <c r="I2373">
        <v>2018</v>
      </c>
    </row>
    <row r="2374" spans="1:9" x14ac:dyDescent="0.2">
      <c r="A2374" s="3" t="s">
        <v>14</v>
      </c>
      <c r="B2374" s="4">
        <v>43360</v>
      </c>
      <c r="C2374" s="5">
        <v>6059.1850000000004</v>
      </c>
      <c r="D2374" s="3">
        <v>71.72</v>
      </c>
      <c r="E2374" s="3">
        <v>450.3759</v>
      </c>
      <c r="F2374" s="3">
        <v>1</v>
      </c>
      <c r="G2374" s="3">
        <f t="shared" si="74"/>
        <v>38</v>
      </c>
      <c r="H2374">
        <f t="shared" si="75"/>
        <v>9</v>
      </c>
      <c r="I2374">
        <v>2018</v>
      </c>
    </row>
    <row r="2375" spans="1:9" x14ac:dyDescent="0.2">
      <c r="A2375" s="3" t="s">
        <v>15</v>
      </c>
      <c r="B2375" s="4">
        <v>43360</v>
      </c>
      <c r="C2375" s="5">
        <v>34166.055</v>
      </c>
      <c r="D2375" s="3">
        <v>473.84</v>
      </c>
      <c r="E2375" s="3">
        <v>3148.2489999999998</v>
      </c>
      <c r="F2375" s="3">
        <v>0</v>
      </c>
      <c r="G2375" s="3">
        <f t="shared" si="74"/>
        <v>38</v>
      </c>
      <c r="H2375">
        <f t="shared" si="75"/>
        <v>9</v>
      </c>
      <c r="I2375">
        <v>2018</v>
      </c>
    </row>
    <row r="2376" spans="1:9" x14ac:dyDescent="0.2">
      <c r="A2376" s="3" t="s">
        <v>15</v>
      </c>
      <c r="B2376" s="4">
        <v>43360</v>
      </c>
      <c r="C2376" s="5">
        <v>23479.334999999999</v>
      </c>
      <c r="D2376" s="3">
        <v>342.96</v>
      </c>
      <c r="E2376" s="3">
        <v>19523.718000000001</v>
      </c>
      <c r="F2376" s="3">
        <v>1</v>
      </c>
      <c r="G2376" s="3">
        <f t="shared" si="74"/>
        <v>38</v>
      </c>
      <c r="H2376">
        <f t="shared" si="75"/>
        <v>9</v>
      </c>
      <c r="I2376">
        <v>2018</v>
      </c>
    </row>
    <row r="2377" spans="1:9" x14ac:dyDescent="0.2">
      <c r="A2377" s="3" t="s">
        <v>16</v>
      </c>
      <c r="B2377" s="4">
        <v>43360</v>
      </c>
      <c r="C2377" s="5">
        <v>7530.2150000000001</v>
      </c>
      <c r="D2377" s="3">
        <v>85.92</v>
      </c>
      <c r="E2377" s="3">
        <v>0</v>
      </c>
      <c r="F2377" s="3">
        <v>0</v>
      </c>
      <c r="G2377" s="3">
        <f t="shared" si="74"/>
        <v>38</v>
      </c>
      <c r="H2377">
        <f t="shared" si="75"/>
        <v>9</v>
      </c>
      <c r="I2377">
        <v>2018</v>
      </c>
    </row>
    <row r="2378" spans="1:9" x14ac:dyDescent="0.2">
      <c r="A2378" s="3" t="s">
        <v>16</v>
      </c>
      <c r="B2378" s="4">
        <v>43360</v>
      </c>
      <c r="C2378" s="3">
        <v>1823.415</v>
      </c>
      <c r="D2378" s="3">
        <v>21.8</v>
      </c>
      <c r="E2378" s="3">
        <v>0</v>
      </c>
      <c r="F2378" s="3">
        <v>1</v>
      </c>
      <c r="G2378" s="3">
        <f t="shared" si="74"/>
        <v>38</v>
      </c>
      <c r="H2378">
        <f t="shared" si="75"/>
        <v>9</v>
      </c>
      <c r="I2378">
        <v>2018</v>
      </c>
    </row>
    <row r="2379" spans="1:9" x14ac:dyDescent="0.2">
      <c r="A2379" s="3" t="s">
        <v>17</v>
      </c>
      <c r="B2379" s="4">
        <v>43360</v>
      </c>
      <c r="C2379" s="5">
        <v>6211.48</v>
      </c>
      <c r="D2379" s="3">
        <v>79.239999999999995</v>
      </c>
      <c r="E2379" s="3">
        <v>12.914849999999999</v>
      </c>
      <c r="F2379" s="3">
        <v>0</v>
      </c>
      <c r="G2379" s="3">
        <f t="shared" si="74"/>
        <v>38</v>
      </c>
      <c r="H2379">
        <f t="shared" si="75"/>
        <v>9</v>
      </c>
      <c r="I2379">
        <v>2018</v>
      </c>
    </row>
    <row r="2380" spans="1:9" x14ac:dyDescent="0.2">
      <c r="A2380" s="3" t="s">
        <v>17</v>
      </c>
      <c r="B2380" s="4">
        <v>43360</v>
      </c>
      <c r="C2380" s="5">
        <v>3497.01</v>
      </c>
      <c r="D2380" s="3">
        <v>46.96</v>
      </c>
      <c r="E2380" s="3">
        <v>63.051299999999998</v>
      </c>
      <c r="F2380" s="3">
        <v>1</v>
      </c>
      <c r="G2380" s="3">
        <f t="shared" si="74"/>
        <v>38</v>
      </c>
      <c r="H2380">
        <f t="shared" si="75"/>
        <v>9</v>
      </c>
      <c r="I2380">
        <v>2018</v>
      </c>
    </row>
    <row r="2381" spans="1:9" x14ac:dyDescent="0.2">
      <c r="A2381" s="3" t="s">
        <v>18</v>
      </c>
      <c r="B2381" s="4">
        <v>43360</v>
      </c>
      <c r="C2381" s="5">
        <v>3193.74</v>
      </c>
      <c r="D2381" s="3">
        <v>38.08</v>
      </c>
      <c r="E2381" s="3">
        <v>200.81489999999999</v>
      </c>
      <c r="F2381" s="3">
        <v>0</v>
      </c>
      <c r="G2381" s="3">
        <f t="shared" si="74"/>
        <v>38</v>
      </c>
      <c r="H2381">
        <f t="shared" si="75"/>
        <v>9</v>
      </c>
      <c r="I2381">
        <v>2018</v>
      </c>
    </row>
    <row r="2382" spans="1:9" x14ac:dyDescent="0.2">
      <c r="A2382" s="3" t="s">
        <v>18</v>
      </c>
      <c r="B2382" s="4">
        <v>43360</v>
      </c>
      <c r="C2382" s="3">
        <v>2444.09</v>
      </c>
      <c r="D2382" s="3">
        <v>28.04</v>
      </c>
      <c r="E2382" s="3">
        <v>1823.6277</v>
      </c>
      <c r="F2382" s="3">
        <v>1</v>
      </c>
      <c r="G2382" s="3">
        <f t="shared" si="74"/>
        <v>38</v>
      </c>
      <c r="H2382">
        <f t="shared" si="75"/>
        <v>9</v>
      </c>
      <c r="I2382">
        <v>2018</v>
      </c>
    </row>
    <row r="2383" spans="1:9" x14ac:dyDescent="0.2">
      <c r="A2383" s="3" t="s">
        <v>6</v>
      </c>
      <c r="B2383" s="4">
        <v>43367</v>
      </c>
      <c r="C2383" s="5">
        <v>12161.93</v>
      </c>
      <c r="D2383" s="3">
        <v>134.63999999999999</v>
      </c>
      <c r="E2383" s="3">
        <v>378.98770000000002</v>
      </c>
      <c r="F2383" s="3">
        <v>0</v>
      </c>
      <c r="G2383" s="3">
        <f t="shared" si="74"/>
        <v>39</v>
      </c>
      <c r="H2383">
        <f t="shared" si="75"/>
        <v>9</v>
      </c>
      <c r="I2383">
        <v>2018</v>
      </c>
    </row>
    <row r="2384" spans="1:9" x14ac:dyDescent="0.2">
      <c r="A2384" s="3" t="s">
        <v>6</v>
      </c>
      <c r="B2384" s="4">
        <v>43367</v>
      </c>
      <c r="C2384" s="5">
        <v>4958.3599999999997</v>
      </c>
      <c r="D2384" s="3">
        <v>65.64</v>
      </c>
      <c r="E2384" s="3">
        <v>783.87139999999999</v>
      </c>
      <c r="F2384" s="3">
        <v>1</v>
      </c>
      <c r="G2384" s="3">
        <f t="shared" si="74"/>
        <v>39</v>
      </c>
      <c r="H2384">
        <f t="shared" si="75"/>
        <v>9</v>
      </c>
      <c r="I2384">
        <v>2018</v>
      </c>
    </row>
    <row r="2385" spans="1:9" x14ac:dyDescent="0.2">
      <c r="A2385" s="3" t="s">
        <v>7</v>
      </c>
      <c r="B2385" s="4">
        <v>43367</v>
      </c>
      <c r="C2385" s="5">
        <v>26369.97</v>
      </c>
      <c r="D2385" s="3">
        <v>315.39999999999998</v>
      </c>
      <c r="E2385" s="3">
        <v>152.9957</v>
      </c>
      <c r="F2385" s="3">
        <v>0</v>
      </c>
      <c r="G2385" s="3">
        <f t="shared" si="74"/>
        <v>39</v>
      </c>
      <c r="H2385">
        <f t="shared" si="75"/>
        <v>9</v>
      </c>
      <c r="I2385">
        <v>2018</v>
      </c>
    </row>
    <row r="2386" spans="1:9" x14ac:dyDescent="0.2">
      <c r="A2386" s="3" t="s">
        <v>7</v>
      </c>
      <c r="B2386" s="4">
        <v>43367</v>
      </c>
      <c r="C2386" s="3">
        <v>2880.79</v>
      </c>
      <c r="D2386" s="3">
        <v>37.119999999999997</v>
      </c>
      <c r="E2386" s="3">
        <v>154.70650000000001</v>
      </c>
      <c r="F2386" s="3">
        <v>1</v>
      </c>
      <c r="G2386" s="3">
        <f t="shared" si="74"/>
        <v>39</v>
      </c>
      <c r="H2386">
        <f t="shared" si="75"/>
        <v>9</v>
      </c>
      <c r="I2386">
        <v>2018</v>
      </c>
    </row>
    <row r="2387" spans="1:9" x14ac:dyDescent="0.2">
      <c r="A2387" s="3" t="s">
        <v>8</v>
      </c>
      <c r="B2387" s="4">
        <v>43367</v>
      </c>
      <c r="C2387" s="5">
        <v>73749.335000000006</v>
      </c>
      <c r="D2387" s="3">
        <v>799.24</v>
      </c>
      <c r="E2387" s="3">
        <v>0</v>
      </c>
      <c r="F2387" s="3">
        <v>0</v>
      </c>
      <c r="G2387" s="3">
        <f t="shared" si="74"/>
        <v>39</v>
      </c>
      <c r="H2387">
        <f t="shared" si="75"/>
        <v>9</v>
      </c>
      <c r="I2387">
        <v>2018</v>
      </c>
    </row>
    <row r="2388" spans="1:9" x14ac:dyDescent="0.2">
      <c r="A2388" s="3" t="s">
        <v>8</v>
      </c>
      <c r="B2388" s="4">
        <v>43367</v>
      </c>
      <c r="C2388" s="5">
        <v>17285.345000000001</v>
      </c>
      <c r="D2388" s="3">
        <v>202.28</v>
      </c>
      <c r="E2388" s="3">
        <v>0</v>
      </c>
      <c r="F2388" s="3">
        <v>1</v>
      </c>
      <c r="G2388" s="3">
        <f t="shared" si="74"/>
        <v>39</v>
      </c>
      <c r="H2388">
        <f t="shared" si="75"/>
        <v>9</v>
      </c>
      <c r="I2388">
        <v>2018</v>
      </c>
    </row>
    <row r="2389" spans="1:9" x14ac:dyDescent="0.2">
      <c r="A2389" s="3" t="s">
        <v>9</v>
      </c>
      <c r="B2389" s="4">
        <v>43367</v>
      </c>
      <c r="C2389" s="3">
        <v>998.63499999999999</v>
      </c>
      <c r="D2389" s="3">
        <v>11.72</v>
      </c>
      <c r="E2389" s="3">
        <v>62.676250000000003</v>
      </c>
      <c r="F2389" s="3">
        <v>0</v>
      </c>
      <c r="G2389" s="3">
        <f t="shared" si="74"/>
        <v>39</v>
      </c>
      <c r="H2389">
        <f t="shared" si="75"/>
        <v>9</v>
      </c>
      <c r="I2389">
        <v>2018</v>
      </c>
    </row>
    <row r="2390" spans="1:9" x14ac:dyDescent="0.2">
      <c r="A2390" s="3" t="s">
        <v>9</v>
      </c>
      <c r="B2390" s="4">
        <v>43367</v>
      </c>
      <c r="C2390" s="3">
        <v>647.95500000000004</v>
      </c>
      <c r="D2390" s="3">
        <v>8.08</v>
      </c>
      <c r="E2390" s="3">
        <v>704.01565000000005</v>
      </c>
      <c r="F2390" s="3">
        <v>1</v>
      </c>
      <c r="G2390" s="3">
        <f t="shared" si="74"/>
        <v>39</v>
      </c>
      <c r="H2390">
        <f t="shared" si="75"/>
        <v>9</v>
      </c>
      <c r="I2390">
        <v>2018</v>
      </c>
    </row>
    <row r="2391" spans="1:9" x14ac:dyDescent="0.2">
      <c r="A2391" s="3" t="s">
        <v>10</v>
      </c>
      <c r="B2391" s="4">
        <v>43367</v>
      </c>
      <c r="C2391" s="5">
        <v>20093.974999999999</v>
      </c>
      <c r="D2391" s="3">
        <v>245.36</v>
      </c>
      <c r="E2391" s="3">
        <v>1600.5997</v>
      </c>
      <c r="F2391" s="3">
        <v>0</v>
      </c>
      <c r="G2391" s="3">
        <f t="shared" si="74"/>
        <v>39</v>
      </c>
      <c r="H2391">
        <f t="shared" si="75"/>
        <v>9</v>
      </c>
      <c r="I2391">
        <v>2018</v>
      </c>
    </row>
    <row r="2392" spans="1:9" x14ac:dyDescent="0.2">
      <c r="A2392" s="3" t="s">
        <v>10</v>
      </c>
      <c r="B2392" s="4">
        <v>43367</v>
      </c>
      <c r="C2392" s="5">
        <v>7652.0950000000003</v>
      </c>
      <c r="D2392" s="3">
        <v>97.96</v>
      </c>
      <c r="E2392" s="3">
        <v>2648.3243000000002</v>
      </c>
      <c r="F2392" s="3">
        <v>1</v>
      </c>
      <c r="G2392" s="3">
        <f t="shared" si="74"/>
        <v>39</v>
      </c>
      <c r="H2392">
        <f t="shared" si="75"/>
        <v>9</v>
      </c>
      <c r="I2392">
        <v>2018</v>
      </c>
    </row>
    <row r="2393" spans="1:9" x14ac:dyDescent="0.2">
      <c r="A2393" s="3" t="s">
        <v>11</v>
      </c>
      <c r="B2393" s="4">
        <v>43367</v>
      </c>
      <c r="C2393" s="3">
        <v>1804.9349999999999</v>
      </c>
      <c r="D2393" s="3">
        <v>25.84</v>
      </c>
      <c r="E2393" s="3">
        <v>81.367000000000004</v>
      </c>
      <c r="F2393" s="3">
        <v>0</v>
      </c>
      <c r="G2393" s="3">
        <f t="shared" si="74"/>
        <v>39</v>
      </c>
      <c r="H2393">
        <f t="shared" si="75"/>
        <v>9</v>
      </c>
      <c r="I2393">
        <v>2018</v>
      </c>
    </row>
    <row r="2394" spans="1:9" x14ac:dyDescent="0.2">
      <c r="A2394" s="3" t="s">
        <v>11</v>
      </c>
      <c r="B2394" s="4">
        <v>43367</v>
      </c>
      <c r="C2394" s="3">
        <v>1317.9649999999999</v>
      </c>
      <c r="D2394" s="3">
        <v>22.04</v>
      </c>
      <c r="E2394" s="3">
        <v>511.62214999999998</v>
      </c>
      <c r="F2394" s="3">
        <v>1</v>
      </c>
      <c r="G2394" s="3">
        <f t="shared" si="74"/>
        <v>39</v>
      </c>
      <c r="H2394">
        <f t="shared" si="75"/>
        <v>9</v>
      </c>
      <c r="I2394">
        <v>2018</v>
      </c>
    </row>
    <row r="2395" spans="1:9" x14ac:dyDescent="0.2">
      <c r="A2395" s="3" t="s">
        <v>12</v>
      </c>
      <c r="B2395" s="4">
        <v>43367</v>
      </c>
      <c r="C2395" s="3">
        <v>1477.575</v>
      </c>
      <c r="D2395" s="3">
        <v>16.440000000000001</v>
      </c>
      <c r="E2395" s="3">
        <v>0</v>
      </c>
      <c r="F2395" s="3">
        <v>0</v>
      </c>
      <c r="G2395" s="3">
        <f t="shared" si="74"/>
        <v>39</v>
      </c>
      <c r="H2395">
        <f t="shared" si="75"/>
        <v>9</v>
      </c>
      <c r="I2395">
        <v>2018</v>
      </c>
    </row>
    <row r="2396" spans="1:9" x14ac:dyDescent="0.2">
      <c r="A2396" s="3" t="s">
        <v>12</v>
      </c>
      <c r="B2396" s="4">
        <v>43367</v>
      </c>
      <c r="C2396" s="3">
        <v>486.03500000000003</v>
      </c>
      <c r="D2396" s="3">
        <v>6.48</v>
      </c>
      <c r="E2396" s="3">
        <v>0</v>
      </c>
      <c r="F2396" s="3">
        <v>1</v>
      </c>
      <c r="G2396" s="3">
        <f t="shared" si="74"/>
        <v>39</v>
      </c>
      <c r="H2396">
        <f t="shared" si="75"/>
        <v>9</v>
      </c>
      <c r="I2396">
        <v>2018</v>
      </c>
    </row>
    <row r="2397" spans="1:9" x14ac:dyDescent="0.2">
      <c r="A2397" s="3" t="s">
        <v>13</v>
      </c>
      <c r="B2397" s="4">
        <v>43367</v>
      </c>
      <c r="C2397" s="3">
        <v>2489.3000000000002</v>
      </c>
      <c r="D2397" s="3">
        <v>30.2</v>
      </c>
      <c r="E2397" s="3">
        <v>263.43785000000003</v>
      </c>
      <c r="F2397" s="3">
        <v>0</v>
      </c>
      <c r="G2397" s="3">
        <f t="shared" si="74"/>
        <v>39</v>
      </c>
      <c r="H2397">
        <f t="shared" si="75"/>
        <v>9</v>
      </c>
      <c r="I2397">
        <v>2018</v>
      </c>
    </row>
    <row r="2398" spans="1:9" x14ac:dyDescent="0.2">
      <c r="A2398" s="3" t="s">
        <v>13</v>
      </c>
      <c r="B2398" s="4">
        <v>43367</v>
      </c>
      <c r="C2398" s="3">
        <v>672.81500000000005</v>
      </c>
      <c r="D2398" s="3">
        <v>8.7200000000000006</v>
      </c>
      <c r="E2398" s="3">
        <v>764.57159999999999</v>
      </c>
      <c r="F2398" s="3">
        <v>1</v>
      </c>
      <c r="G2398" s="3">
        <f t="shared" si="74"/>
        <v>39</v>
      </c>
      <c r="H2398">
        <f t="shared" si="75"/>
        <v>9</v>
      </c>
      <c r="I2398">
        <v>2018</v>
      </c>
    </row>
    <row r="2399" spans="1:9" x14ac:dyDescent="0.2">
      <c r="A2399" s="3" t="s">
        <v>14</v>
      </c>
      <c r="B2399" s="4">
        <v>43367</v>
      </c>
      <c r="C2399" s="5">
        <v>31185.55</v>
      </c>
      <c r="D2399" s="3">
        <v>364.4</v>
      </c>
      <c r="E2399" s="3">
        <v>360.45294999999999</v>
      </c>
      <c r="F2399" s="3">
        <v>0</v>
      </c>
      <c r="G2399" s="3">
        <f t="shared" si="74"/>
        <v>39</v>
      </c>
      <c r="H2399">
        <f t="shared" si="75"/>
        <v>9</v>
      </c>
      <c r="I2399">
        <v>2018</v>
      </c>
    </row>
    <row r="2400" spans="1:9" x14ac:dyDescent="0.2">
      <c r="A2400" s="3" t="s">
        <v>14</v>
      </c>
      <c r="B2400" s="4">
        <v>43367</v>
      </c>
      <c r="C2400" s="5">
        <v>7726.29</v>
      </c>
      <c r="D2400" s="3">
        <v>90.8</v>
      </c>
      <c r="E2400" s="3">
        <v>471.85775000000001</v>
      </c>
      <c r="F2400" s="3">
        <v>1</v>
      </c>
      <c r="G2400" s="3">
        <f t="shared" si="74"/>
        <v>39</v>
      </c>
      <c r="H2400">
        <f t="shared" si="75"/>
        <v>9</v>
      </c>
      <c r="I2400">
        <v>2018</v>
      </c>
    </row>
    <row r="2401" spans="1:9" x14ac:dyDescent="0.2">
      <c r="A2401" s="3" t="s">
        <v>15</v>
      </c>
      <c r="B2401" s="4">
        <v>43367</v>
      </c>
      <c r="C2401" s="5">
        <v>39659.51</v>
      </c>
      <c r="D2401" s="3">
        <v>557.52</v>
      </c>
      <c r="E2401" s="3">
        <v>3551.7761999999998</v>
      </c>
      <c r="F2401" s="3">
        <v>0</v>
      </c>
      <c r="G2401" s="3">
        <f t="shared" si="74"/>
        <v>39</v>
      </c>
      <c r="H2401">
        <f t="shared" si="75"/>
        <v>9</v>
      </c>
      <c r="I2401">
        <v>2018</v>
      </c>
    </row>
    <row r="2402" spans="1:9" x14ac:dyDescent="0.2">
      <c r="A2402" s="3" t="s">
        <v>15</v>
      </c>
      <c r="B2402" s="4">
        <v>43367</v>
      </c>
      <c r="C2402" s="5">
        <v>27539.93</v>
      </c>
      <c r="D2402" s="3">
        <v>415.76</v>
      </c>
      <c r="E2402" s="3">
        <v>21327.035</v>
      </c>
      <c r="F2402" s="3">
        <v>1</v>
      </c>
      <c r="G2402" s="3">
        <f t="shared" si="74"/>
        <v>39</v>
      </c>
      <c r="H2402">
        <f t="shared" si="75"/>
        <v>9</v>
      </c>
      <c r="I2402">
        <v>2018</v>
      </c>
    </row>
    <row r="2403" spans="1:9" x14ac:dyDescent="0.2">
      <c r="A2403" s="3" t="s">
        <v>16</v>
      </c>
      <c r="B2403" s="4">
        <v>43367</v>
      </c>
      <c r="C2403" s="5">
        <v>6664.2950000000001</v>
      </c>
      <c r="D2403" s="3">
        <v>76.16</v>
      </c>
      <c r="E2403" s="3">
        <v>0</v>
      </c>
      <c r="F2403" s="3">
        <v>0</v>
      </c>
      <c r="G2403" s="3">
        <f t="shared" si="74"/>
        <v>39</v>
      </c>
      <c r="H2403">
        <f t="shared" si="75"/>
        <v>9</v>
      </c>
      <c r="I2403">
        <v>2018</v>
      </c>
    </row>
    <row r="2404" spans="1:9" x14ac:dyDescent="0.2">
      <c r="A2404" s="3" t="s">
        <v>16</v>
      </c>
      <c r="B2404" s="4">
        <v>43367</v>
      </c>
      <c r="C2404" s="3">
        <v>1615.1849999999999</v>
      </c>
      <c r="D2404" s="3">
        <v>19.16</v>
      </c>
      <c r="E2404" s="3">
        <v>0</v>
      </c>
      <c r="F2404" s="3">
        <v>1</v>
      </c>
      <c r="G2404" s="3">
        <f t="shared" si="74"/>
        <v>39</v>
      </c>
      <c r="H2404">
        <f t="shared" si="75"/>
        <v>9</v>
      </c>
      <c r="I2404">
        <v>2018</v>
      </c>
    </row>
    <row r="2405" spans="1:9" x14ac:dyDescent="0.2">
      <c r="A2405" s="3" t="s">
        <v>17</v>
      </c>
      <c r="B2405" s="4">
        <v>43367</v>
      </c>
      <c r="C2405" s="5">
        <v>7026.8</v>
      </c>
      <c r="D2405" s="3">
        <v>87.68</v>
      </c>
      <c r="E2405" s="3">
        <v>13.421200000000001</v>
      </c>
      <c r="F2405" s="3">
        <v>0</v>
      </c>
      <c r="G2405" s="3">
        <f t="shared" si="74"/>
        <v>39</v>
      </c>
      <c r="H2405">
        <f t="shared" si="75"/>
        <v>9</v>
      </c>
      <c r="I2405">
        <v>2018</v>
      </c>
    </row>
    <row r="2406" spans="1:9" x14ac:dyDescent="0.2">
      <c r="A2406" s="3" t="s">
        <v>17</v>
      </c>
      <c r="B2406" s="4">
        <v>43367</v>
      </c>
      <c r="C2406" s="5">
        <v>3788.895</v>
      </c>
      <c r="D2406" s="3">
        <v>51.12</v>
      </c>
      <c r="E2406" s="3">
        <v>65.173550000000006</v>
      </c>
      <c r="F2406" s="3">
        <v>1</v>
      </c>
      <c r="G2406" s="3">
        <f t="shared" si="74"/>
        <v>39</v>
      </c>
      <c r="H2406">
        <f t="shared" si="75"/>
        <v>9</v>
      </c>
      <c r="I2406">
        <v>2018</v>
      </c>
    </row>
    <row r="2407" spans="1:9" x14ac:dyDescent="0.2">
      <c r="A2407" s="3" t="s">
        <v>18</v>
      </c>
      <c r="B2407" s="4">
        <v>43367</v>
      </c>
      <c r="C2407" s="5">
        <v>4472.3249999999998</v>
      </c>
      <c r="D2407" s="3">
        <v>44.4</v>
      </c>
      <c r="E2407" s="3">
        <v>283.55795000000001</v>
      </c>
      <c r="F2407" s="3">
        <v>0</v>
      </c>
      <c r="G2407" s="3">
        <f t="shared" si="74"/>
        <v>39</v>
      </c>
      <c r="H2407">
        <f t="shared" si="75"/>
        <v>9</v>
      </c>
      <c r="I2407">
        <v>2018</v>
      </c>
    </row>
    <row r="2408" spans="1:9" x14ac:dyDescent="0.2">
      <c r="A2408" s="3" t="s">
        <v>18</v>
      </c>
      <c r="B2408" s="4">
        <v>43367</v>
      </c>
      <c r="C2408" s="3">
        <v>2791.14</v>
      </c>
      <c r="D2408" s="3">
        <v>26.92</v>
      </c>
      <c r="E2408" s="3">
        <v>3179.8663000000001</v>
      </c>
      <c r="F2408" s="3">
        <v>1</v>
      </c>
      <c r="G2408" s="3">
        <f t="shared" si="74"/>
        <v>39</v>
      </c>
      <c r="H2408">
        <f t="shared" si="75"/>
        <v>9</v>
      </c>
      <c r="I2408">
        <v>2018</v>
      </c>
    </row>
    <row r="2409" spans="1:9" x14ac:dyDescent="0.2">
      <c r="A2409" s="3" t="s">
        <v>6</v>
      </c>
      <c r="B2409" s="4">
        <v>43374</v>
      </c>
      <c r="C2409" s="5">
        <v>13119.59</v>
      </c>
      <c r="D2409" s="3">
        <v>154.32</v>
      </c>
      <c r="E2409" s="3">
        <v>246.28370000000001</v>
      </c>
      <c r="F2409" s="3">
        <v>0</v>
      </c>
      <c r="G2409" s="3">
        <f t="shared" si="74"/>
        <v>40</v>
      </c>
      <c r="H2409">
        <f t="shared" si="75"/>
        <v>10</v>
      </c>
      <c r="I2409">
        <v>2018</v>
      </c>
    </row>
    <row r="2410" spans="1:9" x14ac:dyDescent="0.2">
      <c r="A2410" s="3" t="s">
        <v>6</v>
      </c>
      <c r="B2410" s="4">
        <v>43374</v>
      </c>
      <c r="C2410" s="5">
        <v>5283.7950000000001</v>
      </c>
      <c r="D2410" s="3">
        <v>67.56</v>
      </c>
      <c r="E2410" s="3">
        <v>479.08314999999999</v>
      </c>
      <c r="F2410" s="3">
        <v>1</v>
      </c>
      <c r="G2410" s="3">
        <f t="shared" si="74"/>
        <v>40</v>
      </c>
      <c r="H2410">
        <f t="shared" si="75"/>
        <v>10</v>
      </c>
      <c r="I2410">
        <v>2018</v>
      </c>
    </row>
    <row r="2411" spans="1:9" x14ac:dyDescent="0.2">
      <c r="A2411" s="3" t="s">
        <v>7</v>
      </c>
      <c r="B2411" s="4">
        <v>43374</v>
      </c>
      <c r="C2411" s="5">
        <v>23399.42</v>
      </c>
      <c r="D2411" s="3">
        <v>281.8</v>
      </c>
      <c r="E2411" s="3">
        <v>114.93300000000001</v>
      </c>
      <c r="F2411" s="3">
        <v>0</v>
      </c>
      <c r="G2411" s="3">
        <f t="shared" si="74"/>
        <v>40</v>
      </c>
      <c r="H2411">
        <f t="shared" si="75"/>
        <v>10</v>
      </c>
      <c r="I2411">
        <v>2018</v>
      </c>
    </row>
    <row r="2412" spans="1:9" x14ac:dyDescent="0.2">
      <c r="A2412" s="3" t="s">
        <v>7</v>
      </c>
      <c r="B2412" s="4">
        <v>43374</v>
      </c>
      <c r="C2412" s="3">
        <v>2218.2049999999999</v>
      </c>
      <c r="D2412" s="3">
        <v>26</v>
      </c>
      <c r="E2412" s="3">
        <v>124.61735</v>
      </c>
      <c r="F2412" s="3">
        <v>1</v>
      </c>
      <c r="G2412" s="3">
        <f t="shared" si="74"/>
        <v>40</v>
      </c>
      <c r="H2412">
        <f t="shared" si="75"/>
        <v>10</v>
      </c>
      <c r="I2412">
        <v>2018</v>
      </c>
    </row>
    <row r="2413" spans="1:9" x14ac:dyDescent="0.2">
      <c r="A2413" s="3" t="s">
        <v>8</v>
      </c>
      <c r="B2413" s="4">
        <v>43374</v>
      </c>
      <c r="C2413" s="5">
        <v>76677.205000000002</v>
      </c>
      <c r="D2413" s="3">
        <v>829.92</v>
      </c>
      <c r="E2413" s="3">
        <v>0</v>
      </c>
      <c r="F2413" s="3">
        <v>0</v>
      </c>
      <c r="G2413" s="3">
        <f t="shared" si="74"/>
        <v>40</v>
      </c>
      <c r="H2413">
        <f t="shared" si="75"/>
        <v>10</v>
      </c>
      <c r="I2413">
        <v>2018</v>
      </c>
    </row>
    <row r="2414" spans="1:9" x14ac:dyDescent="0.2">
      <c r="A2414" s="3" t="s">
        <v>8</v>
      </c>
      <c r="B2414" s="4">
        <v>43374</v>
      </c>
      <c r="C2414" s="5">
        <v>17965.53</v>
      </c>
      <c r="D2414" s="3">
        <v>211.4</v>
      </c>
      <c r="E2414" s="3">
        <v>0</v>
      </c>
      <c r="F2414" s="3">
        <v>1</v>
      </c>
      <c r="G2414" s="3">
        <f t="shared" si="74"/>
        <v>40</v>
      </c>
      <c r="H2414">
        <f t="shared" si="75"/>
        <v>10</v>
      </c>
      <c r="I2414">
        <v>2018</v>
      </c>
    </row>
    <row r="2415" spans="1:9" x14ac:dyDescent="0.2">
      <c r="A2415" s="3" t="s">
        <v>9</v>
      </c>
      <c r="B2415" s="4">
        <v>43374</v>
      </c>
      <c r="C2415" s="3">
        <v>1656.325</v>
      </c>
      <c r="D2415" s="3">
        <v>18.600000000000001</v>
      </c>
      <c r="E2415" s="3">
        <v>100.4913</v>
      </c>
      <c r="F2415" s="3">
        <v>0</v>
      </c>
      <c r="G2415" s="3">
        <f t="shared" si="74"/>
        <v>40</v>
      </c>
      <c r="H2415">
        <f t="shared" si="75"/>
        <v>10</v>
      </c>
      <c r="I2415">
        <v>2018</v>
      </c>
    </row>
    <row r="2416" spans="1:9" x14ac:dyDescent="0.2">
      <c r="A2416" s="3" t="s">
        <v>9</v>
      </c>
      <c r="B2416" s="4">
        <v>43374</v>
      </c>
      <c r="C2416" s="3">
        <v>1056.55</v>
      </c>
      <c r="D2416" s="3">
        <v>12.6</v>
      </c>
      <c r="E2416" s="3">
        <v>1004.0323</v>
      </c>
      <c r="F2416" s="3">
        <v>1</v>
      </c>
      <c r="G2416" s="3">
        <f t="shared" si="74"/>
        <v>40</v>
      </c>
      <c r="H2416">
        <f t="shared" si="75"/>
        <v>10</v>
      </c>
      <c r="I2416">
        <v>2018</v>
      </c>
    </row>
    <row r="2417" spans="1:9" x14ac:dyDescent="0.2">
      <c r="A2417" s="3" t="s">
        <v>10</v>
      </c>
      <c r="B2417" s="4">
        <v>43374</v>
      </c>
      <c r="C2417" s="5">
        <v>20669.330000000002</v>
      </c>
      <c r="D2417" s="3">
        <v>263.12</v>
      </c>
      <c r="E2417" s="3">
        <v>1851.4509</v>
      </c>
      <c r="F2417" s="3">
        <v>0</v>
      </c>
      <c r="G2417" s="3">
        <f t="shared" si="74"/>
        <v>40</v>
      </c>
      <c r="H2417">
        <f t="shared" si="75"/>
        <v>10</v>
      </c>
      <c r="I2417">
        <v>2018</v>
      </c>
    </row>
    <row r="2418" spans="1:9" x14ac:dyDescent="0.2">
      <c r="A2418" s="3" t="s">
        <v>10</v>
      </c>
      <c r="B2418" s="4">
        <v>43374</v>
      </c>
      <c r="C2418" s="5">
        <v>8118.6049999999996</v>
      </c>
      <c r="D2418" s="3">
        <v>104.96</v>
      </c>
      <c r="E2418" s="3">
        <v>3302.9333999999999</v>
      </c>
      <c r="F2418" s="3">
        <v>1</v>
      </c>
      <c r="G2418" s="3">
        <f t="shared" si="74"/>
        <v>40</v>
      </c>
      <c r="H2418">
        <f t="shared" si="75"/>
        <v>10</v>
      </c>
      <c r="I2418">
        <v>2018</v>
      </c>
    </row>
    <row r="2419" spans="1:9" x14ac:dyDescent="0.2">
      <c r="A2419" s="3" t="s">
        <v>11</v>
      </c>
      <c r="B2419" s="4">
        <v>43374</v>
      </c>
      <c r="C2419" s="3">
        <v>1663.145</v>
      </c>
      <c r="D2419" s="3">
        <v>24.84</v>
      </c>
      <c r="E2419" s="3">
        <v>76.239800000000002</v>
      </c>
      <c r="F2419" s="3">
        <v>0</v>
      </c>
      <c r="G2419" s="3">
        <f t="shared" si="74"/>
        <v>40</v>
      </c>
      <c r="H2419">
        <f t="shared" si="75"/>
        <v>10</v>
      </c>
      <c r="I2419">
        <v>2018</v>
      </c>
    </row>
    <row r="2420" spans="1:9" x14ac:dyDescent="0.2">
      <c r="A2420" s="3" t="s">
        <v>11</v>
      </c>
      <c r="B2420" s="4">
        <v>43374</v>
      </c>
      <c r="C2420" s="3">
        <v>1091.6949999999999</v>
      </c>
      <c r="D2420" s="3">
        <v>19.12</v>
      </c>
      <c r="E2420" s="3">
        <v>444.02670000000001</v>
      </c>
      <c r="F2420" s="3">
        <v>1</v>
      </c>
      <c r="G2420" s="3">
        <f t="shared" si="74"/>
        <v>40</v>
      </c>
      <c r="H2420">
        <f t="shared" si="75"/>
        <v>10</v>
      </c>
      <c r="I2420">
        <v>2018</v>
      </c>
    </row>
    <row r="2421" spans="1:9" x14ac:dyDescent="0.2">
      <c r="A2421" s="3" t="s">
        <v>12</v>
      </c>
      <c r="B2421" s="4">
        <v>43374</v>
      </c>
      <c r="C2421" s="3">
        <v>1293.71</v>
      </c>
      <c r="D2421" s="3">
        <v>14.8</v>
      </c>
      <c r="E2421" s="3">
        <v>0</v>
      </c>
      <c r="F2421" s="3">
        <v>0</v>
      </c>
      <c r="G2421" s="3">
        <f t="shared" si="74"/>
        <v>40</v>
      </c>
      <c r="H2421">
        <f t="shared" si="75"/>
        <v>10</v>
      </c>
      <c r="I2421">
        <v>2018</v>
      </c>
    </row>
    <row r="2422" spans="1:9" x14ac:dyDescent="0.2">
      <c r="A2422" s="3" t="s">
        <v>12</v>
      </c>
      <c r="B2422" s="4">
        <v>43374</v>
      </c>
      <c r="C2422" s="3">
        <v>496.48500000000001</v>
      </c>
      <c r="D2422" s="3">
        <v>6.08</v>
      </c>
      <c r="E2422" s="3">
        <v>0</v>
      </c>
      <c r="F2422" s="3">
        <v>1</v>
      </c>
      <c r="G2422" s="3">
        <f t="shared" si="74"/>
        <v>40</v>
      </c>
      <c r="H2422">
        <f t="shared" si="75"/>
        <v>10</v>
      </c>
      <c r="I2422">
        <v>2018</v>
      </c>
    </row>
    <row r="2423" spans="1:9" x14ac:dyDescent="0.2">
      <c r="A2423" s="3" t="s">
        <v>13</v>
      </c>
      <c r="B2423" s="4">
        <v>43374</v>
      </c>
      <c r="C2423" s="3">
        <v>2565.5300000000002</v>
      </c>
      <c r="D2423" s="3">
        <v>31.28</v>
      </c>
      <c r="E2423" s="3">
        <v>276.31434999999999</v>
      </c>
      <c r="F2423" s="3">
        <v>0</v>
      </c>
      <c r="G2423" s="3">
        <f t="shared" si="74"/>
        <v>40</v>
      </c>
      <c r="H2423">
        <f t="shared" si="75"/>
        <v>10</v>
      </c>
      <c r="I2423">
        <v>2018</v>
      </c>
    </row>
    <row r="2424" spans="1:9" x14ac:dyDescent="0.2">
      <c r="A2424" s="3" t="s">
        <v>13</v>
      </c>
      <c r="B2424" s="4">
        <v>43374</v>
      </c>
      <c r="C2424" s="3">
        <v>711.48</v>
      </c>
      <c r="D2424" s="3">
        <v>8.8000000000000007</v>
      </c>
      <c r="E2424" s="3">
        <v>779.60350000000005</v>
      </c>
      <c r="F2424" s="3">
        <v>1</v>
      </c>
      <c r="G2424" s="3">
        <f t="shared" si="74"/>
        <v>40</v>
      </c>
      <c r="H2424">
        <f t="shared" si="75"/>
        <v>10</v>
      </c>
      <c r="I2424">
        <v>2018</v>
      </c>
    </row>
    <row r="2425" spans="1:9" x14ac:dyDescent="0.2">
      <c r="A2425" s="3" t="s">
        <v>14</v>
      </c>
      <c r="B2425" s="4">
        <v>43374</v>
      </c>
      <c r="C2425" s="5">
        <v>32163.064999999999</v>
      </c>
      <c r="D2425" s="3">
        <v>373.2</v>
      </c>
      <c r="E2425" s="3">
        <v>374.40974999999997</v>
      </c>
      <c r="F2425" s="3">
        <v>0</v>
      </c>
      <c r="G2425" s="3">
        <f t="shared" si="74"/>
        <v>40</v>
      </c>
      <c r="H2425">
        <f t="shared" si="75"/>
        <v>10</v>
      </c>
      <c r="I2425">
        <v>2018</v>
      </c>
    </row>
    <row r="2426" spans="1:9" x14ac:dyDescent="0.2">
      <c r="A2426" s="3" t="s">
        <v>14</v>
      </c>
      <c r="B2426" s="4">
        <v>43374</v>
      </c>
      <c r="C2426" s="5">
        <v>8684.39</v>
      </c>
      <c r="D2426" s="3">
        <v>104.52</v>
      </c>
      <c r="E2426" s="3">
        <v>515.60339999999997</v>
      </c>
      <c r="F2426" s="3">
        <v>1</v>
      </c>
      <c r="G2426" s="3">
        <f t="shared" si="74"/>
        <v>40</v>
      </c>
      <c r="H2426">
        <f t="shared" si="75"/>
        <v>10</v>
      </c>
      <c r="I2426">
        <v>2018</v>
      </c>
    </row>
    <row r="2427" spans="1:9" x14ac:dyDescent="0.2">
      <c r="A2427" s="3" t="s">
        <v>15</v>
      </c>
      <c r="B2427" s="4">
        <v>43374</v>
      </c>
      <c r="C2427" s="5">
        <v>38063.85</v>
      </c>
      <c r="D2427" s="3">
        <v>513.55999999999995</v>
      </c>
      <c r="E2427" s="3">
        <v>3139.2361000000001</v>
      </c>
      <c r="F2427" s="3">
        <v>0</v>
      </c>
      <c r="G2427" s="3">
        <f t="shared" si="74"/>
        <v>40</v>
      </c>
      <c r="H2427">
        <f t="shared" si="75"/>
        <v>10</v>
      </c>
      <c r="I2427">
        <v>2018</v>
      </c>
    </row>
    <row r="2428" spans="1:9" x14ac:dyDescent="0.2">
      <c r="A2428" s="3" t="s">
        <v>15</v>
      </c>
      <c r="B2428" s="4">
        <v>43374</v>
      </c>
      <c r="C2428" s="5">
        <v>25089.46</v>
      </c>
      <c r="D2428" s="3">
        <v>366.2</v>
      </c>
      <c r="E2428" s="3">
        <v>18158.083999999999</v>
      </c>
      <c r="F2428" s="3">
        <v>1</v>
      </c>
      <c r="G2428" s="3">
        <f t="shared" si="74"/>
        <v>40</v>
      </c>
      <c r="H2428">
        <f t="shared" si="75"/>
        <v>10</v>
      </c>
      <c r="I2428">
        <v>2018</v>
      </c>
    </row>
    <row r="2429" spans="1:9" x14ac:dyDescent="0.2">
      <c r="A2429" s="3" t="s">
        <v>16</v>
      </c>
      <c r="B2429" s="4">
        <v>43374</v>
      </c>
      <c r="C2429" s="5">
        <v>6719.0749999999998</v>
      </c>
      <c r="D2429" s="3">
        <v>77.84</v>
      </c>
      <c r="E2429" s="3">
        <v>0</v>
      </c>
      <c r="F2429" s="3">
        <v>0</v>
      </c>
      <c r="G2429" s="3">
        <f t="shared" si="74"/>
        <v>40</v>
      </c>
      <c r="H2429">
        <f t="shared" si="75"/>
        <v>10</v>
      </c>
      <c r="I2429">
        <v>2018</v>
      </c>
    </row>
    <row r="2430" spans="1:9" x14ac:dyDescent="0.2">
      <c r="A2430" s="3" t="s">
        <v>16</v>
      </c>
      <c r="B2430" s="4">
        <v>43374</v>
      </c>
      <c r="C2430" s="3">
        <v>1723.5350000000001</v>
      </c>
      <c r="D2430" s="3">
        <v>20.92</v>
      </c>
      <c r="E2430" s="3">
        <v>0</v>
      </c>
      <c r="F2430" s="3">
        <v>1</v>
      </c>
      <c r="G2430" s="3">
        <f t="shared" si="74"/>
        <v>40</v>
      </c>
      <c r="H2430">
        <f t="shared" si="75"/>
        <v>10</v>
      </c>
      <c r="I2430">
        <v>2018</v>
      </c>
    </row>
    <row r="2431" spans="1:9" x14ac:dyDescent="0.2">
      <c r="A2431" s="3" t="s">
        <v>17</v>
      </c>
      <c r="B2431" s="4">
        <v>43374</v>
      </c>
      <c r="C2431" s="5">
        <v>7526.09</v>
      </c>
      <c r="D2431" s="3">
        <v>93.12</v>
      </c>
      <c r="E2431" s="3">
        <v>10.851749999999999</v>
      </c>
      <c r="F2431" s="3">
        <v>0</v>
      </c>
      <c r="G2431" s="3">
        <f t="shared" si="74"/>
        <v>40</v>
      </c>
      <c r="H2431">
        <f t="shared" si="75"/>
        <v>10</v>
      </c>
      <c r="I2431">
        <v>2018</v>
      </c>
    </row>
    <row r="2432" spans="1:9" x14ac:dyDescent="0.2">
      <c r="A2432" s="3" t="s">
        <v>17</v>
      </c>
      <c r="B2432" s="4">
        <v>43374</v>
      </c>
      <c r="C2432" s="5">
        <v>4256.9449999999997</v>
      </c>
      <c r="D2432" s="3">
        <v>55.8</v>
      </c>
      <c r="E2432" s="3">
        <v>49.889449999999997</v>
      </c>
      <c r="F2432" s="3">
        <v>1</v>
      </c>
      <c r="G2432" s="3">
        <f t="shared" si="74"/>
        <v>40</v>
      </c>
      <c r="H2432">
        <f t="shared" si="75"/>
        <v>10</v>
      </c>
      <c r="I2432">
        <v>2018</v>
      </c>
    </row>
    <row r="2433" spans="1:9" x14ac:dyDescent="0.2">
      <c r="A2433" s="3" t="s">
        <v>18</v>
      </c>
      <c r="B2433" s="4">
        <v>43374</v>
      </c>
      <c r="C2433" s="3">
        <v>2310.8249999999998</v>
      </c>
      <c r="D2433" s="3">
        <v>24.64</v>
      </c>
      <c r="E2433" s="3">
        <v>123.19125</v>
      </c>
      <c r="F2433" s="3">
        <v>0</v>
      </c>
      <c r="G2433" s="3">
        <f t="shared" si="74"/>
        <v>40</v>
      </c>
      <c r="H2433">
        <f t="shared" si="75"/>
        <v>10</v>
      </c>
      <c r="I2433">
        <v>2018</v>
      </c>
    </row>
    <row r="2434" spans="1:9" x14ac:dyDescent="0.2">
      <c r="A2434" s="3" t="s">
        <v>18</v>
      </c>
      <c r="B2434" s="4">
        <v>43374</v>
      </c>
      <c r="C2434" s="3">
        <v>1571.46</v>
      </c>
      <c r="D2434" s="3">
        <v>16.8</v>
      </c>
      <c r="E2434" s="3">
        <v>1198.8594000000001</v>
      </c>
      <c r="F2434" s="3">
        <v>1</v>
      </c>
      <c r="G2434" s="3">
        <f t="shared" si="74"/>
        <v>40</v>
      </c>
      <c r="H2434">
        <f t="shared" si="75"/>
        <v>10</v>
      </c>
      <c r="I2434">
        <v>2018</v>
      </c>
    </row>
    <row r="2435" spans="1:9" x14ac:dyDescent="0.2">
      <c r="A2435" s="3" t="s">
        <v>6</v>
      </c>
      <c r="B2435" s="4">
        <v>43381</v>
      </c>
      <c r="C2435" s="5">
        <v>13723.38</v>
      </c>
      <c r="D2435" s="3">
        <v>154.88</v>
      </c>
      <c r="E2435" s="3">
        <v>354.63740000000001</v>
      </c>
      <c r="F2435" s="3">
        <v>0</v>
      </c>
      <c r="G2435" s="3">
        <f t="shared" ref="G2435:G2498" si="76">WEEKNUM(B2435)</f>
        <v>41</v>
      </c>
      <c r="H2435">
        <f t="shared" ref="H2435:H2498" si="77">MONTH(B2435)</f>
        <v>10</v>
      </c>
      <c r="I2435">
        <v>2018</v>
      </c>
    </row>
    <row r="2436" spans="1:9" x14ac:dyDescent="0.2">
      <c r="A2436" s="3" t="s">
        <v>6</v>
      </c>
      <c r="B2436" s="4">
        <v>43381</v>
      </c>
      <c r="C2436" s="5">
        <v>6105.3850000000002</v>
      </c>
      <c r="D2436" s="3">
        <v>77.12</v>
      </c>
      <c r="E2436" s="3">
        <v>889.49054999999998</v>
      </c>
      <c r="F2436" s="3">
        <v>1</v>
      </c>
      <c r="G2436" s="3">
        <f t="shared" si="76"/>
        <v>41</v>
      </c>
      <c r="H2436">
        <f t="shared" si="77"/>
        <v>10</v>
      </c>
      <c r="I2436">
        <v>2018</v>
      </c>
    </row>
    <row r="2437" spans="1:9" x14ac:dyDescent="0.2">
      <c r="A2437" s="3" t="s">
        <v>7</v>
      </c>
      <c r="B2437" s="4">
        <v>43381</v>
      </c>
      <c r="C2437" s="5">
        <v>25493.435000000001</v>
      </c>
      <c r="D2437" s="3">
        <v>302.68</v>
      </c>
      <c r="E2437" s="3">
        <v>107.7479</v>
      </c>
      <c r="F2437" s="3">
        <v>0</v>
      </c>
      <c r="G2437" s="3">
        <f t="shared" si="76"/>
        <v>41</v>
      </c>
      <c r="H2437">
        <f t="shared" si="77"/>
        <v>10</v>
      </c>
      <c r="I2437">
        <v>2018</v>
      </c>
    </row>
    <row r="2438" spans="1:9" x14ac:dyDescent="0.2">
      <c r="A2438" s="3" t="s">
        <v>7</v>
      </c>
      <c r="B2438" s="4">
        <v>43381</v>
      </c>
      <c r="C2438" s="3">
        <v>2570.0949999999998</v>
      </c>
      <c r="D2438" s="3">
        <v>31.24</v>
      </c>
      <c r="E2438" s="3">
        <v>124.97745</v>
      </c>
      <c r="F2438" s="3">
        <v>1</v>
      </c>
      <c r="G2438" s="3">
        <f t="shared" si="76"/>
        <v>41</v>
      </c>
      <c r="H2438">
        <f t="shared" si="77"/>
        <v>10</v>
      </c>
      <c r="I2438">
        <v>2018</v>
      </c>
    </row>
    <row r="2439" spans="1:9" x14ac:dyDescent="0.2">
      <c r="A2439" s="3" t="s">
        <v>8</v>
      </c>
      <c r="B2439" s="4">
        <v>43381</v>
      </c>
      <c r="C2439" s="5">
        <v>81634.354999999996</v>
      </c>
      <c r="D2439" s="3">
        <v>862.28</v>
      </c>
      <c r="E2439" s="3">
        <v>0</v>
      </c>
      <c r="F2439" s="3">
        <v>0</v>
      </c>
      <c r="G2439" s="3">
        <f t="shared" si="76"/>
        <v>41</v>
      </c>
      <c r="H2439">
        <f t="shared" si="77"/>
        <v>10</v>
      </c>
      <c r="I2439">
        <v>2018</v>
      </c>
    </row>
    <row r="2440" spans="1:9" x14ac:dyDescent="0.2">
      <c r="A2440" s="3" t="s">
        <v>8</v>
      </c>
      <c r="B2440" s="4">
        <v>43381</v>
      </c>
      <c r="C2440" s="5">
        <v>20745.174999999999</v>
      </c>
      <c r="D2440" s="3">
        <v>244.28</v>
      </c>
      <c r="E2440" s="3">
        <v>0</v>
      </c>
      <c r="F2440" s="3">
        <v>1</v>
      </c>
      <c r="G2440" s="3">
        <f t="shared" si="76"/>
        <v>41</v>
      </c>
      <c r="H2440">
        <f t="shared" si="77"/>
        <v>10</v>
      </c>
      <c r="I2440">
        <v>2018</v>
      </c>
    </row>
    <row r="2441" spans="1:9" x14ac:dyDescent="0.2">
      <c r="A2441" s="3" t="s">
        <v>9</v>
      </c>
      <c r="B2441" s="4">
        <v>43381</v>
      </c>
      <c r="C2441" s="3">
        <v>2240.37</v>
      </c>
      <c r="D2441" s="3">
        <v>25.44</v>
      </c>
      <c r="E2441" s="3">
        <v>108.50125</v>
      </c>
      <c r="F2441" s="3">
        <v>0</v>
      </c>
      <c r="G2441" s="3">
        <f t="shared" si="76"/>
        <v>41</v>
      </c>
      <c r="H2441">
        <f t="shared" si="77"/>
        <v>10</v>
      </c>
      <c r="I2441">
        <v>2018</v>
      </c>
    </row>
    <row r="2442" spans="1:9" x14ac:dyDescent="0.2">
      <c r="A2442" s="3" t="s">
        <v>9</v>
      </c>
      <c r="B2442" s="4">
        <v>43381</v>
      </c>
      <c r="C2442" s="3">
        <v>1395.1849999999999</v>
      </c>
      <c r="D2442" s="3">
        <v>16.559999999999999</v>
      </c>
      <c r="E2442" s="3">
        <v>1117.1115</v>
      </c>
      <c r="F2442" s="3">
        <v>1</v>
      </c>
      <c r="G2442" s="3">
        <f t="shared" si="76"/>
        <v>41</v>
      </c>
      <c r="H2442">
        <f t="shared" si="77"/>
        <v>10</v>
      </c>
      <c r="I2442">
        <v>2018</v>
      </c>
    </row>
    <row r="2443" spans="1:9" x14ac:dyDescent="0.2">
      <c r="A2443" s="3" t="s">
        <v>10</v>
      </c>
      <c r="B2443" s="4">
        <v>43381</v>
      </c>
      <c r="C2443" s="5">
        <v>20149.525000000001</v>
      </c>
      <c r="D2443" s="3">
        <v>252.28</v>
      </c>
      <c r="E2443" s="3">
        <v>1692.5045</v>
      </c>
      <c r="F2443" s="3">
        <v>0</v>
      </c>
      <c r="G2443" s="3">
        <f t="shared" si="76"/>
        <v>41</v>
      </c>
      <c r="H2443">
        <f t="shared" si="77"/>
        <v>10</v>
      </c>
      <c r="I2443">
        <v>2018</v>
      </c>
    </row>
    <row r="2444" spans="1:9" x14ac:dyDescent="0.2">
      <c r="A2444" s="3" t="s">
        <v>10</v>
      </c>
      <c r="B2444" s="4">
        <v>43381</v>
      </c>
      <c r="C2444" s="5">
        <v>8506.4650000000001</v>
      </c>
      <c r="D2444" s="3">
        <v>110.24</v>
      </c>
      <c r="E2444" s="3">
        <v>3176.6864999999998</v>
      </c>
      <c r="F2444" s="3">
        <v>1</v>
      </c>
      <c r="G2444" s="3">
        <f t="shared" si="76"/>
        <v>41</v>
      </c>
      <c r="H2444">
        <f t="shared" si="77"/>
        <v>10</v>
      </c>
      <c r="I2444">
        <v>2018</v>
      </c>
    </row>
    <row r="2445" spans="1:9" x14ac:dyDescent="0.2">
      <c r="A2445" s="3" t="s">
        <v>11</v>
      </c>
      <c r="B2445" s="4">
        <v>43381</v>
      </c>
      <c r="C2445" s="3">
        <v>1813.24</v>
      </c>
      <c r="D2445" s="3">
        <v>24.68</v>
      </c>
      <c r="E2445" s="3">
        <v>73.477950000000007</v>
      </c>
      <c r="F2445" s="3">
        <v>0</v>
      </c>
      <c r="G2445" s="3">
        <f t="shared" si="76"/>
        <v>41</v>
      </c>
      <c r="H2445">
        <f t="shared" si="77"/>
        <v>10</v>
      </c>
      <c r="I2445">
        <v>2018</v>
      </c>
    </row>
    <row r="2446" spans="1:9" x14ac:dyDescent="0.2">
      <c r="A2446" s="3" t="s">
        <v>11</v>
      </c>
      <c r="B2446" s="4">
        <v>43381</v>
      </c>
      <c r="C2446" s="3">
        <v>1283.26</v>
      </c>
      <c r="D2446" s="3">
        <v>20.72</v>
      </c>
      <c r="E2446" s="3">
        <v>457.40174999999999</v>
      </c>
      <c r="F2446" s="3">
        <v>1</v>
      </c>
      <c r="G2446" s="3">
        <f t="shared" si="76"/>
        <v>41</v>
      </c>
      <c r="H2446">
        <f t="shared" si="77"/>
        <v>10</v>
      </c>
      <c r="I2446">
        <v>2018</v>
      </c>
    </row>
    <row r="2447" spans="1:9" x14ac:dyDescent="0.2">
      <c r="A2447" s="3" t="s">
        <v>12</v>
      </c>
      <c r="B2447" s="4">
        <v>43381</v>
      </c>
      <c r="C2447" s="3">
        <v>1346.5650000000001</v>
      </c>
      <c r="D2447" s="3">
        <v>14.8</v>
      </c>
      <c r="E2447" s="3">
        <v>0</v>
      </c>
      <c r="F2447" s="3">
        <v>0</v>
      </c>
      <c r="G2447" s="3">
        <f t="shared" si="76"/>
        <v>41</v>
      </c>
      <c r="H2447">
        <f t="shared" si="77"/>
        <v>10</v>
      </c>
      <c r="I2447">
        <v>2018</v>
      </c>
    </row>
    <row r="2448" spans="1:9" x14ac:dyDescent="0.2">
      <c r="A2448" s="3" t="s">
        <v>12</v>
      </c>
      <c r="B2448" s="4">
        <v>43381</v>
      </c>
      <c r="C2448" s="3">
        <v>568.59</v>
      </c>
      <c r="D2448" s="3">
        <v>7.52</v>
      </c>
      <c r="E2448" s="3">
        <v>0</v>
      </c>
      <c r="F2448" s="3">
        <v>1</v>
      </c>
      <c r="G2448" s="3">
        <f t="shared" si="76"/>
        <v>41</v>
      </c>
      <c r="H2448">
        <f t="shared" si="77"/>
        <v>10</v>
      </c>
      <c r="I2448">
        <v>2018</v>
      </c>
    </row>
    <row r="2449" spans="1:9" x14ac:dyDescent="0.2">
      <c r="A2449" s="3" t="s">
        <v>13</v>
      </c>
      <c r="B2449" s="4">
        <v>43381</v>
      </c>
      <c r="C2449" s="5">
        <v>3135.8249999999998</v>
      </c>
      <c r="D2449" s="3">
        <v>36.24</v>
      </c>
      <c r="E2449" s="3">
        <v>296.84589999999997</v>
      </c>
      <c r="F2449" s="3">
        <v>0</v>
      </c>
      <c r="G2449" s="3">
        <f t="shared" si="76"/>
        <v>41</v>
      </c>
      <c r="H2449">
        <f t="shared" si="77"/>
        <v>10</v>
      </c>
      <c r="I2449">
        <v>2018</v>
      </c>
    </row>
    <row r="2450" spans="1:9" x14ac:dyDescent="0.2">
      <c r="A2450" s="3" t="s">
        <v>13</v>
      </c>
      <c r="B2450" s="4">
        <v>43381</v>
      </c>
      <c r="C2450" s="3">
        <v>971.74</v>
      </c>
      <c r="D2450" s="3">
        <v>11.64</v>
      </c>
      <c r="E2450" s="3">
        <v>988.89115000000004</v>
      </c>
      <c r="F2450" s="3">
        <v>1</v>
      </c>
      <c r="G2450" s="3">
        <f t="shared" si="76"/>
        <v>41</v>
      </c>
      <c r="H2450">
        <f t="shared" si="77"/>
        <v>10</v>
      </c>
      <c r="I2450">
        <v>2018</v>
      </c>
    </row>
    <row r="2451" spans="1:9" x14ac:dyDescent="0.2">
      <c r="A2451" s="3" t="s">
        <v>14</v>
      </c>
      <c r="B2451" s="4">
        <v>43381</v>
      </c>
      <c r="C2451" s="5">
        <v>33061.214999999997</v>
      </c>
      <c r="D2451" s="3">
        <v>387.72</v>
      </c>
      <c r="E2451" s="3">
        <v>308.73894999999999</v>
      </c>
      <c r="F2451" s="3">
        <v>0</v>
      </c>
      <c r="G2451" s="3">
        <f t="shared" si="76"/>
        <v>41</v>
      </c>
      <c r="H2451">
        <f t="shared" si="77"/>
        <v>10</v>
      </c>
      <c r="I2451">
        <v>2018</v>
      </c>
    </row>
    <row r="2452" spans="1:9" x14ac:dyDescent="0.2">
      <c r="A2452" s="3" t="s">
        <v>14</v>
      </c>
      <c r="B2452" s="4">
        <v>43381</v>
      </c>
      <c r="C2452" s="5">
        <v>9952.0849999999991</v>
      </c>
      <c r="D2452" s="3">
        <v>117.72</v>
      </c>
      <c r="E2452" s="3">
        <v>429.04939999999999</v>
      </c>
      <c r="F2452" s="3">
        <v>1</v>
      </c>
      <c r="G2452" s="3">
        <f t="shared" si="76"/>
        <v>41</v>
      </c>
      <c r="H2452">
        <f t="shared" si="77"/>
        <v>10</v>
      </c>
      <c r="I2452">
        <v>2018</v>
      </c>
    </row>
    <row r="2453" spans="1:9" x14ac:dyDescent="0.2">
      <c r="A2453" s="3" t="s">
        <v>15</v>
      </c>
      <c r="B2453" s="4">
        <v>43381</v>
      </c>
      <c r="C2453" s="5">
        <v>40033.620000000003</v>
      </c>
      <c r="D2453" s="3">
        <v>550.48</v>
      </c>
      <c r="E2453" s="3">
        <v>3243.6664000000001</v>
      </c>
      <c r="F2453" s="3">
        <v>0</v>
      </c>
      <c r="G2453" s="3">
        <f t="shared" si="76"/>
        <v>41</v>
      </c>
      <c r="H2453">
        <f t="shared" si="77"/>
        <v>10</v>
      </c>
      <c r="I2453">
        <v>2018</v>
      </c>
    </row>
    <row r="2454" spans="1:9" x14ac:dyDescent="0.2">
      <c r="A2454" s="3" t="s">
        <v>15</v>
      </c>
      <c r="B2454" s="4">
        <v>43381</v>
      </c>
      <c r="C2454" s="5">
        <v>28029.32</v>
      </c>
      <c r="D2454" s="3">
        <v>416.08</v>
      </c>
      <c r="E2454" s="3">
        <v>18787.594000000001</v>
      </c>
      <c r="F2454" s="3">
        <v>1</v>
      </c>
      <c r="G2454" s="3">
        <f t="shared" si="76"/>
        <v>41</v>
      </c>
      <c r="H2454">
        <f t="shared" si="77"/>
        <v>10</v>
      </c>
      <c r="I2454">
        <v>2018</v>
      </c>
    </row>
    <row r="2455" spans="1:9" x14ac:dyDescent="0.2">
      <c r="A2455" s="3" t="s">
        <v>16</v>
      </c>
      <c r="B2455" s="4">
        <v>43381</v>
      </c>
      <c r="C2455" s="5">
        <v>6829.24</v>
      </c>
      <c r="D2455" s="3">
        <v>78.599999999999994</v>
      </c>
      <c r="E2455" s="3">
        <v>0</v>
      </c>
      <c r="F2455" s="3">
        <v>0</v>
      </c>
      <c r="G2455" s="3">
        <f t="shared" si="76"/>
        <v>41</v>
      </c>
      <c r="H2455">
        <f t="shared" si="77"/>
        <v>10</v>
      </c>
      <c r="I2455">
        <v>2018</v>
      </c>
    </row>
    <row r="2456" spans="1:9" x14ac:dyDescent="0.2">
      <c r="A2456" s="3" t="s">
        <v>16</v>
      </c>
      <c r="B2456" s="4">
        <v>43381</v>
      </c>
      <c r="C2456" s="3">
        <v>2056.4499999999998</v>
      </c>
      <c r="D2456" s="3">
        <v>24.48</v>
      </c>
      <c r="E2456" s="3">
        <v>0</v>
      </c>
      <c r="F2456" s="3">
        <v>1</v>
      </c>
      <c r="G2456" s="3">
        <f t="shared" si="76"/>
        <v>41</v>
      </c>
      <c r="H2456">
        <f t="shared" si="77"/>
        <v>10</v>
      </c>
      <c r="I2456">
        <v>2018</v>
      </c>
    </row>
    <row r="2457" spans="1:9" x14ac:dyDescent="0.2">
      <c r="A2457" s="3" t="s">
        <v>17</v>
      </c>
      <c r="B2457" s="4">
        <v>43381</v>
      </c>
      <c r="C2457" s="5">
        <v>7613.4849999999997</v>
      </c>
      <c r="D2457" s="3">
        <v>95.4</v>
      </c>
      <c r="E2457" s="3">
        <v>14.3</v>
      </c>
      <c r="F2457" s="3">
        <v>0</v>
      </c>
      <c r="G2457" s="3">
        <f t="shared" si="76"/>
        <v>41</v>
      </c>
      <c r="H2457">
        <f t="shared" si="77"/>
        <v>10</v>
      </c>
      <c r="I2457">
        <v>2018</v>
      </c>
    </row>
    <row r="2458" spans="1:9" x14ac:dyDescent="0.2">
      <c r="A2458" s="3" t="s">
        <v>17</v>
      </c>
      <c r="B2458" s="4">
        <v>43381</v>
      </c>
      <c r="C2458" s="5">
        <v>4511.7049999999999</v>
      </c>
      <c r="D2458" s="3">
        <v>60.48</v>
      </c>
      <c r="E2458" s="3">
        <v>82.758650000000003</v>
      </c>
      <c r="F2458" s="3">
        <v>1</v>
      </c>
      <c r="G2458" s="3">
        <f t="shared" si="76"/>
        <v>41</v>
      </c>
      <c r="H2458">
        <f t="shared" si="77"/>
        <v>10</v>
      </c>
      <c r="I2458">
        <v>2018</v>
      </c>
    </row>
    <row r="2459" spans="1:9" x14ac:dyDescent="0.2">
      <c r="A2459" s="3" t="s">
        <v>18</v>
      </c>
      <c r="B2459" s="4">
        <v>43381</v>
      </c>
      <c r="C2459" s="3">
        <v>2207.92</v>
      </c>
      <c r="D2459" s="3">
        <v>25.24</v>
      </c>
      <c r="E2459" s="3">
        <v>128.57194999999999</v>
      </c>
      <c r="F2459" s="3">
        <v>0</v>
      </c>
      <c r="G2459" s="3">
        <f t="shared" si="76"/>
        <v>41</v>
      </c>
      <c r="H2459">
        <f t="shared" si="77"/>
        <v>10</v>
      </c>
      <c r="I2459">
        <v>2018</v>
      </c>
    </row>
    <row r="2460" spans="1:9" x14ac:dyDescent="0.2">
      <c r="A2460" s="3" t="s">
        <v>18</v>
      </c>
      <c r="B2460" s="4">
        <v>43381</v>
      </c>
      <c r="C2460" s="3">
        <v>1551.605</v>
      </c>
      <c r="D2460" s="3">
        <v>17.48</v>
      </c>
      <c r="E2460" s="3">
        <v>1350.8801000000001</v>
      </c>
      <c r="F2460" s="3">
        <v>1</v>
      </c>
      <c r="G2460" s="3">
        <f t="shared" si="76"/>
        <v>41</v>
      </c>
      <c r="H2460">
        <f t="shared" si="77"/>
        <v>10</v>
      </c>
      <c r="I2460">
        <v>2018</v>
      </c>
    </row>
    <row r="2461" spans="1:9" x14ac:dyDescent="0.2">
      <c r="A2461" s="3" t="s">
        <v>6</v>
      </c>
      <c r="B2461" s="4">
        <v>43388</v>
      </c>
      <c r="C2461" s="5">
        <v>9150.5149999999994</v>
      </c>
      <c r="D2461" s="3">
        <v>105.04</v>
      </c>
      <c r="E2461" s="3">
        <v>283.08019999999999</v>
      </c>
      <c r="F2461" s="3">
        <v>0</v>
      </c>
      <c r="G2461" s="3">
        <f t="shared" si="76"/>
        <v>42</v>
      </c>
      <c r="H2461">
        <f t="shared" si="77"/>
        <v>10</v>
      </c>
      <c r="I2461">
        <v>2018</v>
      </c>
    </row>
    <row r="2462" spans="1:9" x14ac:dyDescent="0.2">
      <c r="A2462" s="3" t="s">
        <v>6</v>
      </c>
      <c r="B2462" s="4">
        <v>43388</v>
      </c>
      <c r="C2462" s="5">
        <v>4583.5349999999999</v>
      </c>
      <c r="D2462" s="3">
        <v>58.6</v>
      </c>
      <c r="E2462" s="3">
        <v>704.19245000000001</v>
      </c>
      <c r="F2462" s="3">
        <v>1</v>
      </c>
      <c r="G2462" s="3">
        <f t="shared" si="76"/>
        <v>42</v>
      </c>
      <c r="H2462">
        <f t="shared" si="77"/>
        <v>10</v>
      </c>
      <c r="I2462">
        <v>2018</v>
      </c>
    </row>
    <row r="2463" spans="1:9" x14ac:dyDescent="0.2">
      <c r="A2463" s="3" t="s">
        <v>7</v>
      </c>
      <c r="B2463" s="4">
        <v>43388</v>
      </c>
      <c r="C2463" s="5">
        <v>24072.62</v>
      </c>
      <c r="D2463" s="3">
        <v>290.68</v>
      </c>
      <c r="E2463" s="3">
        <v>103.97985</v>
      </c>
      <c r="F2463" s="3">
        <v>0</v>
      </c>
      <c r="G2463" s="3">
        <f t="shared" si="76"/>
        <v>42</v>
      </c>
      <c r="H2463">
        <f t="shared" si="77"/>
        <v>10</v>
      </c>
      <c r="I2463">
        <v>2018</v>
      </c>
    </row>
    <row r="2464" spans="1:9" x14ac:dyDescent="0.2">
      <c r="A2464" s="3" t="s">
        <v>7</v>
      </c>
      <c r="B2464" s="4">
        <v>43388</v>
      </c>
      <c r="C2464" s="5">
        <v>3136.54</v>
      </c>
      <c r="D2464" s="3">
        <v>37.840000000000003</v>
      </c>
      <c r="E2464" s="3">
        <v>138.58779999999999</v>
      </c>
      <c r="F2464" s="3">
        <v>1</v>
      </c>
      <c r="G2464" s="3">
        <f t="shared" si="76"/>
        <v>42</v>
      </c>
      <c r="H2464">
        <f t="shared" si="77"/>
        <v>10</v>
      </c>
      <c r="I2464">
        <v>2018</v>
      </c>
    </row>
    <row r="2465" spans="1:9" x14ac:dyDescent="0.2">
      <c r="A2465" s="3" t="s">
        <v>8</v>
      </c>
      <c r="B2465" s="4">
        <v>43388</v>
      </c>
      <c r="C2465" s="5">
        <v>72679.035000000003</v>
      </c>
      <c r="D2465" s="3">
        <v>820.48</v>
      </c>
      <c r="E2465" s="3">
        <v>0</v>
      </c>
      <c r="F2465" s="3">
        <v>0</v>
      </c>
      <c r="G2465" s="3">
        <f t="shared" si="76"/>
        <v>42</v>
      </c>
      <c r="H2465">
        <f t="shared" si="77"/>
        <v>10</v>
      </c>
      <c r="I2465">
        <v>2018</v>
      </c>
    </row>
    <row r="2466" spans="1:9" x14ac:dyDescent="0.2">
      <c r="A2466" s="3" t="s">
        <v>8</v>
      </c>
      <c r="B2466" s="4">
        <v>43388</v>
      </c>
      <c r="C2466" s="5">
        <v>19359.285</v>
      </c>
      <c r="D2466" s="3">
        <v>242.68</v>
      </c>
      <c r="E2466" s="3">
        <v>0</v>
      </c>
      <c r="F2466" s="3">
        <v>1</v>
      </c>
      <c r="G2466" s="3">
        <f t="shared" si="76"/>
        <v>42</v>
      </c>
      <c r="H2466">
        <f t="shared" si="77"/>
        <v>10</v>
      </c>
      <c r="I2466">
        <v>2018</v>
      </c>
    </row>
    <row r="2467" spans="1:9" x14ac:dyDescent="0.2">
      <c r="A2467" s="3" t="s">
        <v>9</v>
      </c>
      <c r="B2467" s="4">
        <v>43388</v>
      </c>
      <c r="C2467" s="3">
        <v>1321.32</v>
      </c>
      <c r="D2467" s="3">
        <v>15.44</v>
      </c>
      <c r="E2467" s="3">
        <v>92.865499999999997</v>
      </c>
      <c r="F2467" s="3">
        <v>0</v>
      </c>
      <c r="G2467" s="3">
        <f t="shared" si="76"/>
        <v>42</v>
      </c>
      <c r="H2467">
        <f t="shared" si="77"/>
        <v>10</v>
      </c>
      <c r="I2467">
        <v>2018</v>
      </c>
    </row>
    <row r="2468" spans="1:9" x14ac:dyDescent="0.2">
      <c r="A2468" s="3" t="s">
        <v>9</v>
      </c>
      <c r="B2468" s="4">
        <v>43388</v>
      </c>
      <c r="C2468" s="3">
        <v>860.80499999999995</v>
      </c>
      <c r="D2468" s="3">
        <v>10.119999999999999</v>
      </c>
      <c r="E2468" s="3">
        <v>979.21069999999997</v>
      </c>
      <c r="F2468" s="3">
        <v>1</v>
      </c>
      <c r="G2468" s="3">
        <f t="shared" si="76"/>
        <v>42</v>
      </c>
      <c r="H2468">
        <f t="shared" si="77"/>
        <v>10</v>
      </c>
      <c r="I2468">
        <v>2018</v>
      </c>
    </row>
    <row r="2469" spans="1:9" x14ac:dyDescent="0.2">
      <c r="A2469" s="3" t="s">
        <v>10</v>
      </c>
      <c r="B2469" s="4">
        <v>43388</v>
      </c>
      <c r="C2469" s="5">
        <v>16414.255000000001</v>
      </c>
      <c r="D2469" s="3">
        <v>207.88</v>
      </c>
      <c r="E2469" s="3">
        <v>1335.6388999999999</v>
      </c>
      <c r="F2469" s="3">
        <v>0</v>
      </c>
      <c r="G2469" s="3">
        <f t="shared" si="76"/>
        <v>42</v>
      </c>
      <c r="H2469">
        <f t="shared" si="77"/>
        <v>10</v>
      </c>
      <c r="I2469">
        <v>2018</v>
      </c>
    </row>
    <row r="2470" spans="1:9" x14ac:dyDescent="0.2">
      <c r="A2470" s="3" t="s">
        <v>10</v>
      </c>
      <c r="B2470" s="4">
        <v>43388</v>
      </c>
      <c r="C2470" s="5">
        <v>6523.88</v>
      </c>
      <c r="D2470" s="3">
        <v>84.28</v>
      </c>
      <c r="E2470" s="3">
        <v>2719.2008999999998</v>
      </c>
      <c r="F2470" s="3">
        <v>1</v>
      </c>
      <c r="G2470" s="3">
        <f t="shared" si="76"/>
        <v>42</v>
      </c>
      <c r="H2470">
        <f t="shared" si="77"/>
        <v>10</v>
      </c>
      <c r="I2470">
        <v>2018</v>
      </c>
    </row>
    <row r="2471" spans="1:9" x14ac:dyDescent="0.2">
      <c r="A2471" s="3" t="s">
        <v>11</v>
      </c>
      <c r="B2471" s="4">
        <v>43388</v>
      </c>
      <c r="C2471" s="3">
        <v>1671.175</v>
      </c>
      <c r="D2471" s="3">
        <v>24.12</v>
      </c>
      <c r="E2471" s="3">
        <v>74.581000000000003</v>
      </c>
      <c r="F2471" s="3">
        <v>0</v>
      </c>
      <c r="G2471" s="3">
        <f t="shared" si="76"/>
        <v>42</v>
      </c>
      <c r="H2471">
        <f t="shared" si="77"/>
        <v>10</v>
      </c>
      <c r="I2471">
        <v>2018</v>
      </c>
    </row>
    <row r="2472" spans="1:9" x14ac:dyDescent="0.2">
      <c r="A2472" s="3" t="s">
        <v>11</v>
      </c>
      <c r="B2472" s="4">
        <v>43388</v>
      </c>
      <c r="C2472" s="3">
        <v>1316.5350000000001</v>
      </c>
      <c r="D2472" s="3">
        <v>21.64</v>
      </c>
      <c r="E2472" s="3">
        <v>484.23829999999998</v>
      </c>
      <c r="F2472" s="3">
        <v>1</v>
      </c>
      <c r="G2472" s="3">
        <f t="shared" si="76"/>
        <v>42</v>
      </c>
      <c r="H2472">
        <f t="shared" si="77"/>
        <v>10</v>
      </c>
      <c r="I2472">
        <v>2018</v>
      </c>
    </row>
    <row r="2473" spans="1:9" x14ac:dyDescent="0.2">
      <c r="A2473" s="3" t="s">
        <v>12</v>
      </c>
      <c r="B2473" s="4">
        <v>43388</v>
      </c>
      <c r="C2473" s="3">
        <v>1126.8399999999999</v>
      </c>
      <c r="D2473" s="3">
        <v>13.32</v>
      </c>
      <c r="E2473" s="3">
        <v>0</v>
      </c>
      <c r="F2473" s="3">
        <v>0</v>
      </c>
      <c r="G2473" s="3">
        <f t="shared" si="76"/>
        <v>42</v>
      </c>
      <c r="H2473">
        <f t="shared" si="77"/>
        <v>10</v>
      </c>
      <c r="I2473">
        <v>2018</v>
      </c>
    </row>
    <row r="2474" spans="1:9" x14ac:dyDescent="0.2">
      <c r="A2474" s="3" t="s">
        <v>12</v>
      </c>
      <c r="B2474" s="4">
        <v>43388</v>
      </c>
      <c r="C2474" s="3">
        <v>542.29999999999995</v>
      </c>
      <c r="D2474" s="3">
        <v>7.6</v>
      </c>
      <c r="E2474" s="3">
        <v>0</v>
      </c>
      <c r="F2474" s="3">
        <v>1</v>
      </c>
      <c r="G2474" s="3">
        <f t="shared" si="76"/>
        <v>42</v>
      </c>
      <c r="H2474">
        <f t="shared" si="77"/>
        <v>10</v>
      </c>
      <c r="I2474">
        <v>2018</v>
      </c>
    </row>
    <row r="2475" spans="1:9" x14ac:dyDescent="0.2">
      <c r="A2475" s="3" t="s">
        <v>13</v>
      </c>
      <c r="B2475" s="4">
        <v>43388</v>
      </c>
      <c r="C2475" s="3">
        <v>2391.3449999999998</v>
      </c>
      <c r="D2475" s="3">
        <v>28.64</v>
      </c>
      <c r="E2475" s="3">
        <v>288.99714999999998</v>
      </c>
      <c r="F2475" s="3">
        <v>0</v>
      </c>
      <c r="G2475" s="3">
        <f t="shared" si="76"/>
        <v>42</v>
      </c>
      <c r="H2475">
        <f t="shared" si="77"/>
        <v>10</v>
      </c>
      <c r="I2475">
        <v>2018</v>
      </c>
    </row>
    <row r="2476" spans="1:9" x14ac:dyDescent="0.2">
      <c r="A2476" s="3" t="s">
        <v>13</v>
      </c>
      <c r="B2476" s="4">
        <v>43388</v>
      </c>
      <c r="C2476" s="3">
        <v>744.59</v>
      </c>
      <c r="D2476" s="3">
        <v>9</v>
      </c>
      <c r="E2476" s="3">
        <v>988.43615</v>
      </c>
      <c r="F2476" s="3">
        <v>1</v>
      </c>
      <c r="G2476" s="3">
        <f t="shared" si="76"/>
        <v>42</v>
      </c>
      <c r="H2476">
        <f t="shared" si="77"/>
        <v>10</v>
      </c>
      <c r="I2476">
        <v>2018</v>
      </c>
    </row>
    <row r="2477" spans="1:9" x14ac:dyDescent="0.2">
      <c r="A2477" s="3" t="s">
        <v>14</v>
      </c>
      <c r="B2477" s="4">
        <v>43388</v>
      </c>
      <c r="C2477" s="5">
        <v>27999.785</v>
      </c>
      <c r="D2477" s="3">
        <v>331.92</v>
      </c>
      <c r="E2477" s="3">
        <v>254.21305000000001</v>
      </c>
      <c r="F2477" s="3">
        <v>0</v>
      </c>
      <c r="G2477" s="3">
        <f t="shared" si="76"/>
        <v>42</v>
      </c>
      <c r="H2477">
        <f t="shared" si="77"/>
        <v>10</v>
      </c>
      <c r="I2477">
        <v>2018</v>
      </c>
    </row>
    <row r="2478" spans="1:9" x14ac:dyDescent="0.2">
      <c r="A2478" s="3" t="s">
        <v>14</v>
      </c>
      <c r="B2478" s="4">
        <v>43388</v>
      </c>
      <c r="C2478" s="5">
        <v>8266.61</v>
      </c>
      <c r="D2478" s="3">
        <v>97.6</v>
      </c>
      <c r="E2478" s="3">
        <v>379.32114999999999</v>
      </c>
      <c r="F2478" s="3">
        <v>1</v>
      </c>
      <c r="G2478" s="3">
        <f t="shared" si="76"/>
        <v>42</v>
      </c>
      <c r="H2478">
        <f t="shared" si="77"/>
        <v>10</v>
      </c>
      <c r="I2478">
        <v>2018</v>
      </c>
    </row>
    <row r="2479" spans="1:9" x14ac:dyDescent="0.2">
      <c r="A2479" s="3" t="s">
        <v>15</v>
      </c>
      <c r="B2479" s="4">
        <v>43388</v>
      </c>
      <c r="C2479" s="5">
        <v>36888.06</v>
      </c>
      <c r="D2479" s="3">
        <v>513.76</v>
      </c>
      <c r="E2479" s="3">
        <v>3027.8105</v>
      </c>
      <c r="F2479" s="3">
        <v>0</v>
      </c>
      <c r="G2479" s="3">
        <f t="shared" si="76"/>
        <v>42</v>
      </c>
      <c r="H2479">
        <f t="shared" si="77"/>
        <v>10</v>
      </c>
      <c r="I2479">
        <v>2018</v>
      </c>
    </row>
    <row r="2480" spans="1:9" x14ac:dyDescent="0.2">
      <c r="A2480" s="3" t="s">
        <v>15</v>
      </c>
      <c r="B2480" s="4">
        <v>43388</v>
      </c>
      <c r="C2480" s="5">
        <v>26557.355</v>
      </c>
      <c r="D2480" s="3">
        <v>390.88</v>
      </c>
      <c r="E2480" s="3">
        <v>18392.198</v>
      </c>
      <c r="F2480" s="3">
        <v>1</v>
      </c>
      <c r="G2480" s="3">
        <f t="shared" si="76"/>
        <v>42</v>
      </c>
      <c r="H2480">
        <f t="shared" si="77"/>
        <v>10</v>
      </c>
      <c r="I2480">
        <v>2018</v>
      </c>
    </row>
    <row r="2481" spans="1:9" x14ac:dyDescent="0.2">
      <c r="A2481" s="3" t="s">
        <v>16</v>
      </c>
      <c r="B2481" s="4">
        <v>43388</v>
      </c>
      <c r="C2481" s="5">
        <v>5671.4350000000004</v>
      </c>
      <c r="D2481" s="3">
        <v>65.760000000000005</v>
      </c>
      <c r="E2481" s="3">
        <v>0</v>
      </c>
      <c r="F2481" s="3">
        <v>0</v>
      </c>
      <c r="G2481" s="3">
        <f t="shared" si="76"/>
        <v>42</v>
      </c>
      <c r="H2481">
        <f t="shared" si="77"/>
        <v>10</v>
      </c>
      <c r="I2481">
        <v>2018</v>
      </c>
    </row>
    <row r="2482" spans="1:9" x14ac:dyDescent="0.2">
      <c r="A2482" s="3" t="s">
        <v>16</v>
      </c>
      <c r="B2482" s="4">
        <v>43388</v>
      </c>
      <c r="C2482" s="3">
        <v>1492.92</v>
      </c>
      <c r="D2482" s="3">
        <v>17.760000000000002</v>
      </c>
      <c r="E2482" s="3">
        <v>0</v>
      </c>
      <c r="F2482" s="3">
        <v>1</v>
      </c>
      <c r="G2482" s="3">
        <f t="shared" si="76"/>
        <v>42</v>
      </c>
      <c r="H2482">
        <f t="shared" si="77"/>
        <v>10</v>
      </c>
      <c r="I2482">
        <v>2018</v>
      </c>
    </row>
    <row r="2483" spans="1:9" x14ac:dyDescent="0.2">
      <c r="A2483" s="3" t="s">
        <v>17</v>
      </c>
      <c r="B2483" s="4">
        <v>43388</v>
      </c>
      <c r="C2483" s="5">
        <v>6662.4250000000002</v>
      </c>
      <c r="D2483" s="3">
        <v>85.36</v>
      </c>
      <c r="E2483" s="3">
        <v>15.9978</v>
      </c>
      <c r="F2483" s="3">
        <v>0</v>
      </c>
      <c r="G2483" s="3">
        <f t="shared" si="76"/>
        <v>42</v>
      </c>
      <c r="H2483">
        <f t="shared" si="77"/>
        <v>10</v>
      </c>
      <c r="I2483">
        <v>2018</v>
      </c>
    </row>
    <row r="2484" spans="1:9" x14ac:dyDescent="0.2">
      <c r="A2484" s="3" t="s">
        <v>17</v>
      </c>
      <c r="B2484" s="4">
        <v>43388</v>
      </c>
      <c r="C2484" s="5">
        <v>4233.1850000000004</v>
      </c>
      <c r="D2484" s="3">
        <v>58.8</v>
      </c>
      <c r="E2484" s="3">
        <v>107.45995000000001</v>
      </c>
      <c r="F2484" s="3">
        <v>1</v>
      </c>
      <c r="G2484" s="3">
        <f t="shared" si="76"/>
        <v>42</v>
      </c>
      <c r="H2484">
        <f t="shared" si="77"/>
        <v>10</v>
      </c>
      <c r="I2484">
        <v>2018</v>
      </c>
    </row>
    <row r="2485" spans="1:9" x14ac:dyDescent="0.2">
      <c r="A2485" s="3" t="s">
        <v>18</v>
      </c>
      <c r="B2485" s="4">
        <v>43388</v>
      </c>
      <c r="C2485" s="3">
        <v>1662.155</v>
      </c>
      <c r="D2485" s="3">
        <v>19.16</v>
      </c>
      <c r="E2485" s="3">
        <v>85.304050000000004</v>
      </c>
      <c r="F2485" s="3">
        <v>0</v>
      </c>
      <c r="G2485" s="3">
        <f t="shared" si="76"/>
        <v>42</v>
      </c>
      <c r="H2485">
        <f t="shared" si="77"/>
        <v>10</v>
      </c>
      <c r="I2485">
        <v>2018</v>
      </c>
    </row>
    <row r="2486" spans="1:9" x14ac:dyDescent="0.2">
      <c r="A2486" s="3" t="s">
        <v>18</v>
      </c>
      <c r="B2486" s="4">
        <v>43388</v>
      </c>
      <c r="C2486" s="3">
        <v>1042.5250000000001</v>
      </c>
      <c r="D2486" s="3">
        <v>11.8</v>
      </c>
      <c r="E2486" s="3">
        <v>870.25964999999997</v>
      </c>
      <c r="F2486" s="3">
        <v>1</v>
      </c>
      <c r="G2486" s="3">
        <f t="shared" si="76"/>
        <v>42</v>
      </c>
      <c r="H2486">
        <f t="shared" si="77"/>
        <v>10</v>
      </c>
      <c r="I2486">
        <v>2018</v>
      </c>
    </row>
    <row r="2487" spans="1:9" x14ac:dyDescent="0.2">
      <c r="A2487" s="3" t="s">
        <v>6</v>
      </c>
      <c r="B2487" s="4">
        <v>43395</v>
      </c>
      <c r="C2487" s="5">
        <v>10403.58</v>
      </c>
      <c r="D2487" s="3">
        <v>122.04</v>
      </c>
      <c r="E2487" s="3">
        <v>281.60860000000002</v>
      </c>
      <c r="F2487" s="3">
        <v>0</v>
      </c>
      <c r="G2487" s="3">
        <f t="shared" si="76"/>
        <v>43</v>
      </c>
      <c r="H2487">
        <f t="shared" si="77"/>
        <v>10</v>
      </c>
      <c r="I2487">
        <v>2018</v>
      </c>
    </row>
    <row r="2488" spans="1:9" x14ac:dyDescent="0.2">
      <c r="A2488" s="3" t="s">
        <v>6</v>
      </c>
      <c r="B2488" s="4">
        <v>43395</v>
      </c>
      <c r="C2488" s="5">
        <v>4195.62</v>
      </c>
      <c r="D2488" s="3">
        <v>56.84</v>
      </c>
      <c r="E2488" s="3">
        <v>620.05385000000001</v>
      </c>
      <c r="F2488" s="3">
        <v>1</v>
      </c>
      <c r="G2488" s="3">
        <f t="shared" si="76"/>
        <v>43</v>
      </c>
      <c r="H2488">
        <f t="shared" si="77"/>
        <v>10</v>
      </c>
      <c r="I2488">
        <v>2018</v>
      </c>
    </row>
    <row r="2489" spans="1:9" x14ac:dyDescent="0.2">
      <c r="A2489" s="3" t="s">
        <v>7</v>
      </c>
      <c r="B2489" s="4">
        <v>43395</v>
      </c>
      <c r="C2489" s="5">
        <v>27205.53</v>
      </c>
      <c r="D2489" s="3">
        <v>339.12</v>
      </c>
      <c r="E2489" s="3">
        <v>118.4027</v>
      </c>
      <c r="F2489" s="3">
        <v>0</v>
      </c>
      <c r="G2489" s="3">
        <f t="shared" si="76"/>
        <v>43</v>
      </c>
      <c r="H2489">
        <f t="shared" si="77"/>
        <v>10</v>
      </c>
      <c r="I2489">
        <v>2018</v>
      </c>
    </row>
    <row r="2490" spans="1:9" x14ac:dyDescent="0.2">
      <c r="A2490" s="3" t="s">
        <v>7</v>
      </c>
      <c r="B2490" s="4">
        <v>43395</v>
      </c>
      <c r="C2490" s="3">
        <v>2782.835</v>
      </c>
      <c r="D2490" s="3">
        <v>35.36</v>
      </c>
      <c r="E2490" s="3">
        <v>126.97945</v>
      </c>
      <c r="F2490" s="3">
        <v>1</v>
      </c>
      <c r="G2490" s="3">
        <f t="shared" si="76"/>
        <v>43</v>
      </c>
      <c r="H2490">
        <f t="shared" si="77"/>
        <v>10</v>
      </c>
      <c r="I2490">
        <v>2018</v>
      </c>
    </row>
    <row r="2491" spans="1:9" x14ac:dyDescent="0.2">
      <c r="A2491" s="3" t="s">
        <v>8</v>
      </c>
      <c r="B2491" s="4">
        <v>43395</v>
      </c>
      <c r="C2491" s="5">
        <v>78946.559999999998</v>
      </c>
      <c r="D2491" s="3">
        <v>910.28</v>
      </c>
      <c r="E2491" s="3">
        <v>0</v>
      </c>
      <c r="F2491" s="3">
        <v>0</v>
      </c>
      <c r="G2491" s="3">
        <f t="shared" si="76"/>
        <v>43</v>
      </c>
      <c r="H2491">
        <f t="shared" si="77"/>
        <v>10</v>
      </c>
      <c r="I2491">
        <v>2018</v>
      </c>
    </row>
    <row r="2492" spans="1:9" x14ac:dyDescent="0.2">
      <c r="A2492" s="3" t="s">
        <v>8</v>
      </c>
      <c r="B2492" s="4">
        <v>43395</v>
      </c>
      <c r="C2492" s="5">
        <v>17893.259999999998</v>
      </c>
      <c r="D2492" s="3">
        <v>223.16</v>
      </c>
      <c r="E2492" s="3">
        <v>0</v>
      </c>
      <c r="F2492" s="3">
        <v>1</v>
      </c>
      <c r="G2492" s="3">
        <f t="shared" si="76"/>
        <v>43</v>
      </c>
      <c r="H2492">
        <f t="shared" si="77"/>
        <v>10</v>
      </c>
      <c r="I2492">
        <v>2018</v>
      </c>
    </row>
    <row r="2493" spans="1:9" x14ac:dyDescent="0.2">
      <c r="A2493" s="3" t="s">
        <v>9</v>
      </c>
      <c r="B2493" s="4">
        <v>43395</v>
      </c>
      <c r="C2493" s="3">
        <v>2702.04</v>
      </c>
      <c r="D2493" s="3">
        <v>36.56</v>
      </c>
      <c r="E2493" s="3">
        <v>147.81455</v>
      </c>
      <c r="F2493" s="3">
        <v>0</v>
      </c>
      <c r="G2493" s="3">
        <f t="shared" si="76"/>
        <v>43</v>
      </c>
      <c r="H2493">
        <f t="shared" si="77"/>
        <v>10</v>
      </c>
      <c r="I2493">
        <v>2018</v>
      </c>
    </row>
    <row r="2494" spans="1:9" x14ac:dyDescent="0.2">
      <c r="A2494" s="3" t="s">
        <v>9</v>
      </c>
      <c r="B2494" s="4">
        <v>43395</v>
      </c>
      <c r="C2494" s="3">
        <v>1307.075</v>
      </c>
      <c r="D2494" s="3">
        <v>18.28</v>
      </c>
      <c r="E2494" s="3">
        <v>1021.9918</v>
      </c>
      <c r="F2494" s="3">
        <v>1</v>
      </c>
      <c r="G2494" s="3">
        <f t="shared" si="76"/>
        <v>43</v>
      </c>
      <c r="H2494">
        <f t="shared" si="77"/>
        <v>10</v>
      </c>
      <c r="I2494">
        <v>2018</v>
      </c>
    </row>
    <row r="2495" spans="1:9" x14ac:dyDescent="0.2">
      <c r="A2495" s="3" t="s">
        <v>10</v>
      </c>
      <c r="B2495" s="4">
        <v>43395</v>
      </c>
      <c r="C2495" s="5">
        <v>19408.455000000002</v>
      </c>
      <c r="D2495" s="3">
        <v>249.16</v>
      </c>
      <c r="E2495" s="3">
        <v>1562.8795</v>
      </c>
      <c r="F2495" s="3">
        <v>0</v>
      </c>
      <c r="G2495" s="3">
        <f t="shared" si="76"/>
        <v>43</v>
      </c>
      <c r="H2495">
        <f t="shared" si="77"/>
        <v>10</v>
      </c>
      <c r="I2495">
        <v>2018</v>
      </c>
    </row>
    <row r="2496" spans="1:9" x14ac:dyDescent="0.2">
      <c r="A2496" s="3" t="s">
        <v>10</v>
      </c>
      <c r="B2496" s="4">
        <v>43395</v>
      </c>
      <c r="C2496" s="5">
        <v>7434.625</v>
      </c>
      <c r="D2496" s="3">
        <v>99.28</v>
      </c>
      <c r="E2496" s="3">
        <v>2759.8506000000002</v>
      </c>
      <c r="F2496" s="3">
        <v>1</v>
      </c>
      <c r="G2496" s="3">
        <f t="shared" si="76"/>
        <v>43</v>
      </c>
      <c r="H2496">
        <f t="shared" si="77"/>
        <v>10</v>
      </c>
      <c r="I2496">
        <v>2018</v>
      </c>
    </row>
    <row r="2497" spans="1:9" x14ac:dyDescent="0.2">
      <c r="A2497" s="3" t="s">
        <v>11</v>
      </c>
      <c r="B2497" s="4">
        <v>43395</v>
      </c>
      <c r="C2497" s="3">
        <v>1402.17</v>
      </c>
      <c r="D2497" s="3">
        <v>20.84</v>
      </c>
      <c r="E2497" s="3">
        <v>62.868000000000002</v>
      </c>
      <c r="F2497" s="3">
        <v>0</v>
      </c>
      <c r="G2497" s="3">
        <f t="shared" si="76"/>
        <v>43</v>
      </c>
      <c r="H2497">
        <f t="shared" si="77"/>
        <v>10</v>
      </c>
      <c r="I2497">
        <v>2018</v>
      </c>
    </row>
    <row r="2498" spans="1:9" x14ac:dyDescent="0.2">
      <c r="A2498" s="3" t="s">
        <v>11</v>
      </c>
      <c r="B2498" s="4">
        <v>43395</v>
      </c>
      <c r="C2498" s="3">
        <v>931.97500000000002</v>
      </c>
      <c r="D2498" s="3">
        <v>16.68</v>
      </c>
      <c r="E2498" s="3">
        <v>381.47915</v>
      </c>
      <c r="F2498" s="3">
        <v>1</v>
      </c>
      <c r="G2498" s="3">
        <f t="shared" si="76"/>
        <v>43</v>
      </c>
      <c r="H2498">
        <f t="shared" si="77"/>
        <v>10</v>
      </c>
      <c r="I2498">
        <v>2018</v>
      </c>
    </row>
    <row r="2499" spans="1:9" x14ac:dyDescent="0.2">
      <c r="A2499" s="3" t="s">
        <v>12</v>
      </c>
      <c r="B2499" s="4">
        <v>43395</v>
      </c>
      <c r="C2499" s="3">
        <v>1239.92</v>
      </c>
      <c r="D2499" s="3">
        <v>15.2</v>
      </c>
      <c r="E2499" s="3">
        <v>0</v>
      </c>
      <c r="F2499" s="3">
        <v>0</v>
      </c>
      <c r="G2499" s="3">
        <f t="shared" ref="G2499:G2562" si="78">WEEKNUM(B2499)</f>
        <v>43</v>
      </c>
      <c r="H2499">
        <f t="shared" ref="H2499:H2562" si="79">MONTH(B2499)</f>
        <v>10</v>
      </c>
      <c r="I2499">
        <v>2018</v>
      </c>
    </row>
    <row r="2500" spans="1:9" x14ac:dyDescent="0.2">
      <c r="A2500" s="3" t="s">
        <v>12</v>
      </c>
      <c r="B2500" s="4">
        <v>43395</v>
      </c>
      <c r="C2500" s="3">
        <v>548.9</v>
      </c>
      <c r="D2500" s="3">
        <v>7.08</v>
      </c>
      <c r="E2500" s="3">
        <v>0</v>
      </c>
      <c r="F2500" s="3">
        <v>1</v>
      </c>
      <c r="G2500" s="3">
        <f t="shared" si="78"/>
        <v>43</v>
      </c>
      <c r="H2500">
        <f t="shared" si="79"/>
        <v>10</v>
      </c>
      <c r="I2500">
        <v>2018</v>
      </c>
    </row>
    <row r="2501" spans="1:9" x14ac:dyDescent="0.2">
      <c r="A2501" s="3" t="s">
        <v>13</v>
      </c>
      <c r="B2501" s="4">
        <v>43395</v>
      </c>
      <c r="C2501" s="5">
        <v>3608.77</v>
      </c>
      <c r="D2501" s="3">
        <v>48.8</v>
      </c>
      <c r="E2501" s="3">
        <v>419.13690000000003</v>
      </c>
      <c r="F2501" s="3">
        <v>0</v>
      </c>
      <c r="G2501" s="3">
        <f t="shared" si="78"/>
        <v>43</v>
      </c>
      <c r="H2501">
        <f t="shared" si="79"/>
        <v>10</v>
      </c>
      <c r="I2501">
        <v>2018</v>
      </c>
    </row>
    <row r="2502" spans="1:9" x14ac:dyDescent="0.2">
      <c r="A2502" s="3" t="s">
        <v>13</v>
      </c>
      <c r="B2502" s="4">
        <v>43395</v>
      </c>
      <c r="C2502" s="3">
        <v>994.34500000000003</v>
      </c>
      <c r="D2502" s="3">
        <v>13.08</v>
      </c>
      <c r="E2502" s="3">
        <v>1102.1875</v>
      </c>
      <c r="F2502" s="3">
        <v>1</v>
      </c>
      <c r="G2502" s="3">
        <f t="shared" si="78"/>
        <v>43</v>
      </c>
      <c r="H2502">
        <f t="shared" si="79"/>
        <v>10</v>
      </c>
      <c r="I2502">
        <v>2018</v>
      </c>
    </row>
    <row r="2503" spans="1:9" x14ac:dyDescent="0.2">
      <c r="A2503" s="3" t="s">
        <v>14</v>
      </c>
      <c r="B2503" s="4">
        <v>43395</v>
      </c>
      <c r="C2503" s="5">
        <v>32178.904999999999</v>
      </c>
      <c r="D2503" s="3">
        <v>392.44</v>
      </c>
      <c r="E2503" s="3">
        <v>301.57074999999998</v>
      </c>
      <c r="F2503" s="3">
        <v>0</v>
      </c>
      <c r="G2503" s="3">
        <f t="shared" si="78"/>
        <v>43</v>
      </c>
      <c r="H2503">
        <f t="shared" si="79"/>
        <v>10</v>
      </c>
      <c r="I2503">
        <v>2018</v>
      </c>
    </row>
    <row r="2504" spans="1:9" x14ac:dyDescent="0.2">
      <c r="A2504" s="3" t="s">
        <v>14</v>
      </c>
      <c r="B2504" s="4">
        <v>43395</v>
      </c>
      <c r="C2504" s="5">
        <v>8615.1450000000004</v>
      </c>
      <c r="D2504" s="3">
        <v>106</v>
      </c>
      <c r="E2504" s="3">
        <v>413.00934999999998</v>
      </c>
      <c r="F2504" s="3">
        <v>1</v>
      </c>
      <c r="G2504" s="3">
        <f t="shared" si="78"/>
        <v>43</v>
      </c>
      <c r="H2504">
        <f t="shared" si="79"/>
        <v>10</v>
      </c>
      <c r="I2504">
        <v>2018</v>
      </c>
    </row>
    <row r="2505" spans="1:9" x14ac:dyDescent="0.2">
      <c r="A2505" s="3" t="s">
        <v>15</v>
      </c>
      <c r="B2505" s="4">
        <v>43395</v>
      </c>
      <c r="C2505" s="5">
        <v>36891.855000000003</v>
      </c>
      <c r="D2505" s="3">
        <v>526.76</v>
      </c>
      <c r="E2505" s="3">
        <v>3069.9733999999999</v>
      </c>
      <c r="F2505" s="3">
        <v>0</v>
      </c>
      <c r="G2505" s="3">
        <f t="shared" si="78"/>
        <v>43</v>
      </c>
      <c r="H2505">
        <f t="shared" si="79"/>
        <v>10</v>
      </c>
      <c r="I2505">
        <v>2018</v>
      </c>
    </row>
    <row r="2506" spans="1:9" x14ac:dyDescent="0.2">
      <c r="A2506" s="3" t="s">
        <v>15</v>
      </c>
      <c r="B2506" s="4">
        <v>43395</v>
      </c>
      <c r="C2506" s="5">
        <v>23687.29</v>
      </c>
      <c r="D2506" s="3">
        <v>355.8</v>
      </c>
      <c r="E2506" s="3">
        <v>16955.934000000001</v>
      </c>
      <c r="F2506" s="3">
        <v>1</v>
      </c>
      <c r="G2506" s="3">
        <f t="shared" si="78"/>
        <v>43</v>
      </c>
      <c r="H2506">
        <f t="shared" si="79"/>
        <v>10</v>
      </c>
      <c r="I2506">
        <v>2018</v>
      </c>
    </row>
    <row r="2507" spans="1:9" x14ac:dyDescent="0.2">
      <c r="A2507" s="3" t="s">
        <v>16</v>
      </c>
      <c r="B2507" s="4">
        <v>43395</v>
      </c>
      <c r="C2507" s="5">
        <v>6199.49</v>
      </c>
      <c r="D2507" s="3">
        <v>73.56</v>
      </c>
      <c r="E2507" s="3">
        <v>0</v>
      </c>
      <c r="F2507" s="3">
        <v>0</v>
      </c>
      <c r="G2507" s="3">
        <f t="shared" si="78"/>
        <v>43</v>
      </c>
      <c r="H2507">
        <f t="shared" si="79"/>
        <v>10</v>
      </c>
      <c r="I2507">
        <v>2018</v>
      </c>
    </row>
    <row r="2508" spans="1:9" x14ac:dyDescent="0.2">
      <c r="A2508" s="3" t="s">
        <v>16</v>
      </c>
      <c r="B2508" s="4">
        <v>43395</v>
      </c>
      <c r="C2508" s="3">
        <v>1614.47</v>
      </c>
      <c r="D2508" s="3">
        <v>19.239999999999998</v>
      </c>
      <c r="E2508" s="3">
        <v>0</v>
      </c>
      <c r="F2508" s="3">
        <v>1</v>
      </c>
      <c r="G2508" s="3">
        <f t="shared" si="78"/>
        <v>43</v>
      </c>
      <c r="H2508">
        <f t="shared" si="79"/>
        <v>10</v>
      </c>
      <c r="I2508">
        <v>2018</v>
      </c>
    </row>
    <row r="2509" spans="1:9" x14ac:dyDescent="0.2">
      <c r="A2509" s="3" t="s">
        <v>17</v>
      </c>
      <c r="B2509" s="4">
        <v>43395</v>
      </c>
      <c r="C2509" s="5">
        <v>6929.6149999999998</v>
      </c>
      <c r="D2509" s="3">
        <v>95.56</v>
      </c>
      <c r="E2509" s="3">
        <v>20.186399999999999</v>
      </c>
      <c r="F2509" s="3">
        <v>0</v>
      </c>
      <c r="G2509" s="3">
        <f t="shared" si="78"/>
        <v>43</v>
      </c>
      <c r="H2509">
        <f t="shared" si="79"/>
        <v>10</v>
      </c>
      <c r="I2509">
        <v>2018</v>
      </c>
    </row>
    <row r="2510" spans="1:9" x14ac:dyDescent="0.2">
      <c r="A2510" s="3" t="s">
        <v>17</v>
      </c>
      <c r="B2510" s="4">
        <v>43395</v>
      </c>
      <c r="C2510" s="5">
        <v>4111.47</v>
      </c>
      <c r="D2510" s="3">
        <v>58.84</v>
      </c>
      <c r="E2510" s="3">
        <v>105.30585000000001</v>
      </c>
      <c r="F2510" s="3">
        <v>1</v>
      </c>
      <c r="G2510" s="3">
        <f t="shared" si="78"/>
        <v>43</v>
      </c>
      <c r="H2510">
        <f t="shared" si="79"/>
        <v>10</v>
      </c>
      <c r="I2510">
        <v>2018</v>
      </c>
    </row>
    <row r="2511" spans="1:9" x14ac:dyDescent="0.2">
      <c r="A2511" s="3" t="s">
        <v>18</v>
      </c>
      <c r="B2511" s="4">
        <v>43395</v>
      </c>
      <c r="C2511" s="3">
        <v>2542.3200000000002</v>
      </c>
      <c r="D2511" s="3">
        <v>32.76</v>
      </c>
      <c r="E2511" s="3">
        <v>158.8691</v>
      </c>
      <c r="F2511" s="3">
        <v>0</v>
      </c>
      <c r="G2511" s="3">
        <f t="shared" si="78"/>
        <v>43</v>
      </c>
      <c r="H2511">
        <f t="shared" si="79"/>
        <v>10</v>
      </c>
      <c r="I2511">
        <v>2018</v>
      </c>
    </row>
    <row r="2512" spans="1:9" x14ac:dyDescent="0.2">
      <c r="A2512" s="3" t="s">
        <v>18</v>
      </c>
      <c r="B2512" s="4">
        <v>43395</v>
      </c>
      <c r="C2512" s="3">
        <v>1327.095</v>
      </c>
      <c r="D2512" s="3">
        <v>17.96</v>
      </c>
      <c r="E2512" s="3">
        <v>1365.7826</v>
      </c>
      <c r="F2512" s="3">
        <v>1</v>
      </c>
      <c r="G2512" s="3">
        <f t="shared" si="78"/>
        <v>43</v>
      </c>
      <c r="H2512">
        <f t="shared" si="79"/>
        <v>10</v>
      </c>
      <c r="I2512">
        <v>2018</v>
      </c>
    </row>
    <row r="2513" spans="1:9" x14ac:dyDescent="0.2">
      <c r="A2513" s="3" t="s">
        <v>6</v>
      </c>
      <c r="B2513" s="4">
        <v>43402</v>
      </c>
      <c r="C2513" s="5">
        <v>14359.07</v>
      </c>
      <c r="D2513" s="3">
        <v>163.80000000000001</v>
      </c>
      <c r="E2513" s="3">
        <v>487.13405</v>
      </c>
      <c r="F2513" s="3">
        <v>0</v>
      </c>
      <c r="G2513" s="3">
        <f t="shared" si="78"/>
        <v>44</v>
      </c>
      <c r="H2513">
        <f t="shared" si="79"/>
        <v>10</v>
      </c>
      <c r="I2513">
        <v>2018</v>
      </c>
    </row>
    <row r="2514" spans="1:9" x14ac:dyDescent="0.2">
      <c r="A2514" s="3" t="s">
        <v>6</v>
      </c>
      <c r="B2514" s="4">
        <v>43402</v>
      </c>
      <c r="C2514" s="5">
        <v>7301.69</v>
      </c>
      <c r="D2514" s="3">
        <v>94.12</v>
      </c>
      <c r="E2514" s="3">
        <v>1052.7238</v>
      </c>
      <c r="F2514" s="3">
        <v>1</v>
      </c>
      <c r="G2514" s="3">
        <f t="shared" si="78"/>
        <v>44</v>
      </c>
      <c r="H2514">
        <f t="shared" si="79"/>
        <v>10</v>
      </c>
      <c r="I2514">
        <v>2018</v>
      </c>
    </row>
    <row r="2515" spans="1:9" x14ac:dyDescent="0.2">
      <c r="A2515" s="3" t="s">
        <v>7</v>
      </c>
      <c r="B2515" s="4">
        <v>43402</v>
      </c>
      <c r="C2515" s="5">
        <v>31141.384999999998</v>
      </c>
      <c r="D2515" s="3">
        <v>377.44</v>
      </c>
      <c r="E2515" s="3">
        <v>114.4663</v>
      </c>
      <c r="F2515" s="3">
        <v>0</v>
      </c>
      <c r="G2515" s="3">
        <f t="shared" si="78"/>
        <v>44</v>
      </c>
      <c r="H2515">
        <f t="shared" si="79"/>
        <v>10</v>
      </c>
      <c r="I2515">
        <v>2018</v>
      </c>
    </row>
    <row r="2516" spans="1:9" x14ac:dyDescent="0.2">
      <c r="A2516" s="3" t="s">
        <v>7</v>
      </c>
      <c r="B2516" s="4">
        <v>43402</v>
      </c>
      <c r="C2516" s="5">
        <v>4174.1149999999998</v>
      </c>
      <c r="D2516" s="3">
        <v>51.16</v>
      </c>
      <c r="E2516" s="3">
        <v>137.32875000000001</v>
      </c>
      <c r="F2516" s="3">
        <v>1</v>
      </c>
      <c r="G2516" s="3">
        <f t="shared" si="78"/>
        <v>44</v>
      </c>
      <c r="H2516">
        <f t="shared" si="79"/>
        <v>10</v>
      </c>
      <c r="I2516">
        <v>2018</v>
      </c>
    </row>
    <row r="2517" spans="1:9" x14ac:dyDescent="0.2">
      <c r="A2517" s="3" t="s">
        <v>8</v>
      </c>
      <c r="B2517" s="4">
        <v>43402</v>
      </c>
      <c r="C2517" s="5">
        <v>88142.45</v>
      </c>
      <c r="D2517" s="3">
        <v>943.64</v>
      </c>
      <c r="E2517" s="3">
        <v>0</v>
      </c>
      <c r="F2517" s="3">
        <v>0</v>
      </c>
      <c r="G2517" s="3">
        <f t="shared" si="78"/>
        <v>44</v>
      </c>
      <c r="H2517">
        <f t="shared" si="79"/>
        <v>10</v>
      </c>
      <c r="I2517">
        <v>2018</v>
      </c>
    </row>
    <row r="2518" spans="1:9" x14ac:dyDescent="0.2">
      <c r="A2518" s="3" t="s">
        <v>8</v>
      </c>
      <c r="B2518" s="4">
        <v>43402</v>
      </c>
      <c r="C2518" s="5">
        <v>23113.255000000001</v>
      </c>
      <c r="D2518" s="3">
        <v>278.08</v>
      </c>
      <c r="E2518" s="3">
        <v>0</v>
      </c>
      <c r="F2518" s="3">
        <v>1</v>
      </c>
      <c r="G2518" s="3">
        <f t="shared" si="78"/>
        <v>44</v>
      </c>
      <c r="H2518">
        <f t="shared" si="79"/>
        <v>10</v>
      </c>
      <c r="I2518">
        <v>2018</v>
      </c>
    </row>
    <row r="2519" spans="1:9" x14ac:dyDescent="0.2">
      <c r="A2519" s="3" t="s">
        <v>9</v>
      </c>
      <c r="B2519" s="4">
        <v>43402</v>
      </c>
      <c r="C2519" s="3">
        <v>1534.72</v>
      </c>
      <c r="D2519" s="3">
        <v>20.36</v>
      </c>
      <c r="E2519" s="3">
        <v>93.299049999999994</v>
      </c>
      <c r="F2519" s="3">
        <v>0</v>
      </c>
      <c r="G2519" s="3">
        <f t="shared" si="78"/>
        <v>44</v>
      </c>
      <c r="H2519">
        <f t="shared" si="79"/>
        <v>10</v>
      </c>
      <c r="I2519">
        <v>2018</v>
      </c>
    </row>
    <row r="2520" spans="1:9" x14ac:dyDescent="0.2">
      <c r="A2520" s="3" t="s">
        <v>9</v>
      </c>
      <c r="B2520" s="4">
        <v>43402</v>
      </c>
      <c r="C2520" s="3">
        <v>1065.1300000000001</v>
      </c>
      <c r="D2520" s="3">
        <v>14.28</v>
      </c>
      <c r="E2520" s="3">
        <v>862.83405000000005</v>
      </c>
      <c r="F2520" s="3">
        <v>1</v>
      </c>
      <c r="G2520" s="3">
        <f t="shared" si="78"/>
        <v>44</v>
      </c>
      <c r="H2520">
        <f t="shared" si="79"/>
        <v>10</v>
      </c>
      <c r="I2520">
        <v>2018</v>
      </c>
    </row>
    <row r="2521" spans="1:9" x14ac:dyDescent="0.2">
      <c r="A2521" s="3" t="s">
        <v>10</v>
      </c>
      <c r="B2521" s="4">
        <v>43402</v>
      </c>
      <c r="C2521" s="5">
        <v>25757.325000000001</v>
      </c>
      <c r="D2521" s="3">
        <v>322</v>
      </c>
      <c r="E2521" s="3">
        <v>1807.1495</v>
      </c>
      <c r="F2521" s="3">
        <v>0</v>
      </c>
      <c r="G2521" s="3">
        <f t="shared" si="78"/>
        <v>44</v>
      </c>
      <c r="H2521">
        <f t="shared" si="79"/>
        <v>10</v>
      </c>
      <c r="I2521">
        <v>2018</v>
      </c>
    </row>
    <row r="2522" spans="1:9" x14ac:dyDescent="0.2">
      <c r="A2522" s="3" t="s">
        <v>10</v>
      </c>
      <c r="B2522" s="4">
        <v>43402</v>
      </c>
      <c r="C2522" s="5">
        <v>11294.91</v>
      </c>
      <c r="D2522" s="3">
        <v>148.16</v>
      </c>
      <c r="E2522" s="3">
        <v>3348.5243999999998</v>
      </c>
      <c r="F2522" s="3">
        <v>1</v>
      </c>
      <c r="G2522" s="3">
        <f t="shared" si="78"/>
        <v>44</v>
      </c>
      <c r="H2522">
        <f t="shared" si="79"/>
        <v>10</v>
      </c>
      <c r="I2522">
        <v>2018</v>
      </c>
    </row>
    <row r="2523" spans="1:9" x14ac:dyDescent="0.2">
      <c r="A2523" s="3" t="s">
        <v>11</v>
      </c>
      <c r="B2523" s="4">
        <v>43402</v>
      </c>
      <c r="C2523" s="3">
        <v>1811.2049999999999</v>
      </c>
      <c r="D2523" s="3">
        <v>25.52</v>
      </c>
      <c r="E2523" s="3">
        <v>77.403300000000002</v>
      </c>
      <c r="F2523" s="3">
        <v>0</v>
      </c>
      <c r="G2523" s="3">
        <f t="shared" si="78"/>
        <v>44</v>
      </c>
      <c r="H2523">
        <f t="shared" si="79"/>
        <v>10</v>
      </c>
      <c r="I2523">
        <v>2018</v>
      </c>
    </row>
    <row r="2524" spans="1:9" x14ac:dyDescent="0.2">
      <c r="A2524" s="3" t="s">
        <v>11</v>
      </c>
      <c r="B2524" s="4">
        <v>43402</v>
      </c>
      <c r="C2524" s="3">
        <v>1382.59</v>
      </c>
      <c r="D2524" s="3">
        <v>22.84</v>
      </c>
      <c r="E2524" s="3">
        <v>454.79849999999999</v>
      </c>
      <c r="F2524" s="3">
        <v>1</v>
      </c>
      <c r="G2524" s="3">
        <f t="shared" si="78"/>
        <v>44</v>
      </c>
      <c r="H2524">
        <f t="shared" si="79"/>
        <v>10</v>
      </c>
      <c r="I2524">
        <v>2018</v>
      </c>
    </row>
    <row r="2525" spans="1:9" x14ac:dyDescent="0.2">
      <c r="A2525" s="3" t="s">
        <v>12</v>
      </c>
      <c r="B2525" s="4">
        <v>43402</v>
      </c>
      <c r="C2525" s="3">
        <v>1782.0550000000001</v>
      </c>
      <c r="D2525" s="3">
        <v>20.399999999999999</v>
      </c>
      <c r="E2525" s="3">
        <v>0</v>
      </c>
      <c r="F2525" s="3">
        <v>0</v>
      </c>
      <c r="G2525" s="3">
        <f t="shared" si="78"/>
        <v>44</v>
      </c>
      <c r="H2525">
        <f t="shared" si="79"/>
        <v>10</v>
      </c>
      <c r="I2525">
        <v>2018</v>
      </c>
    </row>
    <row r="2526" spans="1:9" x14ac:dyDescent="0.2">
      <c r="A2526" s="3" t="s">
        <v>12</v>
      </c>
      <c r="B2526" s="4">
        <v>43402</v>
      </c>
      <c r="C2526" s="3">
        <v>1042.69</v>
      </c>
      <c r="D2526" s="3">
        <v>13.92</v>
      </c>
      <c r="E2526" s="3">
        <v>0</v>
      </c>
      <c r="F2526" s="3">
        <v>1</v>
      </c>
      <c r="G2526" s="3">
        <f t="shared" si="78"/>
        <v>44</v>
      </c>
      <c r="H2526">
        <f t="shared" si="79"/>
        <v>10</v>
      </c>
      <c r="I2526">
        <v>2018</v>
      </c>
    </row>
    <row r="2527" spans="1:9" x14ac:dyDescent="0.2">
      <c r="A2527" s="3" t="s">
        <v>13</v>
      </c>
      <c r="B2527" s="4">
        <v>43402</v>
      </c>
      <c r="C2527" s="5">
        <v>3397.79</v>
      </c>
      <c r="D2527" s="3">
        <v>44.16</v>
      </c>
      <c r="E2527" s="3">
        <v>464.96190000000001</v>
      </c>
      <c r="F2527" s="3">
        <v>0</v>
      </c>
      <c r="G2527" s="3">
        <f t="shared" si="78"/>
        <v>44</v>
      </c>
      <c r="H2527">
        <f t="shared" si="79"/>
        <v>10</v>
      </c>
      <c r="I2527">
        <v>2018</v>
      </c>
    </row>
    <row r="2528" spans="1:9" x14ac:dyDescent="0.2">
      <c r="A2528" s="3" t="s">
        <v>13</v>
      </c>
      <c r="B2528" s="4">
        <v>43402</v>
      </c>
      <c r="C2528" s="3">
        <v>938.63</v>
      </c>
      <c r="D2528" s="3">
        <v>12.36</v>
      </c>
      <c r="E2528" s="3">
        <v>998.65089999999998</v>
      </c>
      <c r="F2528" s="3">
        <v>1</v>
      </c>
      <c r="G2528" s="3">
        <f t="shared" si="78"/>
        <v>44</v>
      </c>
      <c r="H2528">
        <f t="shared" si="79"/>
        <v>10</v>
      </c>
      <c r="I2528">
        <v>2018</v>
      </c>
    </row>
    <row r="2529" spans="1:9" x14ac:dyDescent="0.2">
      <c r="A2529" s="3" t="s">
        <v>14</v>
      </c>
      <c r="B2529" s="4">
        <v>43402</v>
      </c>
      <c r="C2529" s="5">
        <v>38395.224999999999</v>
      </c>
      <c r="D2529" s="3">
        <v>448.72</v>
      </c>
      <c r="E2529" s="3">
        <v>342.73719999999997</v>
      </c>
      <c r="F2529" s="3">
        <v>0</v>
      </c>
      <c r="G2529" s="3">
        <f t="shared" si="78"/>
        <v>44</v>
      </c>
      <c r="H2529">
        <f t="shared" si="79"/>
        <v>10</v>
      </c>
      <c r="I2529">
        <v>2018</v>
      </c>
    </row>
    <row r="2530" spans="1:9" x14ac:dyDescent="0.2">
      <c r="A2530" s="3" t="s">
        <v>14</v>
      </c>
      <c r="B2530" s="4">
        <v>43402</v>
      </c>
      <c r="C2530" s="5">
        <v>11401.115</v>
      </c>
      <c r="D2530" s="3">
        <v>135.72</v>
      </c>
      <c r="E2530" s="3">
        <v>476.4409</v>
      </c>
      <c r="F2530" s="3">
        <v>1</v>
      </c>
      <c r="G2530" s="3">
        <f t="shared" si="78"/>
        <v>44</v>
      </c>
      <c r="H2530">
        <f t="shared" si="79"/>
        <v>10</v>
      </c>
      <c r="I2530">
        <v>2018</v>
      </c>
    </row>
    <row r="2531" spans="1:9" x14ac:dyDescent="0.2">
      <c r="A2531" s="3" t="s">
        <v>15</v>
      </c>
      <c r="B2531" s="4">
        <v>43402</v>
      </c>
      <c r="C2531" s="5">
        <v>46338.105000000003</v>
      </c>
      <c r="D2531" s="3">
        <v>625.76</v>
      </c>
      <c r="E2531" s="3">
        <v>3566.2289000000001</v>
      </c>
      <c r="F2531" s="3">
        <v>0</v>
      </c>
      <c r="G2531" s="3">
        <f t="shared" si="78"/>
        <v>44</v>
      </c>
      <c r="H2531">
        <f t="shared" si="79"/>
        <v>10</v>
      </c>
      <c r="I2531">
        <v>2018</v>
      </c>
    </row>
    <row r="2532" spans="1:9" x14ac:dyDescent="0.2">
      <c r="A2532" s="3" t="s">
        <v>15</v>
      </c>
      <c r="B2532" s="4">
        <v>43402</v>
      </c>
      <c r="C2532" s="5">
        <v>33615.67</v>
      </c>
      <c r="D2532" s="3">
        <v>487.12</v>
      </c>
      <c r="E2532" s="3">
        <v>19230.153999999999</v>
      </c>
      <c r="F2532" s="3">
        <v>1</v>
      </c>
      <c r="G2532" s="3">
        <f t="shared" si="78"/>
        <v>44</v>
      </c>
      <c r="H2532">
        <f t="shared" si="79"/>
        <v>10</v>
      </c>
      <c r="I2532">
        <v>2018</v>
      </c>
    </row>
    <row r="2533" spans="1:9" x14ac:dyDescent="0.2">
      <c r="A2533" s="3" t="s">
        <v>16</v>
      </c>
      <c r="B2533" s="4">
        <v>43402</v>
      </c>
      <c r="C2533" s="5">
        <v>6561.0050000000001</v>
      </c>
      <c r="D2533" s="3">
        <v>74.400000000000006</v>
      </c>
      <c r="E2533" s="3">
        <v>0</v>
      </c>
      <c r="F2533" s="3">
        <v>0</v>
      </c>
      <c r="G2533" s="3">
        <f t="shared" si="78"/>
        <v>44</v>
      </c>
      <c r="H2533">
        <f t="shared" si="79"/>
        <v>10</v>
      </c>
      <c r="I2533">
        <v>2018</v>
      </c>
    </row>
    <row r="2534" spans="1:9" x14ac:dyDescent="0.2">
      <c r="A2534" s="3" t="s">
        <v>16</v>
      </c>
      <c r="B2534" s="4">
        <v>43402</v>
      </c>
      <c r="C2534" s="3">
        <v>1953.9849999999999</v>
      </c>
      <c r="D2534" s="3">
        <v>23.44</v>
      </c>
      <c r="E2534" s="3">
        <v>0</v>
      </c>
      <c r="F2534" s="3">
        <v>1</v>
      </c>
      <c r="G2534" s="3">
        <f t="shared" si="78"/>
        <v>44</v>
      </c>
      <c r="H2534">
        <f t="shared" si="79"/>
        <v>10</v>
      </c>
      <c r="I2534">
        <v>2018</v>
      </c>
    </row>
    <row r="2535" spans="1:9" x14ac:dyDescent="0.2">
      <c r="A2535" s="3" t="s">
        <v>17</v>
      </c>
      <c r="B2535" s="4">
        <v>43402</v>
      </c>
      <c r="C2535" s="5">
        <v>8151.22</v>
      </c>
      <c r="D2535" s="3">
        <v>102.68</v>
      </c>
      <c r="E2535" s="3">
        <v>19.14705</v>
      </c>
      <c r="F2535" s="3">
        <v>0</v>
      </c>
      <c r="G2535" s="3">
        <f t="shared" si="78"/>
        <v>44</v>
      </c>
      <c r="H2535">
        <f t="shared" si="79"/>
        <v>10</v>
      </c>
      <c r="I2535">
        <v>2018</v>
      </c>
    </row>
    <row r="2536" spans="1:9" x14ac:dyDescent="0.2">
      <c r="A2536" s="3" t="s">
        <v>17</v>
      </c>
      <c r="B2536" s="4">
        <v>43402</v>
      </c>
      <c r="C2536" s="5">
        <v>5126.7150000000001</v>
      </c>
      <c r="D2536" s="3">
        <v>71.319999999999993</v>
      </c>
      <c r="E2536" s="3">
        <v>103.1589</v>
      </c>
      <c r="F2536" s="3">
        <v>1</v>
      </c>
      <c r="G2536" s="3">
        <f t="shared" si="78"/>
        <v>44</v>
      </c>
      <c r="H2536">
        <f t="shared" si="79"/>
        <v>10</v>
      </c>
      <c r="I2536">
        <v>2018</v>
      </c>
    </row>
    <row r="2537" spans="1:9" x14ac:dyDescent="0.2">
      <c r="A2537" s="3" t="s">
        <v>18</v>
      </c>
      <c r="B2537" s="4">
        <v>43402</v>
      </c>
      <c r="C2537" s="5">
        <v>3403.3449999999998</v>
      </c>
      <c r="D2537" s="3">
        <v>38.04</v>
      </c>
      <c r="E2537" s="3">
        <v>156.8177</v>
      </c>
      <c r="F2537" s="3">
        <v>0</v>
      </c>
      <c r="G2537" s="3">
        <f t="shared" si="78"/>
        <v>44</v>
      </c>
      <c r="H2537">
        <f t="shared" si="79"/>
        <v>10</v>
      </c>
      <c r="I2537">
        <v>2018</v>
      </c>
    </row>
    <row r="2538" spans="1:9" x14ac:dyDescent="0.2">
      <c r="A2538" s="3" t="s">
        <v>18</v>
      </c>
      <c r="B2538" s="4">
        <v>43402</v>
      </c>
      <c r="C2538" s="3">
        <v>2207.5349999999999</v>
      </c>
      <c r="D2538" s="3">
        <v>24.68</v>
      </c>
      <c r="E2538" s="3">
        <v>1657.0202999999999</v>
      </c>
      <c r="F2538" s="3">
        <v>1</v>
      </c>
      <c r="G2538" s="3">
        <f t="shared" si="78"/>
        <v>44</v>
      </c>
      <c r="H2538">
        <f t="shared" si="79"/>
        <v>10</v>
      </c>
      <c r="I2538">
        <v>2018</v>
      </c>
    </row>
    <row r="2539" spans="1:9" x14ac:dyDescent="0.2">
      <c r="A2539" s="3" t="s">
        <v>6</v>
      </c>
      <c r="B2539" s="4">
        <v>43409</v>
      </c>
      <c r="C2539" s="5">
        <v>16298.26</v>
      </c>
      <c r="D2539" s="3">
        <v>175.32</v>
      </c>
      <c r="E2539" s="3">
        <v>712.00609999999995</v>
      </c>
      <c r="F2539" s="3">
        <v>0</v>
      </c>
      <c r="G2539" s="3">
        <f t="shared" si="78"/>
        <v>45</v>
      </c>
      <c r="H2539">
        <f t="shared" si="79"/>
        <v>11</v>
      </c>
      <c r="I2539">
        <v>2018</v>
      </c>
    </row>
    <row r="2540" spans="1:9" x14ac:dyDescent="0.2">
      <c r="A2540" s="3" t="s">
        <v>6</v>
      </c>
      <c r="B2540" s="4">
        <v>43409</v>
      </c>
      <c r="C2540" s="5">
        <v>7999.3649999999998</v>
      </c>
      <c r="D2540" s="3">
        <v>104.44</v>
      </c>
      <c r="E2540" s="3">
        <v>1559.5085999999999</v>
      </c>
      <c r="F2540" s="3">
        <v>1</v>
      </c>
      <c r="G2540" s="3">
        <f t="shared" si="78"/>
        <v>45</v>
      </c>
      <c r="H2540">
        <f t="shared" si="79"/>
        <v>11</v>
      </c>
      <c r="I2540">
        <v>2018</v>
      </c>
    </row>
    <row r="2541" spans="1:9" x14ac:dyDescent="0.2">
      <c r="A2541" s="3" t="s">
        <v>7</v>
      </c>
      <c r="B2541" s="4">
        <v>43409</v>
      </c>
      <c r="C2541" s="5">
        <v>26935.755000000001</v>
      </c>
      <c r="D2541" s="3">
        <v>318.88</v>
      </c>
      <c r="E2541" s="3">
        <v>96.433999999999997</v>
      </c>
      <c r="F2541" s="3">
        <v>0</v>
      </c>
      <c r="G2541" s="3">
        <f t="shared" si="78"/>
        <v>45</v>
      </c>
      <c r="H2541">
        <f t="shared" si="79"/>
        <v>11</v>
      </c>
      <c r="I2541">
        <v>2018</v>
      </c>
    </row>
    <row r="2542" spans="1:9" x14ac:dyDescent="0.2">
      <c r="A2542" s="3" t="s">
        <v>7</v>
      </c>
      <c r="B2542" s="4">
        <v>43409</v>
      </c>
      <c r="C2542" s="5">
        <v>4543.4399999999996</v>
      </c>
      <c r="D2542" s="3">
        <v>56.28</v>
      </c>
      <c r="E2542" s="3">
        <v>114.5625</v>
      </c>
      <c r="F2542" s="3">
        <v>1</v>
      </c>
      <c r="G2542" s="3">
        <f t="shared" si="78"/>
        <v>45</v>
      </c>
      <c r="H2542">
        <f t="shared" si="79"/>
        <v>11</v>
      </c>
      <c r="I2542">
        <v>2018</v>
      </c>
    </row>
    <row r="2543" spans="1:9" x14ac:dyDescent="0.2">
      <c r="A2543" s="3" t="s">
        <v>8</v>
      </c>
      <c r="B2543" s="4">
        <v>43409</v>
      </c>
      <c r="C2543" s="5">
        <v>87500.6</v>
      </c>
      <c r="D2543" s="3">
        <v>905.08</v>
      </c>
      <c r="E2543" s="3">
        <v>0</v>
      </c>
      <c r="F2543" s="3">
        <v>0</v>
      </c>
      <c r="G2543" s="3">
        <f t="shared" si="78"/>
        <v>45</v>
      </c>
      <c r="H2543">
        <f t="shared" si="79"/>
        <v>11</v>
      </c>
      <c r="I2543">
        <v>2018</v>
      </c>
    </row>
    <row r="2544" spans="1:9" x14ac:dyDescent="0.2">
      <c r="A2544" s="3" t="s">
        <v>8</v>
      </c>
      <c r="B2544" s="4">
        <v>43409</v>
      </c>
      <c r="C2544" s="5">
        <v>24783.33</v>
      </c>
      <c r="D2544" s="3">
        <v>287.8</v>
      </c>
      <c r="E2544" s="3">
        <v>0</v>
      </c>
      <c r="F2544" s="3">
        <v>1</v>
      </c>
      <c r="G2544" s="3">
        <f t="shared" si="78"/>
        <v>45</v>
      </c>
      <c r="H2544">
        <f t="shared" si="79"/>
        <v>11</v>
      </c>
      <c r="I2544">
        <v>2018</v>
      </c>
    </row>
    <row r="2545" spans="1:9" x14ac:dyDescent="0.2">
      <c r="A2545" s="3" t="s">
        <v>9</v>
      </c>
      <c r="B2545" s="4">
        <v>43409</v>
      </c>
      <c r="C2545" s="3">
        <v>1830.895</v>
      </c>
      <c r="D2545" s="3">
        <v>22.64</v>
      </c>
      <c r="E2545" s="3">
        <v>138.92060000000001</v>
      </c>
      <c r="F2545" s="3">
        <v>0</v>
      </c>
      <c r="G2545" s="3">
        <f t="shared" si="78"/>
        <v>45</v>
      </c>
      <c r="H2545">
        <f t="shared" si="79"/>
        <v>11</v>
      </c>
      <c r="I2545">
        <v>2018</v>
      </c>
    </row>
    <row r="2546" spans="1:9" x14ac:dyDescent="0.2">
      <c r="A2546" s="3" t="s">
        <v>9</v>
      </c>
      <c r="B2546" s="4">
        <v>43409</v>
      </c>
      <c r="C2546" s="3">
        <v>1003.75</v>
      </c>
      <c r="D2546" s="3">
        <v>13.44</v>
      </c>
      <c r="E2546" s="3">
        <v>1454.3315</v>
      </c>
      <c r="F2546" s="3">
        <v>1</v>
      </c>
      <c r="G2546" s="3">
        <f t="shared" si="78"/>
        <v>45</v>
      </c>
      <c r="H2546">
        <f t="shared" si="79"/>
        <v>11</v>
      </c>
      <c r="I2546">
        <v>2018</v>
      </c>
    </row>
    <row r="2547" spans="1:9" x14ac:dyDescent="0.2">
      <c r="A2547" s="3" t="s">
        <v>10</v>
      </c>
      <c r="B2547" s="4">
        <v>43409</v>
      </c>
      <c r="C2547" s="5">
        <v>24302.74</v>
      </c>
      <c r="D2547" s="3">
        <v>303.88</v>
      </c>
      <c r="E2547" s="3">
        <v>2141.7026000000001</v>
      </c>
      <c r="F2547" s="3">
        <v>0</v>
      </c>
      <c r="G2547" s="3">
        <f t="shared" si="78"/>
        <v>45</v>
      </c>
      <c r="H2547">
        <f t="shared" si="79"/>
        <v>11</v>
      </c>
      <c r="I2547">
        <v>2018</v>
      </c>
    </row>
    <row r="2548" spans="1:9" x14ac:dyDescent="0.2">
      <c r="A2548" s="3" t="s">
        <v>10</v>
      </c>
      <c r="B2548" s="4">
        <v>43409</v>
      </c>
      <c r="C2548" s="5">
        <v>11127.545</v>
      </c>
      <c r="D2548" s="3">
        <v>145</v>
      </c>
      <c r="E2548" s="3">
        <v>3958.7620000000002</v>
      </c>
      <c r="F2548" s="3">
        <v>1</v>
      </c>
      <c r="G2548" s="3">
        <f t="shared" si="78"/>
        <v>45</v>
      </c>
      <c r="H2548">
        <f t="shared" si="79"/>
        <v>11</v>
      </c>
      <c r="I2548">
        <v>2018</v>
      </c>
    </row>
    <row r="2549" spans="1:9" x14ac:dyDescent="0.2">
      <c r="A2549" s="3" t="s">
        <v>11</v>
      </c>
      <c r="B2549" s="4">
        <v>43409</v>
      </c>
      <c r="C2549" s="3">
        <v>2005.63</v>
      </c>
      <c r="D2549" s="3">
        <v>26.8</v>
      </c>
      <c r="E2549" s="3">
        <v>84.843199999999996</v>
      </c>
      <c r="F2549" s="3">
        <v>0</v>
      </c>
      <c r="G2549" s="3">
        <f t="shared" si="78"/>
        <v>45</v>
      </c>
      <c r="H2549">
        <f t="shared" si="79"/>
        <v>11</v>
      </c>
      <c r="I2549">
        <v>2018</v>
      </c>
    </row>
    <row r="2550" spans="1:9" x14ac:dyDescent="0.2">
      <c r="A2550" s="3" t="s">
        <v>11</v>
      </c>
      <c r="B2550" s="4">
        <v>43409</v>
      </c>
      <c r="C2550" s="3">
        <v>1861.6949999999999</v>
      </c>
      <c r="D2550" s="3">
        <v>29.12</v>
      </c>
      <c r="E2550" s="3">
        <v>501.67714999999998</v>
      </c>
      <c r="F2550" s="3">
        <v>1</v>
      </c>
      <c r="G2550" s="3">
        <f t="shared" si="78"/>
        <v>45</v>
      </c>
      <c r="H2550">
        <f t="shared" si="79"/>
        <v>11</v>
      </c>
      <c r="I2550">
        <v>2018</v>
      </c>
    </row>
    <row r="2551" spans="1:9" x14ac:dyDescent="0.2">
      <c r="A2551" s="3" t="s">
        <v>12</v>
      </c>
      <c r="B2551" s="4">
        <v>43409</v>
      </c>
      <c r="C2551" s="3">
        <v>1494.5150000000001</v>
      </c>
      <c r="D2551" s="3">
        <v>17.68</v>
      </c>
      <c r="E2551" s="3">
        <v>0</v>
      </c>
      <c r="F2551" s="3">
        <v>0</v>
      </c>
      <c r="G2551" s="3">
        <f t="shared" si="78"/>
        <v>45</v>
      </c>
      <c r="H2551">
        <f t="shared" si="79"/>
        <v>11</v>
      </c>
      <c r="I2551">
        <v>2018</v>
      </c>
    </row>
    <row r="2552" spans="1:9" x14ac:dyDescent="0.2">
      <c r="A2552" s="3" t="s">
        <v>12</v>
      </c>
      <c r="B2552" s="4">
        <v>43409</v>
      </c>
      <c r="C2552" s="3">
        <v>802.94500000000005</v>
      </c>
      <c r="D2552" s="3">
        <v>11.08</v>
      </c>
      <c r="E2552" s="3">
        <v>0</v>
      </c>
      <c r="F2552" s="3">
        <v>1</v>
      </c>
      <c r="G2552" s="3">
        <f t="shared" si="78"/>
        <v>45</v>
      </c>
      <c r="H2552">
        <f t="shared" si="79"/>
        <v>11</v>
      </c>
      <c r="I2552">
        <v>2018</v>
      </c>
    </row>
    <row r="2553" spans="1:9" x14ac:dyDescent="0.2">
      <c r="A2553" s="3" t="s">
        <v>13</v>
      </c>
      <c r="B2553" s="4">
        <v>43409</v>
      </c>
      <c r="C2553" s="5">
        <v>3545.08</v>
      </c>
      <c r="D2553" s="3">
        <v>43.68</v>
      </c>
      <c r="E2553" s="3">
        <v>389.65355</v>
      </c>
      <c r="F2553" s="3">
        <v>0</v>
      </c>
      <c r="G2553" s="3">
        <f t="shared" si="78"/>
        <v>45</v>
      </c>
      <c r="H2553">
        <f t="shared" si="79"/>
        <v>11</v>
      </c>
      <c r="I2553">
        <v>2018</v>
      </c>
    </row>
    <row r="2554" spans="1:9" x14ac:dyDescent="0.2">
      <c r="A2554" s="3" t="s">
        <v>13</v>
      </c>
      <c r="B2554" s="4">
        <v>43409</v>
      </c>
      <c r="C2554" s="3">
        <v>1029.1600000000001</v>
      </c>
      <c r="D2554" s="3">
        <v>13.48</v>
      </c>
      <c r="E2554" s="3">
        <v>1176.7820999999999</v>
      </c>
      <c r="F2554" s="3">
        <v>1</v>
      </c>
      <c r="G2554" s="3">
        <f t="shared" si="78"/>
        <v>45</v>
      </c>
      <c r="H2554">
        <f t="shared" si="79"/>
        <v>11</v>
      </c>
      <c r="I2554">
        <v>2018</v>
      </c>
    </row>
    <row r="2555" spans="1:9" x14ac:dyDescent="0.2">
      <c r="A2555" s="3" t="s">
        <v>14</v>
      </c>
      <c r="B2555" s="4">
        <v>43409</v>
      </c>
      <c r="C2555" s="5">
        <v>35672.67</v>
      </c>
      <c r="D2555" s="3">
        <v>410.48</v>
      </c>
      <c r="E2555" s="3">
        <v>392.80995000000001</v>
      </c>
      <c r="F2555" s="3">
        <v>0</v>
      </c>
      <c r="G2555" s="3">
        <f t="shared" si="78"/>
        <v>45</v>
      </c>
      <c r="H2555">
        <f t="shared" si="79"/>
        <v>11</v>
      </c>
      <c r="I2555">
        <v>2018</v>
      </c>
    </row>
    <row r="2556" spans="1:9" x14ac:dyDescent="0.2">
      <c r="A2556" s="3" t="s">
        <v>14</v>
      </c>
      <c r="B2556" s="4">
        <v>43409</v>
      </c>
      <c r="C2556" s="5">
        <v>10949.07</v>
      </c>
      <c r="D2556" s="3">
        <v>127.12</v>
      </c>
      <c r="E2556" s="3">
        <v>608.83420000000001</v>
      </c>
      <c r="F2556" s="3">
        <v>1</v>
      </c>
      <c r="G2556" s="3">
        <f t="shared" si="78"/>
        <v>45</v>
      </c>
      <c r="H2556">
        <f t="shared" si="79"/>
        <v>11</v>
      </c>
      <c r="I2556">
        <v>2018</v>
      </c>
    </row>
    <row r="2557" spans="1:9" x14ac:dyDescent="0.2">
      <c r="A2557" s="3" t="s">
        <v>15</v>
      </c>
      <c r="B2557" s="4">
        <v>43409</v>
      </c>
      <c r="C2557" s="5">
        <v>44482.02</v>
      </c>
      <c r="D2557" s="3">
        <v>584.36</v>
      </c>
      <c r="E2557" s="3">
        <v>3516.7737000000002</v>
      </c>
      <c r="F2557" s="3">
        <v>0</v>
      </c>
      <c r="G2557" s="3">
        <f t="shared" si="78"/>
        <v>45</v>
      </c>
      <c r="H2557">
        <f t="shared" si="79"/>
        <v>11</v>
      </c>
      <c r="I2557">
        <v>2018</v>
      </c>
    </row>
    <row r="2558" spans="1:9" x14ac:dyDescent="0.2">
      <c r="A2558" s="3" t="s">
        <v>15</v>
      </c>
      <c r="B2558" s="4">
        <v>43409</v>
      </c>
      <c r="C2558" s="5">
        <v>34011.285000000003</v>
      </c>
      <c r="D2558" s="3">
        <v>487.4</v>
      </c>
      <c r="E2558" s="3">
        <v>19540.712</v>
      </c>
      <c r="F2558" s="3">
        <v>1</v>
      </c>
      <c r="G2558" s="3">
        <f t="shared" si="78"/>
        <v>45</v>
      </c>
      <c r="H2558">
        <f t="shared" si="79"/>
        <v>11</v>
      </c>
      <c r="I2558">
        <v>2018</v>
      </c>
    </row>
    <row r="2559" spans="1:9" x14ac:dyDescent="0.2">
      <c r="A2559" s="3" t="s">
        <v>16</v>
      </c>
      <c r="B2559" s="4">
        <v>43409</v>
      </c>
      <c r="C2559" s="5">
        <v>6720.3950000000004</v>
      </c>
      <c r="D2559" s="3">
        <v>75.319999999999993</v>
      </c>
      <c r="E2559" s="3">
        <v>0</v>
      </c>
      <c r="F2559" s="3">
        <v>0</v>
      </c>
      <c r="G2559" s="3">
        <f t="shared" si="78"/>
        <v>45</v>
      </c>
      <c r="H2559">
        <f t="shared" si="79"/>
        <v>11</v>
      </c>
      <c r="I2559">
        <v>2018</v>
      </c>
    </row>
    <row r="2560" spans="1:9" x14ac:dyDescent="0.2">
      <c r="A2560" s="3" t="s">
        <v>16</v>
      </c>
      <c r="B2560" s="4">
        <v>43409</v>
      </c>
      <c r="C2560" s="3">
        <v>2001.2850000000001</v>
      </c>
      <c r="D2560" s="3">
        <v>23.04</v>
      </c>
      <c r="E2560" s="3">
        <v>0</v>
      </c>
      <c r="F2560" s="3">
        <v>1</v>
      </c>
      <c r="G2560" s="3">
        <f t="shared" si="78"/>
        <v>45</v>
      </c>
      <c r="H2560">
        <f t="shared" si="79"/>
        <v>11</v>
      </c>
      <c r="I2560">
        <v>2018</v>
      </c>
    </row>
    <row r="2561" spans="1:9" x14ac:dyDescent="0.2">
      <c r="A2561" s="3" t="s">
        <v>17</v>
      </c>
      <c r="B2561" s="4">
        <v>43409</v>
      </c>
      <c r="C2561" s="5">
        <v>7817.26</v>
      </c>
      <c r="D2561" s="3">
        <v>100.8</v>
      </c>
      <c r="E2561" s="3">
        <v>17.76905</v>
      </c>
      <c r="F2561" s="3">
        <v>0</v>
      </c>
      <c r="G2561" s="3">
        <f t="shared" si="78"/>
        <v>45</v>
      </c>
      <c r="H2561">
        <f t="shared" si="79"/>
        <v>11</v>
      </c>
      <c r="I2561">
        <v>2018</v>
      </c>
    </row>
    <row r="2562" spans="1:9" x14ac:dyDescent="0.2">
      <c r="A2562" s="3" t="s">
        <v>17</v>
      </c>
      <c r="B2562" s="4">
        <v>43409</v>
      </c>
      <c r="C2562" s="5">
        <v>5586.4049999999997</v>
      </c>
      <c r="D2562" s="3">
        <v>77.12</v>
      </c>
      <c r="E2562" s="3">
        <v>91.693550000000002</v>
      </c>
      <c r="F2562" s="3">
        <v>1</v>
      </c>
      <c r="G2562" s="3">
        <f t="shared" si="78"/>
        <v>45</v>
      </c>
      <c r="H2562">
        <f t="shared" si="79"/>
        <v>11</v>
      </c>
      <c r="I2562">
        <v>2018</v>
      </c>
    </row>
    <row r="2563" spans="1:9" x14ac:dyDescent="0.2">
      <c r="A2563" s="3" t="s">
        <v>18</v>
      </c>
      <c r="B2563" s="4">
        <v>43409</v>
      </c>
      <c r="C2563" s="3">
        <v>2789.93</v>
      </c>
      <c r="D2563" s="3">
        <v>41.76</v>
      </c>
      <c r="E2563" s="3">
        <v>102.82805</v>
      </c>
      <c r="F2563" s="3">
        <v>0</v>
      </c>
      <c r="G2563" s="3">
        <f t="shared" ref="G2563:G2626" si="80">WEEKNUM(B2563)</f>
        <v>45</v>
      </c>
      <c r="H2563">
        <f t="shared" ref="H2563:H2626" si="81">MONTH(B2563)</f>
        <v>11</v>
      </c>
      <c r="I2563">
        <v>2018</v>
      </c>
    </row>
    <row r="2564" spans="1:9" x14ac:dyDescent="0.2">
      <c r="A2564" s="3" t="s">
        <v>18</v>
      </c>
      <c r="B2564" s="4">
        <v>43409</v>
      </c>
      <c r="C2564" s="3">
        <v>2118.8200000000002</v>
      </c>
      <c r="D2564" s="3">
        <v>34.479999999999997</v>
      </c>
      <c r="E2564" s="3">
        <v>929.74699999999996</v>
      </c>
      <c r="F2564" s="3">
        <v>1</v>
      </c>
      <c r="G2564" s="3">
        <f t="shared" si="80"/>
        <v>45</v>
      </c>
      <c r="H2564">
        <f t="shared" si="81"/>
        <v>11</v>
      </c>
      <c r="I2564">
        <v>2018</v>
      </c>
    </row>
    <row r="2565" spans="1:9" x14ac:dyDescent="0.2">
      <c r="A2565" s="3" t="s">
        <v>6</v>
      </c>
      <c r="B2565" s="4">
        <v>43416</v>
      </c>
      <c r="C2565" s="5">
        <v>14518.955</v>
      </c>
      <c r="D2565" s="3">
        <v>162.80000000000001</v>
      </c>
      <c r="E2565" s="3">
        <v>646.16499999999996</v>
      </c>
      <c r="F2565" s="3">
        <v>0</v>
      </c>
      <c r="G2565" s="3">
        <f t="shared" si="80"/>
        <v>46</v>
      </c>
      <c r="H2565">
        <f t="shared" si="81"/>
        <v>11</v>
      </c>
      <c r="I2565">
        <v>2018</v>
      </c>
    </row>
    <row r="2566" spans="1:9" x14ac:dyDescent="0.2">
      <c r="A2566" s="3" t="s">
        <v>6</v>
      </c>
      <c r="B2566" s="4">
        <v>43416</v>
      </c>
      <c r="C2566" s="5">
        <v>7448.9250000000002</v>
      </c>
      <c r="D2566" s="3">
        <v>103.24</v>
      </c>
      <c r="E2566" s="3">
        <v>1603.0247999999999</v>
      </c>
      <c r="F2566" s="3">
        <v>1</v>
      </c>
      <c r="G2566" s="3">
        <f t="shared" si="80"/>
        <v>46</v>
      </c>
      <c r="H2566">
        <f t="shared" si="81"/>
        <v>11</v>
      </c>
      <c r="I2566">
        <v>2018</v>
      </c>
    </row>
    <row r="2567" spans="1:9" x14ac:dyDescent="0.2">
      <c r="A2567" s="3" t="s">
        <v>7</v>
      </c>
      <c r="B2567" s="4">
        <v>43416</v>
      </c>
      <c r="C2567" s="5">
        <v>30519.279999999999</v>
      </c>
      <c r="D2567" s="3">
        <v>369.64</v>
      </c>
      <c r="E2567" s="3">
        <v>103.48065</v>
      </c>
      <c r="F2567" s="3">
        <v>0</v>
      </c>
      <c r="G2567" s="3">
        <f t="shared" si="80"/>
        <v>46</v>
      </c>
      <c r="H2567">
        <f t="shared" si="81"/>
        <v>11</v>
      </c>
      <c r="I2567">
        <v>2018</v>
      </c>
    </row>
    <row r="2568" spans="1:9" x14ac:dyDescent="0.2">
      <c r="A2568" s="3" t="s">
        <v>7</v>
      </c>
      <c r="B2568" s="4">
        <v>43416</v>
      </c>
      <c r="C2568" s="5">
        <v>4552.3500000000004</v>
      </c>
      <c r="D2568" s="3">
        <v>58.48</v>
      </c>
      <c r="E2568" s="3">
        <v>123.39534999999999</v>
      </c>
      <c r="F2568" s="3">
        <v>1</v>
      </c>
      <c r="G2568" s="3">
        <f t="shared" si="80"/>
        <v>46</v>
      </c>
      <c r="H2568">
        <f t="shared" si="81"/>
        <v>11</v>
      </c>
      <c r="I2568">
        <v>2018</v>
      </c>
    </row>
    <row r="2569" spans="1:9" x14ac:dyDescent="0.2">
      <c r="A2569" s="3" t="s">
        <v>8</v>
      </c>
      <c r="B2569" s="4">
        <v>43416</v>
      </c>
      <c r="C2569" s="5">
        <v>93305.574999999997</v>
      </c>
      <c r="D2569" s="3">
        <v>1050.08</v>
      </c>
      <c r="E2569" s="3">
        <v>0</v>
      </c>
      <c r="F2569" s="3">
        <v>0</v>
      </c>
      <c r="G2569" s="3">
        <f t="shared" si="80"/>
        <v>46</v>
      </c>
      <c r="H2569">
        <f t="shared" si="81"/>
        <v>11</v>
      </c>
      <c r="I2569">
        <v>2018</v>
      </c>
    </row>
    <row r="2570" spans="1:9" x14ac:dyDescent="0.2">
      <c r="A2570" s="3" t="s">
        <v>8</v>
      </c>
      <c r="B2570" s="4">
        <v>43416</v>
      </c>
      <c r="C2570" s="5">
        <v>28059.57</v>
      </c>
      <c r="D2570" s="3">
        <v>356.28</v>
      </c>
      <c r="E2570" s="3">
        <v>0</v>
      </c>
      <c r="F2570" s="3">
        <v>1</v>
      </c>
      <c r="G2570" s="3">
        <f t="shared" si="80"/>
        <v>46</v>
      </c>
      <c r="H2570">
        <f t="shared" si="81"/>
        <v>11</v>
      </c>
      <c r="I2570">
        <v>2018</v>
      </c>
    </row>
    <row r="2571" spans="1:9" x14ac:dyDescent="0.2">
      <c r="A2571" s="3" t="s">
        <v>9</v>
      </c>
      <c r="B2571" s="4">
        <v>43416</v>
      </c>
      <c r="C2571" s="3">
        <v>1831.83</v>
      </c>
      <c r="D2571" s="3">
        <v>22.96</v>
      </c>
      <c r="E2571" s="3">
        <v>135.7603</v>
      </c>
      <c r="F2571" s="3">
        <v>0</v>
      </c>
      <c r="G2571" s="3">
        <f t="shared" si="80"/>
        <v>46</v>
      </c>
      <c r="H2571">
        <f t="shared" si="81"/>
        <v>11</v>
      </c>
      <c r="I2571">
        <v>2018</v>
      </c>
    </row>
    <row r="2572" spans="1:9" x14ac:dyDescent="0.2">
      <c r="A2572" s="3" t="s">
        <v>9</v>
      </c>
      <c r="B2572" s="4">
        <v>43416</v>
      </c>
      <c r="C2572" s="3">
        <v>1223.75</v>
      </c>
      <c r="D2572" s="3">
        <v>16.36</v>
      </c>
      <c r="E2572" s="3">
        <v>1498.8869999999999</v>
      </c>
      <c r="F2572" s="3">
        <v>1</v>
      </c>
      <c r="G2572" s="3">
        <f t="shared" si="80"/>
        <v>46</v>
      </c>
      <c r="H2572">
        <f t="shared" si="81"/>
        <v>11</v>
      </c>
      <c r="I2572">
        <v>2018</v>
      </c>
    </row>
    <row r="2573" spans="1:9" x14ac:dyDescent="0.2">
      <c r="A2573" s="3" t="s">
        <v>10</v>
      </c>
      <c r="B2573" s="4">
        <v>43416</v>
      </c>
      <c r="C2573" s="5">
        <v>28644.99</v>
      </c>
      <c r="D2573" s="3">
        <v>363.64</v>
      </c>
      <c r="E2573" s="3">
        <v>2870.8537000000001</v>
      </c>
      <c r="F2573" s="3">
        <v>0</v>
      </c>
      <c r="G2573" s="3">
        <f t="shared" si="80"/>
        <v>46</v>
      </c>
      <c r="H2573">
        <f t="shared" si="81"/>
        <v>11</v>
      </c>
      <c r="I2573">
        <v>2018</v>
      </c>
    </row>
    <row r="2574" spans="1:9" x14ac:dyDescent="0.2">
      <c r="A2574" s="3" t="s">
        <v>10</v>
      </c>
      <c r="B2574" s="4">
        <v>43416</v>
      </c>
      <c r="C2574" s="5">
        <v>12950.245000000001</v>
      </c>
      <c r="D2574" s="3">
        <v>179.48</v>
      </c>
      <c r="E2574" s="3">
        <v>5529.9524000000001</v>
      </c>
      <c r="F2574" s="3">
        <v>1</v>
      </c>
      <c r="G2574" s="3">
        <f t="shared" si="80"/>
        <v>46</v>
      </c>
      <c r="H2574">
        <f t="shared" si="81"/>
        <v>11</v>
      </c>
      <c r="I2574">
        <v>2018</v>
      </c>
    </row>
    <row r="2575" spans="1:9" x14ac:dyDescent="0.2">
      <c r="A2575" s="3" t="s">
        <v>11</v>
      </c>
      <c r="B2575" s="4">
        <v>43416</v>
      </c>
      <c r="C2575" s="3">
        <v>1805.87</v>
      </c>
      <c r="D2575" s="3">
        <v>22.92</v>
      </c>
      <c r="E2575" s="3">
        <v>76.825450000000004</v>
      </c>
      <c r="F2575" s="3">
        <v>0</v>
      </c>
      <c r="G2575" s="3">
        <f t="shared" si="80"/>
        <v>46</v>
      </c>
      <c r="H2575">
        <f t="shared" si="81"/>
        <v>11</v>
      </c>
      <c r="I2575">
        <v>2018</v>
      </c>
    </row>
    <row r="2576" spans="1:9" x14ac:dyDescent="0.2">
      <c r="A2576" s="3" t="s">
        <v>11</v>
      </c>
      <c r="B2576" s="4">
        <v>43416</v>
      </c>
      <c r="C2576" s="3">
        <v>1872.75</v>
      </c>
      <c r="D2576" s="3">
        <v>24.36</v>
      </c>
      <c r="E2576" s="3">
        <v>470.75405000000001</v>
      </c>
      <c r="F2576" s="3">
        <v>1</v>
      </c>
      <c r="G2576" s="3">
        <f t="shared" si="80"/>
        <v>46</v>
      </c>
      <c r="H2576">
        <f t="shared" si="81"/>
        <v>11</v>
      </c>
      <c r="I2576">
        <v>2018</v>
      </c>
    </row>
    <row r="2577" spans="1:9" x14ac:dyDescent="0.2">
      <c r="A2577" s="3" t="s">
        <v>12</v>
      </c>
      <c r="B2577" s="4">
        <v>43416</v>
      </c>
      <c r="C2577" s="3">
        <v>1850.97</v>
      </c>
      <c r="D2577" s="3">
        <v>21.96</v>
      </c>
      <c r="E2577" s="3">
        <v>0</v>
      </c>
      <c r="F2577" s="3">
        <v>0</v>
      </c>
      <c r="G2577" s="3">
        <f t="shared" si="80"/>
        <v>46</v>
      </c>
      <c r="H2577">
        <f t="shared" si="81"/>
        <v>11</v>
      </c>
      <c r="I2577">
        <v>2018</v>
      </c>
    </row>
    <row r="2578" spans="1:9" x14ac:dyDescent="0.2">
      <c r="A2578" s="3" t="s">
        <v>12</v>
      </c>
      <c r="B2578" s="4">
        <v>43416</v>
      </c>
      <c r="C2578" s="3">
        <v>885.22500000000002</v>
      </c>
      <c r="D2578" s="3">
        <v>12.92</v>
      </c>
      <c r="E2578" s="3">
        <v>0</v>
      </c>
      <c r="F2578" s="3">
        <v>1</v>
      </c>
      <c r="G2578" s="3">
        <f t="shared" si="80"/>
        <v>46</v>
      </c>
      <c r="H2578">
        <f t="shared" si="81"/>
        <v>11</v>
      </c>
      <c r="I2578">
        <v>2018</v>
      </c>
    </row>
    <row r="2579" spans="1:9" x14ac:dyDescent="0.2">
      <c r="A2579" s="3" t="s">
        <v>13</v>
      </c>
      <c r="B2579" s="4">
        <v>43416</v>
      </c>
      <c r="C2579" s="5">
        <v>3587.87</v>
      </c>
      <c r="D2579" s="3">
        <v>45.68</v>
      </c>
      <c r="E2579" s="3">
        <v>417.44495000000001</v>
      </c>
      <c r="F2579" s="3">
        <v>0</v>
      </c>
      <c r="G2579" s="3">
        <f t="shared" si="80"/>
        <v>46</v>
      </c>
      <c r="H2579">
        <f t="shared" si="81"/>
        <v>11</v>
      </c>
      <c r="I2579">
        <v>2018</v>
      </c>
    </row>
    <row r="2580" spans="1:9" x14ac:dyDescent="0.2">
      <c r="A2580" s="3" t="s">
        <v>13</v>
      </c>
      <c r="B2580" s="4">
        <v>43416</v>
      </c>
      <c r="C2580" s="3">
        <v>1110.56</v>
      </c>
      <c r="D2580" s="3">
        <v>15.68</v>
      </c>
      <c r="E2580" s="3">
        <v>1355.4138</v>
      </c>
      <c r="F2580" s="3">
        <v>1</v>
      </c>
      <c r="G2580" s="3">
        <f t="shared" si="80"/>
        <v>46</v>
      </c>
      <c r="H2580">
        <f t="shared" si="81"/>
        <v>11</v>
      </c>
      <c r="I2580">
        <v>2018</v>
      </c>
    </row>
    <row r="2581" spans="1:9" x14ac:dyDescent="0.2">
      <c r="A2581" s="3" t="s">
        <v>14</v>
      </c>
      <c r="B2581" s="4">
        <v>43416</v>
      </c>
      <c r="C2581" s="5">
        <v>40563.050000000003</v>
      </c>
      <c r="D2581" s="3">
        <v>472.28</v>
      </c>
      <c r="E2581" s="3">
        <v>394.88085000000001</v>
      </c>
      <c r="F2581" s="3">
        <v>0</v>
      </c>
      <c r="G2581" s="3">
        <f t="shared" si="80"/>
        <v>46</v>
      </c>
      <c r="H2581">
        <f t="shared" si="81"/>
        <v>11</v>
      </c>
      <c r="I2581">
        <v>2018</v>
      </c>
    </row>
    <row r="2582" spans="1:9" x14ac:dyDescent="0.2">
      <c r="A2582" s="3" t="s">
        <v>14</v>
      </c>
      <c r="B2582" s="4">
        <v>43416</v>
      </c>
      <c r="C2582" s="5">
        <v>12737.065000000001</v>
      </c>
      <c r="D2582" s="3">
        <v>154.52000000000001</v>
      </c>
      <c r="E2582" s="3">
        <v>610.69709999999998</v>
      </c>
      <c r="F2582" s="3">
        <v>1</v>
      </c>
      <c r="G2582" s="3">
        <f t="shared" si="80"/>
        <v>46</v>
      </c>
      <c r="H2582">
        <f t="shared" si="81"/>
        <v>11</v>
      </c>
      <c r="I2582">
        <v>2018</v>
      </c>
    </row>
    <row r="2583" spans="1:9" x14ac:dyDescent="0.2">
      <c r="A2583" s="3" t="s">
        <v>15</v>
      </c>
      <c r="B2583" s="4">
        <v>43416</v>
      </c>
      <c r="C2583" s="5">
        <v>52018.065000000002</v>
      </c>
      <c r="D2583" s="3">
        <v>694.6</v>
      </c>
      <c r="E2583" s="3">
        <v>3765.1770000000001</v>
      </c>
      <c r="F2583" s="3">
        <v>0</v>
      </c>
      <c r="G2583" s="3">
        <f t="shared" si="80"/>
        <v>46</v>
      </c>
      <c r="H2583">
        <f t="shared" si="81"/>
        <v>11</v>
      </c>
      <c r="I2583">
        <v>2018</v>
      </c>
    </row>
    <row r="2584" spans="1:9" x14ac:dyDescent="0.2">
      <c r="A2584" s="3" t="s">
        <v>15</v>
      </c>
      <c r="B2584" s="4">
        <v>43416</v>
      </c>
      <c r="C2584" s="5">
        <v>37303.695</v>
      </c>
      <c r="D2584" s="3">
        <v>556.28</v>
      </c>
      <c r="E2584" s="3">
        <v>19117.189999999999</v>
      </c>
      <c r="F2584" s="3">
        <v>1</v>
      </c>
      <c r="G2584" s="3">
        <f t="shared" si="80"/>
        <v>46</v>
      </c>
      <c r="H2584">
        <f t="shared" si="81"/>
        <v>11</v>
      </c>
      <c r="I2584">
        <v>2018</v>
      </c>
    </row>
    <row r="2585" spans="1:9" x14ac:dyDescent="0.2">
      <c r="A2585" s="3" t="s">
        <v>16</v>
      </c>
      <c r="B2585" s="4">
        <v>43416</v>
      </c>
      <c r="C2585" s="5">
        <v>7413.01</v>
      </c>
      <c r="D2585" s="3">
        <v>85.68</v>
      </c>
      <c r="E2585" s="3">
        <v>0</v>
      </c>
      <c r="F2585" s="3">
        <v>0</v>
      </c>
      <c r="G2585" s="3">
        <f t="shared" si="80"/>
        <v>46</v>
      </c>
      <c r="H2585">
        <f t="shared" si="81"/>
        <v>11</v>
      </c>
      <c r="I2585">
        <v>2018</v>
      </c>
    </row>
    <row r="2586" spans="1:9" x14ac:dyDescent="0.2">
      <c r="A2586" s="3" t="s">
        <v>16</v>
      </c>
      <c r="B2586" s="4">
        <v>43416</v>
      </c>
      <c r="C2586" s="3">
        <v>2399.65</v>
      </c>
      <c r="D2586" s="3">
        <v>28.56</v>
      </c>
      <c r="E2586" s="3">
        <v>0</v>
      </c>
      <c r="F2586" s="3">
        <v>1</v>
      </c>
      <c r="G2586" s="3">
        <f t="shared" si="80"/>
        <v>46</v>
      </c>
      <c r="H2586">
        <f t="shared" si="81"/>
        <v>11</v>
      </c>
      <c r="I2586">
        <v>2018</v>
      </c>
    </row>
    <row r="2587" spans="1:9" x14ac:dyDescent="0.2">
      <c r="A2587" s="3" t="s">
        <v>17</v>
      </c>
      <c r="B2587" s="4">
        <v>43416</v>
      </c>
      <c r="C2587" s="5">
        <v>8974.1299999999992</v>
      </c>
      <c r="D2587" s="3">
        <v>118.12</v>
      </c>
      <c r="E2587" s="3">
        <v>17.91075</v>
      </c>
      <c r="F2587" s="3">
        <v>0</v>
      </c>
      <c r="G2587" s="3">
        <f t="shared" si="80"/>
        <v>46</v>
      </c>
      <c r="H2587">
        <f t="shared" si="81"/>
        <v>11</v>
      </c>
      <c r="I2587">
        <v>2018</v>
      </c>
    </row>
    <row r="2588" spans="1:9" x14ac:dyDescent="0.2">
      <c r="A2588" s="3" t="s">
        <v>17</v>
      </c>
      <c r="B2588" s="4">
        <v>43416</v>
      </c>
      <c r="C2588" s="5">
        <v>6567.11</v>
      </c>
      <c r="D2588" s="3">
        <v>95.12</v>
      </c>
      <c r="E2588" s="3">
        <v>90.188800000000001</v>
      </c>
      <c r="F2588" s="3">
        <v>1</v>
      </c>
      <c r="G2588" s="3">
        <f t="shared" si="80"/>
        <v>46</v>
      </c>
      <c r="H2588">
        <f t="shared" si="81"/>
        <v>11</v>
      </c>
      <c r="I2588">
        <v>2018</v>
      </c>
    </row>
    <row r="2589" spans="1:9" x14ac:dyDescent="0.2">
      <c r="A2589" s="3" t="s">
        <v>18</v>
      </c>
      <c r="B2589" s="4">
        <v>43416</v>
      </c>
      <c r="C2589" s="5">
        <v>3921.1149999999998</v>
      </c>
      <c r="D2589" s="3">
        <v>53.28</v>
      </c>
      <c r="E2589" s="3">
        <v>233.07894999999999</v>
      </c>
      <c r="F2589" s="3">
        <v>0</v>
      </c>
      <c r="G2589" s="3">
        <f t="shared" si="80"/>
        <v>46</v>
      </c>
      <c r="H2589">
        <f t="shared" si="81"/>
        <v>11</v>
      </c>
      <c r="I2589">
        <v>2018</v>
      </c>
    </row>
    <row r="2590" spans="1:9" x14ac:dyDescent="0.2">
      <c r="A2590" s="3" t="s">
        <v>18</v>
      </c>
      <c r="B2590" s="4">
        <v>43416</v>
      </c>
      <c r="C2590" s="3">
        <v>2424.6750000000002</v>
      </c>
      <c r="D2590" s="3">
        <v>39.6</v>
      </c>
      <c r="E2590" s="3">
        <v>2615.4335999999998</v>
      </c>
      <c r="F2590" s="3">
        <v>1</v>
      </c>
      <c r="G2590" s="3">
        <f t="shared" si="80"/>
        <v>46</v>
      </c>
      <c r="H2590">
        <f t="shared" si="81"/>
        <v>11</v>
      </c>
      <c r="I2590">
        <v>2018</v>
      </c>
    </row>
    <row r="2591" spans="1:9" x14ac:dyDescent="0.2">
      <c r="A2591" s="3" t="s">
        <v>6</v>
      </c>
      <c r="B2591" s="4">
        <v>43423</v>
      </c>
      <c r="C2591" s="5">
        <v>19371.605</v>
      </c>
      <c r="D2591" s="3">
        <v>210.44</v>
      </c>
      <c r="E2591" s="3">
        <v>892.95569999999998</v>
      </c>
      <c r="F2591" s="3">
        <v>0</v>
      </c>
      <c r="G2591" s="3">
        <f t="shared" si="80"/>
        <v>47</v>
      </c>
      <c r="H2591">
        <f t="shared" si="81"/>
        <v>11</v>
      </c>
      <c r="I2591">
        <v>2018</v>
      </c>
    </row>
    <row r="2592" spans="1:9" x14ac:dyDescent="0.2">
      <c r="A2592" s="3" t="s">
        <v>6</v>
      </c>
      <c r="B2592" s="4">
        <v>43423</v>
      </c>
      <c r="C2592" s="5">
        <v>10485.86</v>
      </c>
      <c r="D2592" s="3">
        <v>123.92</v>
      </c>
      <c r="E2592" s="3">
        <v>2335.0308</v>
      </c>
      <c r="F2592" s="3">
        <v>1</v>
      </c>
      <c r="G2592" s="3">
        <f t="shared" si="80"/>
        <v>47</v>
      </c>
      <c r="H2592">
        <f t="shared" si="81"/>
        <v>11</v>
      </c>
      <c r="I2592">
        <v>2018</v>
      </c>
    </row>
    <row r="2593" spans="1:9" x14ac:dyDescent="0.2">
      <c r="A2593" s="3" t="s">
        <v>7</v>
      </c>
      <c r="B2593" s="4">
        <v>43423</v>
      </c>
      <c r="C2593" s="5">
        <v>40251.199999999997</v>
      </c>
      <c r="D2593" s="3">
        <v>466.36</v>
      </c>
      <c r="E2593" s="3">
        <v>442.92495000000002</v>
      </c>
      <c r="F2593" s="3">
        <v>0</v>
      </c>
      <c r="G2593" s="3">
        <f t="shared" si="80"/>
        <v>47</v>
      </c>
      <c r="H2593">
        <f t="shared" si="81"/>
        <v>11</v>
      </c>
      <c r="I2593">
        <v>2018</v>
      </c>
    </row>
    <row r="2594" spans="1:9" x14ac:dyDescent="0.2">
      <c r="A2594" s="3" t="s">
        <v>7</v>
      </c>
      <c r="B2594" s="4">
        <v>43423</v>
      </c>
      <c r="C2594" s="5">
        <v>7144.39</v>
      </c>
      <c r="D2594" s="3">
        <v>79.959999999999994</v>
      </c>
      <c r="E2594" s="3">
        <v>521.30129999999997</v>
      </c>
      <c r="F2594" s="3">
        <v>1</v>
      </c>
      <c r="G2594" s="3">
        <f t="shared" si="80"/>
        <v>47</v>
      </c>
      <c r="H2594">
        <f t="shared" si="81"/>
        <v>11</v>
      </c>
      <c r="I2594">
        <v>2018</v>
      </c>
    </row>
    <row r="2595" spans="1:9" x14ac:dyDescent="0.2">
      <c r="A2595" s="3" t="s">
        <v>8</v>
      </c>
      <c r="B2595" s="4">
        <v>43423</v>
      </c>
      <c r="C2595" s="5">
        <v>129928.26</v>
      </c>
      <c r="D2595" s="3">
        <v>1413.52</v>
      </c>
      <c r="E2595" s="3">
        <v>0</v>
      </c>
      <c r="F2595" s="3">
        <v>0</v>
      </c>
      <c r="G2595" s="3">
        <f t="shared" si="80"/>
        <v>47</v>
      </c>
      <c r="H2595">
        <f t="shared" si="81"/>
        <v>11</v>
      </c>
      <c r="I2595">
        <v>2018</v>
      </c>
    </row>
    <row r="2596" spans="1:9" x14ac:dyDescent="0.2">
      <c r="A2596" s="3" t="s">
        <v>8</v>
      </c>
      <c r="B2596" s="4">
        <v>43423</v>
      </c>
      <c r="C2596" s="5">
        <v>39620.57</v>
      </c>
      <c r="D2596" s="3">
        <v>468.72</v>
      </c>
      <c r="E2596" s="3">
        <v>0</v>
      </c>
      <c r="F2596" s="3">
        <v>1</v>
      </c>
      <c r="G2596" s="3">
        <f t="shared" si="80"/>
        <v>47</v>
      </c>
      <c r="H2596">
        <f t="shared" si="81"/>
        <v>11</v>
      </c>
      <c r="I2596">
        <v>2018</v>
      </c>
    </row>
    <row r="2597" spans="1:9" x14ac:dyDescent="0.2">
      <c r="A2597" s="3" t="s">
        <v>9</v>
      </c>
      <c r="B2597" s="4">
        <v>43423</v>
      </c>
      <c r="C2597" s="3">
        <v>2750.605</v>
      </c>
      <c r="D2597" s="3">
        <v>35.479999999999997</v>
      </c>
      <c r="E2597" s="3">
        <v>216.92384999999999</v>
      </c>
      <c r="F2597" s="3">
        <v>0</v>
      </c>
      <c r="G2597" s="3">
        <f t="shared" si="80"/>
        <v>47</v>
      </c>
      <c r="H2597">
        <f t="shared" si="81"/>
        <v>11</v>
      </c>
      <c r="I2597">
        <v>2018</v>
      </c>
    </row>
    <row r="2598" spans="1:9" x14ac:dyDescent="0.2">
      <c r="A2598" s="3" t="s">
        <v>9</v>
      </c>
      <c r="B2598" s="4">
        <v>43423</v>
      </c>
      <c r="C2598" s="3">
        <v>1739.65</v>
      </c>
      <c r="D2598" s="3">
        <v>23.68</v>
      </c>
      <c r="E2598" s="3">
        <v>2237.2759999999998</v>
      </c>
      <c r="F2598" s="3">
        <v>1</v>
      </c>
      <c r="G2598" s="3">
        <f t="shared" si="80"/>
        <v>47</v>
      </c>
      <c r="H2598">
        <f t="shared" si="81"/>
        <v>11</v>
      </c>
      <c r="I2598">
        <v>2018</v>
      </c>
    </row>
    <row r="2599" spans="1:9" x14ac:dyDescent="0.2">
      <c r="A2599" s="3" t="s">
        <v>10</v>
      </c>
      <c r="B2599" s="4">
        <v>43423</v>
      </c>
      <c r="C2599" s="5">
        <v>38033.160000000003</v>
      </c>
      <c r="D2599" s="3">
        <v>465.4</v>
      </c>
      <c r="E2599" s="3">
        <v>2704.0025999999998</v>
      </c>
      <c r="F2599" s="3">
        <v>0</v>
      </c>
      <c r="G2599" s="3">
        <f t="shared" si="80"/>
        <v>47</v>
      </c>
      <c r="H2599">
        <f t="shared" si="81"/>
        <v>11</v>
      </c>
      <c r="I2599">
        <v>2018</v>
      </c>
    </row>
    <row r="2600" spans="1:9" x14ac:dyDescent="0.2">
      <c r="A2600" s="3" t="s">
        <v>10</v>
      </c>
      <c r="B2600" s="4">
        <v>43423</v>
      </c>
      <c r="C2600" s="5">
        <v>19841.25</v>
      </c>
      <c r="D2600" s="3">
        <v>251.44</v>
      </c>
      <c r="E2600" s="3">
        <v>5588.1962999999996</v>
      </c>
      <c r="F2600" s="3">
        <v>1</v>
      </c>
      <c r="G2600" s="3">
        <f t="shared" si="80"/>
        <v>47</v>
      </c>
      <c r="H2600">
        <f t="shared" si="81"/>
        <v>11</v>
      </c>
      <c r="I2600">
        <v>2018</v>
      </c>
    </row>
    <row r="2601" spans="1:9" x14ac:dyDescent="0.2">
      <c r="A2601" s="3" t="s">
        <v>11</v>
      </c>
      <c r="B2601" s="4">
        <v>43423</v>
      </c>
      <c r="C2601" s="3">
        <v>2378.42</v>
      </c>
      <c r="D2601" s="3">
        <v>31.4</v>
      </c>
      <c r="E2601" s="3">
        <v>113.02849999999999</v>
      </c>
      <c r="F2601" s="3">
        <v>0</v>
      </c>
      <c r="G2601" s="3">
        <f t="shared" si="80"/>
        <v>47</v>
      </c>
      <c r="H2601">
        <f t="shared" si="81"/>
        <v>11</v>
      </c>
      <c r="I2601">
        <v>2018</v>
      </c>
    </row>
    <row r="2602" spans="1:9" x14ac:dyDescent="0.2">
      <c r="A2602" s="3" t="s">
        <v>11</v>
      </c>
      <c r="B2602" s="4">
        <v>43423</v>
      </c>
      <c r="C2602" s="3">
        <v>2254.23</v>
      </c>
      <c r="D2602" s="3">
        <v>31.28</v>
      </c>
      <c r="E2602" s="3">
        <v>574.87040000000002</v>
      </c>
      <c r="F2602" s="3">
        <v>1</v>
      </c>
      <c r="G2602" s="3">
        <f t="shared" si="80"/>
        <v>47</v>
      </c>
      <c r="H2602">
        <f t="shared" si="81"/>
        <v>11</v>
      </c>
      <c r="I2602">
        <v>2018</v>
      </c>
    </row>
    <row r="2603" spans="1:9" x14ac:dyDescent="0.2">
      <c r="A2603" s="3" t="s">
        <v>12</v>
      </c>
      <c r="B2603" s="4">
        <v>43423</v>
      </c>
      <c r="C2603" s="5">
        <v>3419.625</v>
      </c>
      <c r="D2603" s="3">
        <v>39</v>
      </c>
      <c r="E2603" s="3">
        <v>0</v>
      </c>
      <c r="F2603" s="3">
        <v>0</v>
      </c>
      <c r="G2603" s="3">
        <f t="shared" si="80"/>
        <v>47</v>
      </c>
      <c r="H2603">
        <f t="shared" si="81"/>
        <v>11</v>
      </c>
      <c r="I2603">
        <v>2018</v>
      </c>
    </row>
    <row r="2604" spans="1:9" x14ac:dyDescent="0.2">
      <c r="A2604" s="3" t="s">
        <v>12</v>
      </c>
      <c r="B2604" s="4">
        <v>43423</v>
      </c>
      <c r="C2604" s="3">
        <v>2026.64</v>
      </c>
      <c r="D2604" s="3">
        <v>24</v>
      </c>
      <c r="E2604" s="3">
        <v>0</v>
      </c>
      <c r="F2604" s="3">
        <v>1</v>
      </c>
      <c r="G2604" s="3">
        <f t="shared" si="80"/>
        <v>47</v>
      </c>
      <c r="H2604">
        <f t="shared" si="81"/>
        <v>11</v>
      </c>
      <c r="I2604">
        <v>2018</v>
      </c>
    </row>
    <row r="2605" spans="1:9" x14ac:dyDescent="0.2">
      <c r="A2605" s="3" t="s">
        <v>13</v>
      </c>
      <c r="B2605" s="4">
        <v>43423</v>
      </c>
      <c r="C2605" s="5">
        <v>4636.4449999999997</v>
      </c>
      <c r="D2605" s="3">
        <v>59.28</v>
      </c>
      <c r="E2605" s="3">
        <v>519.39549999999997</v>
      </c>
      <c r="F2605" s="3">
        <v>0</v>
      </c>
      <c r="G2605" s="3">
        <f t="shared" si="80"/>
        <v>47</v>
      </c>
      <c r="H2605">
        <f t="shared" si="81"/>
        <v>11</v>
      </c>
      <c r="I2605">
        <v>2018</v>
      </c>
    </row>
    <row r="2606" spans="1:9" x14ac:dyDescent="0.2">
      <c r="A2606" s="3" t="s">
        <v>13</v>
      </c>
      <c r="B2606" s="4">
        <v>43423</v>
      </c>
      <c r="C2606" s="3">
        <v>1370.16</v>
      </c>
      <c r="D2606" s="3">
        <v>18.36</v>
      </c>
      <c r="E2606" s="3">
        <v>1554.5823</v>
      </c>
      <c r="F2606" s="3">
        <v>1</v>
      </c>
      <c r="G2606" s="3">
        <f t="shared" si="80"/>
        <v>47</v>
      </c>
      <c r="H2606">
        <f t="shared" si="81"/>
        <v>11</v>
      </c>
      <c r="I2606">
        <v>2018</v>
      </c>
    </row>
    <row r="2607" spans="1:9" x14ac:dyDescent="0.2">
      <c r="A2607" s="3" t="s">
        <v>14</v>
      </c>
      <c r="B2607" s="4">
        <v>43423</v>
      </c>
      <c r="C2607" s="5">
        <v>51949.15</v>
      </c>
      <c r="D2607" s="3">
        <v>611.76</v>
      </c>
      <c r="E2607" s="3">
        <v>387.39544999999998</v>
      </c>
      <c r="F2607" s="3">
        <v>0</v>
      </c>
      <c r="G2607" s="3">
        <f t="shared" si="80"/>
        <v>47</v>
      </c>
      <c r="H2607">
        <f t="shared" si="81"/>
        <v>11</v>
      </c>
      <c r="I2607">
        <v>2018</v>
      </c>
    </row>
    <row r="2608" spans="1:9" x14ac:dyDescent="0.2">
      <c r="A2608" s="3" t="s">
        <v>14</v>
      </c>
      <c r="B2608" s="4">
        <v>43423</v>
      </c>
      <c r="C2608" s="5">
        <v>18557.275000000001</v>
      </c>
      <c r="D2608" s="3">
        <v>218.72</v>
      </c>
      <c r="E2608" s="3">
        <v>610.76080000000002</v>
      </c>
      <c r="F2608" s="3">
        <v>1</v>
      </c>
      <c r="G2608" s="3">
        <f t="shared" si="80"/>
        <v>47</v>
      </c>
      <c r="H2608">
        <f t="shared" si="81"/>
        <v>11</v>
      </c>
      <c r="I2608">
        <v>2018</v>
      </c>
    </row>
    <row r="2609" spans="1:9" x14ac:dyDescent="0.2">
      <c r="A2609" s="3" t="s">
        <v>15</v>
      </c>
      <c r="B2609" s="4">
        <v>43423</v>
      </c>
      <c r="C2609" s="5">
        <v>64506.915000000001</v>
      </c>
      <c r="D2609" s="3">
        <v>843.32</v>
      </c>
      <c r="E2609" s="3">
        <v>4453.6914999999999</v>
      </c>
      <c r="F2609" s="3">
        <v>0</v>
      </c>
      <c r="G2609" s="3">
        <f t="shared" si="80"/>
        <v>47</v>
      </c>
      <c r="H2609">
        <f t="shared" si="81"/>
        <v>11</v>
      </c>
      <c r="I2609">
        <v>2018</v>
      </c>
    </row>
    <row r="2610" spans="1:9" x14ac:dyDescent="0.2">
      <c r="A2610" s="3" t="s">
        <v>15</v>
      </c>
      <c r="B2610" s="4">
        <v>43423</v>
      </c>
      <c r="C2610" s="5">
        <v>49286.82</v>
      </c>
      <c r="D2610" s="3">
        <v>663.8</v>
      </c>
      <c r="E2610" s="3">
        <v>20136.072</v>
      </c>
      <c r="F2610" s="3">
        <v>1</v>
      </c>
      <c r="G2610" s="3">
        <f t="shared" si="80"/>
        <v>47</v>
      </c>
      <c r="H2610">
        <f t="shared" si="81"/>
        <v>11</v>
      </c>
      <c r="I2610">
        <v>2018</v>
      </c>
    </row>
    <row r="2611" spans="1:9" x14ac:dyDescent="0.2">
      <c r="A2611" s="3" t="s">
        <v>16</v>
      </c>
      <c r="B2611" s="4">
        <v>43423</v>
      </c>
      <c r="C2611" s="5">
        <v>12233.98</v>
      </c>
      <c r="D2611" s="3">
        <v>140.68</v>
      </c>
      <c r="E2611" s="3">
        <v>0</v>
      </c>
      <c r="F2611" s="3">
        <v>0</v>
      </c>
      <c r="G2611" s="3">
        <f t="shared" si="80"/>
        <v>47</v>
      </c>
      <c r="H2611">
        <f t="shared" si="81"/>
        <v>11</v>
      </c>
      <c r="I2611">
        <v>2018</v>
      </c>
    </row>
    <row r="2612" spans="1:9" x14ac:dyDescent="0.2">
      <c r="A2612" s="3" t="s">
        <v>16</v>
      </c>
      <c r="B2612" s="4">
        <v>43423</v>
      </c>
      <c r="C2612" s="5">
        <v>4987.29</v>
      </c>
      <c r="D2612" s="3">
        <v>56.92</v>
      </c>
      <c r="E2612" s="3">
        <v>0</v>
      </c>
      <c r="F2612" s="3">
        <v>1</v>
      </c>
      <c r="G2612" s="3">
        <f t="shared" si="80"/>
        <v>47</v>
      </c>
      <c r="H2612">
        <f t="shared" si="81"/>
        <v>11</v>
      </c>
      <c r="I2612">
        <v>2018</v>
      </c>
    </row>
    <row r="2613" spans="1:9" x14ac:dyDescent="0.2">
      <c r="A2613" s="3" t="s">
        <v>17</v>
      </c>
      <c r="B2613" s="4">
        <v>43423</v>
      </c>
      <c r="C2613" s="5">
        <v>12488.905000000001</v>
      </c>
      <c r="D2613" s="3">
        <v>159.28</v>
      </c>
      <c r="E2613" s="3">
        <v>21.630050000000001</v>
      </c>
      <c r="F2613" s="3">
        <v>0</v>
      </c>
      <c r="G2613" s="3">
        <f t="shared" si="80"/>
        <v>47</v>
      </c>
      <c r="H2613">
        <f t="shared" si="81"/>
        <v>11</v>
      </c>
      <c r="I2613">
        <v>2018</v>
      </c>
    </row>
    <row r="2614" spans="1:9" x14ac:dyDescent="0.2">
      <c r="A2614" s="3" t="s">
        <v>17</v>
      </c>
      <c r="B2614" s="4">
        <v>43423</v>
      </c>
      <c r="C2614" s="5">
        <v>8959.2800000000007</v>
      </c>
      <c r="D2614" s="3">
        <v>119.12</v>
      </c>
      <c r="E2614" s="3">
        <v>86.322599999999994</v>
      </c>
      <c r="F2614" s="3">
        <v>1</v>
      </c>
      <c r="G2614" s="3">
        <f t="shared" si="80"/>
        <v>47</v>
      </c>
      <c r="H2614">
        <f t="shared" si="81"/>
        <v>11</v>
      </c>
      <c r="I2614">
        <v>2018</v>
      </c>
    </row>
    <row r="2615" spans="1:9" x14ac:dyDescent="0.2">
      <c r="A2615" s="3" t="s">
        <v>18</v>
      </c>
      <c r="B2615" s="4">
        <v>43423</v>
      </c>
      <c r="C2615" s="5">
        <v>3155.68</v>
      </c>
      <c r="D2615" s="3">
        <v>38.840000000000003</v>
      </c>
      <c r="E2615" s="3">
        <v>302.89805000000001</v>
      </c>
      <c r="F2615" s="3">
        <v>0</v>
      </c>
      <c r="G2615" s="3">
        <f t="shared" si="80"/>
        <v>47</v>
      </c>
      <c r="H2615">
        <f t="shared" si="81"/>
        <v>11</v>
      </c>
      <c r="I2615">
        <v>2018</v>
      </c>
    </row>
    <row r="2616" spans="1:9" x14ac:dyDescent="0.2">
      <c r="A2616" s="3" t="s">
        <v>18</v>
      </c>
      <c r="B2616" s="4">
        <v>43423</v>
      </c>
      <c r="C2616" s="3">
        <v>2161.5549999999998</v>
      </c>
      <c r="D2616" s="3">
        <v>27.96</v>
      </c>
      <c r="E2616" s="3">
        <v>2634.3148000000001</v>
      </c>
      <c r="F2616" s="3">
        <v>1</v>
      </c>
      <c r="G2616" s="3">
        <f t="shared" si="80"/>
        <v>47</v>
      </c>
      <c r="H2616">
        <f t="shared" si="81"/>
        <v>11</v>
      </c>
      <c r="I2616">
        <v>2018</v>
      </c>
    </row>
    <row r="2617" spans="1:9" x14ac:dyDescent="0.2">
      <c r="A2617" s="3" t="s">
        <v>6</v>
      </c>
      <c r="B2617" s="4">
        <v>43430</v>
      </c>
      <c r="C2617" s="5">
        <v>42924.474999999999</v>
      </c>
      <c r="D2617" s="3">
        <v>435.68</v>
      </c>
      <c r="E2617" s="3">
        <v>3183.5583000000001</v>
      </c>
      <c r="F2617" s="3">
        <v>0</v>
      </c>
      <c r="G2617" s="3">
        <f t="shared" si="80"/>
        <v>48</v>
      </c>
      <c r="H2617">
        <f t="shared" si="81"/>
        <v>11</v>
      </c>
      <c r="I2617">
        <v>2018</v>
      </c>
    </row>
    <row r="2618" spans="1:9" x14ac:dyDescent="0.2">
      <c r="A2618" s="3" t="s">
        <v>6</v>
      </c>
      <c r="B2618" s="4">
        <v>43430</v>
      </c>
      <c r="C2618" s="5">
        <v>25035.01</v>
      </c>
      <c r="D2618" s="3">
        <v>281.76</v>
      </c>
      <c r="E2618" s="3">
        <v>6236.1306000000004</v>
      </c>
      <c r="F2618" s="3">
        <v>1</v>
      </c>
      <c r="G2618" s="3">
        <f t="shared" si="80"/>
        <v>48</v>
      </c>
      <c r="H2618">
        <f t="shared" si="81"/>
        <v>11</v>
      </c>
      <c r="I2618">
        <v>2018</v>
      </c>
    </row>
    <row r="2619" spans="1:9" x14ac:dyDescent="0.2">
      <c r="A2619" s="3" t="s">
        <v>7</v>
      </c>
      <c r="B2619" s="4">
        <v>43430</v>
      </c>
      <c r="C2619" s="5">
        <v>88267.794999999998</v>
      </c>
      <c r="D2619" s="3">
        <v>1018.48</v>
      </c>
      <c r="E2619" s="3">
        <v>1013.4183</v>
      </c>
      <c r="F2619" s="3">
        <v>0</v>
      </c>
      <c r="G2619" s="3">
        <f t="shared" si="80"/>
        <v>48</v>
      </c>
      <c r="H2619">
        <f t="shared" si="81"/>
        <v>11</v>
      </c>
      <c r="I2619">
        <v>2018</v>
      </c>
    </row>
    <row r="2620" spans="1:9" x14ac:dyDescent="0.2">
      <c r="A2620" s="3" t="s">
        <v>7</v>
      </c>
      <c r="B2620" s="4">
        <v>43430</v>
      </c>
      <c r="C2620" s="5">
        <v>13843.94</v>
      </c>
      <c r="D2620" s="3">
        <v>147.08000000000001</v>
      </c>
      <c r="E2620" s="3">
        <v>1002.7251</v>
      </c>
      <c r="F2620" s="3">
        <v>1</v>
      </c>
      <c r="G2620" s="3">
        <f t="shared" si="80"/>
        <v>48</v>
      </c>
      <c r="H2620">
        <f t="shared" si="81"/>
        <v>11</v>
      </c>
      <c r="I2620">
        <v>2018</v>
      </c>
    </row>
    <row r="2621" spans="1:9" x14ac:dyDescent="0.2">
      <c r="A2621" s="3" t="s">
        <v>8</v>
      </c>
      <c r="B2621" s="4">
        <v>43430</v>
      </c>
      <c r="C2621" s="5">
        <v>311081.43</v>
      </c>
      <c r="D2621" s="3">
        <v>3362.28</v>
      </c>
      <c r="E2621" s="3">
        <v>0</v>
      </c>
      <c r="F2621" s="3">
        <v>0</v>
      </c>
      <c r="G2621" s="3">
        <f t="shared" si="80"/>
        <v>48</v>
      </c>
      <c r="H2621">
        <f t="shared" si="81"/>
        <v>11</v>
      </c>
      <c r="I2621">
        <v>2018</v>
      </c>
    </row>
    <row r="2622" spans="1:9" x14ac:dyDescent="0.2">
      <c r="A2622" s="3" t="s">
        <v>8</v>
      </c>
      <c r="B2622" s="4">
        <v>43430</v>
      </c>
      <c r="C2622" s="5">
        <v>110637.72500000001</v>
      </c>
      <c r="D2622" s="3">
        <v>1256.08</v>
      </c>
      <c r="E2622" s="3">
        <v>0</v>
      </c>
      <c r="F2622" s="3">
        <v>1</v>
      </c>
      <c r="G2622" s="3">
        <f t="shared" si="80"/>
        <v>48</v>
      </c>
      <c r="H2622">
        <f t="shared" si="81"/>
        <v>11</v>
      </c>
      <c r="I2622">
        <v>2018</v>
      </c>
    </row>
    <row r="2623" spans="1:9" x14ac:dyDescent="0.2">
      <c r="A2623" s="3" t="s">
        <v>9</v>
      </c>
      <c r="B2623" s="4">
        <v>43430</v>
      </c>
      <c r="C2623" s="5">
        <v>3038.915</v>
      </c>
      <c r="D2623" s="3">
        <v>36.04</v>
      </c>
      <c r="E2623" s="3">
        <v>267.57900000000001</v>
      </c>
      <c r="F2623" s="3">
        <v>0</v>
      </c>
      <c r="G2623" s="3">
        <f t="shared" si="80"/>
        <v>48</v>
      </c>
      <c r="H2623">
        <f t="shared" si="81"/>
        <v>11</v>
      </c>
      <c r="I2623">
        <v>2018</v>
      </c>
    </row>
    <row r="2624" spans="1:9" x14ac:dyDescent="0.2">
      <c r="A2624" s="3" t="s">
        <v>9</v>
      </c>
      <c r="B2624" s="4">
        <v>43430</v>
      </c>
      <c r="C2624" s="3">
        <v>2147.3649999999998</v>
      </c>
      <c r="D2624" s="3">
        <v>26.72</v>
      </c>
      <c r="E2624" s="3">
        <v>2515.0645</v>
      </c>
      <c r="F2624" s="3">
        <v>1</v>
      </c>
      <c r="G2624" s="3">
        <f t="shared" si="80"/>
        <v>48</v>
      </c>
      <c r="H2624">
        <f t="shared" si="81"/>
        <v>11</v>
      </c>
      <c r="I2624">
        <v>2018</v>
      </c>
    </row>
    <row r="2625" spans="1:9" x14ac:dyDescent="0.2">
      <c r="A2625" s="3" t="s">
        <v>10</v>
      </c>
      <c r="B2625" s="4">
        <v>43430</v>
      </c>
      <c r="C2625" s="5">
        <v>67517.23</v>
      </c>
      <c r="D2625" s="3">
        <v>805.64</v>
      </c>
      <c r="E2625" s="3">
        <v>4557.4146000000001</v>
      </c>
      <c r="F2625" s="3">
        <v>0</v>
      </c>
      <c r="G2625" s="3">
        <f t="shared" si="80"/>
        <v>48</v>
      </c>
      <c r="H2625">
        <f t="shared" si="81"/>
        <v>11</v>
      </c>
      <c r="I2625">
        <v>2018</v>
      </c>
    </row>
    <row r="2626" spans="1:9" x14ac:dyDescent="0.2">
      <c r="A2626" s="3" t="s">
        <v>10</v>
      </c>
      <c r="B2626" s="4">
        <v>43430</v>
      </c>
      <c r="C2626" s="5">
        <v>34513.379999999997</v>
      </c>
      <c r="D2626" s="3">
        <v>419.52</v>
      </c>
      <c r="E2626" s="3">
        <v>7835.2281000000003</v>
      </c>
      <c r="F2626" s="3">
        <v>1</v>
      </c>
      <c r="G2626" s="3">
        <f t="shared" si="80"/>
        <v>48</v>
      </c>
      <c r="H2626">
        <f t="shared" si="81"/>
        <v>11</v>
      </c>
      <c r="I2626">
        <v>2018</v>
      </c>
    </row>
    <row r="2627" spans="1:9" x14ac:dyDescent="0.2">
      <c r="A2627" s="3" t="s">
        <v>11</v>
      </c>
      <c r="B2627" s="4">
        <v>43430</v>
      </c>
      <c r="C2627" s="5">
        <v>8402.4050000000007</v>
      </c>
      <c r="D2627" s="3">
        <v>95.36</v>
      </c>
      <c r="E2627" s="3">
        <v>303.61045000000001</v>
      </c>
      <c r="F2627" s="3">
        <v>0</v>
      </c>
      <c r="G2627" s="3">
        <f t="shared" ref="G2627:G2690" si="82">WEEKNUM(B2627)</f>
        <v>48</v>
      </c>
      <c r="H2627">
        <f t="shared" ref="H2627:H2690" si="83">MONTH(B2627)</f>
        <v>11</v>
      </c>
      <c r="I2627">
        <v>2018</v>
      </c>
    </row>
    <row r="2628" spans="1:9" x14ac:dyDescent="0.2">
      <c r="A2628" s="3" t="s">
        <v>11</v>
      </c>
      <c r="B2628" s="4">
        <v>43430</v>
      </c>
      <c r="C2628" s="5">
        <v>10314.26</v>
      </c>
      <c r="D2628" s="3">
        <v>117.08</v>
      </c>
      <c r="E2628" s="3">
        <v>1469.5238999999999</v>
      </c>
      <c r="F2628" s="3">
        <v>1</v>
      </c>
      <c r="G2628" s="3">
        <f t="shared" si="82"/>
        <v>48</v>
      </c>
      <c r="H2628">
        <f t="shared" si="83"/>
        <v>11</v>
      </c>
      <c r="I2628">
        <v>2018</v>
      </c>
    </row>
    <row r="2629" spans="1:9" x14ac:dyDescent="0.2">
      <c r="A2629" s="3" t="s">
        <v>12</v>
      </c>
      <c r="B2629" s="4">
        <v>43430</v>
      </c>
      <c r="C2629" s="5">
        <v>9200.6200000000008</v>
      </c>
      <c r="D2629" s="3">
        <v>102.04</v>
      </c>
      <c r="E2629" s="3">
        <v>0</v>
      </c>
      <c r="F2629" s="3">
        <v>0</v>
      </c>
      <c r="G2629" s="3">
        <f t="shared" si="82"/>
        <v>48</v>
      </c>
      <c r="H2629">
        <f t="shared" si="83"/>
        <v>11</v>
      </c>
      <c r="I2629">
        <v>2018</v>
      </c>
    </row>
    <row r="2630" spans="1:9" x14ac:dyDescent="0.2">
      <c r="A2630" s="3" t="s">
        <v>12</v>
      </c>
      <c r="B2630" s="4">
        <v>43430</v>
      </c>
      <c r="C2630" s="5">
        <v>5471.84</v>
      </c>
      <c r="D2630" s="3">
        <v>61.48</v>
      </c>
      <c r="E2630" s="3">
        <v>0</v>
      </c>
      <c r="F2630" s="3">
        <v>1</v>
      </c>
      <c r="G2630" s="3">
        <f t="shared" si="82"/>
        <v>48</v>
      </c>
      <c r="H2630">
        <f t="shared" si="83"/>
        <v>11</v>
      </c>
      <c r="I2630">
        <v>2018</v>
      </c>
    </row>
    <row r="2631" spans="1:9" x14ac:dyDescent="0.2">
      <c r="A2631" s="3" t="s">
        <v>13</v>
      </c>
      <c r="B2631" s="4">
        <v>43430</v>
      </c>
      <c r="C2631" s="5">
        <v>7398.1049999999996</v>
      </c>
      <c r="D2631" s="3">
        <v>87.12</v>
      </c>
      <c r="E2631" s="3">
        <v>876.2559</v>
      </c>
      <c r="F2631" s="3">
        <v>0</v>
      </c>
      <c r="G2631" s="3">
        <f t="shared" si="82"/>
        <v>48</v>
      </c>
      <c r="H2631">
        <f t="shared" si="83"/>
        <v>11</v>
      </c>
      <c r="I2631">
        <v>2018</v>
      </c>
    </row>
    <row r="2632" spans="1:9" x14ac:dyDescent="0.2">
      <c r="A2632" s="3" t="s">
        <v>13</v>
      </c>
      <c r="B2632" s="4">
        <v>43430</v>
      </c>
      <c r="C2632" s="3">
        <v>2457.1799999999998</v>
      </c>
      <c r="D2632" s="3">
        <v>29.76</v>
      </c>
      <c r="E2632" s="3">
        <v>2252.5034999999998</v>
      </c>
      <c r="F2632" s="3">
        <v>1</v>
      </c>
      <c r="G2632" s="3">
        <f t="shared" si="82"/>
        <v>48</v>
      </c>
      <c r="H2632">
        <f t="shared" si="83"/>
        <v>11</v>
      </c>
      <c r="I2632">
        <v>2018</v>
      </c>
    </row>
    <row r="2633" spans="1:9" x14ac:dyDescent="0.2">
      <c r="A2633" s="3" t="s">
        <v>14</v>
      </c>
      <c r="B2633" s="4">
        <v>43430</v>
      </c>
      <c r="C2633" s="5">
        <v>124257.045</v>
      </c>
      <c r="D2633" s="3">
        <v>1408.12</v>
      </c>
      <c r="E2633" s="3">
        <v>1203.1936000000001</v>
      </c>
      <c r="F2633" s="3">
        <v>0</v>
      </c>
      <c r="G2633" s="3">
        <f t="shared" si="82"/>
        <v>48</v>
      </c>
      <c r="H2633">
        <f t="shared" si="83"/>
        <v>11</v>
      </c>
      <c r="I2633">
        <v>2018</v>
      </c>
    </row>
    <row r="2634" spans="1:9" x14ac:dyDescent="0.2">
      <c r="A2634" s="3" t="s">
        <v>14</v>
      </c>
      <c r="B2634" s="4">
        <v>43430</v>
      </c>
      <c r="C2634" s="5">
        <v>52882.224999999999</v>
      </c>
      <c r="D2634" s="3">
        <v>597.64</v>
      </c>
      <c r="E2634" s="3">
        <v>1879.0337</v>
      </c>
      <c r="F2634" s="3">
        <v>1</v>
      </c>
      <c r="G2634" s="3">
        <f t="shared" si="82"/>
        <v>48</v>
      </c>
      <c r="H2634">
        <f t="shared" si="83"/>
        <v>11</v>
      </c>
      <c r="I2634">
        <v>2018</v>
      </c>
    </row>
    <row r="2635" spans="1:9" x14ac:dyDescent="0.2">
      <c r="A2635" s="3" t="s">
        <v>15</v>
      </c>
      <c r="B2635" s="4">
        <v>43430</v>
      </c>
      <c r="C2635" s="5">
        <v>152617.74</v>
      </c>
      <c r="D2635" s="3">
        <v>1899.52</v>
      </c>
      <c r="E2635" s="3">
        <v>10264.253000000001</v>
      </c>
      <c r="F2635" s="3">
        <v>0</v>
      </c>
      <c r="G2635" s="3">
        <f t="shared" si="82"/>
        <v>48</v>
      </c>
      <c r="H2635">
        <f t="shared" si="83"/>
        <v>11</v>
      </c>
      <c r="I2635">
        <v>2018</v>
      </c>
    </row>
    <row r="2636" spans="1:9" x14ac:dyDescent="0.2">
      <c r="A2636" s="3" t="s">
        <v>15</v>
      </c>
      <c r="B2636" s="4">
        <v>43430</v>
      </c>
      <c r="C2636" s="5">
        <v>135076.37</v>
      </c>
      <c r="D2636" s="3">
        <v>1724.64</v>
      </c>
      <c r="E2636" s="3">
        <v>40637.769</v>
      </c>
      <c r="F2636" s="3">
        <v>1</v>
      </c>
      <c r="G2636" s="3">
        <f t="shared" si="82"/>
        <v>48</v>
      </c>
      <c r="H2636">
        <f t="shared" si="83"/>
        <v>11</v>
      </c>
      <c r="I2636">
        <v>2018</v>
      </c>
    </row>
    <row r="2637" spans="1:9" x14ac:dyDescent="0.2">
      <c r="A2637" s="3" t="s">
        <v>16</v>
      </c>
      <c r="B2637" s="4">
        <v>43430</v>
      </c>
      <c r="C2637" s="5">
        <v>29127.724999999999</v>
      </c>
      <c r="D2637" s="3">
        <v>324.2</v>
      </c>
      <c r="E2637" s="3">
        <v>0</v>
      </c>
      <c r="F2637" s="3">
        <v>0</v>
      </c>
      <c r="G2637" s="3">
        <f t="shared" si="82"/>
        <v>48</v>
      </c>
      <c r="H2637">
        <f t="shared" si="83"/>
        <v>11</v>
      </c>
      <c r="I2637">
        <v>2018</v>
      </c>
    </row>
    <row r="2638" spans="1:9" x14ac:dyDescent="0.2">
      <c r="A2638" s="3" t="s">
        <v>16</v>
      </c>
      <c r="B2638" s="4">
        <v>43430</v>
      </c>
      <c r="C2638" s="5">
        <v>12212.365</v>
      </c>
      <c r="D2638" s="3">
        <v>140.80000000000001</v>
      </c>
      <c r="E2638" s="3">
        <v>0</v>
      </c>
      <c r="F2638" s="3">
        <v>1</v>
      </c>
      <c r="G2638" s="3">
        <f t="shared" si="82"/>
        <v>48</v>
      </c>
      <c r="H2638">
        <f t="shared" si="83"/>
        <v>11</v>
      </c>
      <c r="I2638">
        <v>2018</v>
      </c>
    </row>
    <row r="2639" spans="1:9" x14ac:dyDescent="0.2">
      <c r="A2639" s="3" t="s">
        <v>17</v>
      </c>
      <c r="B2639" s="4">
        <v>43430</v>
      </c>
      <c r="C2639" s="5">
        <v>30572.465</v>
      </c>
      <c r="D2639" s="3">
        <v>367.08</v>
      </c>
      <c r="E2639" s="3">
        <v>27.20965</v>
      </c>
      <c r="F2639" s="3">
        <v>0</v>
      </c>
      <c r="G2639" s="3">
        <f t="shared" si="82"/>
        <v>48</v>
      </c>
      <c r="H2639">
        <f t="shared" si="83"/>
        <v>11</v>
      </c>
      <c r="I2639">
        <v>2018</v>
      </c>
    </row>
    <row r="2640" spans="1:9" x14ac:dyDescent="0.2">
      <c r="A2640" s="3" t="s">
        <v>17</v>
      </c>
      <c r="B2640" s="4">
        <v>43430</v>
      </c>
      <c r="C2640" s="5">
        <v>23966.744999999999</v>
      </c>
      <c r="D2640" s="3">
        <v>302.36</v>
      </c>
      <c r="E2640" s="3">
        <v>106.27889999999999</v>
      </c>
      <c r="F2640" s="3">
        <v>1</v>
      </c>
      <c r="G2640" s="3">
        <f t="shared" si="82"/>
        <v>48</v>
      </c>
      <c r="H2640">
        <f t="shared" si="83"/>
        <v>11</v>
      </c>
      <c r="I2640">
        <v>2018</v>
      </c>
    </row>
    <row r="2641" spans="1:9" x14ac:dyDescent="0.2">
      <c r="A2641" s="3" t="s">
        <v>18</v>
      </c>
      <c r="B2641" s="4">
        <v>43430</v>
      </c>
      <c r="C2641" s="5">
        <v>3845.5450000000001</v>
      </c>
      <c r="D2641" s="3">
        <v>48.2</v>
      </c>
      <c r="E2641" s="3">
        <v>278.41840000000002</v>
      </c>
      <c r="F2641" s="3">
        <v>0</v>
      </c>
      <c r="G2641" s="3">
        <f t="shared" si="82"/>
        <v>48</v>
      </c>
      <c r="H2641">
        <f t="shared" si="83"/>
        <v>11</v>
      </c>
      <c r="I2641">
        <v>2018</v>
      </c>
    </row>
    <row r="2642" spans="1:9" x14ac:dyDescent="0.2">
      <c r="A2642" s="3" t="s">
        <v>18</v>
      </c>
      <c r="B2642" s="4">
        <v>43430</v>
      </c>
      <c r="C2642" s="3">
        <v>2312.4749999999999</v>
      </c>
      <c r="D2642" s="3">
        <v>30.36</v>
      </c>
      <c r="E2642" s="3">
        <v>2253.5637000000002</v>
      </c>
      <c r="F2642" s="3">
        <v>1</v>
      </c>
      <c r="G2642" s="3">
        <f t="shared" si="82"/>
        <v>48</v>
      </c>
      <c r="H2642">
        <f t="shared" si="83"/>
        <v>11</v>
      </c>
      <c r="I2642">
        <v>2018</v>
      </c>
    </row>
    <row r="2643" spans="1:9" x14ac:dyDescent="0.2">
      <c r="A2643" s="3" t="s">
        <v>6</v>
      </c>
      <c r="B2643" s="4">
        <v>43437</v>
      </c>
      <c r="C2643" s="5">
        <v>20482.330000000002</v>
      </c>
      <c r="D2643" s="3">
        <v>257.8</v>
      </c>
      <c r="E2643" s="3">
        <v>1091.2174</v>
      </c>
      <c r="F2643" s="3">
        <v>0</v>
      </c>
      <c r="G2643" s="3">
        <f t="shared" si="82"/>
        <v>49</v>
      </c>
      <c r="H2643">
        <f t="shared" si="83"/>
        <v>12</v>
      </c>
      <c r="I2643">
        <v>2018</v>
      </c>
    </row>
    <row r="2644" spans="1:9" x14ac:dyDescent="0.2">
      <c r="A2644" s="3" t="s">
        <v>6</v>
      </c>
      <c r="B2644" s="4">
        <v>43437</v>
      </c>
      <c r="C2644" s="5">
        <v>14131.094999999999</v>
      </c>
      <c r="D2644" s="3">
        <v>194.28</v>
      </c>
      <c r="E2644" s="3">
        <v>2754.8845999999999</v>
      </c>
      <c r="F2644" s="3">
        <v>1</v>
      </c>
      <c r="G2644" s="3">
        <f t="shared" si="82"/>
        <v>49</v>
      </c>
      <c r="H2644">
        <f t="shared" si="83"/>
        <v>12</v>
      </c>
      <c r="I2644">
        <v>2018</v>
      </c>
    </row>
    <row r="2645" spans="1:9" x14ac:dyDescent="0.2">
      <c r="A2645" s="3" t="s">
        <v>7</v>
      </c>
      <c r="B2645" s="4">
        <v>43437</v>
      </c>
      <c r="C2645" s="5">
        <v>45967.24</v>
      </c>
      <c r="D2645" s="3">
        <v>588.88</v>
      </c>
      <c r="E2645" s="3">
        <v>259.45724999999999</v>
      </c>
      <c r="F2645" s="3">
        <v>0</v>
      </c>
      <c r="G2645" s="3">
        <f t="shared" si="82"/>
        <v>49</v>
      </c>
      <c r="H2645">
        <f t="shared" si="83"/>
        <v>12</v>
      </c>
      <c r="I2645">
        <v>2018</v>
      </c>
    </row>
    <row r="2646" spans="1:9" x14ac:dyDescent="0.2">
      <c r="A2646" s="3" t="s">
        <v>7</v>
      </c>
      <c r="B2646" s="4">
        <v>43437</v>
      </c>
      <c r="C2646" s="5">
        <v>8214.69</v>
      </c>
      <c r="D2646" s="3">
        <v>101.92</v>
      </c>
      <c r="E2646" s="3">
        <v>192.62100000000001</v>
      </c>
      <c r="F2646" s="3">
        <v>1</v>
      </c>
      <c r="G2646" s="3">
        <f t="shared" si="82"/>
        <v>49</v>
      </c>
      <c r="H2646">
        <f t="shared" si="83"/>
        <v>12</v>
      </c>
      <c r="I2646">
        <v>2018</v>
      </c>
    </row>
    <row r="2647" spans="1:9" x14ac:dyDescent="0.2">
      <c r="A2647" s="3" t="s">
        <v>8</v>
      </c>
      <c r="B2647" s="4">
        <v>43437</v>
      </c>
      <c r="C2647" s="5">
        <v>150935.565</v>
      </c>
      <c r="D2647" s="3">
        <v>1847.36</v>
      </c>
      <c r="E2647" s="3">
        <v>0</v>
      </c>
      <c r="F2647" s="3">
        <v>0</v>
      </c>
      <c r="G2647" s="3">
        <f t="shared" si="82"/>
        <v>49</v>
      </c>
      <c r="H2647">
        <f t="shared" si="83"/>
        <v>12</v>
      </c>
      <c r="I2647">
        <v>2018</v>
      </c>
    </row>
    <row r="2648" spans="1:9" x14ac:dyDescent="0.2">
      <c r="A2648" s="3" t="s">
        <v>8</v>
      </c>
      <c r="B2648" s="4">
        <v>43437</v>
      </c>
      <c r="C2648" s="5">
        <v>50895.404999999999</v>
      </c>
      <c r="D2648" s="3">
        <v>666.88</v>
      </c>
      <c r="E2648" s="3">
        <v>0</v>
      </c>
      <c r="F2648" s="3">
        <v>1</v>
      </c>
      <c r="G2648" s="3">
        <f t="shared" si="82"/>
        <v>49</v>
      </c>
      <c r="H2648">
        <f t="shared" si="83"/>
        <v>12</v>
      </c>
      <c r="I2648">
        <v>2018</v>
      </c>
    </row>
    <row r="2649" spans="1:9" x14ac:dyDescent="0.2">
      <c r="A2649" s="3" t="s">
        <v>9</v>
      </c>
      <c r="B2649" s="4">
        <v>43437</v>
      </c>
      <c r="C2649" s="3">
        <v>2745.93</v>
      </c>
      <c r="D2649" s="3">
        <v>37.479999999999997</v>
      </c>
      <c r="E2649" s="3">
        <v>251.95429999999999</v>
      </c>
      <c r="F2649" s="3">
        <v>0</v>
      </c>
      <c r="G2649" s="3">
        <f t="shared" si="82"/>
        <v>49</v>
      </c>
      <c r="H2649">
        <f t="shared" si="83"/>
        <v>12</v>
      </c>
      <c r="I2649">
        <v>2018</v>
      </c>
    </row>
    <row r="2650" spans="1:9" x14ac:dyDescent="0.2">
      <c r="A2650" s="3" t="s">
        <v>9</v>
      </c>
      <c r="B2650" s="4">
        <v>43437</v>
      </c>
      <c r="C2650" s="3">
        <v>1997.6</v>
      </c>
      <c r="D2650" s="3">
        <v>27.96</v>
      </c>
      <c r="E2650" s="3">
        <v>2455.4940000000001</v>
      </c>
      <c r="F2650" s="3">
        <v>1</v>
      </c>
      <c r="G2650" s="3">
        <f t="shared" si="82"/>
        <v>49</v>
      </c>
      <c r="H2650">
        <f t="shared" si="83"/>
        <v>12</v>
      </c>
      <c r="I2650">
        <v>2018</v>
      </c>
    </row>
    <row r="2651" spans="1:9" x14ac:dyDescent="0.2">
      <c r="A2651" s="3" t="s">
        <v>10</v>
      </c>
      <c r="B2651" s="4">
        <v>43437</v>
      </c>
      <c r="C2651" s="5">
        <v>44805.97</v>
      </c>
      <c r="D2651" s="3">
        <v>593.91999999999996</v>
      </c>
      <c r="E2651" s="3">
        <v>3486.1327000000001</v>
      </c>
      <c r="F2651" s="3">
        <v>0</v>
      </c>
      <c r="G2651" s="3">
        <f t="shared" si="82"/>
        <v>49</v>
      </c>
      <c r="H2651">
        <f t="shared" si="83"/>
        <v>12</v>
      </c>
      <c r="I2651">
        <v>2018</v>
      </c>
    </row>
    <row r="2652" spans="1:9" x14ac:dyDescent="0.2">
      <c r="A2652" s="3" t="s">
        <v>10</v>
      </c>
      <c r="B2652" s="4">
        <v>43437</v>
      </c>
      <c r="C2652" s="5">
        <v>23368.455000000002</v>
      </c>
      <c r="D2652" s="3">
        <v>314.36</v>
      </c>
      <c r="E2652" s="3">
        <v>5794.8274000000001</v>
      </c>
      <c r="F2652" s="3">
        <v>1</v>
      </c>
      <c r="G2652" s="3">
        <f t="shared" si="82"/>
        <v>49</v>
      </c>
      <c r="H2652">
        <f t="shared" si="83"/>
        <v>12</v>
      </c>
      <c r="I2652">
        <v>2018</v>
      </c>
    </row>
    <row r="2653" spans="1:9" x14ac:dyDescent="0.2">
      <c r="A2653" s="3" t="s">
        <v>11</v>
      </c>
      <c r="B2653" s="4">
        <v>43437</v>
      </c>
      <c r="C2653" s="5">
        <v>3145.89</v>
      </c>
      <c r="D2653" s="3">
        <v>44.96</v>
      </c>
      <c r="E2653" s="3">
        <v>136.42525000000001</v>
      </c>
      <c r="F2653" s="3">
        <v>0</v>
      </c>
      <c r="G2653" s="3">
        <f t="shared" si="82"/>
        <v>49</v>
      </c>
      <c r="H2653">
        <f t="shared" si="83"/>
        <v>12</v>
      </c>
      <c r="I2653">
        <v>2018</v>
      </c>
    </row>
    <row r="2654" spans="1:9" x14ac:dyDescent="0.2">
      <c r="A2654" s="3" t="s">
        <v>11</v>
      </c>
      <c r="B2654" s="4">
        <v>43437</v>
      </c>
      <c r="C2654" s="5">
        <v>3957.415</v>
      </c>
      <c r="D2654" s="3">
        <v>60.04</v>
      </c>
      <c r="E2654" s="3">
        <v>658.99080000000004</v>
      </c>
      <c r="F2654" s="3">
        <v>1</v>
      </c>
      <c r="G2654" s="3">
        <f t="shared" si="82"/>
        <v>49</v>
      </c>
      <c r="H2654">
        <f t="shared" si="83"/>
        <v>12</v>
      </c>
      <c r="I2654">
        <v>2018</v>
      </c>
    </row>
    <row r="2655" spans="1:9" x14ac:dyDescent="0.2">
      <c r="A2655" s="3" t="s">
        <v>12</v>
      </c>
      <c r="B2655" s="4">
        <v>43437</v>
      </c>
      <c r="C2655" s="5">
        <v>3265.1849999999999</v>
      </c>
      <c r="D2655" s="3">
        <v>42.68</v>
      </c>
      <c r="E2655" s="3">
        <v>0</v>
      </c>
      <c r="F2655" s="3">
        <v>0</v>
      </c>
      <c r="G2655" s="3">
        <f t="shared" si="82"/>
        <v>49</v>
      </c>
      <c r="H2655">
        <f t="shared" si="83"/>
        <v>12</v>
      </c>
      <c r="I2655">
        <v>2018</v>
      </c>
    </row>
    <row r="2656" spans="1:9" x14ac:dyDescent="0.2">
      <c r="A2656" s="3" t="s">
        <v>12</v>
      </c>
      <c r="B2656" s="4">
        <v>43437</v>
      </c>
      <c r="C2656" s="3">
        <v>1857.1849999999999</v>
      </c>
      <c r="D2656" s="3">
        <v>25.76</v>
      </c>
      <c r="E2656" s="3">
        <v>0</v>
      </c>
      <c r="F2656" s="3">
        <v>1</v>
      </c>
      <c r="G2656" s="3">
        <f t="shared" si="82"/>
        <v>49</v>
      </c>
      <c r="H2656">
        <f t="shared" si="83"/>
        <v>12</v>
      </c>
      <c r="I2656">
        <v>2018</v>
      </c>
    </row>
    <row r="2657" spans="1:9" x14ac:dyDescent="0.2">
      <c r="A2657" s="3" t="s">
        <v>13</v>
      </c>
      <c r="B2657" s="4">
        <v>43437</v>
      </c>
      <c r="C2657" s="5">
        <v>4628.8549999999996</v>
      </c>
      <c r="D2657" s="3">
        <v>63.2</v>
      </c>
      <c r="E2657" s="3">
        <v>619.24199999999996</v>
      </c>
      <c r="F2657" s="3">
        <v>0</v>
      </c>
      <c r="G2657" s="3">
        <f t="shared" si="82"/>
        <v>49</v>
      </c>
      <c r="H2657">
        <f t="shared" si="83"/>
        <v>12</v>
      </c>
      <c r="I2657">
        <v>2018</v>
      </c>
    </row>
    <row r="2658" spans="1:9" x14ac:dyDescent="0.2">
      <c r="A2658" s="3" t="s">
        <v>13</v>
      </c>
      <c r="B2658" s="4">
        <v>43437</v>
      </c>
      <c r="C2658" s="3">
        <v>1822.37</v>
      </c>
      <c r="D2658" s="3">
        <v>25.48</v>
      </c>
      <c r="E2658" s="3">
        <v>1845.0725</v>
      </c>
      <c r="F2658" s="3">
        <v>1</v>
      </c>
      <c r="G2658" s="3">
        <f t="shared" si="82"/>
        <v>49</v>
      </c>
      <c r="H2658">
        <f t="shared" si="83"/>
        <v>12</v>
      </c>
      <c r="I2658">
        <v>2018</v>
      </c>
    </row>
    <row r="2659" spans="1:9" x14ac:dyDescent="0.2">
      <c r="A2659" s="3" t="s">
        <v>14</v>
      </c>
      <c r="B2659" s="4">
        <v>43437</v>
      </c>
      <c r="C2659" s="5">
        <v>71963.320000000007</v>
      </c>
      <c r="D2659" s="3">
        <v>929.16</v>
      </c>
      <c r="E2659" s="3">
        <v>735.16234999999995</v>
      </c>
      <c r="F2659" s="3">
        <v>0</v>
      </c>
      <c r="G2659" s="3">
        <f t="shared" si="82"/>
        <v>49</v>
      </c>
      <c r="H2659">
        <f t="shared" si="83"/>
        <v>12</v>
      </c>
      <c r="I2659">
        <v>2018</v>
      </c>
    </row>
    <row r="2660" spans="1:9" x14ac:dyDescent="0.2">
      <c r="A2660" s="3" t="s">
        <v>14</v>
      </c>
      <c r="B2660" s="4">
        <v>43437</v>
      </c>
      <c r="C2660" s="5">
        <v>28683.599999999999</v>
      </c>
      <c r="D2660" s="3">
        <v>365.28</v>
      </c>
      <c r="E2660" s="3">
        <v>947.80529999999999</v>
      </c>
      <c r="F2660" s="3">
        <v>1</v>
      </c>
      <c r="G2660" s="3">
        <f t="shared" si="82"/>
        <v>49</v>
      </c>
      <c r="H2660">
        <f t="shared" si="83"/>
        <v>12</v>
      </c>
      <c r="I2660">
        <v>2018</v>
      </c>
    </row>
    <row r="2661" spans="1:9" x14ac:dyDescent="0.2">
      <c r="A2661" s="3" t="s">
        <v>15</v>
      </c>
      <c r="B2661" s="4">
        <v>43437</v>
      </c>
      <c r="C2661" s="5">
        <v>80876.565000000002</v>
      </c>
      <c r="D2661" s="3">
        <v>1165</v>
      </c>
      <c r="E2661" s="3">
        <v>7061.4985999999999</v>
      </c>
      <c r="F2661" s="3">
        <v>0</v>
      </c>
      <c r="G2661" s="3">
        <f t="shared" si="82"/>
        <v>49</v>
      </c>
      <c r="H2661">
        <f t="shared" si="83"/>
        <v>12</v>
      </c>
      <c r="I2661">
        <v>2018</v>
      </c>
    </row>
    <row r="2662" spans="1:9" x14ac:dyDescent="0.2">
      <c r="A2662" s="3" t="s">
        <v>15</v>
      </c>
      <c r="B2662" s="4">
        <v>43437</v>
      </c>
      <c r="C2662" s="5">
        <v>77184.854999999996</v>
      </c>
      <c r="D2662" s="3">
        <v>1123.04</v>
      </c>
      <c r="E2662" s="3">
        <v>32185.686000000002</v>
      </c>
      <c r="F2662" s="3">
        <v>1</v>
      </c>
      <c r="G2662" s="3">
        <f t="shared" si="82"/>
        <v>49</v>
      </c>
      <c r="H2662">
        <f t="shared" si="83"/>
        <v>12</v>
      </c>
      <c r="I2662">
        <v>2018</v>
      </c>
    </row>
    <row r="2663" spans="1:9" x14ac:dyDescent="0.2">
      <c r="A2663" s="3" t="s">
        <v>16</v>
      </c>
      <c r="B2663" s="4">
        <v>43437</v>
      </c>
      <c r="C2663" s="5">
        <v>13639.45</v>
      </c>
      <c r="D2663" s="3">
        <v>170.56</v>
      </c>
      <c r="E2663" s="3">
        <v>0</v>
      </c>
      <c r="F2663" s="3">
        <v>0</v>
      </c>
      <c r="G2663" s="3">
        <f t="shared" si="82"/>
        <v>49</v>
      </c>
      <c r="H2663">
        <f t="shared" si="83"/>
        <v>12</v>
      </c>
      <c r="I2663">
        <v>2018</v>
      </c>
    </row>
    <row r="2664" spans="1:9" x14ac:dyDescent="0.2">
      <c r="A2664" s="3" t="s">
        <v>16</v>
      </c>
      <c r="B2664" s="4">
        <v>43437</v>
      </c>
      <c r="C2664" s="5">
        <v>5869.82</v>
      </c>
      <c r="D2664" s="3">
        <v>72.680000000000007</v>
      </c>
      <c r="E2664" s="3">
        <v>0</v>
      </c>
      <c r="F2664" s="3">
        <v>1</v>
      </c>
      <c r="G2664" s="3">
        <f t="shared" si="82"/>
        <v>49</v>
      </c>
      <c r="H2664">
        <f t="shared" si="83"/>
        <v>12</v>
      </c>
      <c r="I2664">
        <v>2018</v>
      </c>
    </row>
    <row r="2665" spans="1:9" x14ac:dyDescent="0.2">
      <c r="A2665" s="3" t="s">
        <v>17</v>
      </c>
      <c r="B2665" s="4">
        <v>43437</v>
      </c>
      <c r="C2665" s="5">
        <v>18320.169999999998</v>
      </c>
      <c r="D2665" s="3">
        <v>257.8</v>
      </c>
      <c r="E2665" s="3">
        <v>22.257300000000001</v>
      </c>
      <c r="F2665" s="3">
        <v>0</v>
      </c>
      <c r="G2665" s="3">
        <f t="shared" si="82"/>
        <v>49</v>
      </c>
      <c r="H2665">
        <f t="shared" si="83"/>
        <v>12</v>
      </c>
      <c r="I2665">
        <v>2018</v>
      </c>
    </row>
    <row r="2666" spans="1:9" x14ac:dyDescent="0.2">
      <c r="A2666" s="3" t="s">
        <v>17</v>
      </c>
      <c r="B2666" s="4">
        <v>43437</v>
      </c>
      <c r="C2666" s="5">
        <v>15574.24</v>
      </c>
      <c r="D2666" s="3">
        <v>227.2</v>
      </c>
      <c r="E2666" s="3">
        <v>91.424449999999993</v>
      </c>
      <c r="F2666" s="3">
        <v>1</v>
      </c>
      <c r="G2666" s="3">
        <f t="shared" si="82"/>
        <v>49</v>
      </c>
      <c r="H2666">
        <f t="shared" si="83"/>
        <v>12</v>
      </c>
      <c r="I2666">
        <v>2018</v>
      </c>
    </row>
    <row r="2667" spans="1:9" x14ac:dyDescent="0.2">
      <c r="A2667" s="3" t="s">
        <v>18</v>
      </c>
      <c r="B2667" s="4">
        <v>43437</v>
      </c>
      <c r="C2667" s="3">
        <v>2276.4499999999998</v>
      </c>
      <c r="D2667" s="3">
        <v>32.4</v>
      </c>
      <c r="E2667" s="3">
        <v>148.9683</v>
      </c>
      <c r="F2667" s="3">
        <v>0</v>
      </c>
      <c r="G2667" s="3">
        <f t="shared" si="82"/>
        <v>49</v>
      </c>
      <c r="H2667">
        <f t="shared" si="83"/>
        <v>12</v>
      </c>
      <c r="I2667">
        <v>2018</v>
      </c>
    </row>
    <row r="2668" spans="1:9" x14ac:dyDescent="0.2">
      <c r="A2668" s="3" t="s">
        <v>18</v>
      </c>
      <c r="B2668" s="4">
        <v>43437</v>
      </c>
      <c r="C2668" s="3">
        <v>1617.605</v>
      </c>
      <c r="D2668" s="3">
        <v>22.6</v>
      </c>
      <c r="E2668" s="3">
        <v>1301.5841</v>
      </c>
      <c r="F2668" s="3">
        <v>1</v>
      </c>
      <c r="G2668" s="3">
        <f t="shared" si="82"/>
        <v>49</v>
      </c>
      <c r="H2668">
        <f t="shared" si="83"/>
        <v>12</v>
      </c>
      <c r="I2668">
        <v>2018</v>
      </c>
    </row>
    <row r="2669" spans="1:9" x14ac:dyDescent="0.2">
      <c r="A2669" s="3" t="s">
        <v>6</v>
      </c>
      <c r="B2669" s="4">
        <v>43444</v>
      </c>
      <c r="C2669" s="5">
        <v>27596.195</v>
      </c>
      <c r="D2669" s="3">
        <v>350.32</v>
      </c>
      <c r="E2669" s="3">
        <v>1858.0998</v>
      </c>
      <c r="F2669" s="3">
        <v>0</v>
      </c>
      <c r="G2669" s="3">
        <f t="shared" si="82"/>
        <v>50</v>
      </c>
      <c r="H2669">
        <f t="shared" si="83"/>
        <v>12</v>
      </c>
      <c r="I2669">
        <v>2018</v>
      </c>
    </row>
    <row r="2670" spans="1:9" x14ac:dyDescent="0.2">
      <c r="A2670" s="3" t="s">
        <v>6</v>
      </c>
      <c r="B2670" s="4">
        <v>43444</v>
      </c>
      <c r="C2670" s="5">
        <v>19763.04</v>
      </c>
      <c r="D2670" s="3">
        <v>246.28</v>
      </c>
      <c r="E2670" s="3">
        <v>4342.6428999999998</v>
      </c>
      <c r="F2670" s="3">
        <v>1</v>
      </c>
      <c r="G2670" s="3">
        <f t="shared" si="82"/>
        <v>50</v>
      </c>
      <c r="H2670">
        <f t="shared" si="83"/>
        <v>12</v>
      </c>
      <c r="I2670">
        <v>2018</v>
      </c>
    </row>
    <row r="2671" spans="1:9" x14ac:dyDescent="0.2">
      <c r="A2671" s="3" t="s">
        <v>7</v>
      </c>
      <c r="B2671" s="4">
        <v>43444</v>
      </c>
      <c r="C2671" s="5">
        <v>57201.044999999998</v>
      </c>
      <c r="D2671" s="3">
        <v>729.32</v>
      </c>
      <c r="E2671" s="3">
        <v>255.18934999999999</v>
      </c>
      <c r="F2671" s="3">
        <v>0</v>
      </c>
      <c r="G2671" s="3">
        <f t="shared" si="82"/>
        <v>50</v>
      </c>
      <c r="H2671">
        <f t="shared" si="83"/>
        <v>12</v>
      </c>
      <c r="I2671">
        <v>2018</v>
      </c>
    </row>
    <row r="2672" spans="1:9" x14ac:dyDescent="0.2">
      <c r="A2672" s="3" t="s">
        <v>7</v>
      </c>
      <c r="B2672" s="4">
        <v>43444</v>
      </c>
      <c r="C2672" s="5">
        <v>12210.934999999999</v>
      </c>
      <c r="D2672" s="3">
        <v>138.04</v>
      </c>
      <c r="E2672" s="3">
        <v>190.78800000000001</v>
      </c>
      <c r="F2672" s="3">
        <v>1</v>
      </c>
      <c r="G2672" s="3">
        <f t="shared" si="82"/>
        <v>50</v>
      </c>
      <c r="H2672">
        <f t="shared" si="83"/>
        <v>12</v>
      </c>
      <c r="I2672">
        <v>2018</v>
      </c>
    </row>
    <row r="2673" spans="1:9" x14ac:dyDescent="0.2">
      <c r="A2673" s="3" t="s">
        <v>8</v>
      </c>
      <c r="B2673" s="4">
        <v>43444</v>
      </c>
      <c r="C2673" s="5">
        <v>195284.48499999999</v>
      </c>
      <c r="D2673" s="3">
        <v>2414.2800000000002</v>
      </c>
      <c r="E2673" s="3">
        <v>0</v>
      </c>
      <c r="F2673" s="3">
        <v>0</v>
      </c>
      <c r="G2673" s="3">
        <f t="shared" si="82"/>
        <v>50</v>
      </c>
      <c r="H2673">
        <f t="shared" si="83"/>
        <v>12</v>
      </c>
      <c r="I2673">
        <v>2018</v>
      </c>
    </row>
    <row r="2674" spans="1:9" x14ac:dyDescent="0.2">
      <c r="A2674" s="3" t="s">
        <v>8</v>
      </c>
      <c r="B2674" s="4">
        <v>43444</v>
      </c>
      <c r="C2674" s="5">
        <v>76159.544999999998</v>
      </c>
      <c r="D2674" s="3">
        <v>963.6</v>
      </c>
      <c r="E2674" s="3">
        <v>0</v>
      </c>
      <c r="F2674" s="3">
        <v>1</v>
      </c>
      <c r="G2674" s="3">
        <f t="shared" si="82"/>
        <v>50</v>
      </c>
      <c r="H2674">
        <f t="shared" si="83"/>
        <v>12</v>
      </c>
      <c r="I2674">
        <v>2018</v>
      </c>
    </row>
    <row r="2675" spans="1:9" x14ac:dyDescent="0.2">
      <c r="A2675" s="3" t="s">
        <v>9</v>
      </c>
      <c r="B2675" s="4">
        <v>43444</v>
      </c>
      <c r="C2675" s="5">
        <v>3682.085</v>
      </c>
      <c r="D2675" s="3">
        <v>52.28</v>
      </c>
      <c r="E2675" s="3">
        <v>315.09204999999997</v>
      </c>
      <c r="F2675" s="3">
        <v>0</v>
      </c>
      <c r="G2675" s="3">
        <f t="shared" si="82"/>
        <v>50</v>
      </c>
      <c r="H2675">
        <f t="shared" si="83"/>
        <v>12</v>
      </c>
      <c r="I2675">
        <v>2018</v>
      </c>
    </row>
    <row r="2676" spans="1:9" x14ac:dyDescent="0.2">
      <c r="A2676" s="3" t="s">
        <v>9</v>
      </c>
      <c r="B2676" s="4">
        <v>43444</v>
      </c>
      <c r="C2676" s="3">
        <v>2747.415</v>
      </c>
      <c r="D2676" s="3">
        <v>39.32</v>
      </c>
      <c r="E2676" s="3">
        <v>2980.85</v>
      </c>
      <c r="F2676" s="3">
        <v>1</v>
      </c>
      <c r="G2676" s="3">
        <f t="shared" si="82"/>
        <v>50</v>
      </c>
      <c r="H2676">
        <f t="shared" si="83"/>
        <v>12</v>
      </c>
      <c r="I2676">
        <v>2018</v>
      </c>
    </row>
    <row r="2677" spans="1:9" x14ac:dyDescent="0.2">
      <c r="A2677" s="3" t="s">
        <v>10</v>
      </c>
      <c r="B2677" s="4">
        <v>43444</v>
      </c>
      <c r="C2677" s="5">
        <v>48561.26</v>
      </c>
      <c r="D2677" s="3">
        <v>653.32000000000005</v>
      </c>
      <c r="E2677" s="3">
        <v>3851.4852999999998</v>
      </c>
      <c r="F2677" s="3">
        <v>0</v>
      </c>
      <c r="G2677" s="3">
        <f t="shared" si="82"/>
        <v>50</v>
      </c>
      <c r="H2677">
        <f t="shared" si="83"/>
        <v>12</v>
      </c>
      <c r="I2677">
        <v>2018</v>
      </c>
    </row>
    <row r="2678" spans="1:9" x14ac:dyDescent="0.2">
      <c r="A2678" s="3" t="s">
        <v>10</v>
      </c>
      <c r="B2678" s="4">
        <v>43444</v>
      </c>
      <c r="C2678" s="5">
        <v>28500.724999999999</v>
      </c>
      <c r="D2678" s="3">
        <v>375.96</v>
      </c>
      <c r="E2678" s="3">
        <v>6529.7785000000003</v>
      </c>
      <c r="F2678" s="3">
        <v>1</v>
      </c>
      <c r="G2678" s="3">
        <f t="shared" si="82"/>
        <v>50</v>
      </c>
      <c r="H2678">
        <f t="shared" si="83"/>
        <v>12</v>
      </c>
      <c r="I2678">
        <v>2018</v>
      </c>
    </row>
    <row r="2679" spans="1:9" x14ac:dyDescent="0.2">
      <c r="A2679" s="3" t="s">
        <v>11</v>
      </c>
      <c r="B2679" s="4">
        <v>43444</v>
      </c>
      <c r="C2679" s="5">
        <v>5008.0249999999996</v>
      </c>
      <c r="D2679" s="3">
        <v>62.92</v>
      </c>
      <c r="E2679" s="3">
        <v>149.69954999999999</v>
      </c>
      <c r="F2679" s="3">
        <v>0</v>
      </c>
      <c r="G2679" s="3">
        <f t="shared" si="82"/>
        <v>50</v>
      </c>
      <c r="H2679">
        <f t="shared" si="83"/>
        <v>12</v>
      </c>
      <c r="I2679">
        <v>2018</v>
      </c>
    </row>
    <row r="2680" spans="1:9" x14ac:dyDescent="0.2">
      <c r="A2680" s="3" t="s">
        <v>11</v>
      </c>
      <c r="B2680" s="4">
        <v>43444</v>
      </c>
      <c r="C2680" s="5">
        <v>9883.8850000000002</v>
      </c>
      <c r="D2680" s="3">
        <v>89.04</v>
      </c>
      <c r="E2680" s="3">
        <v>738.81859999999995</v>
      </c>
      <c r="F2680" s="3">
        <v>1</v>
      </c>
      <c r="G2680" s="3">
        <f t="shared" si="82"/>
        <v>50</v>
      </c>
      <c r="H2680">
        <f t="shared" si="83"/>
        <v>12</v>
      </c>
      <c r="I2680">
        <v>2018</v>
      </c>
    </row>
    <row r="2681" spans="1:9" x14ac:dyDescent="0.2">
      <c r="A2681" s="3" t="s">
        <v>12</v>
      </c>
      <c r="B2681" s="4">
        <v>43444</v>
      </c>
      <c r="C2681" s="5">
        <v>4533.0450000000001</v>
      </c>
      <c r="D2681" s="3">
        <v>55.56</v>
      </c>
      <c r="E2681" s="3">
        <v>0</v>
      </c>
      <c r="F2681" s="3">
        <v>0</v>
      </c>
      <c r="G2681" s="3">
        <f t="shared" si="82"/>
        <v>50</v>
      </c>
      <c r="H2681">
        <f t="shared" si="83"/>
        <v>12</v>
      </c>
      <c r="I2681">
        <v>2018</v>
      </c>
    </row>
    <row r="2682" spans="1:9" x14ac:dyDescent="0.2">
      <c r="A2682" s="3" t="s">
        <v>12</v>
      </c>
      <c r="B2682" s="4">
        <v>43444</v>
      </c>
      <c r="C2682" s="3">
        <v>2380.84</v>
      </c>
      <c r="D2682" s="3">
        <v>30.32</v>
      </c>
      <c r="E2682" s="3">
        <v>0</v>
      </c>
      <c r="F2682" s="3">
        <v>1</v>
      </c>
      <c r="G2682" s="3">
        <f t="shared" si="82"/>
        <v>50</v>
      </c>
      <c r="H2682">
        <f t="shared" si="83"/>
        <v>12</v>
      </c>
      <c r="I2682">
        <v>2018</v>
      </c>
    </row>
    <row r="2683" spans="1:9" x14ac:dyDescent="0.2">
      <c r="A2683" s="3" t="s">
        <v>13</v>
      </c>
      <c r="B2683" s="4">
        <v>43444</v>
      </c>
      <c r="C2683" s="5">
        <v>5326.2</v>
      </c>
      <c r="D2683" s="3">
        <v>72.239999999999995</v>
      </c>
      <c r="E2683" s="3">
        <v>688.10235</v>
      </c>
      <c r="F2683" s="3">
        <v>0</v>
      </c>
      <c r="G2683" s="3">
        <f t="shared" si="82"/>
        <v>50</v>
      </c>
      <c r="H2683">
        <f t="shared" si="83"/>
        <v>12</v>
      </c>
      <c r="I2683">
        <v>2018</v>
      </c>
    </row>
    <row r="2684" spans="1:9" x14ac:dyDescent="0.2">
      <c r="A2684" s="3" t="s">
        <v>13</v>
      </c>
      <c r="B2684" s="4">
        <v>43444</v>
      </c>
      <c r="C2684" s="3">
        <v>2028.07</v>
      </c>
      <c r="D2684" s="3">
        <v>28.96</v>
      </c>
      <c r="E2684" s="3">
        <v>2181.181</v>
      </c>
      <c r="F2684" s="3">
        <v>1</v>
      </c>
      <c r="G2684" s="3">
        <f t="shared" si="82"/>
        <v>50</v>
      </c>
      <c r="H2684">
        <f t="shared" si="83"/>
        <v>12</v>
      </c>
      <c r="I2684">
        <v>2018</v>
      </c>
    </row>
    <row r="2685" spans="1:9" x14ac:dyDescent="0.2">
      <c r="A2685" s="3" t="s">
        <v>14</v>
      </c>
      <c r="B2685" s="4">
        <v>43444</v>
      </c>
      <c r="C2685" s="5">
        <v>97466.544999999998</v>
      </c>
      <c r="D2685" s="3">
        <v>1266.32</v>
      </c>
      <c r="E2685" s="3">
        <v>1072.5579</v>
      </c>
      <c r="F2685" s="3">
        <v>0</v>
      </c>
      <c r="G2685" s="3">
        <f t="shared" si="82"/>
        <v>50</v>
      </c>
      <c r="H2685">
        <f t="shared" si="83"/>
        <v>12</v>
      </c>
      <c r="I2685">
        <v>2018</v>
      </c>
    </row>
    <row r="2686" spans="1:9" x14ac:dyDescent="0.2">
      <c r="A2686" s="3" t="s">
        <v>14</v>
      </c>
      <c r="B2686" s="4">
        <v>43444</v>
      </c>
      <c r="C2686" s="5">
        <v>44121.33</v>
      </c>
      <c r="D2686" s="3">
        <v>553.24</v>
      </c>
      <c r="E2686" s="3">
        <v>1585.0653</v>
      </c>
      <c r="F2686" s="3">
        <v>1</v>
      </c>
      <c r="G2686" s="3">
        <f t="shared" si="82"/>
        <v>50</v>
      </c>
      <c r="H2686">
        <f t="shared" si="83"/>
        <v>12</v>
      </c>
      <c r="I2686">
        <v>2018</v>
      </c>
    </row>
    <row r="2687" spans="1:9" x14ac:dyDescent="0.2">
      <c r="A2687" s="3" t="s">
        <v>15</v>
      </c>
      <c r="B2687" s="4">
        <v>43444</v>
      </c>
      <c r="C2687" s="5">
        <v>90883.1</v>
      </c>
      <c r="D2687" s="3">
        <v>1304.08</v>
      </c>
      <c r="E2687" s="3">
        <v>7236.2492000000002</v>
      </c>
      <c r="F2687" s="3">
        <v>0</v>
      </c>
      <c r="G2687" s="3">
        <f t="shared" si="82"/>
        <v>50</v>
      </c>
      <c r="H2687">
        <f t="shared" si="83"/>
        <v>12</v>
      </c>
      <c r="I2687">
        <v>2018</v>
      </c>
    </row>
    <row r="2688" spans="1:9" x14ac:dyDescent="0.2">
      <c r="A2688" s="3" t="s">
        <v>15</v>
      </c>
      <c r="B2688" s="4">
        <v>43444</v>
      </c>
      <c r="C2688" s="5">
        <v>95668.54</v>
      </c>
      <c r="D2688" s="3">
        <v>1368.16</v>
      </c>
      <c r="E2688" s="3">
        <v>30468.452000000001</v>
      </c>
      <c r="F2688" s="3">
        <v>1</v>
      </c>
      <c r="G2688" s="3">
        <f t="shared" si="82"/>
        <v>50</v>
      </c>
      <c r="H2688">
        <f t="shared" si="83"/>
        <v>12</v>
      </c>
      <c r="I2688">
        <v>2018</v>
      </c>
    </row>
    <row r="2689" spans="1:9" x14ac:dyDescent="0.2">
      <c r="A2689" s="3" t="s">
        <v>16</v>
      </c>
      <c r="B2689" s="4">
        <v>43444</v>
      </c>
      <c r="C2689" s="5">
        <v>18593.244999999999</v>
      </c>
      <c r="D2689" s="3">
        <v>235.12</v>
      </c>
      <c r="E2689" s="3">
        <v>0</v>
      </c>
      <c r="F2689" s="3">
        <v>0</v>
      </c>
      <c r="G2689" s="3">
        <f t="shared" si="82"/>
        <v>50</v>
      </c>
      <c r="H2689">
        <f t="shared" si="83"/>
        <v>12</v>
      </c>
      <c r="I2689">
        <v>2018</v>
      </c>
    </row>
    <row r="2690" spans="1:9" x14ac:dyDescent="0.2">
      <c r="A2690" s="3" t="s">
        <v>16</v>
      </c>
      <c r="B2690" s="4">
        <v>43444</v>
      </c>
      <c r="C2690" s="5">
        <v>8826.9500000000007</v>
      </c>
      <c r="D2690" s="3">
        <v>112.52</v>
      </c>
      <c r="E2690" s="3">
        <v>0</v>
      </c>
      <c r="F2690" s="3">
        <v>1</v>
      </c>
      <c r="G2690" s="3">
        <f t="shared" si="82"/>
        <v>50</v>
      </c>
      <c r="H2690">
        <f t="shared" si="83"/>
        <v>12</v>
      </c>
      <c r="I2690">
        <v>2018</v>
      </c>
    </row>
    <row r="2691" spans="1:9" x14ac:dyDescent="0.2">
      <c r="A2691" s="3" t="s">
        <v>17</v>
      </c>
      <c r="B2691" s="4">
        <v>43444</v>
      </c>
      <c r="C2691" s="5">
        <v>25745.115000000002</v>
      </c>
      <c r="D2691" s="3">
        <v>356.16</v>
      </c>
      <c r="E2691" s="3">
        <v>21.315449999999998</v>
      </c>
      <c r="F2691" s="3">
        <v>0</v>
      </c>
      <c r="G2691" s="3">
        <f t="shared" ref="G2691:G2754" si="84">WEEKNUM(B2691)</f>
        <v>50</v>
      </c>
      <c r="H2691">
        <f t="shared" ref="H2691:H2754" si="85">MONTH(B2691)</f>
        <v>12</v>
      </c>
      <c r="I2691">
        <v>2018</v>
      </c>
    </row>
    <row r="2692" spans="1:9" x14ac:dyDescent="0.2">
      <c r="A2692" s="3" t="s">
        <v>17</v>
      </c>
      <c r="B2692" s="4">
        <v>43444</v>
      </c>
      <c r="C2692" s="5">
        <v>26745.95</v>
      </c>
      <c r="D2692" s="3">
        <v>369.36</v>
      </c>
      <c r="E2692" s="3">
        <v>94.881799999999998</v>
      </c>
      <c r="F2692" s="3">
        <v>1</v>
      </c>
      <c r="G2692" s="3">
        <f t="shared" si="84"/>
        <v>50</v>
      </c>
      <c r="H2692">
        <f t="shared" si="85"/>
        <v>12</v>
      </c>
      <c r="I2692">
        <v>2018</v>
      </c>
    </row>
    <row r="2693" spans="1:9" x14ac:dyDescent="0.2">
      <c r="A2693" s="3" t="s">
        <v>18</v>
      </c>
      <c r="B2693" s="4">
        <v>43444</v>
      </c>
      <c r="C2693" s="5">
        <v>6999.1350000000002</v>
      </c>
      <c r="D2693" s="3">
        <v>99.72</v>
      </c>
      <c r="E2693" s="3">
        <v>399.00380000000001</v>
      </c>
      <c r="F2693" s="3">
        <v>0</v>
      </c>
      <c r="G2693" s="3">
        <f t="shared" si="84"/>
        <v>50</v>
      </c>
      <c r="H2693">
        <f t="shared" si="85"/>
        <v>12</v>
      </c>
      <c r="I2693">
        <v>2018</v>
      </c>
    </row>
    <row r="2694" spans="1:9" x14ac:dyDescent="0.2">
      <c r="A2694" s="3" t="s">
        <v>18</v>
      </c>
      <c r="B2694" s="4">
        <v>43444</v>
      </c>
      <c r="C2694" s="5">
        <v>4884.4949999999999</v>
      </c>
      <c r="D2694" s="3">
        <v>70.52</v>
      </c>
      <c r="E2694" s="3">
        <v>3107.0949000000001</v>
      </c>
      <c r="F2694" s="3">
        <v>1</v>
      </c>
      <c r="G2694" s="3">
        <f t="shared" si="84"/>
        <v>50</v>
      </c>
      <c r="H2694">
        <f t="shared" si="85"/>
        <v>12</v>
      </c>
      <c r="I2694">
        <v>2018</v>
      </c>
    </row>
    <row r="2695" spans="1:9" x14ac:dyDescent="0.2">
      <c r="A2695" s="3" t="s">
        <v>6</v>
      </c>
      <c r="B2695" s="4">
        <v>43451</v>
      </c>
      <c r="C2695" s="5">
        <v>21296.77</v>
      </c>
      <c r="D2695" s="3">
        <v>272.56</v>
      </c>
      <c r="E2695" s="3">
        <v>1743.3449000000001</v>
      </c>
      <c r="F2695" s="3">
        <v>0</v>
      </c>
      <c r="G2695" s="3">
        <f t="shared" si="84"/>
        <v>51</v>
      </c>
      <c r="H2695">
        <f t="shared" si="85"/>
        <v>12</v>
      </c>
      <c r="I2695">
        <v>2018</v>
      </c>
    </row>
    <row r="2696" spans="1:9" x14ac:dyDescent="0.2">
      <c r="A2696" s="3" t="s">
        <v>6</v>
      </c>
      <c r="B2696" s="4">
        <v>43451</v>
      </c>
      <c r="C2696" s="5">
        <v>15602.18</v>
      </c>
      <c r="D2696" s="3">
        <v>217.48</v>
      </c>
      <c r="E2696" s="3">
        <v>5458.7682999999997</v>
      </c>
      <c r="F2696" s="3">
        <v>1</v>
      </c>
      <c r="G2696" s="3">
        <f t="shared" si="84"/>
        <v>51</v>
      </c>
      <c r="H2696">
        <f t="shared" si="85"/>
        <v>12</v>
      </c>
      <c r="I2696">
        <v>2018</v>
      </c>
    </row>
    <row r="2697" spans="1:9" x14ac:dyDescent="0.2">
      <c r="A2697" s="3" t="s">
        <v>7</v>
      </c>
      <c r="B2697" s="4">
        <v>43451</v>
      </c>
      <c r="C2697" s="5">
        <v>42875.360000000001</v>
      </c>
      <c r="D2697" s="3">
        <v>546.24</v>
      </c>
      <c r="E2697" s="3">
        <v>210.2295</v>
      </c>
      <c r="F2697" s="3">
        <v>0</v>
      </c>
      <c r="G2697" s="3">
        <f t="shared" si="84"/>
        <v>51</v>
      </c>
      <c r="H2697">
        <f t="shared" si="85"/>
        <v>12</v>
      </c>
      <c r="I2697">
        <v>2018</v>
      </c>
    </row>
    <row r="2698" spans="1:9" x14ac:dyDescent="0.2">
      <c r="A2698" s="3" t="s">
        <v>7</v>
      </c>
      <c r="B2698" s="4">
        <v>43451</v>
      </c>
      <c r="C2698" s="5">
        <v>7690.7049999999999</v>
      </c>
      <c r="D2698" s="3">
        <v>93.24</v>
      </c>
      <c r="E2698" s="3">
        <v>184.31725</v>
      </c>
      <c r="F2698" s="3">
        <v>1</v>
      </c>
      <c r="G2698" s="3">
        <f t="shared" si="84"/>
        <v>51</v>
      </c>
      <c r="H2698">
        <f t="shared" si="85"/>
        <v>12</v>
      </c>
      <c r="I2698">
        <v>2018</v>
      </c>
    </row>
    <row r="2699" spans="1:9" x14ac:dyDescent="0.2">
      <c r="A2699" s="3" t="s">
        <v>8</v>
      </c>
      <c r="B2699" s="4">
        <v>43451</v>
      </c>
      <c r="C2699" s="5">
        <v>143821.04</v>
      </c>
      <c r="D2699" s="3">
        <v>1767.04</v>
      </c>
      <c r="E2699" s="3">
        <v>0</v>
      </c>
      <c r="F2699" s="3">
        <v>0</v>
      </c>
      <c r="G2699" s="3">
        <f t="shared" si="84"/>
        <v>51</v>
      </c>
      <c r="H2699">
        <f t="shared" si="85"/>
        <v>12</v>
      </c>
      <c r="I2699">
        <v>2018</v>
      </c>
    </row>
    <row r="2700" spans="1:9" x14ac:dyDescent="0.2">
      <c r="A2700" s="3" t="s">
        <v>8</v>
      </c>
      <c r="B2700" s="4">
        <v>43451</v>
      </c>
      <c r="C2700" s="5">
        <v>50233.425000000003</v>
      </c>
      <c r="D2700" s="3">
        <v>650.48</v>
      </c>
      <c r="E2700" s="3">
        <v>0</v>
      </c>
      <c r="F2700" s="3">
        <v>1</v>
      </c>
      <c r="G2700" s="3">
        <f t="shared" si="84"/>
        <v>51</v>
      </c>
      <c r="H2700">
        <f t="shared" si="85"/>
        <v>12</v>
      </c>
      <c r="I2700">
        <v>2018</v>
      </c>
    </row>
    <row r="2701" spans="1:9" x14ac:dyDescent="0.2">
      <c r="A2701" s="3" t="s">
        <v>9</v>
      </c>
      <c r="B2701" s="4">
        <v>43451</v>
      </c>
      <c r="C2701" s="3">
        <v>2438.15</v>
      </c>
      <c r="D2701" s="3">
        <v>35.24</v>
      </c>
      <c r="E2701" s="3">
        <v>243.09219999999999</v>
      </c>
      <c r="F2701" s="3">
        <v>0</v>
      </c>
      <c r="G2701" s="3">
        <f t="shared" si="84"/>
        <v>51</v>
      </c>
      <c r="H2701">
        <f t="shared" si="85"/>
        <v>12</v>
      </c>
      <c r="I2701">
        <v>2018</v>
      </c>
    </row>
    <row r="2702" spans="1:9" x14ac:dyDescent="0.2">
      <c r="A2702" s="3" t="s">
        <v>9</v>
      </c>
      <c r="B2702" s="4">
        <v>43451</v>
      </c>
      <c r="C2702" s="3">
        <v>1855.7</v>
      </c>
      <c r="D2702" s="3">
        <v>27.12</v>
      </c>
      <c r="E2702" s="3">
        <v>2292.5954999999999</v>
      </c>
      <c r="F2702" s="3">
        <v>1</v>
      </c>
      <c r="G2702" s="3">
        <f t="shared" si="84"/>
        <v>51</v>
      </c>
      <c r="H2702">
        <f t="shared" si="85"/>
        <v>12</v>
      </c>
      <c r="I2702">
        <v>2018</v>
      </c>
    </row>
    <row r="2703" spans="1:9" x14ac:dyDescent="0.2">
      <c r="A2703" s="3" t="s">
        <v>10</v>
      </c>
      <c r="B2703" s="4">
        <v>43451</v>
      </c>
      <c r="C2703" s="5">
        <v>30933.65</v>
      </c>
      <c r="D2703" s="3">
        <v>413.76</v>
      </c>
      <c r="E2703" s="3">
        <v>2665.9164999999998</v>
      </c>
      <c r="F2703" s="3">
        <v>0</v>
      </c>
      <c r="G2703" s="3">
        <f t="shared" si="84"/>
        <v>51</v>
      </c>
      <c r="H2703">
        <f t="shared" si="85"/>
        <v>12</v>
      </c>
      <c r="I2703">
        <v>2018</v>
      </c>
    </row>
    <row r="2704" spans="1:9" x14ac:dyDescent="0.2">
      <c r="A2704" s="3" t="s">
        <v>10</v>
      </c>
      <c r="B2704" s="4">
        <v>43451</v>
      </c>
      <c r="C2704" s="5">
        <v>18731.46</v>
      </c>
      <c r="D2704" s="3">
        <v>245.04</v>
      </c>
      <c r="E2704" s="3">
        <v>5320.2565000000004</v>
      </c>
      <c r="F2704" s="3">
        <v>1</v>
      </c>
      <c r="G2704" s="3">
        <f t="shared" si="84"/>
        <v>51</v>
      </c>
      <c r="H2704">
        <f t="shared" si="85"/>
        <v>12</v>
      </c>
      <c r="I2704">
        <v>2018</v>
      </c>
    </row>
    <row r="2705" spans="1:9" x14ac:dyDescent="0.2">
      <c r="A2705" s="3" t="s">
        <v>11</v>
      </c>
      <c r="B2705" s="4">
        <v>43451</v>
      </c>
      <c r="C2705" s="3">
        <v>2530.165</v>
      </c>
      <c r="D2705" s="3">
        <v>36.44</v>
      </c>
      <c r="E2705" s="3">
        <v>126.9307</v>
      </c>
      <c r="F2705" s="3">
        <v>0</v>
      </c>
      <c r="G2705" s="3">
        <f t="shared" si="84"/>
        <v>51</v>
      </c>
      <c r="H2705">
        <f t="shared" si="85"/>
        <v>12</v>
      </c>
      <c r="I2705">
        <v>2018</v>
      </c>
    </row>
    <row r="2706" spans="1:9" x14ac:dyDescent="0.2">
      <c r="A2706" s="3" t="s">
        <v>11</v>
      </c>
      <c r="B2706" s="4">
        <v>43451</v>
      </c>
      <c r="C2706" s="5">
        <v>3317.82</v>
      </c>
      <c r="D2706" s="3">
        <v>45.52</v>
      </c>
      <c r="E2706" s="3">
        <v>629.34495000000004</v>
      </c>
      <c r="F2706" s="3">
        <v>1</v>
      </c>
      <c r="G2706" s="3">
        <f t="shared" si="84"/>
        <v>51</v>
      </c>
      <c r="H2706">
        <f t="shared" si="85"/>
        <v>12</v>
      </c>
      <c r="I2706">
        <v>2018</v>
      </c>
    </row>
    <row r="2707" spans="1:9" x14ac:dyDescent="0.2">
      <c r="A2707" s="3" t="s">
        <v>12</v>
      </c>
      <c r="B2707" s="4">
        <v>43451</v>
      </c>
      <c r="C2707" s="5">
        <v>3227.2350000000001</v>
      </c>
      <c r="D2707" s="3">
        <v>41.44</v>
      </c>
      <c r="E2707" s="3">
        <v>0</v>
      </c>
      <c r="F2707" s="3">
        <v>0</v>
      </c>
      <c r="G2707" s="3">
        <f t="shared" si="84"/>
        <v>51</v>
      </c>
      <c r="H2707">
        <f t="shared" si="85"/>
        <v>12</v>
      </c>
      <c r="I2707">
        <v>2018</v>
      </c>
    </row>
    <row r="2708" spans="1:9" x14ac:dyDescent="0.2">
      <c r="A2708" s="3" t="s">
        <v>12</v>
      </c>
      <c r="B2708" s="4">
        <v>43451</v>
      </c>
      <c r="C2708" s="3">
        <v>1548.9649999999999</v>
      </c>
      <c r="D2708" s="3">
        <v>20.8</v>
      </c>
      <c r="E2708" s="3">
        <v>0</v>
      </c>
      <c r="F2708" s="3">
        <v>1</v>
      </c>
      <c r="G2708" s="3">
        <f t="shared" si="84"/>
        <v>51</v>
      </c>
      <c r="H2708">
        <f t="shared" si="85"/>
        <v>12</v>
      </c>
      <c r="I2708">
        <v>2018</v>
      </c>
    </row>
    <row r="2709" spans="1:9" x14ac:dyDescent="0.2">
      <c r="A2709" s="3" t="s">
        <v>13</v>
      </c>
      <c r="B2709" s="4">
        <v>43451</v>
      </c>
      <c r="C2709" s="5">
        <v>3816.89</v>
      </c>
      <c r="D2709" s="3">
        <v>51.64</v>
      </c>
      <c r="E2709" s="3">
        <v>554.74185</v>
      </c>
      <c r="F2709" s="3">
        <v>0</v>
      </c>
      <c r="G2709" s="3">
        <f t="shared" si="84"/>
        <v>51</v>
      </c>
      <c r="H2709">
        <f t="shared" si="85"/>
        <v>12</v>
      </c>
      <c r="I2709">
        <v>2018</v>
      </c>
    </row>
    <row r="2710" spans="1:9" x14ac:dyDescent="0.2">
      <c r="A2710" s="3" t="s">
        <v>13</v>
      </c>
      <c r="B2710" s="4">
        <v>43451</v>
      </c>
      <c r="C2710" s="3">
        <v>1434.84</v>
      </c>
      <c r="D2710" s="3">
        <v>19.96</v>
      </c>
      <c r="E2710" s="3">
        <v>1953.0524</v>
      </c>
      <c r="F2710" s="3">
        <v>1</v>
      </c>
      <c r="G2710" s="3">
        <f t="shared" si="84"/>
        <v>51</v>
      </c>
      <c r="H2710">
        <f t="shared" si="85"/>
        <v>12</v>
      </c>
      <c r="I2710">
        <v>2018</v>
      </c>
    </row>
    <row r="2711" spans="1:9" x14ac:dyDescent="0.2">
      <c r="A2711" s="3" t="s">
        <v>14</v>
      </c>
      <c r="B2711" s="4">
        <v>43451</v>
      </c>
      <c r="C2711" s="5">
        <v>65489.214999999997</v>
      </c>
      <c r="D2711" s="3">
        <v>846.32</v>
      </c>
      <c r="E2711" s="3">
        <v>615.72355000000005</v>
      </c>
      <c r="F2711" s="3">
        <v>0</v>
      </c>
      <c r="G2711" s="3">
        <f t="shared" si="84"/>
        <v>51</v>
      </c>
      <c r="H2711">
        <f t="shared" si="85"/>
        <v>12</v>
      </c>
      <c r="I2711">
        <v>2018</v>
      </c>
    </row>
    <row r="2712" spans="1:9" x14ac:dyDescent="0.2">
      <c r="A2712" s="3" t="s">
        <v>14</v>
      </c>
      <c r="B2712" s="4">
        <v>43451</v>
      </c>
      <c r="C2712" s="5">
        <v>27961.119999999999</v>
      </c>
      <c r="D2712" s="3">
        <v>348.8</v>
      </c>
      <c r="E2712" s="3">
        <v>763.80330000000004</v>
      </c>
      <c r="F2712" s="3">
        <v>1</v>
      </c>
      <c r="G2712" s="3">
        <f t="shared" si="84"/>
        <v>51</v>
      </c>
      <c r="H2712">
        <f t="shared" si="85"/>
        <v>12</v>
      </c>
      <c r="I2712">
        <v>2018</v>
      </c>
    </row>
    <row r="2713" spans="1:9" x14ac:dyDescent="0.2">
      <c r="A2713" s="3" t="s">
        <v>15</v>
      </c>
      <c r="B2713" s="4">
        <v>43451</v>
      </c>
      <c r="C2713" s="5">
        <v>63380.955000000002</v>
      </c>
      <c r="D2713" s="3">
        <v>904.44</v>
      </c>
      <c r="E2713" s="3">
        <v>5551.2957999999999</v>
      </c>
      <c r="F2713" s="3">
        <v>0</v>
      </c>
      <c r="G2713" s="3">
        <f t="shared" si="84"/>
        <v>51</v>
      </c>
      <c r="H2713">
        <f t="shared" si="85"/>
        <v>12</v>
      </c>
      <c r="I2713">
        <v>2018</v>
      </c>
    </row>
    <row r="2714" spans="1:9" x14ac:dyDescent="0.2">
      <c r="A2714" s="3" t="s">
        <v>15</v>
      </c>
      <c r="B2714" s="4">
        <v>43451</v>
      </c>
      <c r="C2714" s="5">
        <v>66220.990000000005</v>
      </c>
      <c r="D2714" s="3">
        <v>942.16</v>
      </c>
      <c r="E2714" s="3">
        <v>23324.132000000001</v>
      </c>
      <c r="F2714" s="3">
        <v>1</v>
      </c>
      <c r="G2714" s="3">
        <f t="shared" si="84"/>
        <v>51</v>
      </c>
      <c r="H2714">
        <f t="shared" si="85"/>
        <v>12</v>
      </c>
      <c r="I2714">
        <v>2018</v>
      </c>
    </row>
    <row r="2715" spans="1:9" x14ac:dyDescent="0.2">
      <c r="A2715" s="3" t="s">
        <v>16</v>
      </c>
      <c r="B2715" s="4">
        <v>43451</v>
      </c>
      <c r="C2715" s="5">
        <v>11316.965</v>
      </c>
      <c r="D2715" s="3">
        <v>146.96</v>
      </c>
      <c r="E2715" s="3">
        <v>0</v>
      </c>
      <c r="F2715" s="3">
        <v>0</v>
      </c>
      <c r="G2715" s="3">
        <f t="shared" si="84"/>
        <v>51</v>
      </c>
      <c r="H2715">
        <f t="shared" si="85"/>
        <v>12</v>
      </c>
      <c r="I2715">
        <v>2018</v>
      </c>
    </row>
    <row r="2716" spans="1:9" x14ac:dyDescent="0.2">
      <c r="A2716" s="3" t="s">
        <v>16</v>
      </c>
      <c r="B2716" s="4">
        <v>43451</v>
      </c>
      <c r="C2716" s="5">
        <v>5101.8549999999996</v>
      </c>
      <c r="D2716" s="3">
        <v>65.400000000000006</v>
      </c>
      <c r="E2716" s="3">
        <v>0</v>
      </c>
      <c r="F2716" s="3">
        <v>1</v>
      </c>
      <c r="G2716" s="3">
        <f t="shared" si="84"/>
        <v>51</v>
      </c>
      <c r="H2716">
        <f t="shared" si="85"/>
        <v>12</v>
      </c>
      <c r="I2716">
        <v>2018</v>
      </c>
    </row>
    <row r="2717" spans="1:9" x14ac:dyDescent="0.2">
      <c r="A2717" s="3" t="s">
        <v>17</v>
      </c>
      <c r="B2717" s="4">
        <v>43451</v>
      </c>
      <c r="C2717" s="5">
        <v>19082.03</v>
      </c>
      <c r="D2717" s="3">
        <v>275.60000000000002</v>
      </c>
      <c r="E2717" s="3">
        <v>24.802050000000001</v>
      </c>
      <c r="F2717" s="3">
        <v>0</v>
      </c>
      <c r="G2717" s="3">
        <f t="shared" si="84"/>
        <v>51</v>
      </c>
      <c r="H2717">
        <f t="shared" si="85"/>
        <v>12</v>
      </c>
      <c r="I2717">
        <v>2018</v>
      </c>
    </row>
    <row r="2718" spans="1:9" x14ac:dyDescent="0.2">
      <c r="A2718" s="3" t="s">
        <v>17</v>
      </c>
      <c r="B2718" s="4">
        <v>43451</v>
      </c>
      <c r="C2718" s="5">
        <v>18996.669999999998</v>
      </c>
      <c r="D2718" s="3">
        <v>283.44</v>
      </c>
      <c r="E2718" s="3">
        <v>92.486549999999994</v>
      </c>
      <c r="F2718" s="3">
        <v>1</v>
      </c>
      <c r="G2718" s="3">
        <f t="shared" si="84"/>
        <v>51</v>
      </c>
      <c r="H2718">
        <f t="shared" si="85"/>
        <v>12</v>
      </c>
      <c r="I2718">
        <v>2018</v>
      </c>
    </row>
    <row r="2719" spans="1:9" x14ac:dyDescent="0.2">
      <c r="A2719" s="3" t="s">
        <v>18</v>
      </c>
      <c r="B2719" s="4">
        <v>43451</v>
      </c>
      <c r="C2719" s="5">
        <v>3117.73</v>
      </c>
      <c r="D2719" s="3">
        <v>44.44</v>
      </c>
      <c r="E2719" s="3">
        <v>190.5787</v>
      </c>
      <c r="F2719" s="3">
        <v>0</v>
      </c>
      <c r="G2719" s="3">
        <f t="shared" si="84"/>
        <v>51</v>
      </c>
      <c r="H2719">
        <f t="shared" si="85"/>
        <v>12</v>
      </c>
      <c r="I2719">
        <v>2018</v>
      </c>
    </row>
    <row r="2720" spans="1:9" x14ac:dyDescent="0.2">
      <c r="A2720" s="3" t="s">
        <v>18</v>
      </c>
      <c r="B2720" s="4">
        <v>43451</v>
      </c>
      <c r="C2720" s="3">
        <v>1810.38</v>
      </c>
      <c r="D2720" s="3">
        <v>26.28</v>
      </c>
      <c r="E2720" s="3">
        <v>1404.6975</v>
      </c>
      <c r="F2720" s="3">
        <v>1</v>
      </c>
      <c r="G2720" s="3">
        <f t="shared" si="84"/>
        <v>51</v>
      </c>
      <c r="H2720">
        <f t="shared" si="85"/>
        <v>12</v>
      </c>
      <c r="I2720">
        <v>2018</v>
      </c>
    </row>
    <row r="2721" spans="1:9" x14ac:dyDescent="0.2">
      <c r="A2721" s="3" t="s">
        <v>6</v>
      </c>
      <c r="B2721" s="4">
        <v>43458</v>
      </c>
      <c r="C2721" s="5">
        <v>9986.7900000000009</v>
      </c>
      <c r="D2721" s="3">
        <v>131.04</v>
      </c>
      <c r="E2721" s="3">
        <v>609.38930000000005</v>
      </c>
      <c r="F2721" s="3">
        <v>0</v>
      </c>
      <c r="G2721" s="3">
        <f t="shared" si="84"/>
        <v>52</v>
      </c>
      <c r="H2721">
        <f t="shared" si="85"/>
        <v>12</v>
      </c>
      <c r="I2721">
        <v>2018</v>
      </c>
    </row>
    <row r="2722" spans="1:9" x14ac:dyDescent="0.2">
      <c r="A2722" s="3" t="s">
        <v>6</v>
      </c>
      <c r="B2722" s="4">
        <v>43458</v>
      </c>
      <c r="C2722" s="5">
        <v>5527.2250000000004</v>
      </c>
      <c r="D2722" s="3">
        <v>73.16</v>
      </c>
      <c r="E2722" s="3">
        <v>2039.3081</v>
      </c>
      <c r="F2722" s="3">
        <v>1</v>
      </c>
      <c r="G2722" s="3">
        <f t="shared" si="84"/>
        <v>52</v>
      </c>
      <c r="H2722">
        <f t="shared" si="85"/>
        <v>12</v>
      </c>
      <c r="I2722">
        <v>2018</v>
      </c>
    </row>
    <row r="2723" spans="1:9" x14ac:dyDescent="0.2">
      <c r="A2723" s="3" t="s">
        <v>7</v>
      </c>
      <c r="B2723" s="4">
        <v>43458</v>
      </c>
      <c r="C2723" s="5">
        <v>23750.595000000001</v>
      </c>
      <c r="D2723" s="3">
        <v>311.52</v>
      </c>
      <c r="E2723" s="3">
        <v>150.82470000000001</v>
      </c>
      <c r="F2723" s="3">
        <v>0</v>
      </c>
      <c r="G2723" s="3">
        <f t="shared" si="84"/>
        <v>52</v>
      </c>
      <c r="H2723">
        <f t="shared" si="85"/>
        <v>12</v>
      </c>
      <c r="I2723">
        <v>2018</v>
      </c>
    </row>
    <row r="2724" spans="1:9" x14ac:dyDescent="0.2">
      <c r="A2724" s="3" t="s">
        <v>7</v>
      </c>
      <c r="B2724" s="4">
        <v>43458</v>
      </c>
      <c r="C2724" s="5">
        <v>3113.2750000000001</v>
      </c>
      <c r="D2724" s="3">
        <v>37.68</v>
      </c>
      <c r="E2724" s="3">
        <v>146.96369999999999</v>
      </c>
      <c r="F2724" s="3">
        <v>1</v>
      </c>
      <c r="G2724" s="3">
        <f t="shared" si="84"/>
        <v>52</v>
      </c>
      <c r="H2724">
        <f t="shared" si="85"/>
        <v>12</v>
      </c>
      <c r="I2724">
        <v>2018</v>
      </c>
    </row>
    <row r="2725" spans="1:9" x14ac:dyDescent="0.2">
      <c r="A2725" s="3" t="s">
        <v>8</v>
      </c>
      <c r="B2725" s="4">
        <v>43458</v>
      </c>
      <c r="C2725" s="5">
        <v>80736.81</v>
      </c>
      <c r="D2725" s="3">
        <v>991.24</v>
      </c>
      <c r="E2725" s="3">
        <v>0</v>
      </c>
      <c r="F2725" s="3">
        <v>0</v>
      </c>
      <c r="G2725" s="3">
        <f t="shared" si="84"/>
        <v>52</v>
      </c>
      <c r="H2725">
        <f t="shared" si="85"/>
        <v>12</v>
      </c>
      <c r="I2725">
        <v>2018</v>
      </c>
    </row>
    <row r="2726" spans="1:9" x14ac:dyDescent="0.2">
      <c r="A2726" s="3" t="s">
        <v>8</v>
      </c>
      <c r="B2726" s="4">
        <v>43458</v>
      </c>
      <c r="C2726" s="5">
        <v>20348.514999999999</v>
      </c>
      <c r="D2726" s="3">
        <v>262.64</v>
      </c>
      <c r="E2726" s="3">
        <v>0</v>
      </c>
      <c r="F2726" s="3">
        <v>1</v>
      </c>
      <c r="G2726" s="3">
        <f t="shared" si="84"/>
        <v>52</v>
      </c>
      <c r="H2726">
        <f t="shared" si="85"/>
        <v>12</v>
      </c>
      <c r="I2726">
        <v>2018</v>
      </c>
    </row>
    <row r="2727" spans="1:9" x14ac:dyDescent="0.2">
      <c r="A2727" s="3" t="s">
        <v>9</v>
      </c>
      <c r="B2727" s="4">
        <v>43458</v>
      </c>
      <c r="C2727" s="3">
        <v>1002.485</v>
      </c>
      <c r="D2727" s="3">
        <v>14.12</v>
      </c>
      <c r="E2727" s="3">
        <v>109.3755</v>
      </c>
      <c r="F2727" s="3">
        <v>0</v>
      </c>
      <c r="G2727" s="3">
        <f t="shared" si="84"/>
        <v>52</v>
      </c>
      <c r="H2727">
        <f t="shared" si="85"/>
        <v>12</v>
      </c>
      <c r="I2727">
        <v>2018</v>
      </c>
    </row>
    <row r="2728" spans="1:9" x14ac:dyDescent="0.2">
      <c r="A2728" s="3" t="s">
        <v>9</v>
      </c>
      <c r="B2728" s="4">
        <v>43458</v>
      </c>
      <c r="C2728" s="3">
        <v>855.58</v>
      </c>
      <c r="D2728" s="3">
        <v>13.44</v>
      </c>
      <c r="E2728" s="3">
        <v>1802.7275999999999</v>
      </c>
      <c r="F2728" s="3">
        <v>1</v>
      </c>
      <c r="G2728" s="3">
        <f t="shared" si="84"/>
        <v>52</v>
      </c>
      <c r="H2728">
        <f t="shared" si="85"/>
        <v>12</v>
      </c>
      <c r="I2728">
        <v>2018</v>
      </c>
    </row>
    <row r="2729" spans="1:9" x14ac:dyDescent="0.2">
      <c r="A2729" s="3" t="s">
        <v>10</v>
      </c>
      <c r="B2729" s="4">
        <v>43458</v>
      </c>
      <c r="C2729" s="5">
        <v>17111.875</v>
      </c>
      <c r="D2729" s="3">
        <v>231.48</v>
      </c>
      <c r="E2729" s="3">
        <v>1995.5631000000001</v>
      </c>
      <c r="F2729" s="3">
        <v>0</v>
      </c>
      <c r="G2729" s="3">
        <f t="shared" si="84"/>
        <v>52</v>
      </c>
      <c r="H2729">
        <f t="shared" si="85"/>
        <v>12</v>
      </c>
      <c r="I2729">
        <v>2018</v>
      </c>
    </row>
    <row r="2730" spans="1:9" x14ac:dyDescent="0.2">
      <c r="A2730" s="3" t="s">
        <v>10</v>
      </c>
      <c r="B2730" s="4">
        <v>43458</v>
      </c>
      <c r="C2730" s="5">
        <v>7738.17</v>
      </c>
      <c r="D2730" s="3">
        <v>102.28</v>
      </c>
      <c r="E2730" s="3">
        <v>3417.5713000000001</v>
      </c>
      <c r="F2730" s="3">
        <v>1</v>
      </c>
      <c r="G2730" s="3">
        <f t="shared" si="84"/>
        <v>52</v>
      </c>
      <c r="H2730">
        <f t="shared" si="85"/>
        <v>12</v>
      </c>
      <c r="I2730">
        <v>2018</v>
      </c>
    </row>
    <row r="2731" spans="1:9" x14ac:dyDescent="0.2">
      <c r="A2731" s="3" t="s">
        <v>11</v>
      </c>
      <c r="B2731" s="4">
        <v>43458</v>
      </c>
      <c r="C2731" s="3">
        <v>1774.19</v>
      </c>
      <c r="D2731" s="3">
        <v>25.68</v>
      </c>
      <c r="E2731" s="3">
        <v>90.004199999999997</v>
      </c>
      <c r="F2731" s="3">
        <v>0</v>
      </c>
      <c r="G2731" s="3">
        <f t="shared" si="84"/>
        <v>52</v>
      </c>
      <c r="H2731">
        <f t="shared" si="85"/>
        <v>12</v>
      </c>
      <c r="I2731">
        <v>2018</v>
      </c>
    </row>
    <row r="2732" spans="1:9" x14ac:dyDescent="0.2">
      <c r="A2732" s="3" t="s">
        <v>11</v>
      </c>
      <c r="B2732" s="4">
        <v>43458</v>
      </c>
      <c r="C2732" s="3">
        <v>1531.585</v>
      </c>
      <c r="D2732" s="3">
        <v>22.72</v>
      </c>
      <c r="E2732" s="3">
        <v>409.70929999999998</v>
      </c>
      <c r="F2732" s="3">
        <v>1</v>
      </c>
      <c r="G2732" s="3">
        <f t="shared" si="84"/>
        <v>52</v>
      </c>
      <c r="H2732">
        <f t="shared" si="85"/>
        <v>12</v>
      </c>
      <c r="I2732">
        <v>2018</v>
      </c>
    </row>
    <row r="2733" spans="1:9" x14ac:dyDescent="0.2">
      <c r="A2733" s="3" t="s">
        <v>12</v>
      </c>
      <c r="B2733" s="4">
        <v>43458</v>
      </c>
      <c r="C2733" s="3">
        <v>1677.83</v>
      </c>
      <c r="D2733" s="3">
        <v>21.92</v>
      </c>
      <c r="E2733" s="3">
        <v>0</v>
      </c>
      <c r="F2733" s="3">
        <v>0</v>
      </c>
      <c r="G2733" s="3">
        <f t="shared" si="84"/>
        <v>52</v>
      </c>
      <c r="H2733">
        <f t="shared" si="85"/>
        <v>12</v>
      </c>
      <c r="I2733">
        <v>2018</v>
      </c>
    </row>
    <row r="2734" spans="1:9" x14ac:dyDescent="0.2">
      <c r="A2734" s="3" t="s">
        <v>12</v>
      </c>
      <c r="B2734" s="4">
        <v>43458</v>
      </c>
      <c r="C2734" s="3">
        <v>608.08000000000004</v>
      </c>
      <c r="D2734" s="3">
        <v>10.199999999999999</v>
      </c>
      <c r="E2734" s="3">
        <v>0</v>
      </c>
      <c r="F2734" s="3">
        <v>1</v>
      </c>
      <c r="G2734" s="3">
        <f t="shared" si="84"/>
        <v>52</v>
      </c>
      <c r="H2734">
        <f t="shared" si="85"/>
        <v>12</v>
      </c>
      <c r="I2734">
        <v>2018</v>
      </c>
    </row>
    <row r="2735" spans="1:9" x14ac:dyDescent="0.2">
      <c r="A2735" s="3" t="s">
        <v>13</v>
      </c>
      <c r="B2735" s="4">
        <v>43458</v>
      </c>
      <c r="C2735" s="3">
        <v>1979.45</v>
      </c>
      <c r="D2735" s="3">
        <v>27.92</v>
      </c>
      <c r="E2735" s="3">
        <v>338.29250000000002</v>
      </c>
      <c r="F2735" s="3">
        <v>0</v>
      </c>
      <c r="G2735" s="3">
        <f t="shared" si="84"/>
        <v>52</v>
      </c>
      <c r="H2735">
        <f t="shared" si="85"/>
        <v>12</v>
      </c>
      <c r="I2735">
        <v>2018</v>
      </c>
    </row>
    <row r="2736" spans="1:9" x14ac:dyDescent="0.2">
      <c r="A2736" s="3" t="s">
        <v>13</v>
      </c>
      <c r="B2736" s="4">
        <v>43458</v>
      </c>
      <c r="C2736" s="3">
        <v>621.72</v>
      </c>
      <c r="D2736" s="3">
        <v>9.52</v>
      </c>
      <c r="E2736" s="3">
        <v>1195.7919999999999</v>
      </c>
      <c r="F2736" s="3">
        <v>1</v>
      </c>
      <c r="G2736" s="3">
        <f t="shared" si="84"/>
        <v>52</v>
      </c>
      <c r="H2736">
        <f t="shared" si="85"/>
        <v>12</v>
      </c>
      <c r="I2736">
        <v>2018</v>
      </c>
    </row>
    <row r="2737" spans="1:9" x14ac:dyDescent="0.2">
      <c r="A2737" s="3" t="s">
        <v>14</v>
      </c>
      <c r="B2737" s="4">
        <v>43458</v>
      </c>
      <c r="C2737" s="5">
        <v>36020.875</v>
      </c>
      <c r="D2737" s="3">
        <v>471.56</v>
      </c>
      <c r="E2737" s="3">
        <v>512.59259999999995</v>
      </c>
      <c r="F2737" s="3">
        <v>0</v>
      </c>
      <c r="G2737" s="3">
        <f t="shared" si="84"/>
        <v>52</v>
      </c>
      <c r="H2737">
        <f t="shared" si="85"/>
        <v>12</v>
      </c>
      <c r="I2737">
        <v>2018</v>
      </c>
    </row>
    <row r="2738" spans="1:9" x14ac:dyDescent="0.2">
      <c r="A2738" s="3" t="s">
        <v>14</v>
      </c>
      <c r="B2738" s="4">
        <v>43458</v>
      </c>
      <c r="C2738" s="5">
        <v>11642.18</v>
      </c>
      <c r="D2738" s="3">
        <v>144.63999999999999</v>
      </c>
      <c r="E2738" s="3">
        <v>665.50054999999998</v>
      </c>
      <c r="F2738" s="3">
        <v>1</v>
      </c>
      <c r="G2738" s="3">
        <f t="shared" si="84"/>
        <v>52</v>
      </c>
      <c r="H2738">
        <f t="shared" si="85"/>
        <v>12</v>
      </c>
      <c r="I2738">
        <v>2018</v>
      </c>
    </row>
    <row r="2739" spans="1:9" x14ac:dyDescent="0.2">
      <c r="A2739" s="3" t="s">
        <v>15</v>
      </c>
      <c r="B2739" s="4">
        <v>43458</v>
      </c>
      <c r="C2739" s="5">
        <v>35456.959999999999</v>
      </c>
      <c r="D2739" s="3">
        <v>521.44000000000005</v>
      </c>
      <c r="E2739" s="3">
        <v>3104.3116</v>
      </c>
      <c r="F2739" s="3">
        <v>0</v>
      </c>
      <c r="G2739" s="3">
        <f t="shared" si="84"/>
        <v>52</v>
      </c>
      <c r="H2739">
        <f t="shared" si="85"/>
        <v>12</v>
      </c>
      <c r="I2739">
        <v>2018</v>
      </c>
    </row>
    <row r="2740" spans="1:9" x14ac:dyDescent="0.2">
      <c r="A2740" s="3" t="s">
        <v>15</v>
      </c>
      <c r="B2740" s="4">
        <v>43458</v>
      </c>
      <c r="C2740" s="5">
        <v>26540.91</v>
      </c>
      <c r="D2740" s="3">
        <v>392.56</v>
      </c>
      <c r="E2740" s="3">
        <v>14401.982</v>
      </c>
      <c r="F2740" s="3">
        <v>1</v>
      </c>
      <c r="G2740" s="3">
        <f t="shared" si="84"/>
        <v>52</v>
      </c>
      <c r="H2740">
        <f t="shared" si="85"/>
        <v>12</v>
      </c>
      <c r="I2740">
        <v>2018</v>
      </c>
    </row>
    <row r="2741" spans="1:9" x14ac:dyDescent="0.2">
      <c r="A2741" s="3" t="s">
        <v>16</v>
      </c>
      <c r="B2741" s="4">
        <v>43458</v>
      </c>
      <c r="C2741" s="5">
        <v>5690.41</v>
      </c>
      <c r="D2741" s="3">
        <v>73.88</v>
      </c>
      <c r="E2741" s="3">
        <v>0</v>
      </c>
      <c r="F2741" s="3">
        <v>0</v>
      </c>
      <c r="G2741" s="3">
        <f t="shared" si="84"/>
        <v>52</v>
      </c>
      <c r="H2741">
        <f t="shared" si="85"/>
        <v>12</v>
      </c>
      <c r="I2741">
        <v>2018</v>
      </c>
    </row>
    <row r="2742" spans="1:9" x14ac:dyDescent="0.2">
      <c r="A2742" s="3" t="s">
        <v>16</v>
      </c>
      <c r="B2742" s="4">
        <v>43458</v>
      </c>
      <c r="C2742" s="3">
        <v>1712.095</v>
      </c>
      <c r="D2742" s="3">
        <v>20.56</v>
      </c>
      <c r="E2742" s="3">
        <v>0</v>
      </c>
      <c r="F2742" s="3">
        <v>1</v>
      </c>
      <c r="G2742" s="3">
        <f t="shared" si="84"/>
        <v>52</v>
      </c>
      <c r="H2742">
        <f t="shared" si="85"/>
        <v>12</v>
      </c>
      <c r="I2742">
        <v>2018</v>
      </c>
    </row>
    <row r="2743" spans="1:9" x14ac:dyDescent="0.2">
      <c r="A2743" s="3" t="s">
        <v>17</v>
      </c>
      <c r="B2743" s="4">
        <v>43458</v>
      </c>
      <c r="C2743" s="5">
        <v>10242.155000000001</v>
      </c>
      <c r="D2743" s="3">
        <v>144.36000000000001</v>
      </c>
      <c r="E2743" s="3">
        <v>14.90775</v>
      </c>
      <c r="F2743" s="3">
        <v>0</v>
      </c>
      <c r="G2743" s="3">
        <f t="shared" si="84"/>
        <v>52</v>
      </c>
      <c r="H2743">
        <f t="shared" si="85"/>
        <v>12</v>
      </c>
      <c r="I2743">
        <v>2018</v>
      </c>
    </row>
    <row r="2744" spans="1:9" x14ac:dyDescent="0.2">
      <c r="A2744" s="3" t="s">
        <v>17</v>
      </c>
      <c r="B2744" s="4">
        <v>43458</v>
      </c>
      <c r="C2744" s="5">
        <v>7270.5050000000001</v>
      </c>
      <c r="D2744" s="3">
        <v>102.4</v>
      </c>
      <c r="E2744" s="3">
        <v>85.93065</v>
      </c>
      <c r="F2744" s="3">
        <v>1</v>
      </c>
      <c r="G2744" s="3">
        <f t="shared" si="84"/>
        <v>52</v>
      </c>
      <c r="H2744">
        <f t="shared" si="85"/>
        <v>12</v>
      </c>
      <c r="I2744">
        <v>2018</v>
      </c>
    </row>
    <row r="2745" spans="1:9" x14ac:dyDescent="0.2">
      <c r="A2745" s="3" t="s">
        <v>18</v>
      </c>
      <c r="B2745" s="4">
        <v>43458</v>
      </c>
      <c r="C2745" s="3">
        <v>1154.835</v>
      </c>
      <c r="D2745" s="3">
        <v>15.76</v>
      </c>
      <c r="E2745" s="3">
        <v>95.802850000000007</v>
      </c>
      <c r="F2745" s="3">
        <v>0</v>
      </c>
      <c r="G2745" s="3">
        <f t="shared" si="84"/>
        <v>52</v>
      </c>
      <c r="H2745">
        <f t="shared" si="85"/>
        <v>12</v>
      </c>
      <c r="I2745">
        <v>2018</v>
      </c>
    </row>
    <row r="2746" spans="1:9" x14ac:dyDescent="0.2">
      <c r="A2746" s="3" t="s">
        <v>18</v>
      </c>
      <c r="B2746" s="4">
        <v>43458</v>
      </c>
      <c r="C2746" s="3">
        <v>513.09500000000003</v>
      </c>
      <c r="D2746" s="3">
        <v>7.52</v>
      </c>
      <c r="E2746" s="3">
        <v>668.82399999999996</v>
      </c>
      <c r="F2746" s="3">
        <v>1</v>
      </c>
      <c r="G2746" s="3">
        <f t="shared" si="84"/>
        <v>52</v>
      </c>
      <c r="H2746">
        <f t="shared" si="85"/>
        <v>12</v>
      </c>
      <c r="I2746">
        <v>2018</v>
      </c>
    </row>
    <row r="2747" spans="1:9" x14ac:dyDescent="0.2">
      <c r="A2747" s="3" t="s">
        <v>6</v>
      </c>
      <c r="B2747" s="4">
        <v>43465</v>
      </c>
      <c r="C2747" s="3">
        <v>2534.3449999999998</v>
      </c>
      <c r="D2747" s="3">
        <v>31.6</v>
      </c>
      <c r="E2747" s="3">
        <v>131.21289999999999</v>
      </c>
      <c r="F2747" s="3">
        <v>0</v>
      </c>
      <c r="G2747" s="3">
        <f t="shared" si="84"/>
        <v>53</v>
      </c>
      <c r="H2747">
        <f t="shared" si="85"/>
        <v>12</v>
      </c>
      <c r="I2747">
        <v>2018</v>
      </c>
    </row>
    <row r="2748" spans="1:9" x14ac:dyDescent="0.2">
      <c r="A2748" s="3" t="s">
        <v>6</v>
      </c>
      <c r="B2748" s="4">
        <v>43465</v>
      </c>
      <c r="C2748" s="3">
        <v>939.45500000000004</v>
      </c>
      <c r="D2748" s="3">
        <v>14.32</v>
      </c>
      <c r="E2748" s="3">
        <v>408.12004999999999</v>
      </c>
      <c r="F2748" s="3">
        <v>1</v>
      </c>
      <c r="G2748" s="3">
        <f t="shared" si="84"/>
        <v>53</v>
      </c>
      <c r="H2748">
        <f t="shared" si="85"/>
        <v>12</v>
      </c>
      <c r="I2748">
        <v>2018</v>
      </c>
    </row>
    <row r="2749" spans="1:9" x14ac:dyDescent="0.2">
      <c r="A2749" s="3" t="s">
        <v>7</v>
      </c>
      <c r="B2749" s="4">
        <v>43465</v>
      </c>
      <c r="C2749" s="5">
        <v>5558.85</v>
      </c>
      <c r="D2749" s="3">
        <v>66.319999999999993</v>
      </c>
      <c r="E2749" s="3">
        <v>39.24635</v>
      </c>
      <c r="F2749" s="3">
        <v>0</v>
      </c>
      <c r="G2749" s="3">
        <f t="shared" si="84"/>
        <v>53</v>
      </c>
      <c r="H2749">
        <f t="shared" si="85"/>
        <v>12</v>
      </c>
      <c r="I2749">
        <v>2018</v>
      </c>
    </row>
    <row r="2750" spans="1:9" x14ac:dyDescent="0.2">
      <c r="A2750" s="3" t="s">
        <v>7</v>
      </c>
      <c r="B2750" s="4">
        <v>43465</v>
      </c>
      <c r="C2750" s="3">
        <v>870.43</v>
      </c>
      <c r="D2750" s="3">
        <v>10.119999999999999</v>
      </c>
      <c r="E2750" s="3">
        <v>40.107599999999998</v>
      </c>
      <c r="F2750" s="3">
        <v>1</v>
      </c>
      <c r="G2750" s="3">
        <f t="shared" si="84"/>
        <v>53</v>
      </c>
      <c r="H2750">
        <f t="shared" si="85"/>
        <v>12</v>
      </c>
      <c r="I2750">
        <v>2018</v>
      </c>
    </row>
    <row r="2751" spans="1:9" x14ac:dyDescent="0.2">
      <c r="A2751" s="3" t="s">
        <v>8</v>
      </c>
      <c r="B2751" s="4">
        <v>43465</v>
      </c>
      <c r="C2751" s="5">
        <v>19822.22</v>
      </c>
      <c r="D2751" s="3">
        <v>233.08</v>
      </c>
      <c r="E2751" s="3">
        <v>0</v>
      </c>
      <c r="F2751" s="3">
        <v>0</v>
      </c>
      <c r="G2751" s="3">
        <f t="shared" si="84"/>
        <v>53</v>
      </c>
      <c r="H2751">
        <f t="shared" si="85"/>
        <v>12</v>
      </c>
      <c r="I2751">
        <v>2018</v>
      </c>
    </row>
    <row r="2752" spans="1:9" x14ac:dyDescent="0.2">
      <c r="A2752" s="3" t="s">
        <v>8</v>
      </c>
      <c r="B2752" s="4">
        <v>43465</v>
      </c>
      <c r="C2752" s="5">
        <v>4845.8850000000002</v>
      </c>
      <c r="D2752" s="3">
        <v>64.959999999999994</v>
      </c>
      <c r="E2752" s="3">
        <v>0</v>
      </c>
      <c r="F2752" s="3">
        <v>1</v>
      </c>
      <c r="G2752" s="3">
        <f t="shared" si="84"/>
        <v>53</v>
      </c>
      <c r="H2752">
        <f t="shared" si="85"/>
        <v>12</v>
      </c>
      <c r="I2752">
        <v>2018</v>
      </c>
    </row>
    <row r="2753" spans="1:9" x14ac:dyDescent="0.2">
      <c r="A2753" s="3" t="s">
        <v>9</v>
      </c>
      <c r="B2753" s="4">
        <v>43465</v>
      </c>
      <c r="C2753" s="3">
        <v>192.94</v>
      </c>
      <c r="D2753" s="3">
        <v>2.84</v>
      </c>
      <c r="E2753" s="3">
        <v>27.697150000000001</v>
      </c>
      <c r="F2753" s="3">
        <v>0</v>
      </c>
      <c r="G2753" s="3">
        <f t="shared" si="84"/>
        <v>53</v>
      </c>
      <c r="H2753">
        <f t="shared" si="85"/>
        <v>12</v>
      </c>
      <c r="I2753">
        <v>2018</v>
      </c>
    </row>
    <row r="2754" spans="1:9" x14ac:dyDescent="0.2">
      <c r="A2754" s="3" t="s">
        <v>9</v>
      </c>
      <c r="B2754" s="4">
        <v>43465</v>
      </c>
      <c r="C2754" s="3">
        <v>212.02500000000001</v>
      </c>
      <c r="D2754" s="3">
        <v>3.36</v>
      </c>
      <c r="E2754" s="3">
        <v>478.24725000000001</v>
      </c>
      <c r="F2754" s="3">
        <v>1</v>
      </c>
      <c r="G2754" s="3">
        <f t="shared" si="84"/>
        <v>53</v>
      </c>
      <c r="H2754">
        <f t="shared" si="85"/>
        <v>12</v>
      </c>
      <c r="I2754">
        <v>2018</v>
      </c>
    </row>
    <row r="2755" spans="1:9" x14ac:dyDescent="0.2">
      <c r="A2755" s="3" t="s">
        <v>10</v>
      </c>
      <c r="B2755" s="4">
        <v>43465</v>
      </c>
      <c r="C2755" s="5">
        <v>4349.29</v>
      </c>
      <c r="D2755" s="3">
        <v>56.68</v>
      </c>
      <c r="E2755" s="3">
        <v>590.7577</v>
      </c>
      <c r="F2755" s="3">
        <v>0</v>
      </c>
      <c r="G2755" s="3">
        <f t="shared" ref="G2755:G2772" si="86">WEEKNUM(B2755)</f>
        <v>53</v>
      </c>
      <c r="H2755">
        <f t="shared" ref="H2755:H2772" si="87">MONTH(B2755)</f>
        <v>12</v>
      </c>
      <c r="I2755">
        <v>2018</v>
      </c>
    </row>
    <row r="2756" spans="1:9" x14ac:dyDescent="0.2">
      <c r="A2756" s="3" t="s">
        <v>10</v>
      </c>
      <c r="B2756" s="4">
        <v>43465</v>
      </c>
      <c r="C2756" s="3">
        <v>1895.7950000000001</v>
      </c>
      <c r="D2756" s="3">
        <v>25</v>
      </c>
      <c r="E2756" s="3">
        <v>894.12699999999995</v>
      </c>
      <c r="F2756" s="3">
        <v>1</v>
      </c>
      <c r="G2756" s="3">
        <f t="shared" si="86"/>
        <v>53</v>
      </c>
      <c r="H2756">
        <f t="shared" si="87"/>
        <v>12</v>
      </c>
      <c r="I2756">
        <v>2018</v>
      </c>
    </row>
    <row r="2757" spans="1:9" x14ac:dyDescent="0.2">
      <c r="A2757" s="3" t="s">
        <v>11</v>
      </c>
      <c r="B2757" s="4">
        <v>43465</v>
      </c>
      <c r="C2757" s="3">
        <v>429.55</v>
      </c>
      <c r="D2757" s="3">
        <v>5.76</v>
      </c>
      <c r="E2757" s="3">
        <v>19.228950000000001</v>
      </c>
      <c r="F2757" s="3">
        <v>0</v>
      </c>
      <c r="G2757" s="3">
        <f t="shared" si="86"/>
        <v>53</v>
      </c>
      <c r="H2757">
        <f t="shared" si="87"/>
        <v>12</v>
      </c>
      <c r="I2757">
        <v>2018</v>
      </c>
    </row>
    <row r="2758" spans="1:9" x14ac:dyDescent="0.2">
      <c r="A2758" s="3" t="s">
        <v>11</v>
      </c>
      <c r="B2758" s="4">
        <v>43465</v>
      </c>
      <c r="C2758" s="3">
        <v>350.9</v>
      </c>
      <c r="D2758" s="3">
        <v>5.36</v>
      </c>
      <c r="E2758" s="3">
        <v>96.220799999999997</v>
      </c>
      <c r="F2758" s="3">
        <v>1</v>
      </c>
      <c r="G2758" s="3">
        <f t="shared" si="86"/>
        <v>53</v>
      </c>
      <c r="H2758">
        <f t="shared" si="87"/>
        <v>12</v>
      </c>
      <c r="I2758">
        <v>2018</v>
      </c>
    </row>
    <row r="2759" spans="1:9" x14ac:dyDescent="0.2">
      <c r="A2759" s="3" t="s">
        <v>12</v>
      </c>
      <c r="B2759" s="4">
        <v>43465</v>
      </c>
      <c r="C2759" s="3">
        <v>371.25</v>
      </c>
      <c r="D2759" s="3">
        <v>4.88</v>
      </c>
      <c r="E2759" s="3">
        <v>0</v>
      </c>
      <c r="F2759" s="3">
        <v>0</v>
      </c>
      <c r="G2759" s="3">
        <f t="shared" si="86"/>
        <v>53</v>
      </c>
      <c r="H2759">
        <f t="shared" si="87"/>
        <v>12</v>
      </c>
      <c r="I2759">
        <v>2018</v>
      </c>
    </row>
    <row r="2760" spans="1:9" x14ac:dyDescent="0.2">
      <c r="A2760" s="3" t="s">
        <v>12</v>
      </c>
      <c r="B2760" s="4">
        <v>43465</v>
      </c>
      <c r="C2760" s="3">
        <v>125.675</v>
      </c>
      <c r="D2760" s="3">
        <v>2.2000000000000002</v>
      </c>
      <c r="E2760" s="3">
        <v>0</v>
      </c>
      <c r="F2760" s="3">
        <v>1</v>
      </c>
      <c r="G2760" s="3">
        <f t="shared" si="86"/>
        <v>53</v>
      </c>
      <c r="H2760">
        <f t="shared" si="87"/>
        <v>12</v>
      </c>
      <c r="I2760">
        <v>2018</v>
      </c>
    </row>
    <row r="2761" spans="1:9" x14ac:dyDescent="0.2">
      <c r="A2761" s="3" t="s">
        <v>13</v>
      </c>
      <c r="B2761" s="4">
        <v>43465</v>
      </c>
      <c r="C2761" s="3">
        <v>540.32000000000005</v>
      </c>
      <c r="D2761" s="3">
        <v>7</v>
      </c>
      <c r="E2761" s="3">
        <v>92.134900000000002</v>
      </c>
      <c r="F2761" s="3">
        <v>0</v>
      </c>
      <c r="G2761" s="3">
        <f t="shared" si="86"/>
        <v>53</v>
      </c>
      <c r="H2761">
        <f t="shared" si="87"/>
        <v>12</v>
      </c>
      <c r="I2761">
        <v>2018</v>
      </c>
    </row>
    <row r="2762" spans="1:9" x14ac:dyDescent="0.2">
      <c r="A2762" s="3" t="s">
        <v>13</v>
      </c>
      <c r="B2762" s="4">
        <v>43465</v>
      </c>
      <c r="C2762" s="3">
        <v>125.785</v>
      </c>
      <c r="D2762" s="3">
        <v>2.16</v>
      </c>
      <c r="E2762" s="3">
        <v>281.74185</v>
      </c>
      <c r="F2762" s="3">
        <v>1</v>
      </c>
      <c r="G2762" s="3">
        <f t="shared" si="86"/>
        <v>53</v>
      </c>
      <c r="H2762">
        <f t="shared" si="87"/>
        <v>12</v>
      </c>
      <c r="I2762">
        <v>2018</v>
      </c>
    </row>
    <row r="2763" spans="1:9" x14ac:dyDescent="0.2">
      <c r="A2763" s="3" t="s">
        <v>14</v>
      </c>
      <c r="B2763" s="4">
        <v>43465</v>
      </c>
      <c r="C2763" s="5">
        <v>9382.6149999999998</v>
      </c>
      <c r="D2763" s="3">
        <v>116.24</v>
      </c>
      <c r="E2763" s="3">
        <v>181.82124999999999</v>
      </c>
      <c r="F2763" s="3">
        <v>0</v>
      </c>
      <c r="G2763" s="3">
        <f t="shared" si="86"/>
        <v>53</v>
      </c>
      <c r="H2763">
        <f t="shared" si="87"/>
        <v>12</v>
      </c>
      <c r="I2763">
        <v>2018</v>
      </c>
    </row>
    <row r="2764" spans="1:9" x14ac:dyDescent="0.2">
      <c r="A2764" s="3" t="s">
        <v>14</v>
      </c>
      <c r="B2764" s="4">
        <v>43465</v>
      </c>
      <c r="C2764" s="3">
        <v>2807.145</v>
      </c>
      <c r="D2764" s="3">
        <v>37.56</v>
      </c>
      <c r="E2764" s="3">
        <v>238.69235</v>
      </c>
      <c r="F2764" s="3">
        <v>1</v>
      </c>
      <c r="G2764" s="3">
        <f t="shared" si="86"/>
        <v>53</v>
      </c>
      <c r="H2764">
        <f t="shared" si="87"/>
        <v>12</v>
      </c>
      <c r="I2764">
        <v>2018</v>
      </c>
    </row>
    <row r="2765" spans="1:9" x14ac:dyDescent="0.2">
      <c r="A2765" s="3" t="s">
        <v>15</v>
      </c>
      <c r="B2765" s="4">
        <v>43465</v>
      </c>
      <c r="C2765" s="5">
        <v>9310.4549999999999</v>
      </c>
      <c r="D2765" s="3">
        <v>137.6</v>
      </c>
      <c r="E2765" s="3">
        <v>864.38430000000005</v>
      </c>
      <c r="F2765" s="3">
        <v>0</v>
      </c>
      <c r="G2765" s="3">
        <f t="shared" si="86"/>
        <v>53</v>
      </c>
      <c r="H2765">
        <f t="shared" si="87"/>
        <v>12</v>
      </c>
      <c r="I2765">
        <v>2018</v>
      </c>
    </row>
    <row r="2766" spans="1:9" x14ac:dyDescent="0.2">
      <c r="A2766" s="3" t="s">
        <v>15</v>
      </c>
      <c r="B2766" s="4">
        <v>43465</v>
      </c>
      <c r="C2766" s="5">
        <v>6740.085</v>
      </c>
      <c r="D2766" s="3">
        <v>105.16</v>
      </c>
      <c r="E2766" s="3">
        <v>3988.5437000000002</v>
      </c>
      <c r="F2766" s="3">
        <v>1</v>
      </c>
      <c r="G2766" s="3">
        <f t="shared" si="86"/>
        <v>53</v>
      </c>
      <c r="H2766">
        <f t="shared" si="87"/>
        <v>12</v>
      </c>
      <c r="I2766">
        <v>2018</v>
      </c>
    </row>
    <row r="2767" spans="1:9" x14ac:dyDescent="0.2">
      <c r="A2767" s="3" t="s">
        <v>16</v>
      </c>
      <c r="B2767" s="4">
        <v>43465</v>
      </c>
      <c r="C2767" s="3">
        <v>1581.7449999999999</v>
      </c>
      <c r="D2767" s="3">
        <v>18.88</v>
      </c>
      <c r="E2767" s="3">
        <v>0</v>
      </c>
      <c r="F2767" s="3">
        <v>0</v>
      </c>
      <c r="G2767" s="3">
        <f t="shared" si="86"/>
        <v>53</v>
      </c>
      <c r="H2767">
        <f t="shared" si="87"/>
        <v>12</v>
      </c>
      <c r="I2767">
        <v>2018</v>
      </c>
    </row>
    <row r="2768" spans="1:9" x14ac:dyDescent="0.2">
      <c r="A2768" s="3" t="s">
        <v>16</v>
      </c>
      <c r="B2768" s="4">
        <v>43465</v>
      </c>
      <c r="C2768" s="3">
        <v>416.51499999999999</v>
      </c>
      <c r="D2768" s="3">
        <v>5.2</v>
      </c>
      <c r="E2768" s="3">
        <v>0</v>
      </c>
      <c r="F2768" s="3">
        <v>1</v>
      </c>
      <c r="G2768" s="3">
        <f t="shared" si="86"/>
        <v>53</v>
      </c>
      <c r="H2768">
        <f t="shared" si="87"/>
        <v>12</v>
      </c>
      <c r="I2768">
        <v>2018</v>
      </c>
    </row>
    <row r="2769" spans="1:9" x14ac:dyDescent="0.2">
      <c r="A2769" s="3" t="s">
        <v>17</v>
      </c>
      <c r="B2769" s="4">
        <v>43465</v>
      </c>
      <c r="C2769" s="3">
        <v>2098.0300000000002</v>
      </c>
      <c r="D2769" s="3">
        <v>29.04</v>
      </c>
      <c r="E2769" s="3">
        <v>5.9351500000000001</v>
      </c>
      <c r="F2769" s="3">
        <v>0</v>
      </c>
      <c r="G2769" s="3">
        <f t="shared" si="86"/>
        <v>53</v>
      </c>
      <c r="H2769">
        <f t="shared" si="87"/>
        <v>12</v>
      </c>
      <c r="I2769">
        <v>2018</v>
      </c>
    </row>
    <row r="2770" spans="1:9" x14ac:dyDescent="0.2">
      <c r="A2770" s="3" t="s">
        <v>17</v>
      </c>
      <c r="B2770" s="4">
        <v>43465</v>
      </c>
      <c r="C2770" s="3">
        <v>1361.5250000000001</v>
      </c>
      <c r="D2770" s="3">
        <v>20.72</v>
      </c>
      <c r="E2770" s="3">
        <v>27.777100000000001</v>
      </c>
      <c r="F2770" s="3">
        <v>1</v>
      </c>
      <c r="G2770" s="3">
        <f t="shared" si="86"/>
        <v>53</v>
      </c>
      <c r="H2770">
        <f t="shared" si="87"/>
        <v>12</v>
      </c>
      <c r="I2770">
        <v>2018</v>
      </c>
    </row>
    <row r="2771" spans="1:9" x14ac:dyDescent="0.2">
      <c r="A2771" s="3" t="s">
        <v>18</v>
      </c>
      <c r="B2771" s="4">
        <v>43465</v>
      </c>
      <c r="C2771" s="3">
        <v>177.48500000000001</v>
      </c>
      <c r="D2771" s="3">
        <v>2.48</v>
      </c>
      <c r="E2771" s="3">
        <v>20.2852</v>
      </c>
      <c r="F2771" s="3">
        <v>0</v>
      </c>
      <c r="G2771" s="3">
        <f t="shared" si="86"/>
        <v>53</v>
      </c>
      <c r="H2771">
        <f t="shared" si="87"/>
        <v>12</v>
      </c>
      <c r="I2771">
        <v>2018</v>
      </c>
    </row>
    <row r="2772" spans="1:9" x14ac:dyDescent="0.2">
      <c r="A2772" s="3" t="s">
        <v>18</v>
      </c>
      <c r="B2772" s="4">
        <v>43465</v>
      </c>
      <c r="C2772" s="3">
        <v>124.13500000000001</v>
      </c>
      <c r="D2772" s="3">
        <v>2.04</v>
      </c>
      <c r="E2772" s="3">
        <v>182.14429999999999</v>
      </c>
      <c r="F2772" s="3">
        <v>1</v>
      </c>
      <c r="G2772" s="3">
        <f t="shared" si="86"/>
        <v>53</v>
      </c>
      <c r="H2772">
        <f t="shared" si="87"/>
        <v>12</v>
      </c>
      <c r="I2772">
        <v>2018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ADA14A-7DDA-B54E-A374-7467E2A77653}">
          <x14:formula1>
            <xm:f>Marketing_channel!$A$2:$A$15</xm:f>
          </x14:formula1>
          <xm:sqref>K2</xm:sqref>
        </x14:dataValidation>
        <x14:dataValidation type="list" allowBlank="1" showInputMessage="1" showErrorMessage="1" xr:uid="{405E95EB-E600-CF4C-AA5B-C8CAB0DD6BAA}">
          <x14:formula1>
            <xm:f>year!$A$2:$A$3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5D52-CE19-BB47-AB0E-34ADD8A33251}">
  <dimension ref="A3:C46"/>
  <sheetViews>
    <sheetView workbookViewId="0">
      <selection activeCell="C3" sqref="C3"/>
    </sheetView>
  </sheetViews>
  <sheetFormatPr baseColWidth="10" defaultRowHeight="16" x14ac:dyDescent="0.2"/>
  <cols>
    <col min="1" max="1" width="17.1640625" bestFit="1" customWidth="1"/>
    <col min="2" max="3" width="12.1640625" bestFit="1" customWidth="1"/>
    <col min="4" max="4" width="19.5" bestFit="1" customWidth="1"/>
  </cols>
  <sheetData>
    <row r="3" spans="1:3" x14ac:dyDescent="0.2">
      <c r="A3" s="8" t="s">
        <v>37</v>
      </c>
      <c r="B3" t="s">
        <v>36</v>
      </c>
      <c r="C3" t="s">
        <v>39</v>
      </c>
    </row>
    <row r="4" spans="1:3" x14ac:dyDescent="0.2">
      <c r="A4" s="9" t="s">
        <v>19</v>
      </c>
      <c r="B4" t="e">
        <v>#DIV/0!</v>
      </c>
      <c r="C4">
        <v>90.234375000000014</v>
      </c>
    </row>
    <row r="5" spans="1:3" x14ac:dyDescent="0.2">
      <c r="A5" s="10">
        <v>0</v>
      </c>
      <c r="B5" t="e">
        <v>#DIV/0!</v>
      </c>
      <c r="C5">
        <v>98.770833333333329</v>
      </c>
    </row>
    <row r="6" spans="1:3" x14ac:dyDescent="0.2">
      <c r="A6" s="10">
        <v>1</v>
      </c>
      <c r="B6" t="e">
        <v>#DIV/0!</v>
      </c>
      <c r="C6">
        <v>64.625</v>
      </c>
    </row>
    <row r="7" spans="1:3" x14ac:dyDescent="0.2">
      <c r="A7" s="9" t="s">
        <v>8</v>
      </c>
      <c r="B7" t="e">
        <v>#DIV/0!</v>
      </c>
      <c r="C7">
        <v>84.575216768927334</v>
      </c>
    </row>
    <row r="8" spans="1:3" x14ac:dyDescent="0.2">
      <c r="A8" s="10">
        <v>0</v>
      </c>
      <c r="B8" t="e">
        <v>#DIV/0!</v>
      </c>
      <c r="C8">
        <v>86.319278259023207</v>
      </c>
    </row>
    <row r="9" spans="1:3" x14ac:dyDescent="0.2">
      <c r="A9" s="10">
        <v>1</v>
      </c>
      <c r="B9" t="e">
        <v>#DIV/0!</v>
      </c>
      <c r="C9">
        <v>78.3487104668</v>
      </c>
    </row>
    <row r="10" spans="1:3" x14ac:dyDescent="0.2">
      <c r="A10" s="9" t="s">
        <v>12</v>
      </c>
      <c r="B10" t="e">
        <v>#DIV/0!</v>
      </c>
      <c r="C10">
        <v>80.65645692703302</v>
      </c>
    </row>
    <row r="11" spans="1:3" x14ac:dyDescent="0.2">
      <c r="A11" s="10">
        <v>0</v>
      </c>
      <c r="B11" t="e">
        <v>#DIV/0!</v>
      </c>
      <c r="C11">
        <v>83.111404894352447</v>
      </c>
    </row>
    <row r="12" spans="1:3" x14ac:dyDescent="0.2">
      <c r="A12" s="10">
        <v>1</v>
      </c>
      <c r="B12" t="e">
        <v>#DIV/0!</v>
      </c>
      <c r="C12">
        <v>74.871297944651246</v>
      </c>
    </row>
    <row r="13" spans="1:3" x14ac:dyDescent="0.2">
      <c r="A13" s="9" t="s">
        <v>16</v>
      </c>
      <c r="B13">
        <v>910.28574126055844</v>
      </c>
      <c r="C13">
        <v>80.132827877343786</v>
      </c>
    </row>
    <row r="14" spans="1:3" x14ac:dyDescent="0.2">
      <c r="A14" s="10">
        <v>0</v>
      </c>
      <c r="B14">
        <v>2062.0799979308654</v>
      </c>
      <c r="C14">
        <v>80.336302769303259</v>
      </c>
    </row>
    <row r="15" spans="1:3" x14ac:dyDescent="0.2">
      <c r="A15" s="10">
        <v>1</v>
      </c>
      <c r="B15">
        <v>327.25291299300932</v>
      </c>
      <c r="C15">
        <v>79.490650318994852</v>
      </c>
    </row>
    <row r="16" spans="1:3" x14ac:dyDescent="0.2">
      <c r="A16" s="9" t="s">
        <v>14</v>
      </c>
      <c r="B16">
        <v>40.106361942253145</v>
      </c>
      <c r="C16">
        <v>79.557613694489092</v>
      </c>
    </row>
    <row r="17" spans="1:3" x14ac:dyDescent="0.2">
      <c r="A17" s="10">
        <v>0</v>
      </c>
      <c r="B17">
        <v>70.098331681819616</v>
      </c>
      <c r="C17">
        <v>79.551466417762441</v>
      </c>
    </row>
    <row r="18" spans="1:3" x14ac:dyDescent="0.2">
      <c r="A18" s="10">
        <v>1</v>
      </c>
      <c r="B18">
        <v>16.732855855037176</v>
      </c>
      <c r="C18">
        <v>79.577689934892931</v>
      </c>
    </row>
    <row r="19" spans="1:3" x14ac:dyDescent="0.2">
      <c r="A19" s="9" t="s">
        <v>6</v>
      </c>
      <c r="B19">
        <v>11.462668954003437</v>
      </c>
      <c r="C19">
        <v>78.905031262529434</v>
      </c>
    </row>
    <row r="20" spans="1:3" x14ac:dyDescent="0.2">
      <c r="A20" s="10">
        <v>0</v>
      </c>
      <c r="B20">
        <v>21.850995242326977</v>
      </c>
      <c r="C20">
        <v>81.334597599421855</v>
      </c>
    </row>
    <row r="21" spans="1:3" x14ac:dyDescent="0.2">
      <c r="A21" s="10">
        <v>1</v>
      </c>
      <c r="B21">
        <v>5.2835513012033433</v>
      </c>
      <c r="C21">
        <v>73.503838989463887</v>
      </c>
    </row>
    <row r="22" spans="1:3" x14ac:dyDescent="0.2">
      <c r="A22" s="9" t="s">
        <v>7</v>
      </c>
      <c r="B22">
        <v>45.951392241529511</v>
      </c>
      <c r="C22">
        <v>77.856467993712499</v>
      </c>
    </row>
    <row r="23" spans="1:3" x14ac:dyDescent="0.2">
      <c r="A23" s="10">
        <v>0</v>
      </c>
      <c r="B23">
        <v>79.172939516322657</v>
      </c>
      <c r="C23">
        <v>77.620092043581735</v>
      </c>
    </row>
    <row r="24" spans="1:3" x14ac:dyDescent="0.2">
      <c r="A24" s="10">
        <v>1</v>
      </c>
      <c r="B24">
        <v>9.6055382198488743</v>
      </c>
      <c r="C24">
        <v>80.054869305925664</v>
      </c>
    </row>
    <row r="25" spans="1:3" x14ac:dyDescent="0.2">
      <c r="A25" s="9" t="s">
        <v>18</v>
      </c>
      <c r="B25">
        <v>1.7099915309674811</v>
      </c>
      <c r="C25">
        <v>76.176469242035935</v>
      </c>
    </row>
    <row r="26" spans="1:3" x14ac:dyDescent="0.2">
      <c r="A26" s="10">
        <v>0</v>
      </c>
      <c r="B26">
        <v>12.918969471464347</v>
      </c>
      <c r="C26">
        <v>77.921218424741269</v>
      </c>
    </row>
    <row r="27" spans="1:3" x14ac:dyDescent="0.2">
      <c r="A27" s="10">
        <v>1</v>
      </c>
      <c r="B27">
        <v>0.79378938367710716</v>
      </c>
      <c r="C27">
        <v>73.973042446612169</v>
      </c>
    </row>
    <row r="28" spans="1:3" x14ac:dyDescent="0.2">
      <c r="A28" s="9" t="s">
        <v>10</v>
      </c>
      <c r="B28">
        <v>7.3714753066790948</v>
      </c>
      <c r="C28">
        <v>75.787489707698597</v>
      </c>
    </row>
    <row r="29" spans="1:3" x14ac:dyDescent="0.2">
      <c r="A29" s="10">
        <v>0</v>
      </c>
      <c r="B29">
        <v>14.310318252276618</v>
      </c>
      <c r="C29">
        <v>76.319306632414111</v>
      </c>
    </row>
    <row r="30" spans="1:3" x14ac:dyDescent="0.2">
      <c r="A30" s="10">
        <v>1</v>
      </c>
      <c r="B30">
        <v>3.561784198361321</v>
      </c>
      <c r="C30">
        <v>74.640169218134247</v>
      </c>
    </row>
    <row r="31" spans="1:3" x14ac:dyDescent="0.2">
      <c r="A31" s="9" t="s">
        <v>17</v>
      </c>
      <c r="B31">
        <v>196.56684379844228</v>
      </c>
      <c r="C31">
        <v>73.022391281889654</v>
      </c>
    </row>
    <row r="32" spans="1:3" x14ac:dyDescent="0.2">
      <c r="A32" s="10">
        <v>0</v>
      </c>
      <c r="B32">
        <v>666.14677629005814</v>
      </c>
      <c r="C32">
        <v>74.454319503225307</v>
      </c>
    </row>
    <row r="33" spans="1:3" x14ac:dyDescent="0.2">
      <c r="A33" s="10">
        <v>1</v>
      </c>
      <c r="B33">
        <v>96.740338792185312</v>
      </c>
      <c r="C33">
        <v>71.022860144476795</v>
      </c>
    </row>
    <row r="34" spans="1:3" x14ac:dyDescent="0.2">
      <c r="A34" s="9" t="s">
        <v>13</v>
      </c>
      <c r="B34">
        <v>2.4574184814215103</v>
      </c>
      <c r="C34">
        <v>72.409691873899945</v>
      </c>
    </row>
    <row r="35" spans="1:3" x14ac:dyDescent="0.2">
      <c r="A35" s="10">
        <v>0</v>
      </c>
      <c r="B35">
        <v>8.1679194039838556</v>
      </c>
      <c r="C35">
        <v>74.110415308493415</v>
      </c>
    </row>
    <row r="36" spans="1:3" x14ac:dyDescent="0.2">
      <c r="A36" s="10">
        <v>1</v>
      </c>
      <c r="B36">
        <v>0.84152360536864257</v>
      </c>
      <c r="C36">
        <v>68.116402228036137</v>
      </c>
    </row>
    <row r="37" spans="1:3" x14ac:dyDescent="0.2">
      <c r="A37" s="9" t="s">
        <v>9</v>
      </c>
      <c r="B37">
        <v>1.3436480104947039</v>
      </c>
      <c r="C37">
        <v>71.735902918803561</v>
      </c>
    </row>
    <row r="38" spans="1:3" x14ac:dyDescent="0.2">
      <c r="A38" s="10">
        <v>0</v>
      </c>
      <c r="B38">
        <v>8.4097947713796231</v>
      </c>
      <c r="C38">
        <v>74.358503035049921</v>
      </c>
    </row>
    <row r="39" spans="1:3" x14ac:dyDescent="0.2">
      <c r="A39" s="10">
        <v>1</v>
      </c>
      <c r="B39">
        <v>0.66746888255627579</v>
      </c>
      <c r="C39">
        <v>68.809828320710722</v>
      </c>
    </row>
    <row r="40" spans="1:3" x14ac:dyDescent="0.2">
      <c r="A40" s="9" t="s">
        <v>15</v>
      </c>
      <c r="B40">
        <v>2.8959480456322537</v>
      </c>
      <c r="C40">
        <v>68.735708609727283</v>
      </c>
    </row>
    <row r="41" spans="1:3" x14ac:dyDescent="0.2">
      <c r="A41" s="10">
        <v>0</v>
      </c>
      <c r="B41">
        <v>10.315232834831265</v>
      </c>
      <c r="C41">
        <v>70.094843708355071</v>
      </c>
    </row>
    <row r="42" spans="1:3" x14ac:dyDescent="0.2">
      <c r="A42" s="10">
        <v>1</v>
      </c>
      <c r="B42">
        <v>1.5373440116224864</v>
      </c>
      <c r="C42">
        <v>67.136251934010744</v>
      </c>
    </row>
    <row r="43" spans="1:3" x14ac:dyDescent="0.2">
      <c r="A43" s="9" t="s">
        <v>11</v>
      </c>
      <c r="B43">
        <v>9.614703707084999</v>
      </c>
      <c r="C43">
        <v>67.588717889281654</v>
      </c>
    </row>
    <row r="44" spans="1:3" x14ac:dyDescent="0.2">
      <c r="A44" s="10">
        <v>0</v>
      </c>
      <c r="B44">
        <v>23.31336036717132</v>
      </c>
      <c r="C44">
        <v>70.400906147028721</v>
      </c>
    </row>
    <row r="45" spans="1:3" x14ac:dyDescent="0.2">
      <c r="A45" s="10">
        <v>1</v>
      </c>
      <c r="B45">
        <v>5.7714364511597882</v>
      </c>
      <c r="C45">
        <v>64.66149722907447</v>
      </c>
    </row>
    <row r="46" spans="1:3" x14ac:dyDescent="0.2">
      <c r="A46" s="9" t="s">
        <v>38</v>
      </c>
      <c r="B46">
        <v>9.8134280914795351</v>
      </c>
      <c r="C46">
        <v>77.638452290624457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02B-BB0A-434D-9E62-1B757C7EEC1D}">
  <dimension ref="A1:B57"/>
  <sheetViews>
    <sheetView topLeftCell="A11" zoomScale="81" workbookViewId="0">
      <selection activeCell="F48" sqref="F48"/>
    </sheetView>
  </sheetViews>
  <sheetFormatPr baseColWidth="10" defaultRowHeight="16" x14ac:dyDescent="0.2"/>
  <cols>
    <col min="1" max="1" width="13" bestFit="1" customWidth="1"/>
    <col min="2" max="2" width="13.6640625" bestFit="1" customWidth="1"/>
  </cols>
  <sheetData>
    <row r="1" spans="1:2" x14ac:dyDescent="0.2">
      <c r="A1" s="8" t="s">
        <v>40</v>
      </c>
      <c r="B1" s="9">
        <v>2018</v>
      </c>
    </row>
    <row r="3" spans="1:2" x14ac:dyDescent="0.2">
      <c r="A3" s="8" t="s">
        <v>37</v>
      </c>
      <c r="B3" t="s">
        <v>45</v>
      </c>
    </row>
    <row r="4" spans="1:2" x14ac:dyDescent="0.2">
      <c r="A4" s="9">
        <v>1</v>
      </c>
      <c r="B4">
        <v>112107.37999999999</v>
      </c>
    </row>
    <row r="5" spans="1:2" x14ac:dyDescent="0.2">
      <c r="A5" s="9">
        <v>2</v>
      </c>
      <c r="B5">
        <v>124500.69499999999</v>
      </c>
    </row>
    <row r="6" spans="1:2" x14ac:dyDescent="0.2">
      <c r="A6" s="9">
        <v>3</v>
      </c>
      <c r="B6">
        <v>130119.49500000001</v>
      </c>
    </row>
    <row r="7" spans="1:2" x14ac:dyDescent="0.2">
      <c r="A7" s="9">
        <v>4</v>
      </c>
      <c r="B7">
        <v>142841.04999999999</v>
      </c>
    </row>
    <row r="8" spans="1:2" x14ac:dyDescent="0.2">
      <c r="A8" s="9">
        <v>5</v>
      </c>
      <c r="B8">
        <v>164082.49</v>
      </c>
    </row>
    <row r="9" spans="1:2" x14ac:dyDescent="0.2">
      <c r="A9" s="9">
        <v>6</v>
      </c>
      <c r="B9">
        <v>193818.51499999998</v>
      </c>
    </row>
    <row r="10" spans="1:2" x14ac:dyDescent="0.2">
      <c r="A10" s="9">
        <v>7</v>
      </c>
      <c r="B10">
        <v>175335.98500000002</v>
      </c>
    </row>
    <row r="11" spans="1:2" x14ac:dyDescent="0.2">
      <c r="A11" s="9">
        <v>8</v>
      </c>
      <c r="B11">
        <v>168306.81999999998</v>
      </c>
    </row>
    <row r="12" spans="1:2" x14ac:dyDescent="0.2">
      <c r="A12" s="9">
        <v>9</v>
      </c>
      <c r="B12">
        <v>232120.57000000004</v>
      </c>
    </row>
    <row r="13" spans="1:2" x14ac:dyDescent="0.2">
      <c r="A13" s="9">
        <v>10</v>
      </c>
      <c r="B13">
        <v>229795.60999999996</v>
      </c>
    </row>
    <row r="14" spans="1:2" x14ac:dyDescent="0.2">
      <c r="A14" s="9">
        <v>11</v>
      </c>
      <c r="B14">
        <v>188437.97499999998</v>
      </c>
    </row>
    <row r="15" spans="1:2" x14ac:dyDescent="0.2">
      <c r="A15" s="9">
        <v>12</v>
      </c>
      <c r="B15">
        <v>179827.17499999996</v>
      </c>
    </row>
    <row r="16" spans="1:2" x14ac:dyDescent="0.2">
      <c r="A16" s="9">
        <v>13</v>
      </c>
      <c r="B16">
        <v>236072.21</v>
      </c>
    </row>
    <row r="17" spans="1:2" x14ac:dyDescent="0.2">
      <c r="A17" s="9">
        <v>14</v>
      </c>
      <c r="B17">
        <v>272804.28999999998</v>
      </c>
    </row>
    <row r="18" spans="1:2" x14ac:dyDescent="0.2">
      <c r="A18" s="9">
        <v>15</v>
      </c>
      <c r="B18">
        <v>270089.10499999998</v>
      </c>
    </row>
    <row r="19" spans="1:2" x14ac:dyDescent="0.2">
      <c r="A19" s="9">
        <v>16</v>
      </c>
      <c r="B19">
        <v>227775.73500000002</v>
      </c>
    </row>
    <row r="20" spans="1:2" x14ac:dyDescent="0.2">
      <c r="A20" s="9">
        <v>17</v>
      </c>
      <c r="B20">
        <v>233524.5</v>
      </c>
    </row>
    <row r="21" spans="1:2" x14ac:dyDescent="0.2">
      <c r="A21" s="9">
        <v>18</v>
      </c>
      <c r="B21">
        <v>311671.30499999999</v>
      </c>
    </row>
    <row r="22" spans="1:2" x14ac:dyDescent="0.2">
      <c r="A22" s="9">
        <v>19</v>
      </c>
      <c r="B22">
        <v>233391.78499999997</v>
      </c>
    </row>
    <row r="23" spans="1:2" x14ac:dyDescent="0.2">
      <c r="A23" s="9">
        <v>20</v>
      </c>
      <c r="B23">
        <v>235974.47500000001</v>
      </c>
    </row>
    <row r="24" spans="1:2" x14ac:dyDescent="0.2">
      <c r="A24" s="9">
        <v>21</v>
      </c>
      <c r="B24">
        <v>240035.45500000005</v>
      </c>
    </row>
    <row r="25" spans="1:2" x14ac:dyDescent="0.2">
      <c r="A25" s="9">
        <v>22</v>
      </c>
      <c r="B25">
        <v>232445.01500000001</v>
      </c>
    </row>
    <row r="26" spans="1:2" x14ac:dyDescent="0.2">
      <c r="A26" s="9">
        <v>23</v>
      </c>
      <c r="B26">
        <v>239394.04500000001</v>
      </c>
    </row>
    <row r="27" spans="1:2" x14ac:dyDescent="0.2">
      <c r="A27" s="9">
        <v>24</v>
      </c>
      <c r="B27">
        <v>206894.27000000002</v>
      </c>
    </row>
    <row r="28" spans="1:2" x14ac:dyDescent="0.2">
      <c r="A28" s="9">
        <v>25</v>
      </c>
      <c r="B28">
        <v>201899.77500000002</v>
      </c>
    </row>
    <row r="29" spans="1:2" x14ac:dyDescent="0.2">
      <c r="A29" s="9">
        <v>26</v>
      </c>
      <c r="B29">
        <v>228987.21999999997</v>
      </c>
    </row>
    <row r="30" spans="1:2" x14ac:dyDescent="0.2">
      <c r="A30" s="9">
        <v>27</v>
      </c>
      <c r="B30">
        <v>222936.56000000003</v>
      </c>
    </row>
    <row r="31" spans="1:2" x14ac:dyDescent="0.2">
      <c r="A31" s="9">
        <v>28</v>
      </c>
      <c r="B31">
        <v>205921.815</v>
      </c>
    </row>
    <row r="32" spans="1:2" x14ac:dyDescent="0.2">
      <c r="A32" s="9">
        <v>29</v>
      </c>
      <c r="B32">
        <v>219201.565</v>
      </c>
    </row>
    <row r="33" spans="1:2" x14ac:dyDescent="0.2">
      <c r="A33" s="9">
        <v>30</v>
      </c>
      <c r="B33">
        <v>226986.26499999998</v>
      </c>
    </row>
    <row r="34" spans="1:2" x14ac:dyDescent="0.2">
      <c r="A34" s="9">
        <v>31</v>
      </c>
      <c r="B34">
        <v>221957.83499999999</v>
      </c>
    </row>
    <row r="35" spans="1:2" x14ac:dyDescent="0.2">
      <c r="A35" s="9">
        <v>32</v>
      </c>
      <c r="B35">
        <v>215990.66499999998</v>
      </c>
    </row>
    <row r="36" spans="1:2" x14ac:dyDescent="0.2">
      <c r="A36" s="9">
        <v>33</v>
      </c>
      <c r="B36">
        <v>220464.63999999998</v>
      </c>
    </row>
    <row r="37" spans="1:2" x14ac:dyDescent="0.2">
      <c r="A37" s="9">
        <v>34</v>
      </c>
      <c r="B37">
        <v>220425.31499999997</v>
      </c>
    </row>
    <row r="38" spans="1:2" x14ac:dyDescent="0.2">
      <c r="A38" s="9">
        <v>35</v>
      </c>
      <c r="B38">
        <v>255968.29500000001</v>
      </c>
    </row>
    <row r="39" spans="1:2" x14ac:dyDescent="0.2">
      <c r="A39" s="9">
        <v>36</v>
      </c>
      <c r="B39">
        <v>254347.61000000002</v>
      </c>
    </row>
    <row r="40" spans="1:2" x14ac:dyDescent="0.2">
      <c r="A40" s="9">
        <v>37</v>
      </c>
      <c r="B40">
        <v>269504.89500000002</v>
      </c>
    </row>
    <row r="41" spans="1:2" x14ac:dyDescent="0.2">
      <c r="A41" s="9">
        <v>38</v>
      </c>
      <c r="B41">
        <v>264141.73499999999</v>
      </c>
    </row>
    <row r="42" spans="1:2" x14ac:dyDescent="0.2">
      <c r="A42" s="9">
        <v>39</v>
      </c>
      <c r="B42">
        <v>307516.935</v>
      </c>
    </row>
    <row r="43" spans="1:2" x14ac:dyDescent="0.2">
      <c r="A43" s="9">
        <v>40</v>
      </c>
      <c r="B43">
        <v>306095.29499999998</v>
      </c>
    </row>
    <row r="44" spans="1:2" x14ac:dyDescent="0.2">
      <c r="A44" s="9">
        <v>41</v>
      </c>
      <c r="B44">
        <v>327529.23499999993</v>
      </c>
    </row>
    <row r="45" spans="1:2" x14ac:dyDescent="0.2">
      <c r="A45" s="9">
        <v>42</v>
      </c>
      <c r="B45">
        <v>286371.03000000003</v>
      </c>
    </row>
    <row r="46" spans="1:2" x14ac:dyDescent="0.2">
      <c r="A46" s="9">
        <v>43</v>
      </c>
      <c r="B46">
        <v>305103.315</v>
      </c>
    </row>
    <row r="47" spans="1:2" x14ac:dyDescent="0.2">
      <c r="A47" s="9">
        <v>44</v>
      </c>
      <c r="B47">
        <v>375392.93000000005</v>
      </c>
    </row>
    <row r="48" spans="1:2" x14ac:dyDescent="0.2">
      <c r="A48" s="9">
        <v>45</v>
      </c>
      <c r="B48">
        <v>369213.84500000003</v>
      </c>
    </row>
    <row r="49" spans="1:2" x14ac:dyDescent="0.2">
      <c r="A49" s="9">
        <v>46</v>
      </c>
      <c r="B49">
        <v>408490.27999999991</v>
      </c>
    </row>
    <row r="50" spans="1:2" x14ac:dyDescent="0.2">
      <c r="A50" s="9">
        <v>47</v>
      </c>
      <c r="B50">
        <v>553538.92000000004</v>
      </c>
    </row>
    <row r="51" spans="1:2" x14ac:dyDescent="0.2">
      <c r="A51" s="9">
        <v>48</v>
      </c>
      <c r="B51">
        <v>1309122.375</v>
      </c>
    </row>
    <row r="52" spans="1:2" x14ac:dyDescent="0.2">
      <c r="A52" s="9">
        <v>49</v>
      </c>
      <c r="B52">
        <v>698227.25499999977</v>
      </c>
    </row>
    <row r="53" spans="1:2" x14ac:dyDescent="0.2">
      <c r="A53" s="9">
        <v>50</v>
      </c>
      <c r="B53">
        <v>920801.20000000019</v>
      </c>
    </row>
    <row r="54" spans="1:2" x14ac:dyDescent="0.2">
      <c r="A54" s="9">
        <v>51</v>
      </c>
      <c r="B54">
        <v>633832.26500000013</v>
      </c>
    </row>
    <row r="55" spans="1:2" x14ac:dyDescent="0.2">
      <c r="A55" s="9">
        <v>52</v>
      </c>
      <c r="B55">
        <v>314608.19499999989</v>
      </c>
    </row>
    <row r="56" spans="1:2" x14ac:dyDescent="0.2">
      <c r="A56" s="9">
        <v>53</v>
      </c>
      <c r="B56">
        <v>77164.450000000026</v>
      </c>
    </row>
    <row r="57" spans="1:2" x14ac:dyDescent="0.2">
      <c r="A57" s="9" t="s">
        <v>38</v>
      </c>
      <c r="B57">
        <v>15403107.664999995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FDD0-9704-5B4A-BD41-81599C3248A1}">
  <dimension ref="A1:A3"/>
  <sheetViews>
    <sheetView workbookViewId="0">
      <selection activeCell="B9" sqref="B9"/>
    </sheetView>
  </sheetViews>
  <sheetFormatPr baseColWidth="10" defaultRowHeight="16" x14ac:dyDescent="0.2"/>
  <sheetData>
    <row r="1" spans="1:1" x14ac:dyDescent="0.2">
      <c r="A1" s="1" t="s">
        <v>40</v>
      </c>
    </row>
    <row r="2" spans="1:1" x14ac:dyDescent="0.2">
      <c r="A2">
        <v>2017</v>
      </c>
    </row>
    <row r="3" spans="1:1" x14ac:dyDescent="0.2">
      <c r="A3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2AAF-F401-144D-976A-F60D07146E70}">
  <dimension ref="A1:A15"/>
  <sheetViews>
    <sheetView workbookViewId="0">
      <selection activeCell="B15" sqref="B15"/>
    </sheetView>
  </sheetViews>
  <sheetFormatPr baseColWidth="10" defaultRowHeight="16" x14ac:dyDescent="0.2"/>
  <cols>
    <col min="1" max="1" width="15.1640625" bestFit="1" customWidth="1"/>
  </cols>
  <sheetData>
    <row r="1" spans="1:1" x14ac:dyDescent="0.2">
      <c r="A1" s="6" t="s">
        <v>0</v>
      </c>
    </row>
    <row r="2" spans="1:1" x14ac:dyDescent="0.2">
      <c r="A2" s="3" t="s">
        <v>6</v>
      </c>
    </row>
    <row r="3" spans="1:1" x14ac:dyDescent="0.2">
      <c r="A3" s="3" t="s">
        <v>7</v>
      </c>
    </row>
    <row r="4" spans="1:1" x14ac:dyDescent="0.2">
      <c r="A4" s="3" t="s">
        <v>8</v>
      </c>
    </row>
    <row r="5" spans="1:1" x14ac:dyDescent="0.2">
      <c r="A5" s="3" t="s">
        <v>9</v>
      </c>
    </row>
    <row r="6" spans="1:1" x14ac:dyDescent="0.2">
      <c r="A6" s="3" t="s">
        <v>10</v>
      </c>
    </row>
    <row r="7" spans="1:1" x14ac:dyDescent="0.2">
      <c r="A7" s="3" t="s">
        <v>11</v>
      </c>
    </row>
    <row r="8" spans="1:1" x14ac:dyDescent="0.2">
      <c r="A8" s="3" t="s">
        <v>12</v>
      </c>
    </row>
    <row r="9" spans="1:1" x14ac:dyDescent="0.2">
      <c r="A9" s="3" t="s">
        <v>13</v>
      </c>
    </row>
    <row r="10" spans="1:1" x14ac:dyDescent="0.2">
      <c r="A10" s="3" t="s">
        <v>14</v>
      </c>
    </row>
    <row r="11" spans="1:1" x14ac:dyDescent="0.2">
      <c r="A11" s="3" t="s">
        <v>15</v>
      </c>
    </row>
    <row r="12" spans="1:1" x14ac:dyDescent="0.2">
      <c r="A12" s="3" t="s">
        <v>16</v>
      </c>
    </row>
    <row r="13" spans="1:1" x14ac:dyDescent="0.2">
      <c r="A13" s="3" t="s">
        <v>17</v>
      </c>
    </row>
    <row r="14" spans="1:1" x14ac:dyDescent="0.2">
      <c r="A14" s="3" t="s">
        <v>18</v>
      </c>
    </row>
    <row r="15" spans="1:1" x14ac:dyDescent="0.2">
      <c r="A15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E1AC-7C91-AF42-9215-97A91B6C7D15}">
  <dimension ref="A1:B11"/>
  <sheetViews>
    <sheetView tabSelected="1" workbookViewId="0">
      <selection activeCell="B12" sqref="B12"/>
    </sheetView>
  </sheetViews>
  <sheetFormatPr baseColWidth="10" defaultRowHeight="16" x14ac:dyDescent="0.2"/>
  <cols>
    <col min="1" max="1" width="56.33203125" bestFit="1" customWidth="1"/>
  </cols>
  <sheetData>
    <row r="1" spans="1:2" x14ac:dyDescent="0.2">
      <c r="A1" t="s">
        <v>30</v>
      </c>
      <c r="B1" t="s">
        <v>31</v>
      </c>
    </row>
    <row r="2" spans="1:2" x14ac:dyDescent="0.2">
      <c r="A2" s="2" t="s">
        <v>20</v>
      </c>
      <c r="B2" t="s">
        <v>33</v>
      </c>
    </row>
    <row r="3" spans="1:2" x14ac:dyDescent="0.2">
      <c r="A3" s="2" t="s">
        <v>21</v>
      </c>
      <c r="B3">
        <v>212</v>
      </c>
    </row>
    <row r="4" spans="1:2" x14ac:dyDescent="0.2">
      <c r="A4" s="2" t="s">
        <v>22</v>
      </c>
      <c r="B4" t="s">
        <v>35</v>
      </c>
    </row>
    <row r="5" spans="1:2" x14ac:dyDescent="0.2">
      <c r="A5" s="2" t="s">
        <v>23</v>
      </c>
      <c r="B5" t="s">
        <v>33</v>
      </c>
    </row>
    <row r="6" spans="1:2" x14ac:dyDescent="0.2">
      <c r="A6" s="2" t="s">
        <v>24</v>
      </c>
      <c r="B6" t="s">
        <v>33</v>
      </c>
    </row>
    <row r="7" spans="1:2" x14ac:dyDescent="0.2">
      <c r="A7" s="2" t="s">
        <v>25</v>
      </c>
      <c r="B7" t="s">
        <v>33</v>
      </c>
    </row>
    <row r="8" spans="1:2" x14ac:dyDescent="0.2">
      <c r="A8" s="2" t="s">
        <v>26</v>
      </c>
      <c r="B8" t="s">
        <v>33</v>
      </c>
    </row>
    <row r="9" spans="1:2" x14ac:dyDescent="0.2">
      <c r="A9" s="2" t="s">
        <v>27</v>
      </c>
      <c r="B9" t="s">
        <v>33</v>
      </c>
    </row>
    <row r="10" spans="1:2" x14ac:dyDescent="0.2">
      <c r="A10" s="2" t="s">
        <v>28</v>
      </c>
      <c r="B10" t="s">
        <v>33</v>
      </c>
    </row>
    <row r="11" spans="1:2" x14ac:dyDescent="0.2">
      <c r="A11" s="2" t="s">
        <v>29</v>
      </c>
      <c r="B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Data</vt:lpstr>
      <vt:lpstr>ROAS, AOV metrics</vt:lpstr>
      <vt:lpstr>Revenue devlopment </vt:lpstr>
      <vt:lpstr>year</vt:lpstr>
      <vt:lpstr>Marketing_channel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C.</dc:creator>
  <cp:lastModifiedBy>Rohan C.</cp:lastModifiedBy>
  <dcterms:created xsi:type="dcterms:W3CDTF">2024-04-05T03:21:04Z</dcterms:created>
  <dcterms:modified xsi:type="dcterms:W3CDTF">2024-04-06T09:28:40Z</dcterms:modified>
</cp:coreProperties>
</file>