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20A4BCA7-189F-4D32-81F7-DF8ED6EA56E8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in" sheetId="1" r:id="rId1"/>
    <sheet name="Sheet8" sheetId="9" r:id="rId2"/>
    <sheet name="TASK1" sheetId="2" r:id="rId3"/>
    <sheet name="TASK2" sheetId="4" r:id="rId4"/>
    <sheet name="TASK3" sheetId="5" r:id="rId5"/>
    <sheet name="TASK4" sheetId="6" r:id="rId6"/>
    <sheet name="TASK5" sheetId="7" r:id="rId7"/>
    <sheet name="TASK6" sheetId="8" r:id="rId8"/>
    <sheet name="task 7" sheetId="10" r:id="rId9"/>
    <sheet name="task8" sheetId="11" r:id="rId10"/>
    <sheet name="Sheet11" sheetId="12" r:id="rId11"/>
  </sheets>
  <definedNames>
    <definedName name="_xlnm._FilterDatabase" localSheetId="0" hidden="1">in!$A$1:$I$710</definedName>
    <definedName name="_xlnm._FilterDatabase" localSheetId="2" hidden="1">TASK1!$B$1:$P$1</definedName>
    <definedName name="_xlnm._FilterDatabase" localSheetId="4" hidden="1">TASK3!$C$4:$E$10</definedName>
    <definedName name="_xlnm._FilterDatabase" localSheetId="5" hidden="1">TASK4!$N$1:$O$710</definedName>
    <definedName name="_xlnm._FilterDatabase" localSheetId="6" hidden="1">TASK5!$K$1:$L$710</definedName>
    <definedName name="_xlnm._FilterDatabase" localSheetId="7" hidden="1">TASK6!$K$1:$Q$711</definedName>
  </definedNames>
  <calcPr calcId="191028"/>
  <pivotCaches>
    <pivotCache cacheId="3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1" l="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2" i="11"/>
  <c r="Q542" i="8"/>
  <c r="Q543" i="8"/>
  <c r="Q544" i="8"/>
  <c r="Q545" i="8"/>
  <c r="Q546" i="8"/>
  <c r="Q547" i="8"/>
  <c r="Q548" i="8"/>
  <c r="Q549" i="8"/>
  <c r="Q550" i="8"/>
  <c r="Q551" i="8"/>
  <c r="Q552" i="8"/>
  <c r="Q553" i="8"/>
  <c r="Q554" i="8"/>
  <c r="Q555" i="8"/>
  <c r="Q556" i="8"/>
  <c r="Q557" i="8"/>
  <c r="Q558" i="8"/>
  <c r="Q559" i="8"/>
  <c r="Q560" i="8"/>
  <c r="Q561" i="8"/>
  <c r="Q562" i="8"/>
  <c r="Q563" i="8"/>
  <c r="Q564" i="8"/>
  <c r="Q565" i="8"/>
  <c r="Q566" i="8"/>
  <c r="Q567" i="8"/>
  <c r="Q568" i="8"/>
  <c r="Q569" i="8"/>
  <c r="Q570" i="8"/>
  <c r="Q571" i="8"/>
  <c r="Q572" i="8"/>
  <c r="Q573" i="8"/>
  <c r="Q574" i="8"/>
  <c r="Q575" i="8"/>
  <c r="Q576" i="8"/>
  <c r="Q577" i="8"/>
  <c r="Q578" i="8"/>
  <c r="Q579" i="8"/>
  <c r="Q580" i="8"/>
  <c r="Q581" i="8"/>
  <c r="Q582" i="8"/>
  <c r="Q583" i="8"/>
  <c r="Q584" i="8"/>
  <c r="Q585" i="8"/>
  <c r="Q586" i="8"/>
  <c r="Q587" i="8"/>
  <c r="Q588" i="8"/>
  <c r="Q589" i="8"/>
  <c r="Q590" i="8"/>
  <c r="Q591" i="8"/>
  <c r="Q592" i="8"/>
  <c r="Q593" i="8"/>
  <c r="Q594" i="8"/>
  <c r="Q595" i="8"/>
  <c r="Q596" i="8"/>
  <c r="Q597" i="8"/>
  <c r="Q598" i="8"/>
  <c r="Q599" i="8"/>
  <c r="Q600" i="8"/>
  <c r="Q601" i="8"/>
  <c r="Q602" i="8"/>
  <c r="Q603" i="8"/>
  <c r="Q604" i="8"/>
  <c r="Q605" i="8"/>
  <c r="Q606" i="8"/>
  <c r="Q607" i="8"/>
  <c r="Q608" i="8"/>
  <c r="Q609" i="8"/>
  <c r="Q610" i="8"/>
  <c r="Q611" i="8"/>
  <c r="Q612" i="8"/>
  <c r="Q613" i="8"/>
  <c r="Q614" i="8"/>
  <c r="Q615" i="8"/>
  <c r="Q616" i="8"/>
  <c r="Q617" i="8"/>
  <c r="Q618" i="8"/>
  <c r="Q619" i="8"/>
  <c r="Q620" i="8"/>
  <c r="Q621" i="8"/>
  <c r="Q622" i="8"/>
  <c r="Q623" i="8"/>
  <c r="Q624" i="8"/>
  <c r="Q625" i="8"/>
  <c r="Q626" i="8"/>
  <c r="Q627" i="8"/>
  <c r="Q628" i="8"/>
  <c r="Q629" i="8"/>
  <c r="Q630" i="8"/>
  <c r="Q631" i="8"/>
  <c r="Q632" i="8"/>
  <c r="Q633" i="8"/>
  <c r="Q634" i="8"/>
  <c r="Q635" i="8"/>
  <c r="Q636" i="8"/>
  <c r="Q637" i="8"/>
  <c r="Q638" i="8"/>
  <c r="Q639" i="8"/>
  <c r="Q640" i="8"/>
  <c r="Q641" i="8"/>
  <c r="Q642" i="8"/>
  <c r="Q643" i="8"/>
  <c r="Q644" i="8"/>
  <c r="Q645" i="8"/>
  <c r="Q646" i="8"/>
  <c r="Q647" i="8"/>
  <c r="Q648" i="8"/>
  <c r="Q649" i="8"/>
  <c r="Q650" i="8"/>
  <c r="Q651" i="8"/>
  <c r="Q652" i="8"/>
  <c r="Q653" i="8"/>
  <c r="Q654" i="8"/>
  <c r="Q655" i="8"/>
  <c r="Q656" i="8"/>
  <c r="Q657" i="8"/>
  <c r="Q658" i="8"/>
  <c r="Q659" i="8"/>
  <c r="Q660" i="8"/>
  <c r="Q661" i="8"/>
  <c r="Q662" i="8"/>
  <c r="Q663" i="8"/>
  <c r="Q664" i="8"/>
  <c r="Q665" i="8"/>
  <c r="Q666" i="8"/>
  <c r="Q667" i="8"/>
  <c r="Q668" i="8"/>
  <c r="Q669" i="8"/>
  <c r="Q670" i="8"/>
  <c r="Q671" i="8"/>
  <c r="Q672" i="8"/>
  <c r="Q673" i="8"/>
  <c r="Q674" i="8"/>
  <c r="Q675" i="8"/>
  <c r="Q676" i="8"/>
  <c r="Q677" i="8"/>
  <c r="Q678" i="8"/>
  <c r="Q679" i="8"/>
  <c r="Q680" i="8"/>
  <c r="Q681" i="8"/>
  <c r="Q682" i="8"/>
  <c r="Q683" i="8"/>
  <c r="Q684" i="8"/>
  <c r="Q685" i="8"/>
  <c r="Q686" i="8"/>
  <c r="Q687" i="8"/>
  <c r="Q688" i="8"/>
  <c r="Q689" i="8"/>
  <c r="Q690" i="8"/>
  <c r="Q691" i="8"/>
  <c r="Q692" i="8"/>
  <c r="Q693" i="8"/>
  <c r="Q694" i="8"/>
  <c r="Q695" i="8"/>
  <c r="Q696" i="8"/>
  <c r="Q697" i="8"/>
  <c r="Q698" i="8"/>
  <c r="Q699" i="8"/>
  <c r="Q700" i="8"/>
  <c r="Q701" i="8"/>
  <c r="Q702" i="8"/>
  <c r="Q703" i="8"/>
  <c r="Q704" i="8"/>
  <c r="Q705" i="8"/>
  <c r="Q706" i="8"/>
  <c r="Q707" i="8"/>
  <c r="Q708" i="8"/>
  <c r="Q709" i="8"/>
  <c r="Q710" i="8"/>
  <c r="Q711" i="8"/>
  <c r="Q361" i="8"/>
  <c r="Q362" i="8"/>
  <c r="Q363" i="8"/>
  <c r="Q364" i="8"/>
  <c r="Q365" i="8"/>
  <c r="Q366" i="8"/>
  <c r="Q367" i="8"/>
  <c r="Q368" i="8"/>
  <c r="Q369" i="8"/>
  <c r="Q370" i="8"/>
  <c r="Q371" i="8"/>
  <c r="Q372" i="8"/>
  <c r="Q373" i="8"/>
  <c r="Q374" i="8"/>
  <c r="Q375" i="8"/>
  <c r="Q376" i="8"/>
  <c r="Q377" i="8"/>
  <c r="Q378" i="8"/>
  <c r="Q379" i="8"/>
  <c r="Q380" i="8"/>
  <c r="Q381" i="8"/>
  <c r="Q382" i="8"/>
  <c r="Q383" i="8"/>
  <c r="Q384" i="8"/>
  <c r="Q385" i="8"/>
  <c r="Q386" i="8"/>
  <c r="Q387" i="8"/>
  <c r="Q388" i="8"/>
  <c r="Q389" i="8"/>
  <c r="Q390" i="8"/>
  <c r="Q391" i="8"/>
  <c r="Q392" i="8"/>
  <c r="Q393" i="8"/>
  <c r="Q394" i="8"/>
  <c r="Q395" i="8"/>
  <c r="Q396" i="8"/>
  <c r="Q397" i="8"/>
  <c r="Q398" i="8"/>
  <c r="Q399" i="8"/>
  <c r="Q400" i="8"/>
  <c r="Q401" i="8"/>
  <c r="Q402" i="8"/>
  <c r="Q403" i="8"/>
  <c r="Q404" i="8"/>
  <c r="Q405" i="8"/>
  <c r="Q406" i="8"/>
  <c r="Q407" i="8"/>
  <c r="Q408" i="8"/>
  <c r="Q409" i="8"/>
  <c r="Q410" i="8"/>
  <c r="Q411" i="8"/>
  <c r="Q412" i="8"/>
  <c r="Q413" i="8"/>
  <c r="Q414" i="8"/>
  <c r="Q415" i="8"/>
  <c r="Q416" i="8"/>
  <c r="Q417" i="8"/>
  <c r="Q418" i="8"/>
  <c r="Q419" i="8"/>
  <c r="Q420" i="8"/>
  <c r="Q421" i="8"/>
  <c r="Q422" i="8"/>
  <c r="Q423" i="8"/>
  <c r="Q424" i="8"/>
  <c r="Q425" i="8"/>
  <c r="Q426" i="8"/>
  <c r="Q427" i="8"/>
  <c r="Q428" i="8"/>
  <c r="Q429" i="8"/>
  <c r="Q430" i="8"/>
  <c r="Q431" i="8"/>
  <c r="Q432" i="8"/>
  <c r="Q433" i="8"/>
  <c r="Q434" i="8"/>
  <c r="Q435" i="8"/>
  <c r="Q436" i="8"/>
  <c r="Q437" i="8"/>
  <c r="Q438" i="8"/>
  <c r="Q439" i="8"/>
  <c r="Q440" i="8"/>
  <c r="Q441" i="8"/>
  <c r="Q442" i="8"/>
  <c r="Q443" i="8"/>
  <c r="Q444" i="8"/>
  <c r="Q445" i="8"/>
  <c r="Q446" i="8"/>
  <c r="Q447" i="8"/>
  <c r="Q448" i="8"/>
  <c r="Q449" i="8"/>
  <c r="Q450" i="8"/>
  <c r="Q451" i="8"/>
  <c r="Q452" i="8"/>
  <c r="Q453" i="8"/>
  <c r="Q454" i="8"/>
  <c r="Q455" i="8"/>
  <c r="Q456" i="8"/>
  <c r="Q457" i="8"/>
  <c r="Q458" i="8"/>
  <c r="Q459" i="8"/>
  <c r="Q460" i="8"/>
  <c r="Q461" i="8"/>
  <c r="Q462" i="8"/>
  <c r="Q463" i="8"/>
  <c r="Q464" i="8"/>
  <c r="Q465" i="8"/>
  <c r="Q466" i="8"/>
  <c r="Q467" i="8"/>
  <c r="Q468" i="8"/>
  <c r="Q469" i="8"/>
  <c r="Q470" i="8"/>
  <c r="Q471" i="8"/>
  <c r="Q472" i="8"/>
  <c r="Q473" i="8"/>
  <c r="Q474" i="8"/>
  <c r="Q475" i="8"/>
  <c r="Q476" i="8"/>
  <c r="Q477" i="8"/>
  <c r="Q478" i="8"/>
  <c r="Q479" i="8"/>
  <c r="Q480" i="8"/>
  <c r="Q481" i="8"/>
  <c r="Q482" i="8"/>
  <c r="Q483" i="8"/>
  <c r="Q484" i="8"/>
  <c r="Q485" i="8"/>
  <c r="Q486" i="8"/>
  <c r="Q487" i="8"/>
  <c r="Q488" i="8"/>
  <c r="Q489" i="8"/>
  <c r="Q490" i="8"/>
  <c r="Q491" i="8"/>
  <c r="Q492" i="8"/>
  <c r="Q493" i="8"/>
  <c r="Q494" i="8"/>
  <c r="Q495" i="8"/>
  <c r="Q496" i="8"/>
  <c r="Q497" i="8"/>
  <c r="Q498" i="8"/>
  <c r="Q499" i="8"/>
  <c r="Q500" i="8"/>
  <c r="Q501" i="8"/>
  <c r="Q502" i="8"/>
  <c r="Q503" i="8"/>
  <c r="Q504" i="8"/>
  <c r="Q505" i="8"/>
  <c r="Q506" i="8"/>
  <c r="Q507" i="8"/>
  <c r="Q508" i="8"/>
  <c r="Q509" i="8"/>
  <c r="Q510" i="8"/>
  <c r="Q511" i="8"/>
  <c r="Q512" i="8"/>
  <c r="Q513" i="8"/>
  <c r="Q514" i="8"/>
  <c r="Q515" i="8"/>
  <c r="Q516" i="8"/>
  <c r="Q517" i="8"/>
  <c r="Q518" i="8"/>
  <c r="Q519" i="8"/>
  <c r="Q520" i="8"/>
  <c r="Q521" i="8"/>
  <c r="Q522" i="8"/>
  <c r="Q523" i="8"/>
  <c r="Q524" i="8"/>
  <c r="Q525" i="8"/>
  <c r="Q526" i="8"/>
  <c r="Q527" i="8"/>
  <c r="Q528" i="8"/>
  <c r="Q529" i="8"/>
  <c r="Q530" i="8"/>
  <c r="Q531" i="8"/>
  <c r="Q532" i="8"/>
  <c r="Q533" i="8"/>
  <c r="Q534" i="8"/>
  <c r="Q535" i="8"/>
  <c r="Q536" i="8"/>
  <c r="Q537" i="8"/>
  <c r="Q538" i="8"/>
  <c r="Q539" i="8"/>
  <c r="Q540" i="8"/>
  <c r="Q541" i="8"/>
  <c r="Q341" i="8"/>
  <c r="Q342" i="8"/>
  <c r="Q343" i="8"/>
  <c r="Q344" i="8"/>
  <c r="Q345" i="8"/>
  <c r="Q346" i="8"/>
  <c r="Q347" i="8"/>
  <c r="Q348" i="8"/>
  <c r="Q349" i="8"/>
  <c r="Q350" i="8"/>
  <c r="Q351" i="8"/>
  <c r="Q352" i="8"/>
  <c r="Q353" i="8"/>
  <c r="Q354" i="8"/>
  <c r="Q355" i="8"/>
  <c r="Q356" i="8"/>
  <c r="Q357" i="8"/>
  <c r="Q358" i="8"/>
  <c r="Q359" i="8"/>
  <c r="Q360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78" i="8"/>
  <c r="Q179" i="8"/>
  <c r="Q180" i="8"/>
  <c r="Q181" i="8"/>
  <c r="Q182" i="8"/>
  <c r="Q183" i="8"/>
  <c r="Q184" i="8"/>
  <c r="Q185" i="8"/>
  <c r="Q186" i="8"/>
  <c r="Q187" i="8"/>
  <c r="Q188" i="8"/>
  <c r="Q189" i="8"/>
  <c r="Q190" i="8"/>
  <c r="Q191" i="8"/>
  <c r="Q192" i="8"/>
  <c r="Q193" i="8"/>
  <c r="Q194" i="8"/>
  <c r="Q195" i="8"/>
  <c r="Q196" i="8"/>
  <c r="Q197" i="8"/>
  <c r="Q198" i="8"/>
  <c r="Q199" i="8"/>
  <c r="Q200" i="8"/>
  <c r="Q201" i="8"/>
  <c r="Q202" i="8"/>
  <c r="Q203" i="8"/>
  <c r="Q204" i="8"/>
  <c r="Q205" i="8"/>
  <c r="Q206" i="8"/>
  <c r="Q207" i="8"/>
  <c r="Q208" i="8"/>
  <c r="Q209" i="8"/>
  <c r="Q210" i="8"/>
  <c r="Q211" i="8"/>
  <c r="Q212" i="8"/>
  <c r="Q213" i="8"/>
  <c r="Q214" i="8"/>
  <c r="Q215" i="8"/>
  <c r="Q216" i="8"/>
  <c r="Q217" i="8"/>
  <c r="Q218" i="8"/>
  <c r="Q219" i="8"/>
  <c r="Q220" i="8"/>
  <c r="Q221" i="8"/>
  <c r="Q222" i="8"/>
  <c r="Q223" i="8"/>
  <c r="Q224" i="8"/>
  <c r="Q225" i="8"/>
  <c r="Q226" i="8"/>
  <c r="Q227" i="8"/>
  <c r="Q228" i="8"/>
  <c r="Q229" i="8"/>
  <c r="Q230" i="8"/>
  <c r="Q231" i="8"/>
  <c r="Q232" i="8"/>
  <c r="Q233" i="8"/>
  <c r="Q234" i="8"/>
  <c r="Q235" i="8"/>
  <c r="Q236" i="8"/>
  <c r="Q237" i="8"/>
  <c r="Q238" i="8"/>
  <c r="Q239" i="8"/>
  <c r="Q240" i="8"/>
  <c r="Q241" i="8"/>
  <c r="Q242" i="8"/>
  <c r="Q243" i="8"/>
  <c r="Q244" i="8"/>
  <c r="Q245" i="8"/>
  <c r="Q246" i="8"/>
  <c r="Q247" i="8"/>
  <c r="Q248" i="8"/>
  <c r="Q249" i="8"/>
  <c r="Q250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274" i="8"/>
  <c r="Q275" i="8"/>
  <c r="Q276" i="8"/>
  <c r="Q277" i="8"/>
  <c r="Q278" i="8"/>
  <c r="Q279" i="8"/>
  <c r="Q280" i="8"/>
  <c r="Q281" i="8"/>
  <c r="Q282" i="8"/>
  <c r="Q283" i="8"/>
  <c r="Q284" i="8"/>
  <c r="Q285" i="8"/>
  <c r="Q286" i="8"/>
  <c r="Q287" i="8"/>
  <c r="Q288" i="8"/>
  <c r="Q289" i="8"/>
  <c r="Q290" i="8"/>
  <c r="Q291" i="8"/>
  <c r="Q292" i="8"/>
  <c r="Q293" i="8"/>
  <c r="Q294" i="8"/>
  <c r="Q295" i="8"/>
  <c r="Q296" i="8"/>
  <c r="Q297" i="8"/>
  <c r="Q298" i="8"/>
  <c r="Q299" i="8"/>
  <c r="Q300" i="8"/>
  <c r="Q301" i="8"/>
  <c r="Q302" i="8"/>
  <c r="Q303" i="8"/>
  <c r="Q304" i="8"/>
  <c r="Q305" i="8"/>
  <c r="Q306" i="8"/>
  <c r="Q307" i="8"/>
  <c r="Q308" i="8"/>
  <c r="Q309" i="8"/>
  <c r="Q310" i="8"/>
  <c r="Q311" i="8"/>
  <c r="Q312" i="8"/>
  <c r="Q313" i="8"/>
  <c r="Q314" i="8"/>
  <c r="Q315" i="8"/>
  <c r="Q316" i="8"/>
  <c r="Q317" i="8"/>
  <c r="Q318" i="8"/>
  <c r="Q319" i="8"/>
  <c r="Q320" i="8"/>
  <c r="Q321" i="8"/>
  <c r="Q322" i="8"/>
  <c r="Q323" i="8"/>
  <c r="Q324" i="8"/>
  <c r="Q325" i="8"/>
  <c r="Q326" i="8"/>
  <c r="Q327" i="8"/>
  <c r="Q328" i="8"/>
  <c r="Q329" i="8"/>
  <c r="Q330" i="8"/>
  <c r="Q331" i="8"/>
  <c r="Q332" i="8"/>
  <c r="Q333" i="8"/>
  <c r="Q334" i="8"/>
  <c r="Q335" i="8"/>
  <c r="Q336" i="8"/>
  <c r="Q337" i="8"/>
  <c r="Q338" i="8"/>
  <c r="Q339" i="8"/>
  <c r="Q340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3" i="8"/>
  <c r="Q4" i="8"/>
  <c r="Q5" i="8"/>
  <c r="Q2" i="8"/>
  <c r="E6" i="5"/>
  <c r="E7" i="5"/>
  <c r="E8" i="5"/>
  <c r="E9" i="5"/>
  <c r="E10" i="5"/>
  <c r="E5" i="5"/>
  <c r="R3" i="5"/>
  <c r="R4" i="5"/>
  <c r="R5" i="5"/>
  <c r="R6" i="5"/>
  <c r="R7" i="5"/>
  <c r="R2" i="5"/>
  <c r="F9" i="4"/>
  <c r="D7" i="4"/>
  <c r="D8" i="4"/>
  <c r="D9" i="4"/>
  <c r="D10" i="4"/>
  <c r="D11" i="4"/>
  <c r="D6" i="4"/>
  <c r="P11" i="4"/>
  <c r="R3" i="4"/>
  <c r="R4" i="4"/>
  <c r="R5" i="4"/>
  <c r="R6" i="4"/>
  <c r="R7" i="4"/>
  <c r="R2" i="4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8" i="2"/>
  <c r="H7" i="2"/>
  <c r="K243" i="1"/>
  <c r="M117" i="1"/>
  <c r="L116" i="1"/>
  <c r="L112" i="1"/>
  <c r="J9" i="2" l="1"/>
</calcChain>
</file>

<file path=xl/sharedStrings.xml><?xml version="1.0" encoding="utf-8"?>
<sst xmlns="http://schemas.openxmlformats.org/spreadsheetml/2006/main" count="7992" uniqueCount="871">
  <si>
    <t>Game</t>
  </si>
  <si>
    <t>Year</t>
  </si>
  <si>
    <t>Genre</t>
  </si>
  <si>
    <t>Publisher</t>
  </si>
  <si>
    <t>North_America_Sales_M$</t>
  </si>
  <si>
    <t>Europe_Sales_M$</t>
  </si>
  <si>
    <t>Japan_Sales_M$</t>
  </si>
  <si>
    <t>Other_Sales_M$</t>
  </si>
  <si>
    <t>Global_Sales_M$</t>
  </si>
  <si>
    <t>Red Dead Redemption 2</t>
  </si>
  <si>
    <t>Action-Adventure</t>
  </si>
  <si>
    <t>Rockstar Games</t>
  </si>
  <si>
    <t>Spider-Man (PS4)</t>
  </si>
  <si>
    <t>Sony Interactive Entertainment</t>
  </si>
  <si>
    <t>God of War (PS4)</t>
  </si>
  <si>
    <t>Action</t>
  </si>
  <si>
    <t>Monster Hunter: World</t>
  </si>
  <si>
    <t>Capcom</t>
  </si>
  <si>
    <t>Far Cry 5</t>
  </si>
  <si>
    <t>Ubisoft</t>
  </si>
  <si>
    <t>Detroit: Become Human</t>
  </si>
  <si>
    <t>Adventure</t>
  </si>
  <si>
    <t>Dragon Ball Fighter Z</t>
  </si>
  <si>
    <t>Fighting</t>
  </si>
  <si>
    <t>Namco Bandai Games</t>
  </si>
  <si>
    <t>Shadow of the Colossus</t>
  </si>
  <si>
    <t>MLB The Show 18</t>
  </si>
  <si>
    <t>Sports</t>
  </si>
  <si>
    <t>EA Sports UFC 3</t>
  </si>
  <si>
    <t>EA Sports</t>
  </si>
  <si>
    <t>Ni no Kuni II: Revenant Kingdom</t>
  </si>
  <si>
    <t>Role-Playing</t>
  </si>
  <si>
    <t>The Crew 2</t>
  </si>
  <si>
    <t>Racing</t>
  </si>
  <si>
    <t>Kingdom Come: Deliverance</t>
  </si>
  <si>
    <t>Deep Silver</t>
  </si>
  <si>
    <t>A Way Out</t>
  </si>
  <si>
    <t>Electronic Arts</t>
  </si>
  <si>
    <t>Dissidia Final Fantasy NT</t>
  </si>
  <si>
    <t>Square Enix</t>
  </si>
  <si>
    <t>Vampyr</t>
  </si>
  <si>
    <t>Focus Home Interactive</t>
  </si>
  <si>
    <t>Hokuto ga Gotoku</t>
  </si>
  <si>
    <t>Sega</t>
  </si>
  <si>
    <t>Sword Art Online: Fatal Bullet</t>
  </si>
  <si>
    <t>Naruto to Boruto: Shinobi Striker</t>
  </si>
  <si>
    <t>Bandai Namco Games</t>
  </si>
  <si>
    <t>Secret of Mana</t>
  </si>
  <si>
    <t>Bravo Team VR</t>
  </si>
  <si>
    <t>Shooter</t>
  </si>
  <si>
    <t>Darksiders III</t>
  </si>
  <si>
    <t>THQ Nordic</t>
  </si>
  <si>
    <t>Metal Gear Survive</t>
  </si>
  <si>
    <t>Konami Digital Entertainment</t>
  </si>
  <si>
    <t>Attack on Titan 2</t>
  </si>
  <si>
    <t>Koei Tecmo</t>
  </si>
  <si>
    <t>We Happy Few</t>
  </si>
  <si>
    <t>Gearbox Software</t>
  </si>
  <si>
    <t>The Inpatient</t>
  </si>
  <si>
    <t>Monster Energy Supercross - The Official Videogame</t>
  </si>
  <si>
    <t>Milestone S.r.l.</t>
  </si>
  <si>
    <t>Extinction</t>
  </si>
  <si>
    <t>Maximum Games</t>
  </si>
  <si>
    <t>Hellblade</t>
  </si>
  <si>
    <t>505 Games</t>
  </si>
  <si>
    <t>Don't Starve</t>
  </si>
  <si>
    <t>Pure Farming 2020</t>
  </si>
  <si>
    <t>Simulation</t>
  </si>
  <si>
    <t>Techland</t>
  </si>
  <si>
    <t>Wonder Boy: The Dragon's Trap (Remake)</t>
  </si>
  <si>
    <t>Platform</t>
  </si>
  <si>
    <t>Nicalis</t>
  </si>
  <si>
    <t>Darkest Dungeon</t>
  </si>
  <si>
    <t>Merge Games</t>
  </si>
  <si>
    <t>Armello</t>
  </si>
  <si>
    <t>Strategy</t>
  </si>
  <si>
    <t>League of Geeks</t>
  </si>
  <si>
    <t>Shaq-Fu: A Legend Reborn</t>
  </si>
  <si>
    <t>Wired Productions</t>
  </si>
  <si>
    <t>Call of Duty: WWII</t>
  </si>
  <si>
    <t>Activision</t>
  </si>
  <si>
    <t>FIFA 18</t>
  </si>
  <si>
    <t>Horizon: Zero Dawn</t>
  </si>
  <si>
    <t>Crash Bandicoot N. Sane Trilogy</t>
  </si>
  <si>
    <t>Star Wars Battlefront II (2019)</t>
  </si>
  <si>
    <t>Destiny 2</t>
  </si>
  <si>
    <t>Assassin's Creed Origins</t>
  </si>
  <si>
    <t>Gran Turismo Sport</t>
  </si>
  <si>
    <t>NBA 2K18</t>
  </si>
  <si>
    <t>2K Sports</t>
  </si>
  <si>
    <t>Resident Evil VII: Biohazard</t>
  </si>
  <si>
    <t>Tom Clancy's Ghost Recon Wildlands</t>
  </si>
  <si>
    <t>Madden NFL 18</t>
  </si>
  <si>
    <t>Uncharted: The Lost Legacy</t>
  </si>
  <si>
    <t>Need for Speed: Payback</t>
  </si>
  <si>
    <t>Middle-Earth: Shadow of War</t>
  </si>
  <si>
    <t>Warner Bros. Interactive Entertainment</t>
  </si>
  <si>
    <t>Dragon Quest XI</t>
  </si>
  <si>
    <t>Kingdom Hearts 1.5 + 2.5 Remix</t>
  </si>
  <si>
    <t>For Honor</t>
  </si>
  <si>
    <t>Injustice 2</t>
  </si>
  <si>
    <t>NieR Automata</t>
  </si>
  <si>
    <t>Tekken 7</t>
  </si>
  <si>
    <t>Mass Effect: Andromeda</t>
  </si>
  <si>
    <t>South Park: The Fractured But Whole</t>
  </si>
  <si>
    <t>The Sims 4</t>
  </si>
  <si>
    <t>Wolfenstein II: The New Colossus</t>
  </si>
  <si>
    <t>Bethesda Softworks</t>
  </si>
  <si>
    <t>WWE 2K18</t>
  </si>
  <si>
    <t>Kingdom Hearts HD 2.8 Final Chapter Prologue</t>
  </si>
  <si>
    <t>MLB The Show 17</t>
  </si>
  <si>
    <t>LEGO Worlds</t>
  </si>
  <si>
    <t>Misc</t>
  </si>
  <si>
    <t>The Elder Scrolls V: Skyrim PSVR</t>
  </si>
  <si>
    <t>LEGO Marvel Super Heroes 2</t>
  </si>
  <si>
    <t>Final Fantasy XII: The Zodiac Age</t>
  </si>
  <si>
    <t>The Evil Within II</t>
  </si>
  <si>
    <t>Prey (2019)</t>
  </si>
  <si>
    <t>Ni-Oh</t>
  </si>
  <si>
    <t>Tecmo Koei</t>
  </si>
  <si>
    <t>Fortnite</t>
  </si>
  <si>
    <t>ARK: Survival Evolved</t>
  </si>
  <si>
    <t>Studio Wildcard</t>
  </si>
  <si>
    <t>Hitman (2016)</t>
  </si>
  <si>
    <t>LEGO City Undercover</t>
  </si>
  <si>
    <t>Pro Evolution Soccer 2018</t>
  </si>
  <si>
    <t>WipEout Omega Collection</t>
  </si>
  <si>
    <t>Marvel vs. Capcom: Infinite</t>
  </si>
  <si>
    <t>F1 2019</t>
  </si>
  <si>
    <t>Koch Media</t>
  </si>
  <si>
    <t>Knowledge is Power</t>
  </si>
  <si>
    <t>Party</t>
  </si>
  <si>
    <t>L.A. Noire</t>
  </si>
  <si>
    <t>Hidden Agenda</t>
  </si>
  <si>
    <t>Call of Duty: Modern Warfare Remastered</t>
  </si>
  <si>
    <t>The Lego Ninjago Movie Videogame</t>
  </si>
  <si>
    <t>NHL 18</t>
  </si>
  <si>
    <t>Everybody's Golf</t>
  </si>
  <si>
    <t>DOOM VFR</t>
  </si>
  <si>
    <t>Sonic Forces</t>
  </si>
  <si>
    <t>Sniper Elite 4</t>
  </si>
  <si>
    <t>Rebellion Developments</t>
  </si>
  <si>
    <t>Project CARS 2</t>
  </si>
  <si>
    <t>DiRT 4</t>
  </si>
  <si>
    <t>Codemasters</t>
  </si>
  <si>
    <t>Farpoint</t>
  </si>
  <si>
    <t>Friday the 13th: The Game</t>
  </si>
  <si>
    <t>Gun Media</t>
  </si>
  <si>
    <t>Knack 2</t>
  </si>
  <si>
    <t>Little Nightmares</t>
  </si>
  <si>
    <t>Yakuza Kiwami 2</t>
  </si>
  <si>
    <t>Okami</t>
  </si>
  <si>
    <t>Sniper: Ghost Warrior 3</t>
  </si>
  <si>
    <t>City Interactive</t>
  </si>
  <si>
    <t>Gravity Rush 2</t>
  </si>
  <si>
    <t>Dishonored: Death of the Outsider</t>
  </si>
  <si>
    <t>Sonic Mania</t>
  </si>
  <si>
    <t>Cities: Skylines</t>
  </si>
  <si>
    <t>Just Dance 2018</t>
  </si>
  <si>
    <t>Music</t>
  </si>
  <si>
    <t>Yooka-Laylee</t>
  </si>
  <si>
    <t>Sold Out</t>
  </si>
  <si>
    <t>Cars 3: Driven to Win</t>
  </si>
  <si>
    <t>Star Trek Bridge Crew VR</t>
  </si>
  <si>
    <t>Spintires: MudRunner</t>
  </si>
  <si>
    <t>Gundam Versus</t>
  </si>
  <si>
    <t>Ultimate Marvel vs. Capcom 3</t>
  </si>
  <si>
    <t>New Danganronpa V3: Minna no Koroshiai Shin Gakki</t>
  </si>
  <si>
    <t>NIS America</t>
  </si>
  <si>
    <t>Dead by Daylight</t>
  </si>
  <si>
    <t>NBA Live 18</t>
  </si>
  <si>
    <t>.hack//G.U. Last Recode</t>
  </si>
  <si>
    <t>The Escapists 2</t>
  </si>
  <si>
    <t>The Elder Scrolls Online: Morrowind</t>
  </si>
  <si>
    <t>MMO</t>
  </si>
  <si>
    <t>Digimon World: Next Order</t>
  </si>
  <si>
    <t>theHunter: Call of the Wild</t>
  </si>
  <si>
    <t>Astragon</t>
  </si>
  <si>
    <t>Elex</t>
  </si>
  <si>
    <t>Singstar Celebration</t>
  </si>
  <si>
    <t>Micro Machines: World Series</t>
  </si>
  <si>
    <t>Outlast Trinity</t>
  </si>
  <si>
    <t>Senran Kagura: Peach Beach Splash</t>
  </si>
  <si>
    <t>PQube</t>
  </si>
  <si>
    <t>Ys VIII: Lacrimosa of Dana</t>
  </si>
  <si>
    <t>Dragon's Dogma</t>
  </si>
  <si>
    <t>Agents of Mayhem</t>
  </si>
  <si>
    <t>Elite: Dangerous</t>
  </si>
  <si>
    <t>Frontier Developments</t>
  </si>
  <si>
    <t>The Surge</t>
  </si>
  <si>
    <t>Resident Evil: Revelations</t>
  </si>
  <si>
    <t>The Walking Dead - The Telltale Series: A New Frontier</t>
  </si>
  <si>
    <t>Final Fantasy XIV: Stormblood</t>
  </si>
  <si>
    <t>MXGP 3: The Official Motocross Videogame</t>
  </si>
  <si>
    <t>Milestone</t>
  </si>
  <si>
    <t>Dead Rising 4</t>
  </si>
  <si>
    <t>Digimon Story: Cyber Sleuth - Hacker's Memory</t>
  </si>
  <si>
    <t>Naruto Shippuden: Ultimate Ninja Storm Legacy</t>
  </si>
  <si>
    <t>Pillars of Eternity</t>
  </si>
  <si>
    <t>Paradox InteractiveÃŠ</t>
  </si>
  <si>
    <t>Valkyria: Azure Revolution</t>
  </si>
  <si>
    <t>Super Robot Wars V</t>
  </si>
  <si>
    <t>Blue Reflection: Maboroshi ni Mau - Shoujo no Ken</t>
  </si>
  <si>
    <t>Yonmegami Online: Cyber Dimension Neptune</t>
  </si>
  <si>
    <t>Idea Factory International</t>
  </si>
  <si>
    <t>MotoGP 17</t>
  </si>
  <si>
    <t>NASCAR Heat 2</t>
  </si>
  <si>
    <t>Bulletstorm: Full Clip Edition</t>
  </si>
  <si>
    <t>Golf Club 2</t>
  </si>
  <si>
    <t>The Legend of Heroes: Trails of Cold Steel III</t>
  </si>
  <si>
    <t>Nihon Falcom Corporation</t>
  </si>
  <si>
    <t>Job Simulator</t>
  </si>
  <si>
    <t>Portal Knights</t>
  </si>
  <si>
    <t>Danganronpa 1o2 Reload</t>
  </si>
  <si>
    <t>America's Greatest Game Shows: Wheel of Fortune &amp; Jeopardy!</t>
  </si>
  <si>
    <t>Marvel's Guardians of the Galaxy: The Telltale Series</t>
  </si>
  <si>
    <t>Constructor HD</t>
  </si>
  <si>
    <t>System 3</t>
  </si>
  <si>
    <t>Minecraft: Story Mode - Season Two</t>
  </si>
  <si>
    <t>Telltale Games</t>
  </si>
  <si>
    <t>The Invisible Hours</t>
  </si>
  <si>
    <t>GameTrust</t>
  </si>
  <si>
    <t>Rime</t>
  </si>
  <si>
    <t>Grey Box</t>
  </si>
  <si>
    <t>Pac-Man Championship Edition 2 + Arcade Game Series</t>
  </si>
  <si>
    <t>Stardew Valley</t>
  </si>
  <si>
    <t>Musou Stars</t>
  </si>
  <si>
    <t>Mega Man Legacy Collection 2</t>
  </si>
  <si>
    <t>Final Fantasy XIV Online Complete Edition</t>
  </si>
  <si>
    <t>Sudden Strike 4</t>
  </si>
  <si>
    <t>Kalypso Media</t>
  </si>
  <si>
    <t>Accel World vs. Sword Art Online: Millennium Twilight</t>
  </si>
  <si>
    <t>Wolfenstein The Two Pack</t>
  </si>
  <si>
    <t>Guilty Gear Xrd REV 2</t>
  </si>
  <si>
    <t>Nights of Azure 2</t>
  </si>
  <si>
    <t>Taiko no Tatsujin: Drum Session!</t>
  </si>
  <si>
    <t>Rugby League Live 4</t>
  </si>
  <si>
    <t>Tru Blu Entertainment</t>
  </si>
  <si>
    <t>ATV Drift &amp; Tricks</t>
  </si>
  <si>
    <t>Funbox Media</t>
  </si>
  <si>
    <t>The Sexy Brutale</t>
  </si>
  <si>
    <t>Badland Studio</t>
  </si>
  <si>
    <t>Rapala Fishing Pro Series</t>
  </si>
  <si>
    <t>GameMill</t>
  </si>
  <si>
    <t>God Wars: Future Past</t>
  </si>
  <si>
    <t>The Witch and the Hundred Knights 2</t>
  </si>
  <si>
    <t>Nippon Ichi Software</t>
  </si>
  <si>
    <t>Has-Been Heroes</t>
  </si>
  <si>
    <t>Fortune Street: Dragon Quest &amp; Final Fantasy 30th Anniversary</t>
  </si>
  <si>
    <t>Styx: Shards of Darknes</t>
  </si>
  <si>
    <t>The Walking Dead: A Telltale Series Collection</t>
  </si>
  <si>
    <t>The Silver Case</t>
  </si>
  <si>
    <t>Visual Novel</t>
  </si>
  <si>
    <t>Hunting Simulator</t>
  </si>
  <si>
    <t>Bigben Interactive</t>
  </si>
  <si>
    <t>WRC 7</t>
  </si>
  <si>
    <t>Le Tour de France 2019</t>
  </si>
  <si>
    <t>City Shrouded in Shadow</t>
  </si>
  <si>
    <t>SG/ZH: School Girl/Zombie Hunter</t>
  </si>
  <si>
    <t>Aksys Games</t>
  </si>
  <si>
    <t>Batman: The Enemy Within</t>
  </si>
  <si>
    <t>Birthdays the Beginning</t>
  </si>
  <si>
    <t>Rugby 18</t>
  </si>
  <si>
    <t>The Binding of Isaac</t>
  </si>
  <si>
    <t>Atelier Liddy and Soeur: Alchemists of the Mysterious Painting</t>
  </si>
  <si>
    <t>MX vs ATV Supercross Encore 2019 Track Edition</t>
  </si>
  <si>
    <t>Deformers</t>
  </si>
  <si>
    <t>Ready at Dawn</t>
  </si>
  <si>
    <t>Dragon Quest X: All in One Package</t>
  </si>
  <si>
    <t>Yomawari: Midnight Shadows</t>
  </si>
  <si>
    <t>Outcast: Second Contact</t>
  </si>
  <si>
    <t>Sine Mora</t>
  </si>
  <si>
    <t>Aven Colony</t>
  </si>
  <si>
    <t>Battle Chasers: Nightwar</t>
  </si>
  <si>
    <t>Black Mirror</t>
  </si>
  <si>
    <t>Touhou Genso Wanderer</t>
  </si>
  <si>
    <t>Starblood Arena VR</t>
  </si>
  <si>
    <t>Bubsy: The Woolies Strike Back</t>
  </si>
  <si>
    <t>Accolade</t>
  </si>
  <si>
    <t>Phantasy Star Online 2 Episode 4: Deluxe Package</t>
  </si>
  <si>
    <t>Demon Gaze 2</t>
  </si>
  <si>
    <t>Real Farm</t>
  </si>
  <si>
    <t>Soedesco</t>
  </si>
  <si>
    <t>Syberia III</t>
  </si>
  <si>
    <t>Microids</t>
  </si>
  <si>
    <t>Ben 10 (2019)</t>
  </si>
  <si>
    <t>Outright Games</t>
  </si>
  <si>
    <t>Dead Alliance</t>
  </si>
  <si>
    <t>Deer Hunter Reloaded</t>
  </si>
  <si>
    <t>That's You</t>
  </si>
  <si>
    <t>Raid: World War II</t>
  </si>
  <si>
    <t>Zero Escape The Nonary Games</t>
  </si>
  <si>
    <t>Vikings: Wolves of Midgard</t>
  </si>
  <si>
    <t>INSIDE / LIMBO Double Pack</t>
  </si>
  <si>
    <t>Megadimension Neptunia VIIR</t>
  </si>
  <si>
    <t>Compile Heart</t>
  </si>
  <si>
    <t>Axiom Verge</t>
  </si>
  <si>
    <t>Unbox: Newbie's Adventure</t>
  </si>
  <si>
    <t>Under Night In-Birth Exe:Latest</t>
  </si>
  <si>
    <t>Arc System Works</t>
  </si>
  <si>
    <t>Yonder: The Cloud Catcher Chronicles</t>
  </si>
  <si>
    <t>CokeM Interactive</t>
  </si>
  <si>
    <t>Dungeons 3</t>
  </si>
  <si>
    <t>Danganronpa Another Episode: Ultra Despair Girls</t>
  </si>
  <si>
    <t>ABZU</t>
  </si>
  <si>
    <t>Shadow Tactics: Blades of the Shogun</t>
  </si>
  <si>
    <t>R.B.I. Baseball 2019</t>
  </si>
  <si>
    <t>MLB.com</t>
  </si>
  <si>
    <t>VR Karts</t>
  </si>
  <si>
    <t>Perp Games</t>
  </si>
  <si>
    <t>Raiden V</t>
  </si>
  <si>
    <t>UFO Interactive</t>
  </si>
  <si>
    <t>Coven and Labyrinth of Refrain</t>
  </si>
  <si>
    <t>Troll and I</t>
  </si>
  <si>
    <t>The Pillars of the Earth</t>
  </si>
  <si>
    <t>The Lost Child</t>
  </si>
  <si>
    <t>Kadokawa Games</t>
  </si>
  <si>
    <t>Romance of the Three Kingdoms 13 with Power-Up Kit</t>
  </si>
  <si>
    <t>Road Rage</t>
  </si>
  <si>
    <t>Winning Post 8 2019</t>
  </si>
  <si>
    <t>Blackguards 2</t>
  </si>
  <si>
    <t>Baja: Edge of Control HD</t>
  </si>
  <si>
    <t>The Town of Light</t>
  </si>
  <si>
    <t>Naruto Shippuden Ultimate Ninja Storm 4: Road to Boruto</t>
  </si>
  <si>
    <t>Ao no Kanata no Four Rhythm</t>
  </si>
  <si>
    <t>Sprite</t>
  </si>
  <si>
    <t>Zero Escape: Zero Time Dilemma</t>
  </si>
  <si>
    <t>Tricky Towers</t>
  </si>
  <si>
    <t>AereA</t>
  </si>
  <si>
    <t>ClaDun Sengoku</t>
  </si>
  <si>
    <t>The Girl and the Robot</t>
  </si>
  <si>
    <t>Touhou Kobuto V: Burst Battle</t>
  </si>
  <si>
    <t>Omega Labyrinth Z</t>
  </si>
  <si>
    <t>D3Publisher</t>
  </si>
  <si>
    <t>Lost Sphear</t>
  </si>
  <si>
    <t>Superbeat: Xonic</t>
  </si>
  <si>
    <t>PM Studios</t>
  </si>
  <si>
    <t>Redout</t>
  </si>
  <si>
    <t>PaRappa the Rapper Remastered</t>
  </si>
  <si>
    <t>Puzzle</t>
  </si>
  <si>
    <t>No Heroes Allowed! VR</t>
  </si>
  <si>
    <t>ArmaGallant: Decks of Destiny</t>
  </si>
  <si>
    <t>Patapon Remastered</t>
  </si>
  <si>
    <t>The Inner World: The Last Wind Monk</t>
  </si>
  <si>
    <t>Konoyo no Hate de Koi o Utau Shoujo: Yu-No</t>
  </si>
  <si>
    <t>5pb</t>
  </si>
  <si>
    <t>Genkai Tokki: Castle Panzers</t>
  </si>
  <si>
    <t>This Is The Police</t>
  </si>
  <si>
    <t>FlatOut 4: Total Insanity</t>
  </si>
  <si>
    <t>Rogue Trooper: Redux</t>
  </si>
  <si>
    <t>Rebellion</t>
  </si>
  <si>
    <t>Pharaonic</t>
  </si>
  <si>
    <t>White Day</t>
  </si>
  <si>
    <t>Torment: Tides of Numenera</t>
  </si>
  <si>
    <t>Let It Die</t>
  </si>
  <si>
    <t>GungHo</t>
  </si>
  <si>
    <t>Summer Lesson: Miyamoto Hikari Collection</t>
  </si>
  <si>
    <t>New Game! The Challenge Stage!</t>
  </si>
  <si>
    <t>Hakoniwa Company Works</t>
  </si>
  <si>
    <t>DJ Max Respect</t>
  </si>
  <si>
    <t>Dragon's Dogma Online: Season 3</t>
  </si>
  <si>
    <t>Occultic;Nine</t>
  </si>
  <si>
    <t>Kono Subarashii Sekai ni Shukufuku o! Kono Yokubukai Game ni Shinpan o!</t>
  </si>
  <si>
    <t>Yahari Game Demo Ore no Seishun Love-Kome wa Machigatteiru. &amp; Zoku: Oatome Set</t>
  </si>
  <si>
    <t>Re:Zero - Kara Hajimeru Isekai Seikatsu - Death or Kiss</t>
  </si>
  <si>
    <t>ATV Renegades</t>
  </si>
  <si>
    <t>Nighthawk Interactive</t>
  </si>
  <si>
    <t>Chaos;Child: Love Chu Chu!!</t>
  </si>
  <si>
    <t>LocoRoco Remastered</t>
  </si>
  <si>
    <t>Lock's Quest</t>
  </si>
  <si>
    <t>Akiba's Trip 2+A</t>
  </si>
  <si>
    <t>Acquire</t>
  </si>
  <si>
    <t>Date-A-Live Twin Edition: Rio Reincarnation</t>
  </si>
  <si>
    <t>Valhalla Hills</t>
  </si>
  <si>
    <t>One Piece: Unlimited World Red</t>
  </si>
  <si>
    <t>Hyper Light Drifter</t>
  </si>
  <si>
    <t>Active Gaming Media</t>
  </si>
  <si>
    <t>Darius Burst: Chronicle Saviours</t>
  </si>
  <si>
    <t>FIFA 17</t>
  </si>
  <si>
    <t>Uncharted (PS4)</t>
  </si>
  <si>
    <t>Call of Duty: Infinite Warfare</t>
  </si>
  <si>
    <t>Battlefield 1</t>
  </si>
  <si>
    <t>Final Fantasy XV</t>
  </si>
  <si>
    <t>Overwatch</t>
  </si>
  <si>
    <t>Blizzard Entertainment</t>
  </si>
  <si>
    <t>Tom Clancy's The Division</t>
  </si>
  <si>
    <t>NBA 2K17</t>
  </si>
  <si>
    <t>The Elder Scrolls V: Skyrim</t>
  </si>
  <si>
    <t>Watch Dogs 2</t>
  </si>
  <si>
    <t>Madden NFL 17</t>
  </si>
  <si>
    <t>Doom (2018)</t>
  </si>
  <si>
    <t>Mafia III</t>
  </si>
  <si>
    <t>2K Games</t>
  </si>
  <si>
    <t>Far Cry: Primal</t>
  </si>
  <si>
    <t>Dark Souls III</t>
  </si>
  <si>
    <t>Ratchet &amp; Clank (2018)</t>
  </si>
  <si>
    <t>No Man's Sky</t>
  </si>
  <si>
    <t>Hello Games</t>
  </si>
  <si>
    <t>PlayStation VR Worlds</t>
  </si>
  <si>
    <t>Rise of the Tomb Raider</t>
  </si>
  <si>
    <t>Rocket League</t>
  </si>
  <si>
    <t>Dishonored 2</t>
  </si>
  <si>
    <t>Titanfall 2</t>
  </si>
  <si>
    <t>Persona 5</t>
  </si>
  <si>
    <t>Naruto Shippuden: Ultimate Ninja Storm 4</t>
  </si>
  <si>
    <t>Dragon Ball: Xenoverse 2</t>
  </si>
  <si>
    <t>Street Fighter V</t>
  </si>
  <si>
    <t>Lego Star Wars: The Force Awakens</t>
  </si>
  <si>
    <t>EA Sports UFC 2</t>
  </si>
  <si>
    <t>The Last Guardian</t>
  </si>
  <si>
    <t>WWE 2K17</t>
  </si>
  <si>
    <t>Steep</t>
  </si>
  <si>
    <t>LEGO Marvel's Avengers</t>
  </si>
  <si>
    <t>MLB 16: The Show</t>
  </si>
  <si>
    <t>Sony Computer Entertainment</t>
  </si>
  <si>
    <t>LEGO Harry Potter Collection</t>
  </si>
  <si>
    <t>BioShock The Collection</t>
  </si>
  <si>
    <t>Until Dawn: Rush of Blood</t>
  </si>
  <si>
    <t>Farming Simulator 17</t>
  </si>
  <si>
    <t>Assassin's Creed The Ezio Collection</t>
  </si>
  <si>
    <t>Destiny: The Collection</t>
  </si>
  <si>
    <t>F1 2018 (Codemasters)</t>
  </si>
  <si>
    <t>Pro Evolution Soccer 2017</t>
  </si>
  <si>
    <t>Deus Ex: Mankind Divided</t>
  </si>
  <si>
    <t>Yakuza 6</t>
  </si>
  <si>
    <t>Tales of Berseria</t>
  </si>
  <si>
    <t>One Piece: Burning Blood</t>
  </si>
  <si>
    <t>Batman: Return to Arkham</t>
  </si>
  <si>
    <t>Plants vs. Zombies: Garden Warfare 2</t>
  </si>
  <si>
    <t>World of Final Fantasy</t>
  </si>
  <si>
    <t>Dragon Quest Builders: Revive Alefgard</t>
  </si>
  <si>
    <t>NHL 17</t>
  </si>
  <si>
    <t>DiRT Rally</t>
  </si>
  <si>
    <t>Homefront: The Revolution</t>
  </si>
  <si>
    <t>Attack on Titan (KOEI)</t>
  </si>
  <si>
    <t>Battleborn</t>
  </si>
  <si>
    <t>Dragon Quest Heroes II: Twin Kings and the Prophecy's End</t>
  </si>
  <si>
    <t>TrackMania Turbo</t>
  </si>
  <si>
    <t>Yakuza Kiwami</t>
  </si>
  <si>
    <t>Star Ocean 5: Integrity and Faithlessness</t>
  </si>
  <si>
    <t>Skylanders Imaginators</t>
  </si>
  <si>
    <t>Mirror's Edge 2</t>
  </si>
  <si>
    <t>Sword Art Online: Hollow Realization</t>
  </si>
  <si>
    <t>Batman: Arkham VR</t>
  </si>
  <si>
    <t>Life is Strange</t>
  </si>
  <si>
    <t>Resident Evil Zero</t>
  </si>
  <si>
    <t>Odin Sphere: Leifthrasir</t>
  </si>
  <si>
    <t>The King of Fighters XIV</t>
  </si>
  <si>
    <t>Valkyria Chronicles</t>
  </si>
  <si>
    <t>UEFA Euro 2018</t>
  </si>
  <si>
    <t>XCOM 2</t>
  </si>
  <si>
    <t>Metal Gear Solid V: The Definitive Experience</t>
  </si>
  <si>
    <t>The Heavy Rain and Beyond: Two Souls Collection</t>
  </si>
  <si>
    <t>Killing Floor 2ÃŠ</t>
  </si>
  <si>
    <t>Tripwire Interactive</t>
  </si>
  <si>
    <t>Robinson: The Journey</t>
  </si>
  <si>
    <t>DriveClub VR</t>
  </si>
  <si>
    <t>Fate/Extella: The Umbral Star</t>
  </si>
  <si>
    <t>Just Dance 2017</t>
  </si>
  <si>
    <t>Jikkyou Powerful Pro Baseball 2018</t>
  </si>
  <si>
    <t>RIGS: Mechanized Combat League</t>
  </si>
  <si>
    <t>Dead Island Definitive Collection</t>
  </si>
  <si>
    <t>EVE: Valkyrie</t>
  </si>
  <si>
    <t>7 Days to Die</t>
  </si>
  <si>
    <t>Eagle Flight</t>
  </si>
  <si>
    <t>Batman: A Telltale Game Series</t>
  </si>
  <si>
    <t>Resident Evil 6</t>
  </si>
  <si>
    <t>Prototype: Biohazard Bundle</t>
  </si>
  <si>
    <t>BlazBlue Central Fiction</t>
  </si>
  <si>
    <t>Ride 2</t>
  </si>
  <si>
    <t>Milestone S.r.l</t>
  </si>
  <si>
    <t>Battlezone</t>
  </si>
  <si>
    <t>Berserk and the Band of the Hawk</t>
  </si>
  <si>
    <t>Psycho-Pass: Mandatory Happiness</t>
  </si>
  <si>
    <t>NASCAR Heat Evolution</t>
  </si>
  <si>
    <t>Dusenberry Martin Racing</t>
  </si>
  <si>
    <t>Toukiden 2</t>
  </si>
  <si>
    <t>Song of the Deep</t>
  </si>
  <si>
    <t>Insomniac Games</t>
  </si>
  <si>
    <t>Arslan: The Warriors of Legend</t>
  </si>
  <si>
    <t>Pro Cycling Manager 2018</t>
  </si>
  <si>
    <t>Guilty Gear Xrd -Revelator-</t>
  </si>
  <si>
    <t>Rocksmith 2014 Edition Remastered</t>
  </si>
  <si>
    <t>MXGP 2</t>
  </si>
  <si>
    <t>Hatsune Miku: Project Diva X</t>
  </si>
  <si>
    <t>Valentino Rossi: The Game</t>
  </si>
  <si>
    <t>Utawarerumono: Futari no Hakuoro</t>
  </si>
  <si>
    <t>Atlus</t>
  </si>
  <si>
    <t>Teenage Mutant Ninja Turtles: Mutants in Manhattan</t>
  </si>
  <si>
    <t>Digimon Story: Cyber Sleuth</t>
  </si>
  <si>
    <t>Darksiders: Warmastered Edition</t>
  </si>
  <si>
    <t>Mighty No. 9</t>
  </si>
  <si>
    <t>The Idolmaster: Platinum Stars</t>
  </si>
  <si>
    <t>SD Gundam G Generation Genesis</t>
  </si>
  <si>
    <t>Super Robot Wars OG: The Moon Dwellers</t>
  </si>
  <si>
    <t>Gundam Breaker 3</t>
  </si>
  <si>
    <t>Assassin's Creed Chronicles</t>
  </si>
  <si>
    <t>Mega Man Legacy Collection</t>
  </si>
  <si>
    <t>Tokyo Xanadu eX+</t>
  </si>
  <si>
    <t>Resident Evil 4 HD</t>
  </si>
  <si>
    <t>The Technomancer</t>
  </si>
  <si>
    <t>Nobunaga's Ambition: Sphere of Influence - Sengoku Risshiden</t>
  </si>
  <si>
    <t>Paragon</t>
  </si>
  <si>
    <t>Summon Night 6: Lost Borders</t>
  </si>
  <si>
    <t>Gaijinworks</t>
  </si>
  <si>
    <t>Black Rose Valkyrie</t>
  </si>
  <si>
    <t>Duke Nukem 3D: 20th Anniversary World Tour</t>
  </si>
  <si>
    <t>Ghostbusters (2018)</t>
  </si>
  <si>
    <t>Agatha Christie's The ABC Murders</t>
  </si>
  <si>
    <t>Shantae: Half-Genie Hero</t>
  </si>
  <si>
    <t>Xseed Games</t>
  </si>
  <si>
    <t>Hasbro Family Fun Pack Conquest Edition</t>
  </si>
  <si>
    <t>Loading Human</t>
  </si>
  <si>
    <t>Atelier Firis: The Alchemist of the Mysterious Journey</t>
  </si>
  <si>
    <t>Dead Rising</t>
  </si>
  <si>
    <t>Assetto Corsa</t>
  </si>
  <si>
    <t>Akiba's Beat</t>
  </si>
  <si>
    <t>WRC 6</t>
  </si>
  <si>
    <t>Resident Evil 5 HD</t>
  </si>
  <si>
    <t>Samurai Warriors: Sanada Maru</t>
  </si>
  <si>
    <t>Project Setsuna</t>
  </si>
  <si>
    <t>Dead Rising 2</t>
  </si>
  <si>
    <t>Touhou Genso Rondo: Bullet Ballet</t>
  </si>
  <si>
    <t>Kamen Rider: Battride War Genesis</t>
  </si>
  <si>
    <t>Warhammer: The End Times - Vermintide</t>
  </si>
  <si>
    <t>Games Workshop</t>
  </si>
  <si>
    <t>Atari Flashback Classics: Volume 1</t>
  </si>
  <si>
    <t>Atari</t>
  </si>
  <si>
    <t>ZombiU</t>
  </si>
  <si>
    <t>Mark McMorris Infinite Air</t>
  </si>
  <si>
    <t>Dead or Alive Xtreme 3: Fortune</t>
  </si>
  <si>
    <t>Sherlock Holmes: The Devil's Daughter</t>
  </si>
  <si>
    <t>Atari Flashback Classics: Volume 2</t>
  </si>
  <si>
    <t>Cartoon Network Battle Crashers</t>
  </si>
  <si>
    <t>King's Quest: The Complete Collection</t>
  </si>
  <si>
    <t>Werewolves Within</t>
  </si>
  <si>
    <t>Worms: WMD</t>
  </si>
  <si>
    <t>Team17 Digital Ltd</t>
  </si>
  <si>
    <t>Sengoku Basara: Sanada Yukimura-Den</t>
  </si>
  <si>
    <t>SÅ½bastien Loeb Rally Evo</t>
  </si>
  <si>
    <t>Monster Jam: Crush It</t>
  </si>
  <si>
    <t>Prison Architect</t>
  </si>
  <si>
    <t>Introversion Software</t>
  </si>
  <si>
    <t>Assault Suit Leynos</t>
  </si>
  <si>
    <t>Rising Star Games</t>
  </si>
  <si>
    <t>Tokyo Twilight Ghost Hunters Daybreak: Special Gigs</t>
  </si>
  <si>
    <t>Overcooked</t>
  </si>
  <si>
    <t>Rugby Challenge 3</t>
  </si>
  <si>
    <t>Alternative Software</t>
  </si>
  <si>
    <t>R.B.I. Baseball 2018</t>
  </si>
  <si>
    <t>Air Conflicts: Secret Wars</t>
  </si>
  <si>
    <t>Anima - Gate of Memories</t>
  </si>
  <si>
    <t>Avanquest</t>
  </si>
  <si>
    <t>Here They Lie</t>
  </si>
  <si>
    <t>Aragami</t>
  </si>
  <si>
    <t>Aegis of Earth: Protonovus Assault</t>
  </si>
  <si>
    <t>Just Sing</t>
  </si>
  <si>
    <t>Lumo</t>
  </si>
  <si>
    <t>Resident Evil: Umbrella Corps</t>
  </si>
  <si>
    <t>Marvel Pinball: Epic Collection Volume 1</t>
  </si>
  <si>
    <t>The Dwarves</t>
  </si>
  <si>
    <t>Dynasty Warriors: Eiketsuden</t>
  </si>
  <si>
    <t>Winning Post 8 2018</t>
  </si>
  <si>
    <t>Dragon's Dogma Online: Season 2</t>
  </si>
  <si>
    <t>Super Dungeon Bros</t>
  </si>
  <si>
    <t>Koihime Enbu</t>
  </si>
  <si>
    <t>Yeti</t>
  </si>
  <si>
    <t>Dino Dini's Kick Off Revival</t>
  </si>
  <si>
    <t>God Eater Off Shot:Shiou-hen Twin Pack &amp; Animation Vol.5</t>
  </si>
  <si>
    <t>Tumblestone</t>
  </si>
  <si>
    <t>Crows: Burning Edge</t>
  </si>
  <si>
    <t>Geometry Wars 3: Dimensions Evolved</t>
  </si>
  <si>
    <t>We Sing (2018)</t>
  </si>
  <si>
    <t>Shin Hayarigami 2</t>
  </si>
  <si>
    <t>OlliOlli: Epic Combo Edition</t>
  </si>
  <si>
    <t>Root Letter</t>
  </si>
  <si>
    <t>God Eater Off Shot: Soma Shikkuzaru-hen Twin Pack &amp; Animation Vol.4</t>
  </si>
  <si>
    <t>Republique</t>
  </si>
  <si>
    <t>Gunho Online Entertainment</t>
  </si>
  <si>
    <t>Super Stardust Ultra VR</t>
  </si>
  <si>
    <t>Resident Evil: Value Pack</t>
  </si>
  <si>
    <t>God Eater Off Shot: Tachibana Sakuya-hen Twin Pack &amp; Animation Vol.7</t>
  </si>
  <si>
    <t>Earth's Dawn</t>
  </si>
  <si>
    <t>Big Buck Hunter Arcade</t>
  </si>
  <si>
    <t>GameMill Entertainment</t>
  </si>
  <si>
    <t>Dungeons 2</t>
  </si>
  <si>
    <t>Carmageddon: Max Damage</t>
  </si>
  <si>
    <t>Stainless Games</t>
  </si>
  <si>
    <t>Monster Hunter Frontier Z: Beginner's Package</t>
  </si>
  <si>
    <t>SteamWorld Collection</t>
  </si>
  <si>
    <t>God Eater Off Shot: Fujiki Kota-hen Twin Pack &amp; Animation Vol.6</t>
  </si>
  <si>
    <t>Skullgirls: 2nd Encore</t>
  </si>
  <si>
    <t>Touhou Shinhiroku: Urban Legend in Limbo</t>
  </si>
  <si>
    <t>Mediascape</t>
  </si>
  <si>
    <t>Battle Worlds: Kronos</t>
  </si>
  <si>
    <t>Nordic Games</t>
  </si>
  <si>
    <t>Battle Garegga Rev.2018</t>
  </si>
  <si>
    <t>M2</t>
  </si>
  <si>
    <t>Farming 2017 - The Simulation</t>
  </si>
  <si>
    <t>UIG Entertainment</t>
  </si>
  <si>
    <t>Zombie Vikings</t>
  </si>
  <si>
    <t>Ziggurat</t>
  </si>
  <si>
    <t>Moto Racer 4</t>
  </si>
  <si>
    <t>The Escapists: The Walking Dead</t>
  </si>
  <si>
    <t>Team17 Software</t>
  </si>
  <si>
    <t>Super Meat Boy</t>
  </si>
  <si>
    <t>Team Meat</t>
  </si>
  <si>
    <t>Call of Duty: Black Ops 3</t>
  </si>
  <si>
    <t>Fallout 4</t>
  </si>
  <si>
    <t>FIFA 16</t>
  </si>
  <si>
    <t>Star Wars Battlefront 2017</t>
  </si>
  <si>
    <t>Uncharted: The Nathan Drake Collection</t>
  </si>
  <si>
    <t>The Witcher 3: Wild Hunt</t>
  </si>
  <si>
    <t>Tom Clancy's Rainbow Six: Siege</t>
  </si>
  <si>
    <t>Batman: Arkham Knight</t>
  </si>
  <si>
    <t>Warner Bros. Interactive</t>
  </si>
  <si>
    <t>NBA 2K16</t>
  </si>
  <si>
    <t>Assassin's Creed Syndicate</t>
  </si>
  <si>
    <t>Mortal Kombat X</t>
  </si>
  <si>
    <t>Madden NFL 16</t>
  </si>
  <si>
    <t>Bloodborne</t>
  </si>
  <si>
    <t>Metal Gear Solid V: The Phantom Pain</t>
  </si>
  <si>
    <t>Need for Speed (2017)</t>
  </si>
  <si>
    <t>Dying Light</t>
  </si>
  <si>
    <t>Destiny: The Taken King</t>
  </si>
  <si>
    <t>Battlefield: Hardline</t>
  </si>
  <si>
    <t>The Elder Scrolls Online</t>
  </si>
  <si>
    <t>Just Cause 3</t>
  </si>
  <si>
    <t>Until Dawn</t>
  </si>
  <si>
    <t>The Order: 1886</t>
  </si>
  <si>
    <t>WWE 2K16</t>
  </si>
  <si>
    <t>Take-Two Interactive</t>
  </si>
  <si>
    <t>Borderlands: The Handsome Collection</t>
  </si>
  <si>
    <t>Project CARS</t>
  </si>
  <si>
    <t>Guitar Hero Live</t>
  </si>
  <si>
    <t>Mad Max (2013)</t>
  </si>
  <si>
    <t>Dragon Ball: XenoVerse</t>
  </si>
  <si>
    <t>LEGO Dimensions</t>
  </si>
  <si>
    <t>LEGO Jurassic World</t>
  </si>
  <si>
    <t>Final Fantasy Type-0</t>
  </si>
  <si>
    <t>MLB 15: The Show</t>
  </si>
  <si>
    <t>Evolve</t>
  </si>
  <si>
    <t>Final Fantasy X/X-2 HD Remaster</t>
  </si>
  <si>
    <t>God of War III</t>
  </si>
  <si>
    <t>Minecraft: Story Mode</t>
  </si>
  <si>
    <t>Mojang</t>
  </si>
  <si>
    <t>Disney Infinity 3.0</t>
  </si>
  <si>
    <t>Disney Interactive Studios</t>
  </si>
  <si>
    <t>Pro Evolution Soccer 2016</t>
  </si>
  <si>
    <t>Dragon Quest Heroes: The World's Tree Woe and the Blight Below</t>
  </si>
  <si>
    <t>Dark Souls II</t>
  </si>
  <si>
    <t>F1 2017</t>
  </si>
  <si>
    <t>NHL 16</t>
  </si>
  <si>
    <t>Yakuza Zero: The Place of Oath</t>
  </si>
  <si>
    <t>Resident Evil: Revelations 2</t>
  </si>
  <si>
    <t>Rock Band 4</t>
  </si>
  <si>
    <t>Harmonix Music Systems</t>
  </si>
  <si>
    <t>Rory McIlroy PGA Tour</t>
  </si>
  <si>
    <t>One Piece: Pirate Warriors 3</t>
  </si>
  <si>
    <t>Wolfenstein: The Old Blood</t>
  </si>
  <si>
    <t>Deadpool</t>
  </si>
  <si>
    <t>Skylanders: SuperChargers</t>
  </si>
  <si>
    <t>Tales of Zestiria</t>
  </si>
  <si>
    <t>Saints Row IV</t>
  </si>
  <si>
    <t>Dishonored</t>
  </si>
  <si>
    <t>Farming Simulator 2017</t>
  </si>
  <si>
    <t>Just Dance 2016</t>
  </si>
  <si>
    <t>Tropico 5</t>
  </si>
  <si>
    <t>Sword Art Online: Lost Song</t>
  </si>
  <si>
    <t>Disgaea 5: Alliance of Vengeance</t>
  </si>
  <si>
    <t>Dead or Alive 5</t>
  </si>
  <si>
    <t>Divinity: Original Sin</t>
  </si>
  <si>
    <t>Payday 2</t>
  </si>
  <si>
    <t>DmC: Devil May Cry</t>
  </si>
  <si>
    <t>J Stars Victory Vs.</t>
  </si>
  <si>
    <t>Saint Seiya: Soldiers' Soul</t>
  </si>
  <si>
    <t>Tearaway Unfolded</t>
  </si>
  <si>
    <t>Ride</t>
  </si>
  <si>
    <t>Transformers: Devastation</t>
  </si>
  <si>
    <t>Darksiders II</t>
  </si>
  <si>
    <t>Tony Hawk's Pro Skater 5</t>
  </si>
  <si>
    <t>Bladestorm: Nightmare</t>
  </si>
  <si>
    <t>Zombie Army Trilogy</t>
  </si>
  <si>
    <t>NBA Live 16</t>
  </si>
  <si>
    <t>Toukiden Kiwami</t>
  </si>
  <si>
    <t>MotoGP 15</t>
  </si>
  <si>
    <t>Senran Kagura: Estival Versus</t>
  </si>
  <si>
    <t>Marvelous Interactive</t>
  </si>
  <si>
    <t>Back to the Future: The Game</t>
  </si>
  <si>
    <t>Final Fantasy XIV: Heavensward</t>
  </si>
  <si>
    <t>BlazBlue: Chrono Phantasma Extend</t>
  </si>
  <si>
    <t>Gravity Rush Remastered</t>
  </si>
  <si>
    <t>Brothers: A Tale of Two Sons</t>
  </si>
  <si>
    <t>Wasteland 2</t>
  </si>
  <si>
    <t>Atelier Sophie: The Alchemist of the Mysterious Book</t>
  </si>
  <si>
    <t>Grand Kingdom</t>
  </si>
  <si>
    <t>Shovel Knight</t>
  </si>
  <si>
    <t>Yacht Club Games</t>
  </si>
  <si>
    <t>Adventure Time: Finn &amp; Jake Investigations</t>
  </si>
  <si>
    <t>Little Orbit</t>
  </si>
  <si>
    <t>The Crew: Wild Run</t>
  </si>
  <si>
    <t>Fairy Fencer F: Advent Dark Force</t>
  </si>
  <si>
    <t>Samurai Warriors 4-II</t>
  </si>
  <si>
    <t>Rugby 15</t>
  </si>
  <si>
    <t>Utawarerumono: Itsuwari no Kamen</t>
  </si>
  <si>
    <t>Don Bradman Cricket 14</t>
  </si>
  <si>
    <t>Sword Art Online: Hollow Fragment</t>
  </si>
  <si>
    <t>Samurai Warriors 4: Empires</t>
  </si>
  <si>
    <t>God Eater 2: Rage Burst</t>
  </si>
  <si>
    <t>The Witch and the Hundred Knight</t>
  </si>
  <si>
    <t>Earth Defense Force 2025.1: The Shadow of New Despair</t>
  </si>
  <si>
    <t>Romance of the Three Kingdoms 13</t>
  </si>
  <si>
    <t>Devil May Cry 4</t>
  </si>
  <si>
    <t>Let's Sing 2016</t>
  </si>
  <si>
    <t>Ravenscourt</t>
  </si>
  <si>
    <t>Nights of Azure</t>
  </si>
  <si>
    <t>Grand Ages: Medieval</t>
  </si>
  <si>
    <t>Toy Soldiers: War Chest</t>
  </si>
  <si>
    <t>God Eater Resurrection</t>
  </si>
  <si>
    <t>Yoru no Nai Kuni</t>
  </si>
  <si>
    <t>Earth Defense Force 4.1: The Shadow of New Despair</t>
  </si>
  <si>
    <t>Legend of Kay</t>
  </si>
  <si>
    <t>The Book of Unwritten Tales 2</t>
  </si>
  <si>
    <t>Broken Sword 5: The Serpent's Curse</t>
  </si>
  <si>
    <t>Revolution Software</t>
  </si>
  <si>
    <t>Legend of Kay Anniversary</t>
  </si>
  <si>
    <t>Steins;Gate 0</t>
  </si>
  <si>
    <t>Risen 3: Titan Lords</t>
  </si>
  <si>
    <t>MX vs. ATV Supercross Encore</t>
  </si>
  <si>
    <t>Sword Art Online: Game Director's Edition</t>
  </si>
  <si>
    <t>Game of Thrones (Telltale)</t>
  </si>
  <si>
    <t>Handball 16</t>
  </si>
  <si>
    <t>Rugby World Cup 2017</t>
  </si>
  <si>
    <t>Big Ben Interactive</t>
  </si>
  <si>
    <t>Exist Archive: The Other Side of the Sky</t>
  </si>
  <si>
    <t>WRC 5: FIA World Rally Championship</t>
  </si>
  <si>
    <t>Arcania: Gothic 4</t>
  </si>
  <si>
    <t>Nitroplus Blasterz: Heroines Infinite Duel</t>
  </si>
  <si>
    <t>Saints Row: Gat out of Hell</t>
  </si>
  <si>
    <t>Sengoku Basara 4: Sumeragi</t>
  </si>
  <si>
    <t>Hyperdimension Neptunia Victory II</t>
  </si>
  <si>
    <t>The Talos Principle</t>
  </si>
  <si>
    <t>Assassin's Creed Chronicles: China</t>
  </si>
  <si>
    <t>JoJo's Bizarre Adventure: Eyes of Heaven</t>
  </si>
  <si>
    <t>Punch Line</t>
  </si>
  <si>
    <t>God Eater Off Shot: Lindow-hen Twin Pack &amp; Animation Vol. 2</t>
  </si>
  <si>
    <t>The Peanuts Movie: Snoopy's Grand Adventure</t>
  </si>
  <si>
    <t>Blade Arcus from Shining EX</t>
  </si>
  <si>
    <t>Rugby League Live 3</t>
  </si>
  <si>
    <t>Professional Farmer 2016</t>
  </si>
  <si>
    <t>Natsuiro High School: Seishun Hakusho</t>
  </si>
  <si>
    <t>Chaos;Child</t>
  </si>
  <si>
    <t>Space Hulk: Deathwing</t>
  </si>
  <si>
    <t>Raven's Cry</t>
  </si>
  <si>
    <t>TopWare Interactive</t>
  </si>
  <si>
    <t>Gal Gun: Double Peace</t>
  </si>
  <si>
    <t>Woodcutter Simulator 2016</t>
  </si>
  <si>
    <t>Deception IV: Blood Ties</t>
  </si>
  <si>
    <t>Grand Theft Auto V</t>
  </si>
  <si>
    <t>Call of Duty: Advanced Warfare</t>
  </si>
  <si>
    <t>The Last of Us</t>
  </si>
  <si>
    <t>MineCraft</t>
  </si>
  <si>
    <t>FIFA 15</t>
  </si>
  <si>
    <t>Destiny</t>
  </si>
  <si>
    <t>Watch Dogs</t>
  </si>
  <si>
    <t>Assassin's Creed: Unity</t>
  </si>
  <si>
    <t>Far Cry 4</t>
  </si>
  <si>
    <t>Middle-Earth: Shadow of Mordor</t>
  </si>
  <si>
    <t>inFAMOUS: Second Son</t>
  </si>
  <si>
    <t>Diablo III</t>
  </si>
  <si>
    <t>NBA 2K15</t>
  </si>
  <si>
    <t>DriveClub</t>
  </si>
  <si>
    <t>Dragon Age III: Inquisition</t>
  </si>
  <si>
    <t>Madden NFL 15</t>
  </si>
  <si>
    <t>LittleBigPlanet 3</t>
  </si>
  <si>
    <t>The Evil Within</t>
  </si>
  <si>
    <t>The Crew</t>
  </si>
  <si>
    <t>Wolfenstein: The New Order</t>
  </si>
  <si>
    <t>Tomb Raider (2013)</t>
  </si>
  <si>
    <t>Rayman Legends</t>
  </si>
  <si>
    <t>Metal Gear Solid: Ground Zeroes</t>
  </si>
  <si>
    <t>WWE 2K15</t>
  </si>
  <si>
    <t>EA Sports UFC</t>
  </si>
  <si>
    <t>Alien: Isolation</t>
  </si>
  <si>
    <t>Lego Batman 3: Beyond Gotham</t>
  </si>
  <si>
    <t>Thief 4</t>
  </si>
  <si>
    <t>Final Fantasy XIV: A Realm Reborn</t>
  </si>
  <si>
    <t>Pro Evolution Soccer 2015</t>
  </si>
  <si>
    <t>Disney Infinity 2.0: Marvel Super Heroes</t>
  </si>
  <si>
    <t>Sniper Elite 3</t>
  </si>
  <si>
    <t>MLB 14 The Show</t>
  </si>
  <si>
    <t>The LEGO Movie Videogame</t>
  </si>
  <si>
    <t>METRO 2033</t>
  </si>
  <si>
    <t>Rocksmith 2016</t>
  </si>
  <si>
    <t>Plants vs Zombies: Garden Warfare</t>
  </si>
  <si>
    <t>LEGO The Hobbit</t>
  </si>
  <si>
    <t>NHL 15</t>
  </si>
  <si>
    <t>The Amazing Spider-Man 2 (2016)</t>
  </si>
  <si>
    <t>Lords of the Fallen</t>
  </si>
  <si>
    <t>Skylanders: Trap Team</t>
  </si>
  <si>
    <t>The Walking Dead: A Telltale Games Series</t>
  </si>
  <si>
    <t>Sleeping Dogs</t>
  </si>
  <si>
    <t>Trials Fusion</t>
  </si>
  <si>
    <t>Just Dance 2015</t>
  </si>
  <si>
    <t>Murdered: Soul Suspect</t>
  </si>
  <si>
    <t>Dynasty Warriors 8: Xtreme Legends</t>
  </si>
  <si>
    <t>The Walking Dead: Season Two</t>
  </si>
  <si>
    <t>Sherlock Holmes: Crimes &amp; Punishments</t>
  </si>
  <si>
    <t>Onechanbara Z2: Chaos</t>
  </si>
  <si>
    <t>Samurai Warriors 4</t>
  </si>
  <si>
    <t>NBA Live 15</t>
  </si>
  <si>
    <t>Transformer: Rise of the Dark Spark</t>
  </si>
  <si>
    <t>The Wolf Among Us</t>
  </si>
  <si>
    <t>Bound By Flame</t>
  </si>
  <si>
    <t>Dynasty Warriors 8: Empires</t>
  </si>
  <si>
    <t>Godzilla (2015)</t>
  </si>
  <si>
    <t>MotoGP 14ÃŠ</t>
  </si>
  <si>
    <t>Singstar: Ultimate Party</t>
  </si>
  <si>
    <t>Guilty Gear Xrd: Sign</t>
  </si>
  <si>
    <t>Warriors Orochi 3</t>
  </si>
  <si>
    <t>Yakuza: Ishin</t>
  </si>
  <si>
    <t>The Golf Club</t>
  </si>
  <si>
    <t>Akiba's Trip 2</t>
  </si>
  <si>
    <t>Shadow Warrior (2013)</t>
  </si>
  <si>
    <t>Devolver Digital</t>
  </si>
  <si>
    <t>Puyo Puyo Tetris</t>
  </si>
  <si>
    <t>Natural Doctrine</t>
  </si>
  <si>
    <t>Lara Croft and the Temple of Osiris</t>
  </si>
  <si>
    <t>Terraria</t>
  </si>
  <si>
    <t>Nobunaga no Yabou: Souzou</t>
  </si>
  <si>
    <t>Nobunaga's Ambition: Creation</t>
  </si>
  <si>
    <t>Child of Light</t>
  </si>
  <si>
    <t>Tour de France 2016</t>
  </si>
  <si>
    <t>Infamous: First Light</t>
  </si>
  <si>
    <t>Omega Quintet</t>
  </si>
  <si>
    <t>Rabbids Invasion: The Interactive TV Show</t>
  </si>
  <si>
    <t>Teslagrad</t>
  </si>
  <si>
    <t>Rain Games</t>
  </si>
  <si>
    <t>Call of Duty: Ghosts</t>
  </si>
  <si>
    <t>Battlefield 4</t>
  </si>
  <si>
    <t>FIFA Soccer 14</t>
  </si>
  <si>
    <t>Assassin's Creed IV: Black Flag</t>
  </si>
  <si>
    <t>Killzone: Shadow Fall</t>
  </si>
  <si>
    <t>Need for Speed Rivals</t>
  </si>
  <si>
    <t>Lego Marvel Super Heroes</t>
  </si>
  <si>
    <t>Knack</t>
  </si>
  <si>
    <t>NBA 2K14</t>
  </si>
  <si>
    <t>Injustice: Gods Among Us</t>
  </si>
  <si>
    <t>Madden NFL 25</t>
  </si>
  <si>
    <t>Just Dance 2014</t>
  </si>
  <si>
    <t>Skylanders SWAP Force</t>
  </si>
  <si>
    <t>NBA Live 14</t>
  </si>
  <si>
    <t>Angry Birds: Star Wars</t>
  </si>
  <si>
    <t>Putty Squad</t>
  </si>
  <si>
    <t>Column Labels</t>
  </si>
  <si>
    <t>(blank)</t>
  </si>
  <si>
    <t>Grand Total</t>
  </si>
  <si>
    <t>Count of Genre</t>
  </si>
  <si>
    <t>GENRE</t>
  </si>
  <si>
    <t>SUM EACH</t>
  </si>
  <si>
    <t>LOWEST</t>
  </si>
  <si>
    <t>SUM OF SALES</t>
  </si>
  <si>
    <t>HIGHEST SALE FOR THE JAPAN YEAR 2018</t>
  </si>
  <si>
    <t>JAPAN</t>
  </si>
  <si>
    <t>north amrican</t>
  </si>
  <si>
    <t>year</t>
  </si>
  <si>
    <t>sum</t>
  </si>
  <si>
    <t xml:space="preserve">TRICKY TOWER </t>
  </si>
  <si>
    <t xml:space="preserve">DEAD BY DAYLIGHT </t>
  </si>
  <si>
    <t>sum all region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</si>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</sst>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textRotation="117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pivotButton="1"/>
    <xf numFmtId="0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 applyAlignment="1">
      <alignment horizontal="center"/>
    </xf>
    <xf numFmtId="0" fontId="0" fillId="38" borderId="0" xfId="0" applyFill="1"/>
    <xf numFmtId="0" fontId="18" fillId="38" borderId="0" xfId="0" applyFont="1" applyFill="1"/>
    <xf numFmtId="0" fontId="0" fillId="39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</xdr:row>
      <xdr:rowOff>9525</xdr:rowOff>
    </xdr:from>
    <xdr:to>
      <xdr:col>11</xdr:col>
      <xdr:colOff>304800</xdr:colOff>
      <xdr:row>4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292AD92-5ABA-D581-4920-720C8462FD7C}"/>
            </a:ext>
          </a:extLst>
        </xdr:cNvPr>
        <xdr:cNvSpPr txBox="1"/>
      </xdr:nvSpPr>
      <xdr:spPr>
        <a:xfrm>
          <a:off x="3133725" y="200025"/>
          <a:ext cx="3876675" cy="7239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Q. CALCULATE THE SUM OF GLOBLE SALES FOR EACH GENRE WHICH GENRE HAS THE LOWEST SALES GLOBALLY.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0</xdr:row>
      <xdr:rowOff>142875</xdr:rowOff>
    </xdr:from>
    <xdr:to>
      <xdr:col>8</xdr:col>
      <xdr:colOff>238124</xdr:colOff>
      <xdr:row>3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A8A4F41-AE73-D7BA-B1F5-2809E9864268}"/>
            </a:ext>
          </a:extLst>
        </xdr:cNvPr>
        <xdr:cNvSpPr txBox="1"/>
      </xdr:nvSpPr>
      <xdr:spPr>
        <a:xfrm>
          <a:off x="209549" y="142875"/>
          <a:ext cx="4905375" cy="5905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Q. CALCULATE THE SUM OF SALES IN THE JAPAN REGION FOR EACH</a:t>
          </a:r>
          <a:r>
            <a:rPr lang="en-US" sz="1100" baseline="0"/>
            <a:t> YEAR IDENTIFY THE YEAR IN WHICH THE SALES WERE HIGHEST FOR THE JAPAN REGION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152400</xdr:rowOff>
    </xdr:from>
    <xdr:to>
      <xdr:col>8</xdr:col>
      <xdr:colOff>238125</xdr:colOff>
      <xdr:row>3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25449B9-3631-96CA-9D6B-73EE72C00F8A}"/>
            </a:ext>
          </a:extLst>
        </xdr:cNvPr>
        <xdr:cNvSpPr txBox="1"/>
      </xdr:nvSpPr>
      <xdr:spPr>
        <a:xfrm>
          <a:off x="190500" y="152400"/>
          <a:ext cx="4924425" cy="44767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Q.Identify</a:t>
          </a:r>
          <a:r>
            <a:rPr lang="en-US" sz="1100" baseline="0"/>
            <a:t> the year in which annual total sales in the north amrican region were more then $40 million.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142875</xdr:rowOff>
    </xdr:from>
    <xdr:to>
      <xdr:col>8</xdr:col>
      <xdr:colOff>600075</xdr:colOff>
      <xdr:row>3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4A883DD-D02A-F4F5-6068-19124DA03D85}"/>
            </a:ext>
          </a:extLst>
        </xdr:cNvPr>
        <xdr:cNvSpPr txBox="1"/>
      </xdr:nvSpPr>
      <xdr:spPr>
        <a:xfrm>
          <a:off x="257175" y="142875"/>
          <a:ext cx="5219700" cy="5143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Q.DITERMINE</a:t>
          </a:r>
          <a:r>
            <a:rPr lang="en-US" sz="1100" baseline="0"/>
            <a:t> THE TOTAL NUMBER OF GAMES RELEASED BY EACH PUBLISHER .THEN IDENTIFY THE PUBLISHER WHO RELEASED THE HIGHEST NUMBER OF GAME.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104775</xdr:rowOff>
    </xdr:from>
    <xdr:to>
      <xdr:col>8</xdr:col>
      <xdr:colOff>161925</xdr:colOff>
      <xdr:row>3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78D34FC-0C81-8F50-96A8-19E67D0166D9}"/>
            </a:ext>
          </a:extLst>
        </xdr:cNvPr>
        <xdr:cNvSpPr txBox="1"/>
      </xdr:nvSpPr>
      <xdr:spPr>
        <a:xfrm>
          <a:off x="104775" y="104775"/>
          <a:ext cx="4933950" cy="5715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Q.IDENTIFY BY WHOM THE GAME DEAD BY DAYLIGHT AND TRICKY TOWER WERE PUBLISHED.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0</xdr:row>
      <xdr:rowOff>142875</xdr:rowOff>
    </xdr:from>
    <xdr:to>
      <xdr:col>9</xdr:col>
      <xdr:colOff>523875</xdr:colOff>
      <xdr:row>3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D8BA479-1FCC-EFC0-7DEC-B3BF75048DF1}"/>
            </a:ext>
          </a:extLst>
        </xdr:cNvPr>
        <xdr:cNvSpPr txBox="1"/>
      </xdr:nvSpPr>
      <xdr:spPr>
        <a:xfrm>
          <a:off x="276225" y="142875"/>
          <a:ext cx="5734050" cy="4762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Q.Identify the games</a:t>
          </a:r>
          <a:r>
            <a:rPr lang="en-US" sz="1100" baseline="0"/>
            <a:t> that have genrated more then 5 million in sales across all the rigions.</a:t>
          </a:r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123825</xdr:rowOff>
    </xdr:from>
    <xdr:to>
      <xdr:col>8</xdr:col>
      <xdr:colOff>600075</xdr:colOff>
      <xdr:row>3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B28795A-5490-8F5B-0781-AEF252DB4388}"/>
            </a:ext>
          </a:extLst>
        </xdr:cNvPr>
        <xdr:cNvSpPr txBox="1"/>
      </xdr:nvSpPr>
      <xdr:spPr>
        <a:xfrm>
          <a:off x="180975" y="123825"/>
          <a:ext cx="5295900" cy="52387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q.find the toal numnber</a:t>
          </a:r>
          <a:r>
            <a:rPr lang="en-US" sz="1100" baseline="0"/>
            <a:t> of game published in each genre in which genre was the highest number number of game publised?</a:t>
          </a:r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161925</xdr:rowOff>
    </xdr:from>
    <xdr:to>
      <xdr:col>9</xdr:col>
      <xdr:colOff>142875</xdr:colOff>
      <xdr:row>3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4D7E05A-F992-A684-753B-EF75AA958C7C}"/>
            </a:ext>
          </a:extLst>
        </xdr:cNvPr>
        <xdr:cNvSpPr txBox="1"/>
      </xdr:nvSpPr>
      <xdr:spPr>
        <a:xfrm>
          <a:off x="257175" y="161925"/>
          <a:ext cx="5372100" cy="5143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Q.IDENTIFY THE TOTAL SALES MADE IN THE ADVENTURE ,PARTY,AND SPORTS GENRE?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133350</xdr:rowOff>
    </xdr:from>
    <xdr:to>
      <xdr:col>9</xdr:col>
      <xdr:colOff>400050</xdr:colOff>
      <xdr:row>3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D4E1E3A-8D01-FE47-08CF-FADF38274C46}"/>
            </a:ext>
          </a:extLst>
        </xdr:cNvPr>
        <xdr:cNvSpPr txBox="1"/>
      </xdr:nvSpPr>
      <xdr:spPr>
        <a:xfrm>
          <a:off x="171450" y="133350"/>
          <a:ext cx="5715000" cy="6096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Q.IDENTIFY</a:t>
          </a:r>
          <a:r>
            <a:rPr lang="en-US" sz="1100" baseline="0"/>
            <a:t> THE TOTAL SALES MADE IN THE ADVENTURE PARTY AND SPORTS GENRES?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174.037445254631" createdVersion="8" refreshedVersion="8" minRefreshableVersion="3" recordCount="710" xr:uid="{1EA86C1F-17F8-4906-AFA1-4AB3A8468248}">
  <cacheSource type="worksheet">
    <worksheetSource ref="B1:C1048576" sheet="TASK1"/>
  </cacheSource>
  <cacheFields count="2">
    <cacheField name="Genre" numFmtId="0">
      <sharedItems containsBlank="1" count="18">
        <s v="Action-Adventure"/>
        <s v="Action"/>
        <s v="Adventure"/>
        <s v="Fighting"/>
        <s v="Sports"/>
        <s v="Role-Playing"/>
        <s v="Racing"/>
        <s v="Shooter"/>
        <s v="Simulation"/>
        <s v="Platform"/>
        <s v="Strategy"/>
        <s v="Misc"/>
        <s v="Party"/>
        <s v="Music"/>
        <s v="MMO"/>
        <s v="Visual Novel"/>
        <s v="Puzzle"/>
        <m/>
      </sharedItems>
    </cacheField>
    <cacheField name="Global_Sales_M$" numFmtId="0">
      <sharedItems containsString="0" containsBlank="1" containsNumber="1" minValue="0.01" maxValue="19.39" count="206">
        <n v="13.94"/>
        <n v="8.76"/>
        <n v="6.15"/>
        <n v="4.67"/>
        <n v="3.95"/>
        <n v="1.57"/>
        <n v="1.46"/>
        <n v="1.2"/>
        <n v="1.06"/>
        <n v="0.97"/>
        <n v="0.89"/>
        <n v="0.82"/>
        <n v="0.56000000000000005"/>
        <n v="0.48"/>
        <n v="0.46"/>
        <n v="0.37"/>
        <n v="0.36"/>
        <n v="0.28999999999999998"/>
        <n v="0.28000000000000003"/>
        <n v="0.27"/>
        <n v="0.25"/>
        <n v="0.23"/>
        <n v="0.22"/>
        <n v="0.14000000000000001"/>
        <n v="0.13"/>
        <n v="0.11"/>
        <n v="0.06"/>
        <n v="0.05"/>
        <n v="0.04"/>
        <n v="0.02"/>
        <n v="13.4"/>
        <n v="11.8"/>
        <n v="5.82"/>
        <n v="4.83"/>
        <n v="4.53"/>
        <n v="4.1399999999999997"/>
        <n v="4.0599999999999996"/>
        <n v="3.77"/>
        <n v="3.34"/>
        <n v="3.31"/>
        <n v="3.12"/>
        <n v="2.62"/>
        <n v="2.37"/>
        <n v="2.1800000000000002"/>
        <n v="2.04"/>
        <n v="1.75"/>
        <n v="1.72"/>
        <n v="1.71"/>
        <n v="1.7"/>
        <n v="1.49"/>
        <n v="1.43"/>
        <n v="1.39"/>
        <n v="1.36"/>
        <n v="1.33"/>
        <n v="1.1599999999999999"/>
        <n v="1.1399999999999999"/>
        <n v="1.1299999999999999"/>
        <n v="1.1100000000000001"/>
        <n v="1.1000000000000001"/>
        <n v="1.05"/>
        <n v="1.04"/>
        <n v="1.03"/>
        <n v="0.81"/>
        <n v="0.78"/>
        <n v="0.75"/>
        <n v="0.72"/>
        <n v="0.7"/>
        <n v="0.62"/>
        <n v="0.61"/>
        <n v="0.6"/>
        <n v="0.59"/>
        <n v="0.57999999999999996"/>
        <n v="0.56999999999999995"/>
        <n v="0.55000000000000004"/>
        <n v="0.49"/>
        <n v="0.47"/>
        <n v="0.39"/>
        <n v="0.35"/>
        <n v="0.33"/>
        <n v="0.31"/>
        <n v="0.3"/>
        <n v="0.26"/>
        <n v="0.24"/>
        <n v="0.21"/>
        <n v="0.2"/>
        <n v="0.19"/>
        <n v="0.18"/>
        <n v="0.17"/>
        <n v="0.16"/>
        <n v="0.15"/>
        <n v="0.12"/>
        <n v="0.1"/>
        <n v="0.09"/>
        <n v="0.08"/>
        <n v="7.0000000000000007E-2"/>
        <n v="0.03"/>
        <n v="0.01"/>
        <n v="10.94"/>
        <n v="10.33"/>
        <n v="8.48"/>
        <n v="7.26"/>
        <n v="5.07"/>
        <n v="4.54"/>
        <n v="4.37"/>
        <n v="3.52"/>
        <n v="3.36"/>
        <n v="3.28"/>
        <n v="2.92"/>
        <n v="2.87"/>
        <n v="2.73"/>
        <n v="2.42"/>
        <n v="2.38"/>
        <n v="2.2599999999999998"/>
        <n v="2.16"/>
        <n v="2.0699999999999998"/>
        <n v="2.02"/>
        <n v="1.97"/>
        <n v="1.64"/>
        <n v="1.54"/>
        <n v="1.5"/>
        <n v="1.31"/>
        <n v="1.29"/>
        <n v="1.22"/>
        <n v="1.01"/>
        <n v="0.96"/>
        <n v="0.88"/>
        <n v="0.86"/>
        <n v="0.85"/>
        <n v="0.79"/>
        <n v="0.69"/>
        <n v="0.65"/>
        <n v="0.64"/>
        <n v="0.63"/>
        <n v="0.52"/>
        <n v="0.51"/>
        <n v="0.5"/>
        <n v="0.45"/>
        <n v="0.43"/>
        <n v="0.42"/>
        <n v="0.41"/>
        <n v="0.34"/>
        <n v="15.09"/>
        <n v="8.2200000000000006"/>
        <n v="8.0299999999999994"/>
        <n v="5.7"/>
        <n v="5.39"/>
        <n v="4.3600000000000003"/>
        <n v="4.1100000000000003"/>
        <n v="3.98"/>
        <n v="3.6"/>
        <n v="3.49"/>
        <n v="3.3"/>
        <n v="3.11"/>
        <n v="3.04"/>
        <n v="2.72"/>
        <n v="2.4500000000000002"/>
        <n v="2.15"/>
        <n v="2.0499999999999998"/>
        <n v="1.98"/>
        <n v="1.9"/>
        <n v="1.62"/>
        <n v="1.28"/>
        <n v="1.21"/>
        <n v="1.19"/>
        <n v="1.18"/>
        <n v="0.9"/>
        <n v="0.87"/>
        <n v="0.68"/>
        <n v="0.66"/>
        <n v="0.38"/>
        <n v="0.32"/>
        <n v="19.39"/>
        <n v="7.53"/>
        <n v="6.77"/>
        <n v="6.33"/>
        <n v="6.32"/>
        <n v="5.76"/>
        <n v="4.32"/>
        <n v="3.19"/>
        <n v="3.01"/>
        <n v="2.82"/>
        <n v="2.4900000000000002"/>
        <n v="2.34"/>
        <n v="2.25"/>
        <n v="2.06"/>
        <n v="1.86"/>
        <n v="1.79"/>
        <n v="1.61"/>
        <n v="1.51"/>
        <n v="1.0900000000000001"/>
        <n v="0.94"/>
        <n v="0.76"/>
        <n v="0.74"/>
        <n v="0.73"/>
        <n v="0.71"/>
        <n v="0.67"/>
        <n v="0.44"/>
        <n v="4.17"/>
        <n v="3.94"/>
        <n v="3.43"/>
        <n v="3.02"/>
        <n v="2.17"/>
        <n v="1.91"/>
        <n v="1.88"/>
        <n v="0.9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0">
  <r>
    <x v="0"/>
    <x v="0"/>
  </r>
  <r>
    <x v="0"/>
    <x v="1"/>
  </r>
  <r>
    <x v="1"/>
    <x v="2"/>
  </r>
  <r>
    <x v="1"/>
    <x v="3"/>
  </r>
  <r>
    <x v="1"/>
    <x v="4"/>
  </r>
  <r>
    <x v="2"/>
    <x v="5"/>
  </r>
  <r>
    <x v="3"/>
    <x v="6"/>
  </r>
  <r>
    <x v="0"/>
    <x v="7"/>
  </r>
  <r>
    <x v="4"/>
    <x v="8"/>
  </r>
  <r>
    <x v="4"/>
    <x v="9"/>
  </r>
  <r>
    <x v="5"/>
    <x v="10"/>
  </r>
  <r>
    <x v="6"/>
    <x v="11"/>
  </r>
  <r>
    <x v="5"/>
    <x v="12"/>
  </r>
  <r>
    <x v="1"/>
    <x v="13"/>
  </r>
  <r>
    <x v="3"/>
    <x v="14"/>
  </r>
  <r>
    <x v="5"/>
    <x v="15"/>
  </r>
  <r>
    <x v="1"/>
    <x v="16"/>
  </r>
  <r>
    <x v="5"/>
    <x v="17"/>
  </r>
  <r>
    <x v="1"/>
    <x v="17"/>
  </r>
  <r>
    <x v="5"/>
    <x v="18"/>
  </r>
  <r>
    <x v="7"/>
    <x v="19"/>
  </r>
  <r>
    <x v="1"/>
    <x v="20"/>
  </r>
  <r>
    <x v="1"/>
    <x v="21"/>
  </r>
  <r>
    <x v="1"/>
    <x v="22"/>
  </r>
  <r>
    <x v="0"/>
    <x v="23"/>
  </r>
  <r>
    <x v="1"/>
    <x v="24"/>
  </r>
  <r>
    <x v="6"/>
    <x v="25"/>
  </r>
  <r>
    <x v="1"/>
    <x v="26"/>
  </r>
  <r>
    <x v="0"/>
    <x v="27"/>
  </r>
  <r>
    <x v="2"/>
    <x v="27"/>
  </r>
  <r>
    <x v="8"/>
    <x v="28"/>
  </r>
  <r>
    <x v="9"/>
    <x v="28"/>
  </r>
  <r>
    <x v="5"/>
    <x v="28"/>
  </r>
  <r>
    <x v="10"/>
    <x v="29"/>
  </r>
  <r>
    <x v="1"/>
    <x v="29"/>
  </r>
  <r>
    <x v="7"/>
    <x v="30"/>
  </r>
  <r>
    <x v="4"/>
    <x v="31"/>
  </r>
  <r>
    <x v="1"/>
    <x v="32"/>
  </r>
  <r>
    <x v="9"/>
    <x v="33"/>
  </r>
  <r>
    <x v="7"/>
    <x v="34"/>
  </r>
  <r>
    <x v="7"/>
    <x v="35"/>
  </r>
  <r>
    <x v="1"/>
    <x v="36"/>
  </r>
  <r>
    <x v="6"/>
    <x v="37"/>
  </r>
  <r>
    <x v="4"/>
    <x v="38"/>
  </r>
  <r>
    <x v="1"/>
    <x v="39"/>
  </r>
  <r>
    <x v="7"/>
    <x v="40"/>
  </r>
  <r>
    <x v="4"/>
    <x v="41"/>
  </r>
  <r>
    <x v="1"/>
    <x v="42"/>
  </r>
  <r>
    <x v="6"/>
    <x v="43"/>
  </r>
  <r>
    <x v="1"/>
    <x v="44"/>
  </r>
  <r>
    <x v="5"/>
    <x v="44"/>
  </r>
  <r>
    <x v="5"/>
    <x v="45"/>
  </r>
  <r>
    <x v="1"/>
    <x v="45"/>
  </r>
  <r>
    <x v="3"/>
    <x v="46"/>
  </r>
  <r>
    <x v="5"/>
    <x v="47"/>
  </r>
  <r>
    <x v="3"/>
    <x v="48"/>
  </r>
  <r>
    <x v="5"/>
    <x v="49"/>
  </r>
  <r>
    <x v="5"/>
    <x v="50"/>
  </r>
  <r>
    <x v="8"/>
    <x v="51"/>
  </r>
  <r>
    <x v="7"/>
    <x v="52"/>
  </r>
  <r>
    <x v="4"/>
    <x v="53"/>
  </r>
  <r>
    <x v="5"/>
    <x v="7"/>
  </r>
  <r>
    <x v="4"/>
    <x v="54"/>
  </r>
  <r>
    <x v="11"/>
    <x v="55"/>
  </r>
  <r>
    <x v="5"/>
    <x v="56"/>
  </r>
  <r>
    <x v="1"/>
    <x v="57"/>
  </r>
  <r>
    <x v="5"/>
    <x v="58"/>
  </r>
  <r>
    <x v="1"/>
    <x v="59"/>
  </r>
  <r>
    <x v="7"/>
    <x v="60"/>
  </r>
  <r>
    <x v="1"/>
    <x v="61"/>
  </r>
  <r>
    <x v="1"/>
    <x v="10"/>
  </r>
  <r>
    <x v="1"/>
    <x v="62"/>
  </r>
  <r>
    <x v="1"/>
    <x v="63"/>
  </r>
  <r>
    <x v="9"/>
    <x v="64"/>
  </r>
  <r>
    <x v="4"/>
    <x v="64"/>
  </r>
  <r>
    <x v="6"/>
    <x v="65"/>
  </r>
  <r>
    <x v="3"/>
    <x v="66"/>
  </r>
  <r>
    <x v="6"/>
    <x v="67"/>
  </r>
  <r>
    <x v="12"/>
    <x v="68"/>
  </r>
  <r>
    <x v="2"/>
    <x v="69"/>
  </r>
  <r>
    <x v="2"/>
    <x v="70"/>
  </r>
  <r>
    <x v="7"/>
    <x v="71"/>
  </r>
  <r>
    <x v="1"/>
    <x v="72"/>
  </r>
  <r>
    <x v="4"/>
    <x v="72"/>
  </r>
  <r>
    <x v="4"/>
    <x v="12"/>
  </r>
  <r>
    <x v="7"/>
    <x v="12"/>
  </r>
  <r>
    <x v="9"/>
    <x v="12"/>
  </r>
  <r>
    <x v="7"/>
    <x v="73"/>
  </r>
  <r>
    <x v="6"/>
    <x v="73"/>
  </r>
  <r>
    <x v="6"/>
    <x v="74"/>
  </r>
  <r>
    <x v="7"/>
    <x v="13"/>
  </r>
  <r>
    <x v="1"/>
    <x v="13"/>
  </r>
  <r>
    <x v="9"/>
    <x v="75"/>
  </r>
  <r>
    <x v="9"/>
    <x v="76"/>
  </r>
  <r>
    <x v="1"/>
    <x v="15"/>
  </r>
  <r>
    <x v="1"/>
    <x v="16"/>
  </r>
  <r>
    <x v="7"/>
    <x v="16"/>
  </r>
  <r>
    <x v="0"/>
    <x v="77"/>
  </r>
  <r>
    <x v="1"/>
    <x v="78"/>
  </r>
  <r>
    <x v="9"/>
    <x v="79"/>
  </r>
  <r>
    <x v="8"/>
    <x v="80"/>
  </r>
  <r>
    <x v="13"/>
    <x v="80"/>
  </r>
  <r>
    <x v="9"/>
    <x v="17"/>
  </r>
  <r>
    <x v="6"/>
    <x v="17"/>
  </r>
  <r>
    <x v="1"/>
    <x v="18"/>
  </r>
  <r>
    <x v="8"/>
    <x v="18"/>
  </r>
  <r>
    <x v="1"/>
    <x v="18"/>
  </r>
  <r>
    <x v="3"/>
    <x v="81"/>
  </r>
  <r>
    <x v="2"/>
    <x v="20"/>
  </r>
  <r>
    <x v="4"/>
    <x v="82"/>
  </r>
  <r>
    <x v="5"/>
    <x v="82"/>
  </r>
  <r>
    <x v="1"/>
    <x v="82"/>
  </r>
  <r>
    <x v="14"/>
    <x v="82"/>
  </r>
  <r>
    <x v="5"/>
    <x v="82"/>
  </r>
  <r>
    <x v="7"/>
    <x v="82"/>
  </r>
  <r>
    <x v="5"/>
    <x v="21"/>
  </r>
  <r>
    <x v="13"/>
    <x v="21"/>
  </r>
  <r>
    <x v="1"/>
    <x v="22"/>
  </r>
  <r>
    <x v="6"/>
    <x v="22"/>
  </r>
  <r>
    <x v="1"/>
    <x v="22"/>
  </r>
  <r>
    <x v="1"/>
    <x v="83"/>
  </r>
  <r>
    <x v="5"/>
    <x v="83"/>
  </r>
  <r>
    <x v="5"/>
    <x v="83"/>
  </r>
  <r>
    <x v="1"/>
    <x v="84"/>
  </r>
  <r>
    <x v="8"/>
    <x v="85"/>
  </r>
  <r>
    <x v="1"/>
    <x v="85"/>
  </r>
  <r>
    <x v="1"/>
    <x v="86"/>
  </r>
  <r>
    <x v="2"/>
    <x v="87"/>
  </r>
  <r>
    <x v="14"/>
    <x v="87"/>
  </r>
  <r>
    <x v="6"/>
    <x v="87"/>
  </r>
  <r>
    <x v="0"/>
    <x v="88"/>
  </r>
  <r>
    <x v="5"/>
    <x v="88"/>
  </r>
  <r>
    <x v="3"/>
    <x v="88"/>
  </r>
  <r>
    <x v="5"/>
    <x v="88"/>
  </r>
  <r>
    <x v="5"/>
    <x v="88"/>
  </r>
  <r>
    <x v="5"/>
    <x v="89"/>
  </r>
  <r>
    <x v="5"/>
    <x v="23"/>
  </r>
  <r>
    <x v="5"/>
    <x v="23"/>
  </r>
  <r>
    <x v="6"/>
    <x v="23"/>
  </r>
  <r>
    <x v="6"/>
    <x v="24"/>
  </r>
  <r>
    <x v="7"/>
    <x v="24"/>
  </r>
  <r>
    <x v="4"/>
    <x v="24"/>
  </r>
  <r>
    <x v="5"/>
    <x v="24"/>
  </r>
  <r>
    <x v="8"/>
    <x v="90"/>
  </r>
  <r>
    <x v="5"/>
    <x v="90"/>
  </r>
  <r>
    <x v="2"/>
    <x v="90"/>
  </r>
  <r>
    <x v="11"/>
    <x v="90"/>
  </r>
  <r>
    <x v="2"/>
    <x v="90"/>
  </r>
  <r>
    <x v="10"/>
    <x v="25"/>
  </r>
  <r>
    <x v="2"/>
    <x v="25"/>
  </r>
  <r>
    <x v="2"/>
    <x v="25"/>
  </r>
  <r>
    <x v="2"/>
    <x v="25"/>
  </r>
  <r>
    <x v="1"/>
    <x v="91"/>
  </r>
  <r>
    <x v="8"/>
    <x v="91"/>
  </r>
  <r>
    <x v="1"/>
    <x v="91"/>
  </r>
  <r>
    <x v="1"/>
    <x v="91"/>
  </r>
  <r>
    <x v="14"/>
    <x v="91"/>
  </r>
  <r>
    <x v="10"/>
    <x v="91"/>
  </r>
  <r>
    <x v="1"/>
    <x v="91"/>
  </r>
  <r>
    <x v="7"/>
    <x v="91"/>
  </r>
  <r>
    <x v="3"/>
    <x v="91"/>
  </r>
  <r>
    <x v="1"/>
    <x v="92"/>
  </r>
  <r>
    <x v="13"/>
    <x v="92"/>
  </r>
  <r>
    <x v="4"/>
    <x v="92"/>
  </r>
  <r>
    <x v="6"/>
    <x v="92"/>
  </r>
  <r>
    <x v="2"/>
    <x v="93"/>
  </r>
  <r>
    <x v="8"/>
    <x v="93"/>
  </r>
  <r>
    <x v="5"/>
    <x v="94"/>
  </r>
  <r>
    <x v="5"/>
    <x v="94"/>
  </r>
  <r>
    <x v="1"/>
    <x v="94"/>
  </r>
  <r>
    <x v="11"/>
    <x v="94"/>
  </r>
  <r>
    <x v="1"/>
    <x v="94"/>
  </r>
  <r>
    <x v="2"/>
    <x v="94"/>
  </r>
  <r>
    <x v="15"/>
    <x v="94"/>
  </r>
  <r>
    <x v="7"/>
    <x v="94"/>
  </r>
  <r>
    <x v="6"/>
    <x v="94"/>
  </r>
  <r>
    <x v="8"/>
    <x v="94"/>
  </r>
  <r>
    <x v="0"/>
    <x v="94"/>
  </r>
  <r>
    <x v="1"/>
    <x v="94"/>
  </r>
  <r>
    <x v="2"/>
    <x v="94"/>
  </r>
  <r>
    <x v="11"/>
    <x v="26"/>
  </r>
  <r>
    <x v="4"/>
    <x v="26"/>
  </r>
  <r>
    <x v="11"/>
    <x v="26"/>
  </r>
  <r>
    <x v="5"/>
    <x v="26"/>
  </r>
  <r>
    <x v="6"/>
    <x v="26"/>
  </r>
  <r>
    <x v="1"/>
    <x v="26"/>
  </r>
  <r>
    <x v="5"/>
    <x v="26"/>
  </r>
  <r>
    <x v="1"/>
    <x v="26"/>
  </r>
  <r>
    <x v="2"/>
    <x v="26"/>
  </r>
  <r>
    <x v="1"/>
    <x v="26"/>
  </r>
  <r>
    <x v="10"/>
    <x v="26"/>
  </r>
  <r>
    <x v="5"/>
    <x v="26"/>
  </r>
  <r>
    <x v="2"/>
    <x v="27"/>
  </r>
  <r>
    <x v="1"/>
    <x v="27"/>
  </r>
  <r>
    <x v="7"/>
    <x v="27"/>
  </r>
  <r>
    <x v="9"/>
    <x v="27"/>
  </r>
  <r>
    <x v="5"/>
    <x v="27"/>
  </r>
  <r>
    <x v="5"/>
    <x v="27"/>
  </r>
  <r>
    <x v="8"/>
    <x v="27"/>
  </r>
  <r>
    <x v="2"/>
    <x v="27"/>
  </r>
  <r>
    <x v="1"/>
    <x v="27"/>
  </r>
  <r>
    <x v="7"/>
    <x v="28"/>
  </r>
  <r>
    <x v="7"/>
    <x v="28"/>
  </r>
  <r>
    <x v="12"/>
    <x v="28"/>
  </r>
  <r>
    <x v="7"/>
    <x v="28"/>
  </r>
  <r>
    <x v="2"/>
    <x v="28"/>
  </r>
  <r>
    <x v="1"/>
    <x v="28"/>
  </r>
  <r>
    <x v="9"/>
    <x v="28"/>
  </r>
  <r>
    <x v="5"/>
    <x v="28"/>
  </r>
  <r>
    <x v="1"/>
    <x v="28"/>
  </r>
  <r>
    <x v="1"/>
    <x v="28"/>
  </r>
  <r>
    <x v="3"/>
    <x v="28"/>
  </r>
  <r>
    <x v="1"/>
    <x v="28"/>
  </r>
  <r>
    <x v="10"/>
    <x v="28"/>
  </r>
  <r>
    <x v="7"/>
    <x v="28"/>
  </r>
  <r>
    <x v="2"/>
    <x v="28"/>
  </r>
  <r>
    <x v="10"/>
    <x v="28"/>
  </r>
  <r>
    <x v="4"/>
    <x v="28"/>
  </r>
  <r>
    <x v="6"/>
    <x v="28"/>
  </r>
  <r>
    <x v="1"/>
    <x v="95"/>
  </r>
  <r>
    <x v="1"/>
    <x v="95"/>
  </r>
  <r>
    <x v="1"/>
    <x v="95"/>
  </r>
  <r>
    <x v="2"/>
    <x v="95"/>
  </r>
  <r>
    <x v="1"/>
    <x v="95"/>
  </r>
  <r>
    <x v="11"/>
    <x v="95"/>
  </r>
  <r>
    <x v="6"/>
    <x v="95"/>
  </r>
  <r>
    <x v="11"/>
    <x v="95"/>
  </r>
  <r>
    <x v="10"/>
    <x v="95"/>
  </r>
  <r>
    <x v="6"/>
    <x v="95"/>
  </r>
  <r>
    <x v="2"/>
    <x v="95"/>
  </r>
  <r>
    <x v="3"/>
    <x v="95"/>
  </r>
  <r>
    <x v="15"/>
    <x v="95"/>
  </r>
  <r>
    <x v="2"/>
    <x v="95"/>
  </r>
  <r>
    <x v="5"/>
    <x v="95"/>
  </r>
  <r>
    <x v="1"/>
    <x v="95"/>
  </r>
  <r>
    <x v="11"/>
    <x v="95"/>
  </r>
  <r>
    <x v="7"/>
    <x v="95"/>
  </r>
  <r>
    <x v="5"/>
    <x v="29"/>
  </r>
  <r>
    <x v="5"/>
    <x v="29"/>
  </r>
  <r>
    <x v="13"/>
    <x v="29"/>
  </r>
  <r>
    <x v="6"/>
    <x v="29"/>
  </r>
  <r>
    <x v="13"/>
    <x v="29"/>
  </r>
  <r>
    <x v="16"/>
    <x v="29"/>
  </r>
  <r>
    <x v="10"/>
    <x v="29"/>
  </r>
  <r>
    <x v="10"/>
    <x v="29"/>
  </r>
  <r>
    <x v="13"/>
    <x v="29"/>
  </r>
  <r>
    <x v="16"/>
    <x v="29"/>
  </r>
  <r>
    <x v="15"/>
    <x v="29"/>
  </r>
  <r>
    <x v="5"/>
    <x v="29"/>
  </r>
  <r>
    <x v="8"/>
    <x v="29"/>
  </r>
  <r>
    <x v="6"/>
    <x v="29"/>
  </r>
  <r>
    <x v="7"/>
    <x v="29"/>
  </r>
  <r>
    <x v="1"/>
    <x v="29"/>
  </r>
  <r>
    <x v="1"/>
    <x v="29"/>
  </r>
  <r>
    <x v="5"/>
    <x v="96"/>
  </r>
  <r>
    <x v="1"/>
    <x v="96"/>
  </r>
  <r>
    <x v="2"/>
    <x v="96"/>
  </r>
  <r>
    <x v="2"/>
    <x v="96"/>
  </r>
  <r>
    <x v="10"/>
    <x v="96"/>
  </r>
  <r>
    <x v="11"/>
    <x v="96"/>
  </r>
  <r>
    <x v="5"/>
    <x v="96"/>
  </r>
  <r>
    <x v="2"/>
    <x v="96"/>
  </r>
  <r>
    <x v="2"/>
    <x v="96"/>
  </r>
  <r>
    <x v="2"/>
    <x v="96"/>
  </r>
  <r>
    <x v="2"/>
    <x v="96"/>
  </r>
  <r>
    <x v="6"/>
    <x v="96"/>
  </r>
  <r>
    <x v="15"/>
    <x v="96"/>
  </r>
  <r>
    <x v="9"/>
    <x v="96"/>
  </r>
  <r>
    <x v="10"/>
    <x v="96"/>
  </r>
  <r>
    <x v="2"/>
    <x v="96"/>
  </r>
  <r>
    <x v="2"/>
    <x v="96"/>
  </r>
  <r>
    <x v="10"/>
    <x v="96"/>
  </r>
  <r>
    <x v="1"/>
    <x v="96"/>
  </r>
  <r>
    <x v="5"/>
    <x v="96"/>
  </r>
  <r>
    <x v="1"/>
    <x v="96"/>
  </r>
  <r>
    <x v="4"/>
    <x v="97"/>
  </r>
  <r>
    <x v="1"/>
    <x v="98"/>
  </r>
  <r>
    <x v="7"/>
    <x v="99"/>
  </r>
  <r>
    <x v="7"/>
    <x v="100"/>
  </r>
  <r>
    <x v="5"/>
    <x v="101"/>
  </r>
  <r>
    <x v="7"/>
    <x v="102"/>
  </r>
  <r>
    <x v="7"/>
    <x v="103"/>
  </r>
  <r>
    <x v="4"/>
    <x v="104"/>
  </r>
  <r>
    <x v="5"/>
    <x v="105"/>
  </r>
  <r>
    <x v="1"/>
    <x v="105"/>
  </r>
  <r>
    <x v="4"/>
    <x v="106"/>
  </r>
  <r>
    <x v="7"/>
    <x v="107"/>
  </r>
  <r>
    <x v="0"/>
    <x v="108"/>
  </r>
  <r>
    <x v="0"/>
    <x v="109"/>
  </r>
  <r>
    <x v="5"/>
    <x v="110"/>
  </r>
  <r>
    <x v="9"/>
    <x v="111"/>
  </r>
  <r>
    <x v="0"/>
    <x v="112"/>
  </r>
  <r>
    <x v="11"/>
    <x v="113"/>
  </r>
  <r>
    <x v="2"/>
    <x v="114"/>
  </r>
  <r>
    <x v="4"/>
    <x v="115"/>
  </r>
  <r>
    <x v="1"/>
    <x v="116"/>
  </r>
  <r>
    <x v="7"/>
    <x v="46"/>
  </r>
  <r>
    <x v="5"/>
    <x v="117"/>
  </r>
  <r>
    <x v="3"/>
    <x v="118"/>
  </r>
  <r>
    <x v="1"/>
    <x v="119"/>
  </r>
  <r>
    <x v="3"/>
    <x v="51"/>
  </r>
  <r>
    <x v="0"/>
    <x v="120"/>
  </r>
  <r>
    <x v="4"/>
    <x v="120"/>
  </r>
  <r>
    <x v="0"/>
    <x v="121"/>
  </r>
  <r>
    <x v="4"/>
    <x v="122"/>
  </r>
  <r>
    <x v="4"/>
    <x v="123"/>
  </r>
  <r>
    <x v="1"/>
    <x v="123"/>
  </r>
  <r>
    <x v="4"/>
    <x v="124"/>
  </r>
  <r>
    <x v="1"/>
    <x v="125"/>
  </r>
  <r>
    <x v="7"/>
    <x v="126"/>
  </r>
  <r>
    <x v="7"/>
    <x v="127"/>
  </r>
  <r>
    <x v="8"/>
    <x v="127"/>
  </r>
  <r>
    <x v="1"/>
    <x v="128"/>
  </r>
  <r>
    <x v="7"/>
    <x v="63"/>
  </r>
  <r>
    <x v="6"/>
    <x v="63"/>
  </r>
  <r>
    <x v="4"/>
    <x v="64"/>
  </r>
  <r>
    <x v="5"/>
    <x v="65"/>
  </r>
  <r>
    <x v="2"/>
    <x v="129"/>
  </r>
  <r>
    <x v="5"/>
    <x v="130"/>
  </r>
  <r>
    <x v="3"/>
    <x v="130"/>
  </r>
  <r>
    <x v="1"/>
    <x v="131"/>
  </r>
  <r>
    <x v="7"/>
    <x v="132"/>
  </r>
  <r>
    <x v="5"/>
    <x v="67"/>
  </r>
  <r>
    <x v="5"/>
    <x v="71"/>
  </r>
  <r>
    <x v="4"/>
    <x v="133"/>
  </r>
  <r>
    <x v="6"/>
    <x v="134"/>
  </r>
  <r>
    <x v="7"/>
    <x v="135"/>
  </r>
  <r>
    <x v="1"/>
    <x v="135"/>
  </r>
  <r>
    <x v="7"/>
    <x v="13"/>
  </r>
  <r>
    <x v="1"/>
    <x v="75"/>
  </r>
  <r>
    <x v="6"/>
    <x v="75"/>
  </r>
  <r>
    <x v="2"/>
    <x v="136"/>
  </r>
  <r>
    <x v="5"/>
    <x v="136"/>
  </r>
  <r>
    <x v="9"/>
    <x v="137"/>
  </r>
  <r>
    <x v="9"/>
    <x v="138"/>
  </r>
  <r>
    <x v="5"/>
    <x v="139"/>
  </r>
  <r>
    <x v="1"/>
    <x v="76"/>
  </r>
  <r>
    <x v="2"/>
    <x v="15"/>
  </r>
  <r>
    <x v="0"/>
    <x v="15"/>
  </r>
  <r>
    <x v="5"/>
    <x v="140"/>
  </r>
  <r>
    <x v="3"/>
    <x v="140"/>
  </r>
  <r>
    <x v="5"/>
    <x v="78"/>
  </r>
  <r>
    <x v="4"/>
    <x v="79"/>
  </r>
  <r>
    <x v="10"/>
    <x v="79"/>
  </r>
  <r>
    <x v="1"/>
    <x v="17"/>
  </r>
  <r>
    <x v="1"/>
    <x v="18"/>
  </r>
  <r>
    <x v="7"/>
    <x v="19"/>
  </r>
  <r>
    <x v="0"/>
    <x v="19"/>
  </r>
  <r>
    <x v="6"/>
    <x v="19"/>
  </r>
  <r>
    <x v="1"/>
    <x v="19"/>
  </r>
  <r>
    <x v="11"/>
    <x v="82"/>
  </r>
  <r>
    <x v="4"/>
    <x v="82"/>
  </r>
  <r>
    <x v="1"/>
    <x v="21"/>
  </r>
  <r>
    <x v="1"/>
    <x v="21"/>
  </r>
  <r>
    <x v="7"/>
    <x v="83"/>
  </r>
  <r>
    <x v="1"/>
    <x v="83"/>
  </r>
  <r>
    <x v="2"/>
    <x v="84"/>
  </r>
  <r>
    <x v="2"/>
    <x v="85"/>
  </r>
  <r>
    <x v="7"/>
    <x v="87"/>
  </r>
  <r>
    <x v="1"/>
    <x v="87"/>
  </r>
  <r>
    <x v="3"/>
    <x v="87"/>
  </r>
  <r>
    <x v="6"/>
    <x v="88"/>
  </r>
  <r>
    <x v="1"/>
    <x v="88"/>
  </r>
  <r>
    <x v="1"/>
    <x v="88"/>
  </r>
  <r>
    <x v="15"/>
    <x v="89"/>
  </r>
  <r>
    <x v="6"/>
    <x v="89"/>
  </r>
  <r>
    <x v="1"/>
    <x v="89"/>
  </r>
  <r>
    <x v="1"/>
    <x v="89"/>
  </r>
  <r>
    <x v="1"/>
    <x v="23"/>
  </r>
  <r>
    <x v="4"/>
    <x v="23"/>
  </r>
  <r>
    <x v="3"/>
    <x v="23"/>
  </r>
  <r>
    <x v="13"/>
    <x v="23"/>
  </r>
  <r>
    <x v="6"/>
    <x v="23"/>
  </r>
  <r>
    <x v="13"/>
    <x v="24"/>
  </r>
  <r>
    <x v="6"/>
    <x v="24"/>
  </r>
  <r>
    <x v="15"/>
    <x v="24"/>
  </r>
  <r>
    <x v="1"/>
    <x v="90"/>
  </r>
  <r>
    <x v="5"/>
    <x v="25"/>
  </r>
  <r>
    <x v="0"/>
    <x v="25"/>
  </r>
  <r>
    <x v="9"/>
    <x v="25"/>
  </r>
  <r>
    <x v="8"/>
    <x v="25"/>
  </r>
  <r>
    <x v="10"/>
    <x v="25"/>
  </r>
  <r>
    <x v="11"/>
    <x v="25"/>
  </r>
  <r>
    <x v="1"/>
    <x v="25"/>
  </r>
  <r>
    <x v="1"/>
    <x v="25"/>
  </r>
  <r>
    <x v="9"/>
    <x v="25"/>
  </r>
  <r>
    <x v="5"/>
    <x v="91"/>
  </r>
  <r>
    <x v="0"/>
    <x v="91"/>
  </r>
  <r>
    <x v="5"/>
    <x v="92"/>
  </r>
  <r>
    <x v="10"/>
    <x v="92"/>
  </r>
  <r>
    <x v="1"/>
    <x v="92"/>
  </r>
  <r>
    <x v="5"/>
    <x v="92"/>
  </r>
  <r>
    <x v="5"/>
    <x v="92"/>
  </r>
  <r>
    <x v="7"/>
    <x v="92"/>
  </r>
  <r>
    <x v="1"/>
    <x v="93"/>
  </r>
  <r>
    <x v="2"/>
    <x v="93"/>
  </r>
  <r>
    <x v="9"/>
    <x v="93"/>
  </r>
  <r>
    <x v="11"/>
    <x v="93"/>
  </r>
  <r>
    <x v="2"/>
    <x v="93"/>
  </r>
  <r>
    <x v="5"/>
    <x v="93"/>
  </r>
  <r>
    <x v="1"/>
    <x v="93"/>
  </r>
  <r>
    <x v="6"/>
    <x v="93"/>
  </r>
  <r>
    <x v="1"/>
    <x v="93"/>
  </r>
  <r>
    <x v="6"/>
    <x v="93"/>
  </r>
  <r>
    <x v="1"/>
    <x v="94"/>
  </r>
  <r>
    <x v="1"/>
    <x v="94"/>
  </r>
  <r>
    <x v="5"/>
    <x v="94"/>
  </r>
  <r>
    <x v="1"/>
    <x v="94"/>
  </r>
  <r>
    <x v="7"/>
    <x v="94"/>
  </r>
  <r>
    <x v="1"/>
    <x v="94"/>
  </r>
  <r>
    <x v="1"/>
    <x v="94"/>
  </r>
  <r>
    <x v="11"/>
    <x v="94"/>
  </r>
  <r>
    <x v="1"/>
    <x v="94"/>
  </r>
  <r>
    <x v="4"/>
    <x v="26"/>
  </r>
  <r>
    <x v="4"/>
    <x v="26"/>
  </r>
  <r>
    <x v="2"/>
    <x v="26"/>
  </r>
  <r>
    <x v="11"/>
    <x v="26"/>
  </r>
  <r>
    <x v="1"/>
    <x v="26"/>
  </r>
  <r>
    <x v="2"/>
    <x v="26"/>
  </r>
  <r>
    <x v="11"/>
    <x v="27"/>
  </r>
  <r>
    <x v="10"/>
    <x v="27"/>
  </r>
  <r>
    <x v="1"/>
    <x v="27"/>
  </r>
  <r>
    <x v="6"/>
    <x v="27"/>
  </r>
  <r>
    <x v="6"/>
    <x v="27"/>
  </r>
  <r>
    <x v="8"/>
    <x v="27"/>
  </r>
  <r>
    <x v="7"/>
    <x v="27"/>
  </r>
  <r>
    <x v="2"/>
    <x v="27"/>
  </r>
  <r>
    <x v="1"/>
    <x v="27"/>
  </r>
  <r>
    <x v="4"/>
    <x v="28"/>
  </r>
  <r>
    <x v="4"/>
    <x v="28"/>
  </r>
  <r>
    <x v="8"/>
    <x v="28"/>
  </r>
  <r>
    <x v="1"/>
    <x v="28"/>
  </r>
  <r>
    <x v="2"/>
    <x v="28"/>
  </r>
  <r>
    <x v="1"/>
    <x v="28"/>
  </r>
  <r>
    <x v="1"/>
    <x v="28"/>
  </r>
  <r>
    <x v="13"/>
    <x v="28"/>
  </r>
  <r>
    <x v="16"/>
    <x v="28"/>
  </r>
  <r>
    <x v="7"/>
    <x v="28"/>
  </r>
  <r>
    <x v="16"/>
    <x v="28"/>
  </r>
  <r>
    <x v="5"/>
    <x v="95"/>
  </r>
  <r>
    <x v="10"/>
    <x v="95"/>
  </r>
  <r>
    <x v="8"/>
    <x v="95"/>
  </r>
  <r>
    <x v="1"/>
    <x v="95"/>
  </r>
  <r>
    <x v="1"/>
    <x v="95"/>
  </r>
  <r>
    <x v="3"/>
    <x v="95"/>
  </r>
  <r>
    <x v="4"/>
    <x v="95"/>
  </r>
  <r>
    <x v="11"/>
    <x v="95"/>
  </r>
  <r>
    <x v="16"/>
    <x v="95"/>
  </r>
  <r>
    <x v="1"/>
    <x v="95"/>
  </r>
  <r>
    <x v="1"/>
    <x v="95"/>
  </r>
  <r>
    <x v="13"/>
    <x v="95"/>
  </r>
  <r>
    <x v="2"/>
    <x v="95"/>
  </r>
  <r>
    <x v="9"/>
    <x v="95"/>
  </r>
  <r>
    <x v="15"/>
    <x v="95"/>
  </r>
  <r>
    <x v="1"/>
    <x v="29"/>
  </r>
  <r>
    <x v="0"/>
    <x v="29"/>
  </r>
  <r>
    <x v="7"/>
    <x v="29"/>
  </r>
  <r>
    <x v="0"/>
    <x v="29"/>
  </r>
  <r>
    <x v="1"/>
    <x v="29"/>
  </r>
  <r>
    <x v="1"/>
    <x v="29"/>
  </r>
  <r>
    <x v="7"/>
    <x v="29"/>
  </r>
  <r>
    <x v="5"/>
    <x v="29"/>
  </r>
  <r>
    <x v="1"/>
    <x v="29"/>
  </r>
  <r>
    <x v="1"/>
    <x v="29"/>
  </r>
  <r>
    <x v="11"/>
    <x v="29"/>
  </r>
  <r>
    <x v="11"/>
    <x v="29"/>
  </r>
  <r>
    <x v="3"/>
    <x v="29"/>
  </r>
  <r>
    <x v="3"/>
    <x v="29"/>
  </r>
  <r>
    <x v="10"/>
    <x v="96"/>
  </r>
  <r>
    <x v="10"/>
    <x v="96"/>
  </r>
  <r>
    <x v="8"/>
    <x v="96"/>
  </r>
  <r>
    <x v="1"/>
    <x v="96"/>
  </r>
  <r>
    <x v="7"/>
    <x v="96"/>
  </r>
  <r>
    <x v="6"/>
    <x v="96"/>
  </r>
  <r>
    <x v="1"/>
    <x v="96"/>
  </r>
  <r>
    <x v="9"/>
    <x v="96"/>
  </r>
  <r>
    <x v="7"/>
    <x v="141"/>
  </r>
  <r>
    <x v="5"/>
    <x v="99"/>
  </r>
  <r>
    <x v="4"/>
    <x v="142"/>
  </r>
  <r>
    <x v="7"/>
    <x v="143"/>
  </r>
  <r>
    <x v="1"/>
    <x v="144"/>
  </r>
  <r>
    <x v="5"/>
    <x v="145"/>
  </r>
  <r>
    <x v="7"/>
    <x v="146"/>
  </r>
  <r>
    <x v="1"/>
    <x v="147"/>
  </r>
  <r>
    <x v="4"/>
    <x v="148"/>
  </r>
  <r>
    <x v="1"/>
    <x v="149"/>
  </r>
  <r>
    <x v="3"/>
    <x v="150"/>
  </r>
  <r>
    <x v="4"/>
    <x v="151"/>
  </r>
  <r>
    <x v="5"/>
    <x v="152"/>
  </r>
  <r>
    <x v="1"/>
    <x v="153"/>
  </r>
  <r>
    <x v="6"/>
    <x v="154"/>
  </r>
  <r>
    <x v="1"/>
    <x v="155"/>
  </r>
  <r>
    <x v="7"/>
    <x v="43"/>
  </r>
  <r>
    <x v="7"/>
    <x v="156"/>
  </r>
  <r>
    <x v="14"/>
    <x v="157"/>
  </r>
  <r>
    <x v="0"/>
    <x v="158"/>
  </r>
  <r>
    <x v="2"/>
    <x v="159"/>
  </r>
  <r>
    <x v="7"/>
    <x v="160"/>
  </r>
  <r>
    <x v="4"/>
    <x v="121"/>
  </r>
  <r>
    <x v="7"/>
    <x v="161"/>
  </r>
  <r>
    <x v="6"/>
    <x v="161"/>
  </r>
  <r>
    <x v="13"/>
    <x v="162"/>
  </r>
  <r>
    <x v="1"/>
    <x v="7"/>
  </r>
  <r>
    <x v="3"/>
    <x v="163"/>
  </r>
  <r>
    <x v="1"/>
    <x v="164"/>
  </r>
  <r>
    <x v="1"/>
    <x v="164"/>
  </r>
  <r>
    <x v="5"/>
    <x v="60"/>
  </r>
  <r>
    <x v="4"/>
    <x v="123"/>
  </r>
  <r>
    <x v="7"/>
    <x v="123"/>
  </r>
  <r>
    <x v="5"/>
    <x v="165"/>
  </r>
  <r>
    <x v="1"/>
    <x v="10"/>
  </r>
  <r>
    <x v="2"/>
    <x v="166"/>
  </r>
  <r>
    <x v="1"/>
    <x v="127"/>
  </r>
  <r>
    <x v="4"/>
    <x v="11"/>
  </r>
  <r>
    <x v="1"/>
    <x v="62"/>
  </r>
  <r>
    <x v="5"/>
    <x v="129"/>
  </r>
  <r>
    <x v="6"/>
    <x v="167"/>
  </r>
  <r>
    <x v="4"/>
    <x v="168"/>
  </r>
  <r>
    <x v="2"/>
    <x v="130"/>
  </r>
  <r>
    <x v="1"/>
    <x v="72"/>
  </r>
  <r>
    <x v="13"/>
    <x v="72"/>
  </r>
  <r>
    <x v="4"/>
    <x v="73"/>
  </r>
  <r>
    <x v="1"/>
    <x v="133"/>
  </r>
  <r>
    <x v="7"/>
    <x v="13"/>
  </r>
  <r>
    <x v="1"/>
    <x v="75"/>
  </r>
  <r>
    <x v="0"/>
    <x v="136"/>
  </r>
  <r>
    <x v="5"/>
    <x v="136"/>
  </r>
  <r>
    <x v="1"/>
    <x v="138"/>
  </r>
  <r>
    <x v="1"/>
    <x v="138"/>
  </r>
  <r>
    <x v="8"/>
    <x v="139"/>
  </r>
  <r>
    <x v="13"/>
    <x v="76"/>
  </r>
  <r>
    <x v="8"/>
    <x v="169"/>
  </r>
  <r>
    <x v="5"/>
    <x v="16"/>
  </r>
  <r>
    <x v="5"/>
    <x v="77"/>
  </r>
  <r>
    <x v="3"/>
    <x v="77"/>
  </r>
  <r>
    <x v="5"/>
    <x v="140"/>
  </r>
  <r>
    <x v="7"/>
    <x v="170"/>
  </r>
  <r>
    <x v="1"/>
    <x v="79"/>
  </r>
  <r>
    <x v="3"/>
    <x v="79"/>
  </r>
  <r>
    <x v="3"/>
    <x v="80"/>
  </r>
  <r>
    <x v="9"/>
    <x v="82"/>
  </r>
  <r>
    <x v="6"/>
    <x v="82"/>
  </r>
  <r>
    <x v="1"/>
    <x v="82"/>
  </r>
  <r>
    <x v="0"/>
    <x v="82"/>
  </r>
  <r>
    <x v="4"/>
    <x v="21"/>
  </r>
  <r>
    <x v="1"/>
    <x v="22"/>
  </r>
  <r>
    <x v="7"/>
    <x v="22"/>
  </r>
  <r>
    <x v="4"/>
    <x v="83"/>
  </r>
  <r>
    <x v="1"/>
    <x v="85"/>
  </r>
  <r>
    <x v="6"/>
    <x v="86"/>
  </r>
  <r>
    <x v="1"/>
    <x v="86"/>
  </r>
  <r>
    <x v="2"/>
    <x v="86"/>
  </r>
  <r>
    <x v="14"/>
    <x v="87"/>
  </r>
  <r>
    <x v="3"/>
    <x v="88"/>
  </r>
  <r>
    <x v="0"/>
    <x v="88"/>
  </r>
  <r>
    <x v="2"/>
    <x v="89"/>
  </r>
  <r>
    <x v="5"/>
    <x v="89"/>
  </r>
  <r>
    <x v="5"/>
    <x v="89"/>
  </r>
  <r>
    <x v="5"/>
    <x v="23"/>
  </r>
  <r>
    <x v="9"/>
    <x v="23"/>
  </r>
  <r>
    <x v="1"/>
    <x v="23"/>
  </r>
  <r>
    <x v="6"/>
    <x v="23"/>
  </r>
  <r>
    <x v="5"/>
    <x v="23"/>
  </r>
  <r>
    <x v="1"/>
    <x v="24"/>
  </r>
  <r>
    <x v="4"/>
    <x v="24"/>
  </r>
  <r>
    <x v="2"/>
    <x v="24"/>
  </r>
  <r>
    <x v="4"/>
    <x v="24"/>
  </r>
  <r>
    <x v="5"/>
    <x v="90"/>
  </r>
  <r>
    <x v="1"/>
    <x v="90"/>
  </r>
  <r>
    <x v="5"/>
    <x v="90"/>
  </r>
  <r>
    <x v="5"/>
    <x v="25"/>
  </r>
  <r>
    <x v="7"/>
    <x v="25"/>
  </r>
  <r>
    <x v="1"/>
    <x v="91"/>
  </r>
  <r>
    <x v="1"/>
    <x v="91"/>
  </r>
  <r>
    <x v="13"/>
    <x v="91"/>
  </r>
  <r>
    <x v="1"/>
    <x v="92"/>
  </r>
  <r>
    <x v="10"/>
    <x v="92"/>
  </r>
  <r>
    <x v="1"/>
    <x v="92"/>
  </r>
  <r>
    <x v="1"/>
    <x v="92"/>
  </r>
  <r>
    <x v="5"/>
    <x v="92"/>
  </r>
  <r>
    <x v="7"/>
    <x v="93"/>
  </r>
  <r>
    <x v="1"/>
    <x v="93"/>
  </r>
  <r>
    <x v="2"/>
    <x v="94"/>
  </r>
  <r>
    <x v="2"/>
    <x v="94"/>
  </r>
  <r>
    <x v="1"/>
    <x v="94"/>
  </r>
  <r>
    <x v="2"/>
    <x v="94"/>
  </r>
  <r>
    <x v="5"/>
    <x v="94"/>
  </r>
  <r>
    <x v="4"/>
    <x v="26"/>
  </r>
  <r>
    <x v="5"/>
    <x v="26"/>
  </r>
  <r>
    <x v="2"/>
    <x v="26"/>
  </r>
  <r>
    <x v="4"/>
    <x v="26"/>
  </r>
  <r>
    <x v="4"/>
    <x v="26"/>
  </r>
  <r>
    <x v="5"/>
    <x v="26"/>
  </r>
  <r>
    <x v="6"/>
    <x v="26"/>
  </r>
  <r>
    <x v="5"/>
    <x v="27"/>
  </r>
  <r>
    <x v="3"/>
    <x v="27"/>
  </r>
  <r>
    <x v="1"/>
    <x v="27"/>
  </r>
  <r>
    <x v="1"/>
    <x v="27"/>
  </r>
  <r>
    <x v="5"/>
    <x v="28"/>
  </r>
  <r>
    <x v="16"/>
    <x v="28"/>
  </r>
  <r>
    <x v="0"/>
    <x v="28"/>
  </r>
  <r>
    <x v="3"/>
    <x v="28"/>
  </r>
  <r>
    <x v="2"/>
    <x v="28"/>
  </r>
  <r>
    <x v="11"/>
    <x v="28"/>
  </r>
  <r>
    <x v="9"/>
    <x v="95"/>
  </r>
  <r>
    <x v="3"/>
    <x v="95"/>
  </r>
  <r>
    <x v="4"/>
    <x v="29"/>
  </r>
  <r>
    <x v="1"/>
    <x v="29"/>
  </r>
  <r>
    <x v="1"/>
    <x v="29"/>
  </r>
  <r>
    <x v="15"/>
    <x v="29"/>
  </r>
  <r>
    <x v="7"/>
    <x v="29"/>
  </r>
  <r>
    <x v="5"/>
    <x v="96"/>
  </r>
  <r>
    <x v="1"/>
    <x v="96"/>
  </r>
  <r>
    <x v="1"/>
    <x v="96"/>
  </r>
  <r>
    <x v="1"/>
    <x v="96"/>
  </r>
  <r>
    <x v="1"/>
    <x v="171"/>
  </r>
  <r>
    <x v="7"/>
    <x v="172"/>
  </r>
  <r>
    <x v="0"/>
    <x v="173"/>
  </r>
  <r>
    <x v="11"/>
    <x v="174"/>
  </r>
  <r>
    <x v="4"/>
    <x v="175"/>
  </r>
  <r>
    <x v="7"/>
    <x v="176"/>
  </r>
  <r>
    <x v="0"/>
    <x v="177"/>
  </r>
  <r>
    <x v="1"/>
    <x v="35"/>
  </r>
  <r>
    <x v="7"/>
    <x v="36"/>
  </r>
  <r>
    <x v="1"/>
    <x v="178"/>
  </r>
  <r>
    <x v="0"/>
    <x v="179"/>
  </r>
  <r>
    <x v="5"/>
    <x v="180"/>
  </r>
  <r>
    <x v="4"/>
    <x v="181"/>
  </r>
  <r>
    <x v="6"/>
    <x v="42"/>
  </r>
  <r>
    <x v="5"/>
    <x v="182"/>
  </r>
  <r>
    <x v="4"/>
    <x v="183"/>
  </r>
  <r>
    <x v="9"/>
    <x v="184"/>
  </r>
  <r>
    <x v="1"/>
    <x v="185"/>
  </r>
  <r>
    <x v="6"/>
    <x v="186"/>
  </r>
  <r>
    <x v="7"/>
    <x v="187"/>
  </r>
  <r>
    <x v="0"/>
    <x v="188"/>
  </r>
  <r>
    <x v="9"/>
    <x v="119"/>
  </r>
  <r>
    <x v="0"/>
    <x v="7"/>
  </r>
  <r>
    <x v="4"/>
    <x v="54"/>
  </r>
  <r>
    <x v="3"/>
    <x v="57"/>
  </r>
  <r>
    <x v="2"/>
    <x v="189"/>
  </r>
  <r>
    <x v="1"/>
    <x v="190"/>
  </r>
  <r>
    <x v="1"/>
    <x v="127"/>
  </r>
  <r>
    <x v="14"/>
    <x v="128"/>
  </r>
  <r>
    <x v="4"/>
    <x v="191"/>
  </r>
  <r>
    <x v="0"/>
    <x v="64"/>
  </r>
  <r>
    <x v="7"/>
    <x v="192"/>
  </r>
  <r>
    <x v="4"/>
    <x v="193"/>
  </r>
  <r>
    <x v="0"/>
    <x v="194"/>
  </r>
  <r>
    <x v="7"/>
    <x v="167"/>
  </r>
  <r>
    <x v="13"/>
    <x v="195"/>
  </r>
  <r>
    <x v="7"/>
    <x v="168"/>
  </r>
  <r>
    <x v="0"/>
    <x v="67"/>
  </r>
  <r>
    <x v="4"/>
    <x v="67"/>
  </r>
  <r>
    <x v="0"/>
    <x v="12"/>
  </r>
  <r>
    <x v="5"/>
    <x v="73"/>
  </r>
  <r>
    <x v="9"/>
    <x v="133"/>
  </r>
  <r>
    <x v="2"/>
    <x v="13"/>
  </r>
  <r>
    <x v="1"/>
    <x v="196"/>
  </r>
  <r>
    <x v="11"/>
    <x v="137"/>
  </r>
  <r>
    <x v="13"/>
    <x v="139"/>
  </r>
  <r>
    <x v="0"/>
    <x v="78"/>
  </r>
  <r>
    <x v="11"/>
    <x v="79"/>
  </r>
  <r>
    <x v="11"/>
    <x v="80"/>
  </r>
  <r>
    <x v="2"/>
    <x v="17"/>
  </r>
  <r>
    <x v="1"/>
    <x v="18"/>
  </r>
  <r>
    <x v="3"/>
    <x v="20"/>
  </r>
  <r>
    <x v="4"/>
    <x v="20"/>
  </r>
  <r>
    <x v="7"/>
    <x v="21"/>
  </r>
  <r>
    <x v="2"/>
    <x v="22"/>
  </r>
  <r>
    <x v="1"/>
    <x v="83"/>
  </r>
  <r>
    <x v="11"/>
    <x v="83"/>
  </r>
  <r>
    <x v="1"/>
    <x v="84"/>
  </r>
  <r>
    <x v="6"/>
    <x v="84"/>
  </r>
  <r>
    <x v="13"/>
    <x v="85"/>
  </r>
  <r>
    <x v="3"/>
    <x v="87"/>
  </r>
  <r>
    <x v="1"/>
    <x v="89"/>
  </r>
  <r>
    <x v="2"/>
    <x v="89"/>
  </r>
  <r>
    <x v="4"/>
    <x v="24"/>
  </r>
  <r>
    <x v="1"/>
    <x v="24"/>
  </r>
  <r>
    <x v="7"/>
    <x v="25"/>
  </r>
  <r>
    <x v="16"/>
    <x v="91"/>
  </r>
  <r>
    <x v="5"/>
    <x v="91"/>
  </r>
  <r>
    <x v="1"/>
    <x v="92"/>
  </r>
  <r>
    <x v="1"/>
    <x v="94"/>
  </r>
  <r>
    <x v="10"/>
    <x v="26"/>
  </r>
  <r>
    <x v="10"/>
    <x v="27"/>
  </r>
  <r>
    <x v="5"/>
    <x v="27"/>
  </r>
  <r>
    <x v="4"/>
    <x v="28"/>
  </r>
  <r>
    <x v="1"/>
    <x v="95"/>
  </r>
  <r>
    <x v="5"/>
    <x v="95"/>
  </r>
  <r>
    <x v="11"/>
    <x v="29"/>
  </r>
  <r>
    <x v="9"/>
    <x v="96"/>
  </r>
  <r>
    <x v="7"/>
    <x v="197"/>
  </r>
  <r>
    <x v="7"/>
    <x v="198"/>
  </r>
  <r>
    <x v="4"/>
    <x v="199"/>
  </r>
  <r>
    <x v="0"/>
    <x v="178"/>
  </r>
  <r>
    <x v="7"/>
    <x v="200"/>
  </r>
  <r>
    <x v="6"/>
    <x v="201"/>
  </r>
  <r>
    <x v="1"/>
    <x v="202"/>
  </r>
  <r>
    <x v="9"/>
    <x v="203"/>
  </r>
  <r>
    <x v="4"/>
    <x v="118"/>
  </r>
  <r>
    <x v="3"/>
    <x v="204"/>
  </r>
  <r>
    <x v="4"/>
    <x v="124"/>
  </r>
  <r>
    <x v="13"/>
    <x v="75"/>
  </r>
  <r>
    <x v="11"/>
    <x v="196"/>
  </r>
  <r>
    <x v="4"/>
    <x v="19"/>
  </r>
  <r>
    <x v="16"/>
    <x v="21"/>
  </r>
  <r>
    <x v="9"/>
    <x v="88"/>
  </r>
  <r>
    <x v="17"/>
    <x v="2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2AAAC6-69F4-4CDA-9A8B-AB3B27A298E3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Z5" firstHeaderRow="1" firstDataRow="2" firstDataCol="1"/>
  <pivotFields count="2">
    <pivotField dataField="1" showAll="0">
      <items count="19">
        <item x="1"/>
        <item x="0"/>
        <item x="2"/>
        <item x="3"/>
        <item x="11"/>
        <item x="14"/>
        <item x="13"/>
        <item x="12"/>
        <item x="9"/>
        <item x="16"/>
        <item x="6"/>
        <item x="5"/>
        <item x="7"/>
        <item x="8"/>
        <item x="4"/>
        <item x="10"/>
        <item x="15"/>
        <item x="17"/>
        <item t="default"/>
      </items>
    </pivotField>
    <pivotField axis="axisCol" showAll="0">
      <items count="207">
        <item x="96"/>
        <item x="29"/>
        <item x="95"/>
        <item x="28"/>
        <item x="27"/>
        <item x="26"/>
        <item x="94"/>
        <item x="93"/>
        <item x="92"/>
        <item x="91"/>
        <item x="25"/>
        <item x="90"/>
        <item x="24"/>
        <item x="23"/>
        <item x="89"/>
        <item x="88"/>
        <item x="87"/>
        <item x="86"/>
        <item x="85"/>
        <item x="84"/>
        <item x="83"/>
        <item x="22"/>
        <item x="21"/>
        <item x="82"/>
        <item x="20"/>
        <item x="81"/>
        <item x="19"/>
        <item x="18"/>
        <item x="17"/>
        <item x="80"/>
        <item x="79"/>
        <item x="170"/>
        <item x="78"/>
        <item x="140"/>
        <item x="77"/>
        <item x="16"/>
        <item x="15"/>
        <item x="169"/>
        <item x="76"/>
        <item x="139"/>
        <item x="138"/>
        <item x="137"/>
        <item x="196"/>
        <item x="136"/>
        <item x="14"/>
        <item x="75"/>
        <item x="13"/>
        <item x="74"/>
        <item x="135"/>
        <item x="134"/>
        <item x="133"/>
        <item x="73"/>
        <item x="12"/>
        <item x="72"/>
        <item x="71"/>
        <item x="70"/>
        <item x="69"/>
        <item x="68"/>
        <item x="67"/>
        <item x="132"/>
        <item x="131"/>
        <item x="130"/>
        <item x="168"/>
        <item x="195"/>
        <item x="167"/>
        <item x="129"/>
        <item x="66"/>
        <item x="194"/>
        <item x="65"/>
        <item x="193"/>
        <item x="192"/>
        <item x="64"/>
        <item x="191"/>
        <item x="63"/>
        <item x="128"/>
        <item x="62"/>
        <item x="11"/>
        <item x="127"/>
        <item x="126"/>
        <item x="166"/>
        <item x="125"/>
        <item x="10"/>
        <item x="165"/>
        <item x="190"/>
        <item x="124"/>
        <item x="9"/>
        <item x="204"/>
        <item x="123"/>
        <item x="61"/>
        <item x="60"/>
        <item x="59"/>
        <item x="8"/>
        <item x="189"/>
        <item x="58"/>
        <item x="57"/>
        <item x="56"/>
        <item x="55"/>
        <item x="54"/>
        <item x="164"/>
        <item x="163"/>
        <item x="7"/>
        <item x="162"/>
        <item x="122"/>
        <item x="161"/>
        <item x="121"/>
        <item x="120"/>
        <item x="53"/>
        <item x="52"/>
        <item x="51"/>
        <item x="50"/>
        <item x="6"/>
        <item x="49"/>
        <item x="119"/>
        <item x="188"/>
        <item x="118"/>
        <item x="5"/>
        <item x="187"/>
        <item x="160"/>
        <item x="117"/>
        <item x="48"/>
        <item x="47"/>
        <item x="46"/>
        <item x="45"/>
        <item x="186"/>
        <item x="185"/>
        <item x="203"/>
        <item x="159"/>
        <item x="202"/>
        <item x="116"/>
        <item x="158"/>
        <item x="115"/>
        <item x="44"/>
        <item x="157"/>
        <item x="184"/>
        <item x="114"/>
        <item x="156"/>
        <item x="113"/>
        <item x="201"/>
        <item x="43"/>
        <item x="183"/>
        <item x="112"/>
        <item x="182"/>
        <item x="42"/>
        <item x="111"/>
        <item x="110"/>
        <item x="155"/>
        <item x="181"/>
        <item x="41"/>
        <item x="154"/>
        <item x="109"/>
        <item x="180"/>
        <item x="108"/>
        <item x="107"/>
        <item x="179"/>
        <item x="200"/>
        <item x="153"/>
        <item x="152"/>
        <item x="40"/>
        <item x="178"/>
        <item x="106"/>
        <item x="151"/>
        <item x="39"/>
        <item x="38"/>
        <item x="105"/>
        <item x="199"/>
        <item x="150"/>
        <item x="104"/>
        <item x="149"/>
        <item x="37"/>
        <item x="198"/>
        <item x="4"/>
        <item x="148"/>
        <item x="36"/>
        <item x="147"/>
        <item x="35"/>
        <item x="197"/>
        <item x="177"/>
        <item x="146"/>
        <item x="103"/>
        <item x="34"/>
        <item x="102"/>
        <item x="3"/>
        <item x="33"/>
        <item x="101"/>
        <item x="145"/>
        <item x="144"/>
        <item x="176"/>
        <item x="32"/>
        <item x="2"/>
        <item x="175"/>
        <item x="174"/>
        <item x="173"/>
        <item x="100"/>
        <item x="172"/>
        <item x="143"/>
        <item x="142"/>
        <item x="99"/>
        <item x="1"/>
        <item x="98"/>
        <item x="97"/>
        <item x="31"/>
        <item x="30"/>
        <item x="0"/>
        <item x="141"/>
        <item x="171"/>
        <item x="205"/>
        <item t="default"/>
      </items>
    </pivotField>
  </pivotFields>
  <rowItems count="1">
    <i/>
  </rowItems>
  <colFields count="1">
    <field x="1"/>
  </colFields>
  <colItems count="2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 t="grand">
      <x/>
    </i>
  </colItems>
  <dataFields count="1">
    <dataField name="Count of Genr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710"/>
  <sheetViews>
    <sheetView workbookViewId="0">
      <selection activeCell="E1" sqref="E1:I1048576"/>
    </sheetView>
  </sheetViews>
  <sheetFormatPr defaultRowHeight="15" x14ac:dyDescent="0.25"/>
  <cols>
    <col min="1" max="1" width="30.85546875" customWidth="1"/>
    <col min="2" max="2" width="11.7109375" customWidth="1"/>
    <col min="3" max="3" width="18.7109375" customWidth="1"/>
    <col min="4" max="4" width="19.7109375" customWidth="1"/>
    <col min="6" max="6" width="12.7109375" customWidth="1"/>
    <col min="7" max="7" width="15.42578125" customWidth="1"/>
    <col min="8" max="8" width="15.7109375" customWidth="1"/>
    <col min="9" max="9" width="20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2020</v>
      </c>
      <c r="C2" t="s">
        <v>10</v>
      </c>
      <c r="D2" t="s">
        <v>11</v>
      </c>
      <c r="E2">
        <v>5.26</v>
      </c>
      <c r="F2">
        <v>6.21</v>
      </c>
      <c r="G2">
        <v>0.21</v>
      </c>
      <c r="H2">
        <v>2.2599999999999998</v>
      </c>
      <c r="I2">
        <v>13.94</v>
      </c>
    </row>
    <row r="3" spans="1:9" x14ac:dyDescent="0.25">
      <c r="A3" t="s">
        <v>12</v>
      </c>
      <c r="B3">
        <v>2020</v>
      </c>
      <c r="C3" t="s">
        <v>10</v>
      </c>
      <c r="D3" t="s">
        <v>13</v>
      </c>
      <c r="E3">
        <v>3.64</v>
      </c>
      <c r="F3">
        <v>3.39</v>
      </c>
      <c r="G3">
        <v>0.32</v>
      </c>
      <c r="H3">
        <v>1.41</v>
      </c>
      <c r="I3">
        <v>8.76</v>
      </c>
    </row>
    <row r="4" spans="1:9" hidden="1" x14ac:dyDescent="0.25">
      <c r="A4" t="s">
        <v>14</v>
      </c>
      <c r="B4">
        <v>2020</v>
      </c>
      <c r="C4" t="s">
        <v>15</v>
      </c>
      <c r="D4" t="s">
        <v>13</v>
      </c>
      <c r="E4">
        <v>2.83</v>
      </c>
      <c r="F4">
        <v>2.17</v>
      </c>
      <c r="G4">
        <v>0.13</v>
      </c>
      <c r="H4">
        <v>1.02</v>
      </c>
      <c r="I4">
        <v>6.15</v>
      </c>
    </row>
    <row r="5" spans="1:9" hidden="1" x14ac:dyDescent="0.25">
      <c r="A5" t="s">
        <v>16</v>
      </c>
      <c r="B5">
        <v>2020</v>
      </c>
      <c r="C5" t="s">
        <v>15</v>
      </c>
      <c r="D5" t="s">
        <v>17</v>
      </c>
      <c r="E5">
        <v>1.03</v>
      </c>
      <c r="F5">
        <v>1.06</v>
      </c>
      <c r="G5">
        <v>2.17</v>
      </c>
      <c r="H5">
        <v>0.42</v>
      </c>
      <c r="I5">
        <v>4.67</v>
      </c>
    </row>
    <row r="6" spans="1:9" hidden="1" x14ac:dyDescent="0.25">
      <c r="A6" t="s">
        <v>18</v>
      </c>
      <c r="B6">
        <v>2020</v>
      </c>
      <c r="C6" t="s">
        <v>15</v>
      </c>
      <c r="D6" t="s">
        <v>19</v>
      </c>
      <c r="E6">
        <v>1.44</v>
      </c>
      <c r="F6">
        <v>1.73</v>
      </c>
      <c r="G6">
        <v>0.15</v>
      </c>
      <c r="H6">
        <v>0.62</v>
      </c>
      <c r="I6">
        <v>3.95</v>
      </c>
    </row>
    <row r="7" spans="1:9" hidden="1" x14ac:dyDescent="0.25">
      <c r="A7" t="s">
        <v>20</v>
      </c>
      <c r="B7">
        <v>2020</v>
      </c>
      <c r="C7" t="s">
        <v>21</v>
      </c>
      <c r="D7" t="s">
        <v>13</v>
      </c>
      <c r="E7">
        <v>0.55000000000000004</v>
      </c>
      <c r="F7">
        <v>0.67</v>
      </c>
      <c r="G7">
        <v>0.12</v>
      </c>
      <c r="H7">
        <v>0.24</v>
      </c>
      <c r="I7">
        <v>1.57</v>
      </c>
    </row>
    <row r="8" spans="1:9" hidden="1" x14ac:dyDescent="0.25">
      <c r="A8" t="s">
        <v>22</v>
      </c>
      <c r="B8">
        <v>2020</v>
      </c>
      <c r="C8" t="s">
        <v>23</v>
      </c>
      <c r="D8" t="s">
        <v>24</v>
      </c>
      <c r="E8">
        <v>0.61</v>
      </c>
      <c r="F8">
        <v>0.51</v>
      </c>
      <c r="G8">
        <v>0.12</v>
      </c>
      <c r="H8">
        <v>0.23</v>
      </c>
      <c r="I8">
        <v>1.46</v>
      </c>
    </row>
    <row r="9" spans="1:9" x14ac:dyDescent="0.25">
      <c r="A9" t="s">
        <v>25</v>
      </c>
      <c r="B9">
        <v>2020</v>
      </c>
      <c r="C9" t="s">
        <v>10</v>
      </c>
      <c r="D9" t="s">
        <v>13</v>
      </c>
      <c r="E9">
        <v>0.44</v>
      </c>
      <c r="F9">
        <v>0.52</v>
      </c>
      <c r="G9">
        <v>0.05</v>
      </c>
      <c r="H9">
        <v>0.19</v>
      </c>
      <c r="I9">
        <v>1.2</v>
      </c>
    </row>
    <row r="10" spans="1:9" x14ac:dyDescent="0.25">
      <c r="A10" t="s">
        <v>26</v>
      </c>
      <c r="B10">
        <v>2020</v>
      </c>
      <c r="C10" t="s">
        <v>27</v>
      </c>
      <c r="D10" t="s">
        <v>13</v>
      </c>
      <c r="E10">
        <v>0.86</v>
      </c>
      <c r="F10">
        <v>0</v>
      </c>
      <c r="G10">
        <v>0</v>
      </c>
      <c r="H10">
        <v>0.2</v>
      </c>
      <c r="I10">
        <v>1.06</v>
      </c>
    </row>
    <row r="11" spans="1:9" x14ac:dyDescent="0.25">
      <c r="A11" t="s">
        <v>28</v>
      </c>
      <c r="B11">
        <v>2020</v>
      </c>
      <c r="C11" t="s">
        <v>27</v>
      </c>
      <c r="D11" t="s">
        <v>29</v>
      </c>
      <c r="E11">
        <v>0.4</v>
      </c>
      <c r="F11">
        <v>0.41</v>
      </c>
      <c r="G11">
        <v>0.01</v>
      </c>
      <c r="H11">
        <v>0.16</v>
      </c>
      <c r="I11">
        <v>0.97</v>
      </c>
    </row>
    <row r="12" spans="1:9" hidden="1" x14ac:dyDescent="0.25">
      <c r="A12" t="s">
        <v>30</v>
      </c>
      <c r="B12">
        <v>2020</v>
      </c>
      <c r="C12" t="s">
        <v>31</v>
      </c>
      <c r="D12" t="s">
        <v>24</v>
      </c>
      <c r="E12">
        <v>0.33</v>
      </c>
      <c r="F12">
        <v>0.31</v>
      </c>
      <c r="G12">
        <v>0.12</v>
      </c>
      <c r="H12">
        <v>0.13</v>
      </c>
      <c r="I12">
        <v>0.89</v>
      </c>
    </row>
    <row r="13" spans="1:9" hidden="1" x14ac:dyDescent="0.25">
      <c r="A13" t="s">
        <v>32</v>
      </c>
      <c r="B13">
        <v>2020</v>
      </c>
      <c r="C13" t="s">
        <v>33</v>
      </c>
      <c r="D13" t="s">
        <v>19</v>
      </c>
      <c r="E13">
        <v>0.22</v>
      </c>
      <c r="F13">
        <v>0.42</v>
      </c>
      <c r="G13">
        <v>0.05</v>
      </c>
      <c r="H13">
        <v>0.12</v>
      </c>
      <c r="I13">
        <v>0.82</v>
      </c>
    </row>
    <row r="14" spans="1:9" hidden="1" x14ac:dyDescent="0.25">
      <c r="A14" t="s">
        <v>34</v>
      </c>
      <c r="B14">
        <v>2020</v>
      </c>
      <c r="C14" t="s">
        <v>31</v>
      </c>
      <c r="D14" t="s">
        <v>35</v>
      </c>
      <c r="E14">
        <v>0.18</v>
      </c>
      <c r="F14">
        <v>0.28000000000000003</v>
      </c>
      <c r="G14">
        <v>0</v>
      </c>
      <c r="H14">
        <v>0.09</v>
      </c>
      <c r="I14">
        <v>0.56000000000000005</v>
      </c>
    </row>
    <row r="15" spans="1:9" hidden="1" x14ac:dyDescent="0.25">
      <c r="A15" t="s">
        <v>36</v>
      </c>
      <c r="B15">
        <v>2020</v>
      </c>
      <c r="C15" t="s">
        <v>15</v>
      </c>
      <c r="D15" t="s">
        <v>37</v>
      </c>
      <c r="E15">
        <v>0.23</v>
      </c>
      <c r="F15">
        <v>0.16</v>
      </c>
      <c r="G15">
        <v>0</v>
      </c>
      <c r="H15">
        <v>0.08</v>
      </c>
      <c r="I15">
        <v>0.48</v>
      </c>
    </row>
    <row r="16" spans="1:9" hidden="1" x14ac:dyDescent="0.25">
      <c r="A16" t="s">
        <v>38</v>
      </c>
      <c r="B16">
        <v>2020</v>
      </c>
      <c r="C16" t="s">
        <v>23</v>
      </c>
      <c r="D16" t="s">
        <v>39</v>
      </c>
      <c r="E16">
        <v>0.19</v>
      </c>
      <c r="F16">
        <v>0.06</v>
      </c>
      <c r="G16">
        <v>0.16</v>
      </c>
      <c r="H16">
        <v>0.05</v>
      </c>
      <c r="I16">
        <v>0.46</v>
      </c>
    </row>
    <row r="17" spans="1:9" hidden="1" x14ac:dyDescent="0.25">
      <c r="A17" t="s">
        <v>40</v>
      </c>
      <c r="B17">
        <v>2020</v>
      </c>
      <c r="C17" t="s">
        <v>31</v>
      </c>
      <c r="D17" t="s">
        <v>41</v>
      </c>
      <c r="E17">
        <v>0.12</v>
      </c>
      <c r="F17">
        <v>0.19</v>
      </c>
      <c r="G17">
        <v>0</v>
      </c>
      <c r="H17">
        <v>0.06</v>
      </c>
      <c r="I17">
        <v>0.37</v>
      </c>
    </row>
    <row r="18" spans="1:9" hidden="1" x14ac:dyDescent="0.25">
      <c r="A18" t="s">
        <v>42</v>
      </c>
      <c r="B18">
        <v>2020</v>
      </c>
      <c r="C18" t="s">
        <v>15</v>
      </c>
      <c r="D18" t="s">
        <v>43</v>
      </c>
      <c r="E18">
        <v>0.09</v>
      </c>
      <c r="F18">
        <v>0.05</v>
      </c>
      <c r="G18">
        <v>0.18</v>
      </c>
      <c r="H18">
        <v>0.03</v>
      </c>
      <c r="I18">
        <v>0.36</v>
      </c>
    </row>
    <row r="19" spans="1:9" hidden="1" x14ac:dyDescent="0.25">
      <c r="A19" t="s">
        <v>44</v>
      </c>
      <c r="B19">
        <v>2020</v>
      </c>
      <c r="C19" t="s">
        <v>31</v>
      </c>
      <c r="D19" t="s">
        <v>24</v>
      </c>
      <c r="E19">
        <v>0.11</v>
      </c>
      <c r="F19">
        <v>0.03</v>
      </c>
      <c r="G19">
        <v>0.13</v>
      </c>
      <c r="H19">
        <v>0.03</v>
      </c>
      <c r="I19">
        <v>0.28999999999999998</v>
      </c>
    </row>
    <row r="20" spans="1:9" hidden="1" x14ac:dyDescent="0.25">
      <c r="A20" t="s">
        <v>45</v>
      </c>
      <c r="B20">
        <v>2020</v>
      </c>
      <c r="C20" t="s">
        <v>15</v>
      </c>
      <c r="D20" t="s">
        <v>46</v>
      </c>
      <c r="E20">
        <v>0.19</v>
      </c>
      <c r="F20">
        <v>0.03</v>
      </c>
      <c r="G20">
        <v>0.02</v>
      </c>
      <c r="H20">
        <v>0.05</v>
      </c>
      <c r="I20">
        <v>0.28999999999999998</v>
      </c>
    </row>
    <row r="21" spans="1:9" hidden="1" x14ac:dyDescent="0.25">
      <c r="A21" t="s">
        <v>47</v>
      </c>
      <c r="B21">
        <v>2020</v>
      </c>
      <c r="C21" t="s">
        <v>31</v>
      </c>
      <c r="D21" t="s">
        <v>39</v>
      </c>
      <c r="E21">
        <v>0.06</v>
      </c>
      <c r="F21">
        <v>0.12</v>
      </c>
      <c r="G21">
        <v>0.05</v>
      </c>
      <c r="H21">
        <v>0.04</v>
      </c>
      <c r="I21">
        <v>0.28000000000000003</v>
      </c>
    </row>
    <row r="22" spans="1:9" hidden="1" x14ac:dyDescent="0.25">
      <c r="A22" t="s">
        <v>48</v>
      </c>
      <c r="B22">
        <v>2020</v>
      </c>
      <c r="C22" t="s">
        <v>49</v>
      </c>
      <c r="D22" t="s">
        <v>13</v>
      </c>
      <c r="E22">
        <v>0.12</v>
      </c>
      <c r="F22">
        <v>0.09</v>
      </c>
      <c r="G22">
        <v>0.02</v>
      </c>
      <c r="H22">
        <v>0.04</v>
      </c>
      <c r="I22">
        <v>0.27</v>
      </c>
    </row>
    <row r="23" spans="1:9" hidden="1" x14ac:dyDescent="0.25">
      <c r="A23" t="s">
        <v>50</v>
      </c>
      <c r="B23">
        <v>2020</v>
      </c>
      <c r="C23" t="s">
        <v>15</v>
      </c>
      <c r="D23" t="s">
        <v>51</v>
      </c>
      <c r="E23">
        <v>0.13</v>
      </c>
      <c r="F23">
        <v>7.0000000000000007E-2</v>
      </c>
      <c r="G23">
        <v>0</v>
      </c>
      <c r="H23">
        <v>0.04</v>
      </c>
      <c r="I23">
        <v>0.25</v>
      </c>
    </row>
    <row r="24" spans="1:9" hidden="1" x14ac:dyDescent="0.25">
      <c r="A24" t="s">
        <v>52</v>
      </c>
      <c r="B24">
        <v>2020</v>
      </c>
      <c r="C24" t="s">
        <v>15</v>
      </c>
      <c r="D24" t="s">
        <v>53</v>
      </c>
      <c r="E24">
        <v>0.08</v>
      </c>
      <c r="F24">
        <v>0.06</v>
      </c>
      <c r="G24">
        <v>0.05</v>
      </c>
      <c r="H24">
        <v>0.03</v>
      </c>
      <c r="I24">
        <v>0.23</v>
      </c>
    </row>
    <row r="25" spans="1:9" hidden="1" x14ac:dyDescent="0.25">
      <c r="A25" t="s">
        <v>54</v>
      </c>
      <c r="B25">
        <v>2020</v>
      </c>
      <c r="C25" t="s">
        <v>15</v>
      </c>
      <c r="D25" t="s">
        <v>55</v>
      </c>
      <c r="E25">
        <v>0.09</v>
      </c>
      <c r="F25">
        <v>0.04</v>
      </c>
      <c r="G25">
        <v>0.06</v>
      </c>
      <c r="H25">
        <v>0.03</v>
      </c>
      <c r="I25">
        <v>0.22</v>
      </c>
    </row>
    <row r="26" spans="1:9" x14ac:dyDescent="0.25">
      <c r="A26" t="s">
        <v>56</v>
      </c>
      <c r="B26">
        <v>2020</v>
      </c>
      <c r="C26" t="s">
        <v>10</v>
      </c>
      <c r="D26" t="s">
        <v>57</v>
      </c>
      <c r="E26">
        <v>0.08</v>
      </c>
      <c r="F26">
        <v>0.04</v>
      </c>
      <c r="G26">
        <v>0</v>
      </c>
      <c r="H26">
        <v>0.02</v>
      </c>
      <c r="I26">
        <v>0.14000000000000001</v>
      </c>
    </row>
    <row r="27" spans="1:9" hidden="1" x14ac:dyDescent="0.25">
      <c r="A27" t="s">
        <v>58</v>
      </c>
      <c r="B27">
        <v>2020</v>
      </c>
      <c r="C27" t="s">
        <v>15</v>
      </c>
      <c r="D27" t="s">
        <v>13</v>
      </c>
      <c r="E27">
        <v>0.06</v>
      </c>
      <c r="F27">
        <v>0.05</v>
      </c>
      <c r="G27">
        <v>0</v>
      </c>
      <c r="H27">
        <v>0.02</v>
      </c>
      <c r="I27">
        <v>0.13</v>
      </c>
    </row>
    <row r="28" spans="1:9" hidden="1" x14ac:dyDescent="0.25">
      <c r="A28" t="s">
        <v>59</v>
      </c>
      <c r="B28">
        <v>2020</v>
      </c>
      <c r="C28" t="s">
        <v>33</v>
      </c>
      <c r="D28" t="s">
        <v>60</v>
      </c>
      <c r="E28">
        <v>0.08</v>
      </c>
      <c r="F28">
        <v>0.01</v>
      </c>
      <c r="G28">
        <v>0</v>
      </c>
      <c r="H28">
        <v>0.02</v>
      </c>
      <c r="I28">
        <v>0.11</v>
      </c>
    </row>
    <row r="29" spans="1:9" hidden="1" x14ac:dyDescent="0.25">
      <c r="A29" t="s">
        <v>61</v>
      </c>
      <c r="B29">
        <v>2020</v>
      </c>
      <c r="C29" t="s">
        <v>15</v>
      </c>
      <c r="D29" t="s">
        <v>62</v>
      </c>
      <c r="E29">
        <v>0.05</v>
      </c>
      <c r="F29">
        <v>0</v>
      </c>
      <c r="G29">
        <v>0</v>
      </c>
      <c r="H29">
        <v>0.01</v>
      </c>
      <c r="I29">
        <v>0.06</v>
      </c>
    </row>
    <row r="30" spans="1:9" x14ac:dyDescent="0.25">
      <c r="A30" t="s">
        <v>63</v>
      </c>
      <c r="B30">
        <v>2020</v>
      </c>
      <c r="C30" t="s">
        <v>10</v>
      </c>
      <c r="D30" t="s">
        <v>64</v>
      </c>
      <c r="E30">
        <v>0.03</v>
      </c>
      <c r="F30">
        <v>0.01</v>
      </c>
      <c r="G30">
        <v>0</v>
      </c>
      <c r="H30">
        <v>0.01</v>
      </c>
      <c r="I30">
        <v>0.05</v>
      </c>
    </row>
    <row r="31" spans="1:9" hidden="1" x14ac:dyDescent="0.25">
      <c r="A31" t="s">
        <v>65</v>
      </c>
      <c r="B31">
        <v>2020</v>
      </c>
      <c r="C31" t="s">
        <v>21</v>
      </c>
      <c r="D31" t="s">
        <v>64</v>
      </c>
      <c r="E31">
        <v>0.04</v>
      </c>
      <c r="F31">
        <v>0</v>
      </c>
      <c r="G31">
        <v>0</v>
      </c>
      <c r="H31">
        <v>0.01</v>
      </c>
      <c r="I31">
        <v>0.05</v>
      </c>
    </row>
    <row r="32" spans="1:9" hidden="1" x14ac:dyDescent="0.25">
      <c r="A32" t="s">
        <v>66</v>
      </c>
      <c r="B32">
        <v>2020</v>
      </c>
      <c r="C32" t="s">
        <v>67</v>
      </c>
      <c r="D32" t="s">
        <v>68</v>
      </c>
      <c r="E32">
        <v>0.02</v>
      </c>
      <c r="F32">
        <v>0.01</v>
      </c>
      <c r="G32">
        <v>0</v>
      </c>
      <c r="H32">
        <v>0.01</v>
      </c>
      <c r="I32">
        <v>0.04</v>
      </c>
    </row>
    <row r="33" spans="1:9" hidden="1" x14ac:dyDescent="0.25">
      <c r="A33" t="s">
        <v>69</v>
      </c>
      <c r="B33">
        <v>2020</v>
      </c>
      <c r="C33" t="s">
        <v>70</v>
      </c>
      <c r="D33" t="s">
        <v>71</v>
      </c>
      <c r="E33">
        <v>0.03</v>
      </c>
      <c r="F33">
        <v>0</v>
      </c>
      <c r="G33">
        <v>0</v>
      </c>
      <c r="H33">
        <v>0.01</v>
      </c>
      <c r="I33">
        <v>0.04</v>
      </c>
    </row>
    <row r="34" spans="1:9" hidden="1" x14ac:dyDescent="0.25">
      <c r="A34" t="s">
        <v>72</v>
      </c>
      <c r="B34">
        <v>2020</v>
      </c>
      <c r="C34" t="s">
        <v>31</v>
      </c>
      <c r="D34" t="s">
        <v>73</v>
      </c>
      <c r="E34">
        <v>0.02</v>
      </c>
      <c r="F34">
        <v>0</v>
      </c>
      <c r="G34">
        <v>0.01</v>
      </c>
      <c r="H34">
        <v>0.01</v>
      </c>
      <c r="I34">
        <v>0.04</v>
      </c>
    </row>
    <row r="35" spans="1:9" hidden="1" x14ac:dyDescent="0.25">
      <c r="A35" t="s">
        <v>74</v>
      </c>
      <c r="B35">
        <v>2020</v>
      </c>
      <c r="C35" t="s">
        <v>75</v>
      </c>
      <c r="D35" t="s">
        <v>76</v>
      </c>
      <c r="E35">
        <v>0.02</v>
      </c>
      <c r="F35">
        <v>0</v>
      </c>
      <c r="G35">
        <v>0</v>
      </c>
      <c r="H35">
        <v>0</v>
      </c>
      <c r="I35">
        <v>0.02</v>
      </c>
    </row>
    <row r="36" spans="1:9" hidden="1" x14ac:dyDescent="0.25">
      <c r="A36" t="s">
        <v>77</v>
      </c>
      <c r="B36">
        <v>2020</v>
      </c>
      <c r="C36" t="s">
        <v>15</v>
      </c>
      <c r="D36" t="s">
        <v>78</v>
      </c>
      <c r="E36">
        <v>0.02</v>
      </c>
      <c r="F36">
        <v>0</v>
      </c>
      <c r="G36">
        <v>0</v>
      </c>
      <c r="H36">
        <v>0</v>
      </c>
      <c r="I36">
        <v>0.02</v>
      </c>
    </row>
    <row r="37" spans="1:9" hidden="1" x14ac:dyDescent="0.25">
      <c r="A37" t="s">
        <v>79</v>
      </c>
      <c r="B37">
        <v>2019</v>
      </c>
      <c r="C37" t="s">
        <v>49</v>
      </c>
      <c r="D37" t="s">
        <v>80</v>
      </c>
      <c r="E37">
        <v>4.67</v>
      </c>
      <c r="F37">
        <v>6.21</v>
      </c>
      <c r="G37">
        <v>0.4</v>
      </c>
      <c r="H37">
        <v>2.12</v>
      </c>
      <c r="I37">
        <v>13.4</v>
      </c>
    </row>
    <row r="38" spans="1:9" x14ac:dyDescent="0.25">
      <c r="A38" t="s">
        <v>81</v>
      </c>
      <c r="B38">
        <v>2019</v>
      </c>
      <c r="C38" t="s">
        <v>27</v>
      </c>
      <c r="D38" t="s">
        <v>29</v>
      </c>
      <c r="E38">
        <v>1.27</v>
      </c>
      <c r="F38">
        <v>8.64</v>
      </c>
      <c r="G38">
        <v>0.15</v>
      </c>
      <c r="H38">
        <v>1.73</v>
      </c>
      <c r="I38">
        <v>11.8</v>
      </c>
    </row>
    <row r="39" spans="1:9" hidden="1" x14ac:dyDescent="0.25">
      <c r="A39" t="s">
        <v>82</v>
      </c>
      <c r="B39">
        <v>2019</v>
      </c>
      <c r="C39" t="s">
        <v>15</v>
      </c>
      <c r="D39" t="s">
        <v>13</v>
      </c>
      <c r="E39">
        <v>2.2000000000000002</v>
      </c>
      <c r="F39">
        <v>2.4300000000000002</v>
      </c>
      <c r="G39">
        <v>0.28000000000000003</v>
      </c>
      <c r="H39">
        <v>0.92</v>
      </c>
      <c r="I39">
        <v>5.82</v>
      </c>
    </row>
    <row r="40" spans="1:9" hidden="1" x14ac:dyDescent="0.25">
      <c r="A40" t="s">
        <v>83</v>
      </c>
      <c r="B40">
        <v>2019</v>
      </c>
      <c r="C40" t="s">
        <v>70</v>
      </c>
      <c r="D40" t="s">
        <v>80</v>
      </c>
      <c r="E40">
        <v>1.0900000000000001</v>
      </c>
      <c r="F40">
        <v>2.92</v>
      </c>
      <c r="G40">
        <v>7.0000000000000007E-2</v>
      </c>
      <c r="H40">
        <v>0.74</v>
      </c>
      <c r="I40">
        <v>4.83</v>
      </c>
    </row>
    <row r="41" spans="1:9" hidden="1" x14ac:dyDescent="0.25">
      <c r="A41" t="s">
        <v>84</v>
      </c>
      <c r="B41">
        <v>2019</v>
      </c>
      <c r="C41" t="s">
        <v>49</v>
      </c>
      <c r="D41" t="s">
        <v>37</v>
      </c>
      <c r="E41">
        <v>1.7</v>
      </c>
      <c r="F41">
        <v>1.99</v>
      </c>
      <c r="G41">
        <v>0.12</v>
      </c>
      <c r="H41">
        <v>0.73</v>
      </c>
      <c r="I41">
        <v>4.53</v>
      </c>
    </row>
    <row r="42" spans="1:9" hidden="1" x14ac:dyDescent="0.25">
      <c r="A42" t="s">
        <v>85</v>
      </c>
      <c r="B42">
        <v>2019</v>
      </c>
      <c r="C42" t="s">
        <v>49</v>
      </c>
      <c r="D42" t="s">
        <v>80</v>
      </c>
      <c r="E42">
        <v>1.92</v>
      </c>
      <c r="F42">
        <v>1.44</v>
      </c>
      <c r="G42">
        <v>0.1</v>
      </c>
      <c r="H42">
        <v>0.69</v>
      </c>
      <c r="I42">
        <v>4.1399999999999997</v>
      </c>
    </row>
    <row r="43" spans="1:9" hidden="1" x14ac:dyDescent="0.25">
      <c r="A43" t="s">
        <v>86</v>
      </c>
      <c r="B43">
        <v>2019</v>
      </c>
      <c r="C43" t="s">
        <v>15</v>
      </c>
      <c r="D43" t="s">
        <v>19</v>
      </c>
      <c r="E43">
        <v>1.22</v>
      </c>
      <c r="F43">
        <v>2.11</v>
      </c>
      <c r="G43">
        <v>0.11</v>
      </c>
      <c r="H43">
        <v>0.63</v>
      </c>
      <c r="I43">
        <v>4.0599999999999996</v>
      </c>
    </row>
    <row r="44" spans="1:9" hidden="1" x14ac:dyDescent="0.25">
      <c r="A44" t="s">
        <v>87</v>
      </c>
      <c r="B44">
        <v>2019</v>
      </c>
      <c r="C44" t="s">
        <v>33</v>
      </c>
      <c r="D44" t="s">
        <v>13</v>
      </c>
      <c r="E44">
        <v>0.63</v>
      </c>
      <c r="F44">
        <v>2.35</v>
      </c>
      <c r="G44">
        <v>0.24</v>
      </c>
      <c r="H44">
        <v>0.54</v>
      </c>
      <c r="I44">
        <v>3.77</v>
      </c>
    </row>
    <row r="45" spans="1:9" x14ac:dyDescent="0.25">
      <c r="A45" t="s">
        <v>88</v>
      </c>
      <c r="B45">
        <v>2019</v>
      </c>
      <c r="C45" t="s">
        <v>27</v>
      </c>
      <c r="D45" t="s">
        <v>89</v>
      </c>
      <c r="E45">
        <v>2.13</v>
      </c>
      <c r="F45">
        <v>0.56999999999999995</v>
      </c>
      <c r="G45">
        <v>0.04</v>
      </c>
      <c r="H45">
        <v>0.59</v>
      </c>
      <c r="I45">
        <v>3.34</v>
      </c>
    </row>
    <row r="46" spans="1:9" hidden="1" x14ac:dyDescent="0.25">
      <c r="A46" t="s">
        <v>90</v>
      </c>
      <c r="B46">
        <v>2019</v>
      </c>
      <c r="C46" t="s">
        <v>15</v>
      </c>
      <c r="D46" t="s">
        <v>17</v>
      </c>
      <c r="E46">
        <v>0.88</v>
      </c>
      <c r="F46">
        <v>1.56</v>
      </c>
      <c r="G46">
        <v>0.41</v>
      </c>
      <c r="H46">
        <v>0.46</v>
      </c>
      <c r="I46">
        <v>3.31</v>
      </c>
    </row>
    <row r="47" spans="1:9" hidden="1" x14ac:dyDescent="0.25">
      <c r="A47" t="s">
        <v>91</v>
      </c>
      <c r="B47">
        <v>2019</v>
      </c>
      <c r="C47" t="s">
        <v>49</v>
      </c>
      <c r="D47" t="s">
        <v>19</v>
      </c>
      <c r="E47">
        <v>1.07</v>
      </c>
      <c r="F47">
        <v>1.35</v>
      </c>
      <c r="G47">
        <v>0.22</v>
      </c>
      <c r="H47">
        <v>0.47</v>
      </c>
      <c r="I47">
        <v>3.12</v>
      </c>
    </row>
    <row r="48" spans="1:9" x14ac:dyDescent="0.25">
      <c r="A48" t="s">
        <v>92</v>
      </c>
      <c r="B48">
        <v>2019</v>
      </c>
      <c r="C48" t="s">
        <v>27</v>
      </c>
      <c r="D48" t="s">
        <v>29</v>
      </c>
      <c r="E48">
        <v>1.73</v>
      </c>
      <c r="F48">
        <v>0.42</v>
      </c>
      <c r="G48">
        <v>0</v>
      </c>
      <c r="H48">
        <v>0.47</v>
      </c>
      <c r="I48">
        <v>2.62</v>
      </c>
    </row>
    <row r="49" spans="1:9" hidden="1" x14ac:dyDescent="0.25">
      <c r="A49" t="s">
        <v>93</v>
      </c>
      <c r="B49">
        <v>2019</v>
      </c>
      <c r="C49" t="s">
        <v>15</v>
      </c>
      <c r="D49" t="s">
        <v>13</v>
      </c>
      <c r="E49">
        <v>0.57999999999999996</v>
      </c>
      <c r="F49">
        <v>1.38</v>
      </c>
      <c r="G49">
        <v>0.04</v>
      </c>
      <c r="H49">
        <v>0.36</v>
      </c>
      <c r="I49">
        <v>2.37</v>
      </c>
    </row>
    <row r="50" spans="1:9" hidden="1" x14ac:dyDescent="0.25">
      <c r="A50" t="s">
        <v>94</v>
      </c>
      <c r="B50">
        <v>2019</v>
      </c>
      <c r="C50" t="s">
        <v>33</v>
      </c>
      <c r="D50" t="s">
        <v>37</v>
      </c>
      <c r="E50">
        <v>0.62</v>
      </c>
      <c r="F50">
        <v>1.18</v>
      </c>
      <c r="G50">
        <v>0.04</v>
      </c>
      <c r="H50">
        <v>0.34</v>
      </c>
      <c r="I50">
        <v>2.1800000000000002</v>
      </c>
    </row>
    <row r="51" spans="1:9" hidden="1" x14ac:dyDescent="0.25">
      <c r="A51" t="s">
        <v>95</v>
      </c>
      <c r="B51">
        <v>2019</v>
      </c>
      <c r="C51" t="s">
        <v>15</v>
      </c>
      <c r="D51" t="s">
        <v>96</v>
      </c>
      <c r="E51">
        <v>0.82</v>
      </c>
      <c r="F51">
        <v>0.84</v>
      </c>
      <c r="G51">
        <v>0.06</v>
      </c>
      <c r="H51">
        <v>0.33</v>
      </c>
      <c r="I51">
        <v>2.04</v>
      </c>
    </row>
    <row r="52" spans="1:9" hidden="1" x14ac:dyDescent="0.25">
      <c r="A52" t="s">
        <v>97</v>
      </c>
      <c r="B52">
        <v>2019</v>
      </c>
      <c r="C52" t="s">
        <v>31</v>
      </c>
      <c r="D52" t="s">
        <v>39</v>
      </c>
      <c r="E52">
        <v>0.28999999999999998</v>
      </c>
      <c r="F52">
        <v>0.22</v>
      </c>
      <c r="G52">
        <v>1.43</v>
      </c>
      <c r="H52">
        <v>0.1</v>
      </c>
      <c r="I52">
        <v>2.04</v>
      </c>
    </row>
    <row r="53" spans="1:9" hidden="1" x14ac:dyDescent="0.25">
      <c r="A53" t="s">
        <v>98</v>
      </c>
      <c r="B53">
        <v>2019</v>
      </c>
      <c r="C53" t="s">
        <v>31</v>
      </c>
      <c r="D53" t="s">
        <v>39</v>
      </c>
      <c r="E53">
        <v>0.75</v>
      </c>
      <c r="F53">
        <v>0.51</v>
      </c>
      <c r="G53">
        <v>0.23</v>
      </c>
      <c r="H53">
        <v>0.26</v>
      </c>
      <c r="I53">
        <v>1.75</v>
      </c>
    </row>
    <row r="54" spans="1:9" hidden="1" x14ac:dyDescent="0.25">
      <c r="A54" t="s">
        <v>99</v>
      </c>
      <c r="B54">
        <v>2019</v>
      </c>
      <c r="C54" t="s">
        <v>15</v>
      </c>
      <c r="D54" t="s">
        <v>19</v>
      </c>
      <c r="E54">
        <v>0.73</v>
      </c>
      <c r="F54">
        <v>0.66</v>
      </c>
      <c r="G54">
        <v>7.0000000000000007E-2</v>
      </c>
      <c r="H54">
        <v>0.28000000000000003</v>
      </c>
      <c r="I54">
        <v>1.75</v>
      </c>
    </row>
    <row r="55" spans="1:9" hidden="1" x14ac:dyDescent="0.25">
      <c r="A55" t="s">
        <v>100</v>
      </c>
      <c r="B55">
        <v>2019</v>
      </c>
      <c r="C55" t="s">
        <v>23</v>
      </c>
      <c r="D55" t="s">
        <v>96</v>
      </c>
      <c r="E55">
        <v>0.88</v>
      </c>
      <c r="F55">
        <v>0.54</v>
      </c>
      <c r="G55">
        <v>0</v>
      </c>
      <c r="H55">
        <v>0.28999999999999998</v>
      </c>
      <c r="I55">
        <v>1.72</v>
      </c>
    </row>
    <row r="56" spans="1:9" hidden="1" x14ac:dyDescent="0.25">
      <c r="A56" t="s">
        <v>101</v>
      </c>
      <c r="B56">
        <v>2019</v>
      </c>
      <c r="C56" t="s">
        <v>31</v>
      </c>
      <c r="D56" t="s">
        <v>39</v>
      </c>
      <c r="E56">
        <v>0.56000000000000005</v>
      </c>
      <c r="F56">
        <v>0.51</v>
      </c>
      <c r="G56">
        <v>0.42</v>
      </c>
      <c r="H56">
        <v>0.22</v>
      </c>
      <c r="I56">
        <v>1.71</v>
      </c>
    </row>
    <row r="57" spans="1:9" hidden="1" x14ac:dyDescent="0.25">
      <c r="A57" t="s">
        <v>102</v>
      </c>
      <c r="B57">
        <v>2019</v>
      </c>
      <c r="C57" t="s">
        <v>23</v>
      </c>
      <c r="D57" t="s">
        <v>24</v>
      </c>
      <c r="E57">
        <v>0.6</v>
      </c>
      <c r="F57">
        <v>0.72</v>
      </c>
      <c r="G57">
        <v>0.12</v>
      </c>
      <c r="H57">
        <v>0.26</v>
      </c>
      <c r="I57">
        <v>1.7</v>
      </c>
    </row>
    <row r="58" spans="1:9" hidden="1" x14ac:dyDescent="0.25">
      <c r="A58" t="s">
        <v>103</v>
      </c>
      <c r="B58">
        <v>2019</v>
      </c>
      <c r="C58" t="s">
        <v>31</v>
      </c>
      <c r="D58" t="s">
        <v>37</v>
      </c>
      <c r="E58">
        <v>0.57999999999999996</v>
      </c>
      <c r="F58">
        <v>0.67</v>
      </c>
      <c r="G58">
        <v>0</v>
      </c>
      <c r="H58">
        <v>0.25</v>
      </c>
      <c r="I58">
        <v>1.49</v>
      </c>
    </row>
    <row r="59" spans="1:9" hidden="1" x14ac:dyDescent="0.25">
      <c r="A59" t="s">
        <v>104</v>
      </c>
      <c r="B59">
        <v>2019</v>
      </c>
      <c r="C59" t="s">
        <v>31</v>
      </c>
      <c r="D59" t="s">
        <v>19</v>
      </c>
      <c r="E59">
        <v>0.62</v>
      </c>
      <c r="F59">
        <v>0.56999999999999995</v>
      </c>
      <c r="G59">
        <v>0</v>
      </c>
      <c r="H59">
        <v>0.24</v>
      </c>
      <c r="I59">
        <v>1.43</v>
      </c>
    </row>
    <row r="60" spans="1:9" hidden="1" x14ac:dyDescent="0.25">
      <c r="A60" t="s">
        <v>105</v>
      </c>
      <c r="B60">
        <v>2019</v>
      </c>
      <c r="C60" t="s">
        <v>67</v>
      </c>
      <c r="D60" t="s">
        <v>37</v>
      </c>
      <c r="E60">
        <v>0.44</v>
      </c>
      <c r="F60">
        <v>0.72</v>
      </c>
      <c r="G60">
        <v>0.01</v>
      </c>
      <c r="H60">
        <v>0.22</v>
      </c>
      <c r="I60">
        <v>1.39</v>
      </c>
    </row>
    <row r="61" spans="1:9" hidden="1" x14ac:dyDescent="0.25">
      <c r="A61" t="s">
        <v>106</v>
      </c>
      <c r="B61">
        <v>2019</v>
      </c>
      <c r="C61" t="s">
        <v>49</v>
      </c>
      <c r="D61" t="s">
        <v>107</v>
      </c>
      <c r="E61">
        <v>0.55000000000000004</v>
      </c>
      <c r="F61">
        <v>0.57999999999999996</v>
      </c>
      <c r="G61">
        <v>0.01</v>
      </c>
      <c r="H61">
        <v>0.22</v>
      </c>
      <c r="I61">
        <v>1.36</v>
      </c>
    </row>
    <row r="62" spans="1:9" x14ac:dyDescent="0.25">
      <c r="A62" t="s">
        <v>108</v>
      </c>
      <c r="B62">
        <v>2019</v>
      </c>
      <c r="C62" t="s">
        <v>27</v>
      </c>
      <c r="D62" t="s">
        <v>89</v>
      </c>
      <c r="E62">
        <v>0.45</v>
      </c>
      <c r="F62">
        <v>0.67</v>
      </c>
      <c r="G62">
        <v>0</v>
      </c>
      <c r="H62">
        <v>0.22</v>
      </c>
      <c r="I62">
        <v>1.33</v>
      </c>
    </row>
    <row r="63" spans="1:9" hidden="1" x14ac:dyDescent="0.25">
      <c r="A63" t="s">
        <v>109</v>
      </c>
      <c r="B63">
        <v>2019</v>
      </c>
      <c r="C63" t="s">
        <v>31</v>
      </c>
      <c r="D63" t="s">
        <v>39</v>
      </c>
      <c r="E63">
        <v>0.56999999999999995</v>
      </c>
      <c r="F63">
        <v>0.25</v>
      </c>
      <c r="G63">
        <v>0.2</v>
      </c>
      <c r="H63">
        <v>0.17</v>
      </c>
      <c r="I63">
        <v>1.2</v>
      </c>
    </row>
    <row r="64" spans="1:9" x14ac:dyDescent="0.25">
      <c r="A64" t="s">
        <v>110</v>
      </c>
      <c r="B64">
        <v>2019</v>
      </c>
      <c r="C64" t="s">
        <v>27</v>
      </c>
      <c r="D64" t="s">
        <v>13</v>
      </c>
      <c r="E64">
        <v>0.94</v>
      </c>
      <c r="F64">
        <v>0</v>
      </c>
      <c r="G64">
        <v>0</v>
      </c>
      <c r="H64">
        <v>0.22</v>
      </c>
      <c r="I64">
        <v>1.1599999999999999</v>
      </c>
    </row>
    <row r="65" spans="1:9" hidden="1" x14ac:dyDescent="0.25">
      <c r="A65" t="s">
        <v>111</v>
      </c>
      <c r="B65">
        <v>2019</v>
      </c>
      <c r="C65" t="s">
        <v>112</v>
      </c>
      <c r="D65" t="s">
        <v>96</v>
      </c>
      <c r="E65">
        <v>0.21</v>
      </c>
      <c r="F65">
        <v>0.72</v>
      </c>
      <c r="G65">
        <v>0.04</v>
      </c>
      <c r="H65">
        <v>0.17</v>
      </c>
      <c r="I65">
        <v>1.1399999999999999</v>
      </c>
    </row>
    <row r="66" spans="1:9" hidden="1" x14ac:dyDescent="0.25">
      <c r="A66" t="s">
        <v>113</v>
      </c>
      <c r="B66">
        <v>2019</v>
      </c>
      <c r="C66" t="s">
        <v>31</v>
      </c>
      <c r="D66" t="s">
        <v>107</v>
      </c>
      <c r="E66">
        <v>0.47</v>
      </c>
      <c r="F66">
        <v>0.47</v>
      </c>
      <c r="G66">
        <v>0.01</v>
      </c>
      <c r="H66">
        <v>0.19</v>
      </c>
      <c r="I66">
        <v>1.1299999999999999</v>
      </c>
    </row>
    <row r="67" spans="1:9" hidden="1" x14ac:dyDescent="0.25">
      <c r="A67" t="s">
        <v>114</v>
      </c>
      <c r="B67">
        <v>2019</v>
      </c>
      <c r="C67" t="s">
        <v>15</v>
      </c>
      <c r="D67" t="s">
        <v>96</v>
      </c>
      <c r="E67">
        <v>0.33</v>
      </c>
      <c r="F67">
        <v>0.6</v>
      </c>
      <c r="G67">
        <v>0</v>
      </c>
      <c r="H67">
        <v>0.18</v>
      </c>
      <c r="I67">
        <v>1.1100000000000001</v>
      </c>
    </row>
    <row r="68" spans="1:9" hidden="1" x14ac:dyDescent="0.25">
      <c r="A68" t="s">
        <v>115</v>
      </c>
      <c r="B68">
        <v>2019</v>
      </c>
      <c r="C68" t="s">
        <v>31</v>
      </c>
      <c r="D68" t="s">
        <v>39</v>
      </c>
      <c r="E68">
        <v>0.37</v>
      </c>
      <c r="F68">
        <v>0.41</v>
      </c>
      <c r="G68">
        <v>0.16</v>
      </c>
      <c r="H68">
        <v>0.15</v>
      </c>
      <c r="I68">
        <v>1.1000000000000001</v>
      </c>
    </row>
    <row r="69" spans="1:9" hidden="1" x14ac:dyDescent="0.25">
      <c r="A69" t="s">
        <v>116</v>
      </c>
      <c r="B69">
        <v>2019</v>
      </c>
      <c r="C69" t="s">
        <v>15</v>
      </c>
      <c r="D69" t="s">
        <v>107</v>
      </c>
      <c r="E69">
        <v>0.31</v>
      </c>
      <c r="F69">
        <v>0.49</v>
      </c>
      <c r="G69">
        <v>0.09</v>
      </c>
      <c r="H69">
        <v>0.15</v>
      </c>
      <c r="I69">
        <v>1.05</v>
      </c>
    </row>
    <row r="70" spans="1:9" hidden="1" x14ac:dyDescent="0.25">
      <c r="A70" t="s">
        <v>117</v>
      </c>
      <c r="B70">
        <v>2019</v>
      </c>
      <c r="C70" t="s">
        <v>49</v>
      </c>
      <c r="D70" t="s">
        <v>107</v>
      </c>
      <c r="E70">
        <v>0.25</v>
      </c>
      <c r="F70">
        <v>0.62</v>
      </c>
      <c r="G70">
        <v>0.02</v>
      </c>
      <c r="H70">
        <v>0.16</v>
      </c>
      <c r="I70">
        <v>1.04</v>
      </c>
    </row>
    <row r="71" spans="1:9" hidden="1" x14ac:dyDescent="0.25">
      <c r="A71" t="s">
        <v>118</v>
      </c>
      <c r="B71">
        <v>2019</v>
      </c>
      <c r="C71" t="s">
        <v>15</v>
      </c>
      <c r="D71" t="s">
        <v>119</v>
      </c>
      <c r="E71">
        <v>0.34</v>
      </c>
      <c r="F71">
        <v>0.36</v>
      </c>
      <c r="G71">
        <v>0.2</v>
      </c>
      <c r="H71">
        <v>0.14000000000000001</v>
      </c>
      <c r="I71">
        <v>1.03</v>
      </c>
    </row>
    <row r="72" spans="1:9" hidden="1" x14ac:dyDescent="0.25">
      <c r="A72" t="s">
        <v>120</v>
      </c>
      <c r="B72">
        <v>2019</v>
      </c>
      <c r="C72" t="s">
        <v>15</v>
      </c>
      <c r="D72" t="s">
        <v>57</v>
      </c>
      <c r="E72">
        <v>0.42</v>
      </c>
      <c r="F72">
        <v>0.32</v>
      </c>
      <c r="G72">
        <v>0</v>
      </c>
      <c r="H72">
        <v>0.15</v>
      </c>
      <c r="I72">
        <v>0.89</v>
      </c>
    </row>
    <row r="73" spans="1:9" hidden="1" x14ac:dyDescent="0.25">
      <c r="A73" t="s">
        <v>121</v>
      </c>
      <c r="B73">
        <v>2019</v>
      </c>
      <c r="C73" t="s">
        <v>15</v>
      </c>
      <c r="D73" t="s">
        <v>122</v>
      </c>
      <c r="E73">
        <v>0.28000000000000003</v>
      </c>
      <c r="F73">
        <v>0.28999999999999998</v>
      </c>
      <c r="G73">
        <v>0.14000000000000001</v>
      </c>
      <c r="H73">
        <v>0.11</v>
      </c>
      <c r="I73">
        <v>0.81</v>
      </c>
    </row>
    <row r="74" spans="1:9" hidden="1" x14ac:dyDescent="0.25">
      <c r="A74" t="s">
        <v>123</v>
      </c>
      <c r="B74">
        <v>2019</v>
      </c>
      <c r="C74" t="s">
        <v>15</v>
      </c>
      <c r="D74" t="s">
        <v>39</v>
      </c>
      <c r="E74">
        <v>0.24</v>
      </c>
      <c r="F74">
        <v>0.36</v>
      </c>
      <c r="G74">
        <v>0.06</v>
      </c>
      <c r="H74">
        <v>0.11</v>
      </c>
      <c r="I74">
        <v>0.78</v>
      </c>
    </row>
    <row r="75" spans="1:9" hidden="1" x14ac:dyDescent="0.25">
      <c r="A75" t="s">
        <v>124</v>
      </c>
      <c r="B75">
        <v>2019</v>
      </c>
      <c r="C75" t="s">
        <v>70</v>
      </c>
      <c r="D75" t="s">
        <v>96</v>
      </c>
      <c r="E75">
        <v>0.17</v>
      </c>
      <c r="F75">
        <v>0.46</v>
      </c>
      <c r="G75">
        <v>0.01</v>
      </c>
      <c r="H75">
        <v>0.12</v>
      </c>
      <c r="I75">
        <v>0.75</v>
      </c>
    </row>
    <row r="76" spans="1:9" x14ac:dyDescent="0.25">
      <c r="A76" t="s">
        <v>125</v>
      </c>
      <c r="B76">
        <v>2019</v>
      </c>
      <c r="C76" t="s">
        <v>27</v>
      </c>
      <c r="D76" t="s">
        <v>53</v>
      </c>
      <c r="E76">
        <v>0.12</v>
      </c>
      <c r="F76">
        <v>0.36</v>
      </c>
      <c r="G76">
        <v>0.19</v>
      </c>
      <c r="H76">
        <v>0.09</v>
      </c>
      <c r="I76">
        <v>0.75</v>
      </c>
    </row>
    <row r="77" spans="1:9" hidden="1" x14ac:dyDescent="0.25">
      <c r="A77" t="s">
        <v>126</v>
      </c>
      <c r="B77">
        <v>2019</v>
      </c>
      <c r="C77" t="s">
        <v>33</v>
      </c>
      <c r="D77" t="s">
        <v>13</v>
      </c>
      <c r="E77">
        <v>0.12</v>
      </c>
      <c r="F77">
        <v>0.49</v>
      </c>
      <c r="G77">
        <v>0</v>
      </c>
      <c r="H77">
        <v>0.11</v>
      </c>
      <c r="I77">
        <v>0.72</v>
      </c>
    </row>
    <row r="78" spans="1:9" hidden="1" x14ac:dyDescent="0.25">
      <c r="A78" t="s">
        <v>127</v>
      </c>
      <c r="B78">
        <v>2019</v>
      </c>
      <c r="C78" t="s">
        <v>23</v>
      </c>
      <c r="D78" t="s">
        <v>17</v>
      </c>
      <c r="E78">
        <v>0.36</v>
      </c>
      <c r="F78">
        <v>0.19</v>
      </c>
      <c r="G78">
        <v>0.04</v>
      </c>
      <c r="H78">
        <v>0.11</v>
      </c>
      <c r="I78">
        <v>0.7</v>
      </c>
    </row>
    <row r="79" spans="1:9" hidden="1" x14ac:dyDescent="0.25">
      <c r="A79" t="s">
        <v>128</v>
      </c>
      <c r="B79">
        <v>2019</v>
      </c>
      <c r="C79" t="s">
        <v>33</v>
      </c>
      <c r="D79" t="s">
        <v>129</v>
      </c>
      <c r="E79">
        <v>0.04</v>
      </c>
      <c r="F79">
        <v>0.47</v>
      </c>
      <c r="G79">
        <v>0.02</v>
      </c>
      <c r="H79">
        <v>0.09</v>
      </c>
      <c r="I79">
        <v>0.62</v>
      </c>
    </row>
    <row r="80" spans="1:9" x14ac:dyDescent="0.25">
      <c r="A80" t="s">
        <v>130</v>
      </c>
      <c r="B80">
        <v>2019</v>
      </c>
      <c r="C80" t="s">
        <v>131</v>
      </c>
      <c r="D80" t="s">
        <v>13</v>
      </c>
      <c r="E80">
        <v>0.05</v>
      </c>
      <c r="F80">
        <v>0.47</v>
      </c>
      <c r="G80">
        <v>0</v>
      </c>
      <c r="H80">
        <v>0.09</v>
      </c>
      <c r="I80">
        <v>0.61</v>
      </c>
    </row>
    <row r="81" spans="1:9" hidden="1" x14ac:dyDescent="0.25">
      <c r="A81" t="s">
        <v>132</v>
      </c>
      <c r="B81">
        <v>2019</v>
      </c>
      <c r="C81" t="s">
        <v>21</v>
      </c>
      <c r="D81" t="s">
        <v>11</v>
      </c>
      <c r="E81">
        <v>0.18</v>
      </c>
      <c r="F81">
        <v>0.32</v>
      </c>
      <c r="G81">
        <v>0</v>
      </c>
      <c r="H81">
        <v>0.1</v>
      </c>
      <c r="I81">
        <v>0.6</v>
      </c>
    </row>
    <row r="82" spans="1:9" hidden="1" x14ac:dyDescent="0.25">
      <c r="A82" t="s">
        <v>133</v>
      </c>
      <c r="B82">
        <v>2019</v>
      </c>
      <c r="C82" t="s">
        <v>21</v>
      </c>
      <c r="D82" t="s">
        <v>13</v>
      </c>
      <c r="E82">
        <v>0.08</v>
      </c>
      <c r="F82">
        <v>0.42</v>
      </c>
      <c r="G82">
        <v>0</v>
      </c>
      <c r="H82">
        <v>0.09</v>
      </c>
      <c r="I82">
        <v>0.59</v>
      </c>
    </row>
    <row r="83" spans="1:9" hidden="1" x14ac:dyDescent="0.25">
      <c r="A83" t="s">
        <v>134</v>
      </c>
      <c r="B83">
        <v>2019</v>
      </c>
      <c r="C83" t="s">
        <v>49</v>
      </c>
      <c r="D83" t="s">
        <v>80</v>
      </c>
      <c r="E83">
        <v>0.17</v>
      </c>
      <c r="F83">
        <v>0.3</v>
      </c>
      <c r="G83">
        <v>0.03</v>
      </c>
      <c r="H83">
        <v>0.09</v>
      </c>
      <c r="I83">
        <v>0.57999999999999996</v>
      </c>
    </row>
    <row r="84" spans="1:9" hidden="1" x14ac:dyDescent="0.25">
      <c r="A84" t="s">
        <v>135</v>
      </c>
      <c r="B84">
        <v>2019</v>
      </c>
      <c r="C84" t="s">
        <v>15</v>
      </c>
      <c r="D84" t="s">
        <v>96</v>
      </c>
      <c r="E84">
        <v>0.16</v>
      </c>
      <c r="F84">
        <v>0.32</v>
      </c>
      <c r="G84">
        <v>0</v>
      </c>
      <c r="H84">
        <v>0.09</v>
      </c>
      <c r="I84">
        <v>0.56999999999999995</v>
      </c>
    </row>
    <row r="85" spans="1:9" x14ac:dyDescent="0.25">
      <c r="A85" t="s">
        <v>136</v>
      </c>
      <c r="B85">
        <v>2019</v>
      </c>
      <c r="C85" t="s">
        <v>27</v>
      </c>
      <c r="D85" t="s">
        <v>29</v>
      </c>
      <c r="E85">
        <v>0.31</v>
      </c>
      <c r="F85">
        <v>0.16</v>
      </c>
      <c r="G85">
        <v>0</v>
      </c>
      <c r="H85">
        <v>0.1</v>
      </c>
      <c r="I85">
        <v>0.56999999999999995</v>
      </c>
    </row>
    <row r="86" spans="1:9" x14ac:dyDescent="0.25">
      <c r="A86" t="s">
        <v>137</v>
      </c>
      <c r="B86">
        <v>2019</v>
      </c>
      <c r="C86" t="s">
        <v>27</v>
      </c>
      <c r="D86" t="s">
        <v>13</v>
      </c>
      <c r="E86">
        <v>0.12</v>
      </c>
      <c r="F86">
        <v>0.22</v>
      </c>
      <c r="G86">
        <v>0.17</v>
      </c>
      <c r="H86">
        <v>0.06</v>
      </c>
      <c r="I86">
        <v>0.56000000000000005</v>
      </c>
    </row>
    <row r="87" spans="1:9" hidden="1" x14ac:dyDescent="0.25">
      <c r="A87" t="s">
        <v>138</v>
      </c>
      <c r="B87">
        <v>2019</v>
      </c>
      <c r="C87" t="s">
        <v>49</v>
      </c>
      <c r="D87" t="s">
        <v>107</v>
      </c>
      <c r="E87">
        <v>0.22</v>
      </c>
      <c r="F87">
        <v>0.25</v>
      </c>
      <c r="G87">
        <v>0</v>
      </c>
      <c r="H87">
        <v>0.09</v>
      </c>
      <c r="I87">
        <v>0.56000000000000005</v>
      </c>
    </row>
    <row r="88" spans="1:9" hidden="1" x14ac:dyDescent="0.25">
      <c r="A88" t="s">
        <v>139</v>
      </c>
      <c r="B88">
        <v>2019</v>
      </c>
      <c r="C88" t="s">
        <v>70</v>
      </c>
      <c r="D88" t="s">
        <v>43</v>
      </c>
      <c r="E88">
        <v>0.15</v>
      </c>
      <c r="F88">
        <v>0.31</v>
      </c>
      <c r="G88">
        <v>0.01</v>
      </c>
      <c r="H88">
        <v>0.09</v>
      </c>
      <c r="I88">
        <v>0.56000000000000005</v>
      </c>
    </row>
    <row r="89" spans="1:9" hidden="1" x14ac:dyDescent="0.25">
      <c r="A89" t="s">
        <v>140</v>
      </c>
      <c r="B89">
        <v>2019</v>
      </c>
      <c r="C89" t="s">
        <v>49</v>
      </c>
      <c r="D89" t="s">
        <v>141</v>
      </c>
      <c r="E89">
        <v>0.21</v>
      </c>
      <c r="F89">
        <v>0.25</v>
      </c>
      <c r="G89">
        <v>0</v>
      </c>
      <c r="H89">
        <v>0.09</v>
      </c>
      <c r="I89">
        <v>0.55000000000000004</v>
      </c>
    </row>
    <row r="90" spans="1:9" hidden="1" x14ac:dyDescent="0.25">
      <c r="A90" t="s">
        <v>142</v>
      </c>
      <c r="B90">
        <v>2019</v>
      </c>
      <c r="C90" t="s">
        <v>33</v>
      </c>
      <c r="D90" t="s">
        <v>24</v>
      </c>
      <c r="E90">
        <v>0.1</v>
      </c>
      <c r="F90">
        <v>0.35</v>
      </c>
      <c r="G90">
        <v>0.02</v>
      </c>
      <c r="H90">
        <v>0.08</v>
      </c>
      <c r="I90">
        <v>0.55000000000000004</v>
      </c>
    </row>
    <row r="91" spans="1:9" hidden="1" x14ac:dyDescent="0.25">
      <c r="A91" t="s">
        <v>143</v>
      </c>
      <c r="B91">
        <v>2019</v>
      </c>
      <c r="C91" t="s">
        <v>33</v>
      </c>
      <c r="D91" t="s">
        <v>144</v>
      </c>
      <c r="E91">
        <v>0.1</v>
      </c>
      <c r="F91">
        <v>0.3</v>
      </c>
      <c r="G91">
        <v>0.02</v>
      </c>
      <c r="H91">
        <v>7.0000000000000007E-2</v>
      </c>
      <c r="I91">
        <v>0.49</v>
      </c>
    </row>
    <row r="92" spans="1:9" hidden="1" x14ac:dyDescent="0.25">
      <c r="A92" t="s">
        <v>145</v>
      </c>
      <c r="B92">
        <v>2019</v>
      </c>
      <c r="C92" t="s">
        <v>49</v>
      </c>
      <c r="D92" t="s">
        <v>13</v>
      </c>
      <c r="E92">
        <v>0</v>
      </c>
      <c r="F92">
        <v>0.38</v>
      </c>
      <c r="G92">
        <v>0.04</v>
      </c>
      <c r="H92">
        <v>0.06</v>
      </c>
      <c r="I92">
        <v>0.48</v>
      </c>
    </row>
    <row r="93" spans="1:9" hidden="1" x14ac:dyDescent="0.25">
      <c r="A93" t="s">
        <v>146</v>
      </c>
      <c r="B93">
        <v>2019</v>
      </c>
      <c r="C93" t="s">
        <v>15</v>
      </c>
      <c r="D93" t="s">
        <v>147</v>
      </c>
      <c r="E93">
        <v>0.28999999999999998</v>
      </c>
      <c r="F93">
        <v>0.09</v>
      </c>
      <c r="G93">
        <v>0.03</v>
      </c>
      <c r="H93">
        <v>0.08</v>
      </c>
      <c r="I93">
        <v>0.48</v>
      </c>
    </row>
    <row r="94" spans="1:9" hidden="1" x14ac:dyDescent="0.25">
      <c r="A94" t="s">
        <v>148</v>
      </c>
      <c r="B94">
        <v>2019</v>
      </c>
      <c r="C94" t="s">
        <v>70</v>
      </c>
      <c r="D94" t="s">
        <v>13</v>
      </c>
      <c r="E94">
        <v>0.14000000000000001</v>
      </c>
      <c r="F94">
        <v>0.25</v>
      </c>
      <c r="G94">
        <v>0.01</v>
      </c>
      <c r="H94">
        <v>7.0000000000000007E-2</v>
      </c>
      <c r="I94">
        <v>0.47</v>
      </c>
    </row>
    <row r="95" spans="1:9" hidden="1" x14ac:dyDescent="0.25">
      <c r="A95" t="s">
        <v>149</v>
      </c>
      <c r="B95">
        <v>2019</v>
      </c>
      <c r="C95" t="s">
        <v>70</v>
      </c>
      <c r="D95" t="s">
        <v>24</v>
      </c>
      <c r="E95">
        <v>0.18</v>
      </c>
      <c r="F95">
        <v>0.12</v>
      </c>
      <c r="G95">
        <v>0.02</v>
      </c>
      <c r="H95">
        <v>0.06</v>
      </c>
      <c r="I95">
        <v>0.39</v>
      </c>
    </row>
    <row r="96" spans="1:9" hidden="1" x14ac:dyDescent="0.25">
      <c r="A96" t="s">
        <v>150</v>
      </c>
      <c r="B96">
        <v>2019</v>
      </c>
      <c r="C96" t="s">
        <v>15</v>
      </c>
      <c r="D96" t="s">
        <v>43</v>
      </c>
      <c r="E96">
        <v>0.08</v>
      </c>
      <c r="F96">
        <v>0.06</v>
      </c>
      <c r="G96">
        <v>0.19</v>
      </c>
      <c r="H96">
        <v>0.03</v>
      </c>
      <c r="I96">
        <v>0.37</v>
      </c>
    </row>
    <row r="97" spans="1:12" hidden="1" x14ac:dyDescent="0.25">
      <c r="A97" t="s">
        <v>151</v>
      </c>
      <c r="B97">
        <v>2019</v>
      </c>
      <c r="C97" t="s">
        <v>15</v>
      </c>
      <c r="D97" t="s">
        <v>17</v>
      </c>
      <c r="E97">
        <v>0.16</v>
      </c>
      <c r="F97">
        <v>0.12</v>
      </c>
      <c r="G97">
        <v>0.03</v>
      </c>
      <c r="H97">
        <v>0.06</v>
      </c>
      <c r="I97">
        <v>0.36</v>
      </c>
    </row>
    <row r="98" spans="1:12" hidden="1" x14ac:dyDescent="0.25">
      <c r="A98" t="s">
        <v>152</v>
      </c>
      <c r="B98">
        <v>2019</v>
      </c>
      <c r="C98" t="s">
        <v>49</v>
      </c>
      <c r="D98" t="s">
        <v>153</v>
      </c>
      <c r="E98">
        <v>0.14000000000000001</v>
      </c>
      <c r="F98">
        <v>0.15</v>
      </c>
      <c r="G98">
        <v>0.03</v>
      </c>
      <c r="H98">
        <v>0.06</v>
      </c>
      <c r="I98">
        <v>0.36</v>
      </c>
    </row>
    <row r="99" spans="1:12" x14ac:dyDescent="0.25">
      <c r="A99" t="s">
        <v>154</v>
      </c>
      <c r="B99">
        <v>2019</v>
      </c>
      <c r="C99" t="s">
        <v>10</v>
      </c>
      <c r="D99" t="s">
        <v>13</v>
      </c>
      <c r="E99">
        <v>0.13</v>
      </c>
      <c r="F99">
        <v>0.05</v>
      </c>
      <c r="G99">
        <v>0.13</v>
      </c>
      <c r="H99">
        <v>0.04</v>
      </c>
      <c r="I99">
        <v>0.35</v>
      </c>
    </row>
    <row r="100" spans="1:12" hidden="1" x14ac:dyDescent="0.25">
      <c r="A100" t="s">
        <v>155</v>
      </c>
      <c r="B100">
        <v>2019</v>
      </c>
      <c r="C100" t="s">
        <v>15</v>
      </c>
      <c r="D100" t="s">
        <v>107</v>
      </c>
      <c r="E100">
        <v>0.1</v>
      </c>
      <c r="F100">
        <v>0.18</v>
      </c>
      <c r="G100">
        <v>0</v>
      </c>
      <c r="H100">
        <v>0.05</v>
      </c>
      <c r="I100">
        <v>0.33</v>
      </c>
    </row>
    <row r="101" spans="1:12" hidden="1" x14ac:dyDescent="0.25">
      <c r="A101" t="s">
        <v>156</v>
      </c>
      <c r="B101">
        <v>2019</v>
      </c>
      <c r="C101" t="s">
        <v>70</v>
      </c>
      <c r="D101" t="s">
        <v>43</v>
      </c>
      <c r="E101">
        <v>0.1</v>
      </c>
      <c r="F101">
        <v>0.15</v>
      </c>
      <c r="G101">
        <v>0.01</v>
      </c>
      <c r="H101">
        <v>0.05</v>
      </c>
      <c r="I101">
        <v>0.31</v>
      </c>
    </row>
    <row r="102" spans="1:12" hidden="1" x14ac:dyDescent="0.25">
      <c r="A102" t="s">
        <v>157</v>
      </c>
      <c r="B102">
        <v>2019</v>
      </c>
      <c r="C102" t="s">
        <v>67</v>
      </c>
      <c r="D102" t="s">
        <v>129</v>
      </c>
      <c r="E102">
        <v>0.15</v>
      </c>
      <c r="F102">
        <v>7.0000000000000007E-2</v>
      </c>
      <c r="G102">
        <v>0.04</v>
      </c>
      <c r="H102">
        <v>0.05</v>
      </c>
      <c r="I102">
        <v>0.3</v>
      </c>
    </row>
    <row r="103" spans="1:12" hidden="1" x14ac:dyDescent="0.25">
      <c r="A103" t="s">
        <v>158</v>
      </c>
      <c r="B103">
        <v>2019</v>
      </c>
      <c r="C103" t="s">
        <v>159</v>
      </c>
      <c r="D103" t="s">
        <v>19</v>
      </c>
      <c r="E103">
        <v>0.1</v>
      </c>
      <c r="F103">
        <v>0.15</v>
      </c>
      <c r="G103">
        <v>0</v>
      </c>
      <c r="H103">
        <v>0.05</v>
      </c>
      <c r="I103">
        <v>0.3</v>
      </c>
    </row>
    <row r="104" spans="1:12" hidden="1" x14ac:dyDescent="0.25">
      <c r="A104" t="s">
        <v>160</v>
      </c>
      <c r="B104">
        <v>2019</v>
      </c>
      <c r="C104" t="s">
        <v>70</v>
      </c>
      <c r="D104" t="s">
        <v>161</v>
      </c>
      <c r="E104">
        <v>0.09</v>
      </c>
      <c r="F104">
        <v>0.16</v>
      </c>
      <c r="G104">
        <v>0</v>
      </c>
      <c r="H104">
        <v>0.05</v>
      </c>
      <c r="I104">
        <v>0.28999999999999998</v>
      </c>
    </row>
    <row r="105" spans="1:12" hidden="1" x14ac:dyDescent="0.25">
      <c r="A105" t="s">
        <v>162</v>
      </c>
      <c r="B105">
        <v>2019</v>
      </c>
      <c r="C105" t="s">
        <v>33</v>
      </c>
      <c r="D105" t="s">
        <v>96</v>
      </c>
      <c r="E105">
        <v>0.06</v>
      </c>
      <c r="F105">
        <v>0.18</v>
      </c>
      <c r="G105">
        <v>0.01</v>
      </c>
      <c r="H105">
        <v>0.04</v>
      </c>
      <c r="I105">
        <v>0.28999999999999998</v>
      </c>
    </row>
    <row r="106" spans="1:12" hidden="1" x14ac:dyDescent="0.25">
      <c r="A106" t="s">
        <v>163</v>
      </c>
      <c r="B106">
        <v>2019</v>
      </c>
      <c r="C106" t="s">
        <v>15</v>
      </c>
      <c r="D106" t="s">
        <v>19</v>
      </c>
      <c r="E106">
        <v>0.11</v>
      </c>
      <c r="F106">
        <v>0.12</v>
      </c>
      <c r="G106">
        <v>0</v>
      </c>
      <c r="H106">
        <v>0.05</v>
      </c>
      <c r="I106">
        <v>0.28000000000000003</v>
      </c>
    </row>
    <row r="107" spans="1:12" hidden="1" x14ac:dyDescent="0.25">
      <c r="A107" t="s">
        <v>164</v>
      </c>
      <c r="B107">
        <v>2019</v>
      </c>
      <c r="C107" t="s">
        <v>67</v>
      </c>
      <c r="D107" t="s">
        <v>41</v>
      </c>
      <c r="E107">
        <v>0.11</v>
      </c>
      <c r="F107">
        <v>0.12</v>
      </c>
      <c r="G107">
        <v>0</v>
      </c>
      <c r="H107">
        <v>0.05</v>
      </c>
      <c r="I107">
        <v>0.28000000000000003</v>
      </c>
    </row>
    <row r="108" spans="1:12" hidden="1" x14ac:dyDescent="0.25">
      <c r="A108" t="s">
        <v>165</v>
      </c>
      <c r="B108">
        <v>2019</v>
      </c>
      <c r="C108" t="s">
        <v>15</v>
      </c>
      <c r="D108" t="s">
        <v>24</v>
      </c>
      <c r="E108">
        <v>0.08</v>
      </c>
      <c r="F108">
        <v>0</v>
      </c>
      <c r="G108">
        <v>0.18</v>
      </c>
      <c r="H108">
        <v>0.02</v>
      </c>
      <c r="I108">
        <v>0.28000000000000003</v>
      </c>
    </row>
    <row r="109" spans="1:12" hidden="1" x14ac:dyDescent="0.25">
      <c r="A109" t="s">
        <v>166</v>
      </c>
      <c r="B109">
        <v>2019</v>
      </c>
      <c r="C109" t="s">
        <v>23</v>
      </c>
      <c r="D109" t="s">
        <v>17</v>
      </c>
      <c r="E109">
        <v>0.19</v>
      </c>
      <c r="F109">
        <v>0</v>
      </c>
      <c r="G109">
        <v>0.02</v>
      </c>
      <c r="H109">
        <v>0.04</v>
      </c>
      <c r="I109">
        <v>0.26</v>
      </c>
    </row>
    <row r="110" spans="1:12" hidden="1" x14ac:dyDescent="0.25">
      <c r="A110" t="s">
        <v>167</v>
      </c>
      <c r="B110">
        <v>2019</v>
      </c>
      <c r="C110" t="s">
        <v>21</v>
      </c>
      <c r="D110" t="s">
        <v>168</v>
      </c>
      <c r="E110">
        <v>0.09</v>
      </c>
      <c r="F110">
        <v>0.05</v>
      </c>
      <c r="G110">
        <v>7.0000000000000007E-2</v>
      </c>
      <c r="H110">
        <v>0.03</v>
      </c>
      <c r="I110">
        <v>0.25</v>
      </c>
      <c r="L110" t="s">
        <v>169</v>
      </c>
    </row>
    <row r="111" spans="1:12" x14ac:dyDescent="0.25">
      <c r="A111" t="s">
        <v>170</v>
      </c>
      <c r="B111">
        <v>2019</v>
      </c>
      <c r="C111" t="s">
        <v>27</v>
      </c>
      <c r="D111" t="s">
        <v>29</v>
      </c>
      <c r="E111">
        <v>0.2</v>
      </c>
      <c r="F111">
        <v>0</v>
      </c>
      <c r="G111">
        <v>0</v>
      </c>
      <c r="H111">
        <v>0.05</v>
      </c>
      <c r="I111">
        <v>0.24</v>
      </c>
    </row>
    <row r="112" spans="1:12" hidden="1" x14ac:dyDescent="0.25">
      <c r="A112" t="s">
        <v>171</v>
      </c>
      <c r="B112">
        <v>2019</v>
      </c>
      <c r="C112" t="s">
        <v>31</v>
      </c>
      <c r="D112" t="s">
        <v>24</v>
      </c>
      <c r="E112">
        <v>0.1</v>
      </c>
      <c r="F112">
        <v>0.04</v>
      </c>
      <c r="G112">
        <v>0.08</v>
      </c>
      <c r="H112">
        <v>0.03</v>
      </c>
      <c r="I112">
        <v>0.24</v>
      </c>
      <c r="L112" t="e">
        <f>VLOOKUP(L110,A:E,5, TRUE)</f>
        <v>#N/A</v>
      </c>
    </row>
    <row r="113" spans="1:13" hidden="1" x14ac:dyDescent="0.25">
      <c r="A113" t="s">
        <v>172</v>
      </c>
      <c r="B113">
        <v>2019</v>
      </c>
      <c r="C113" t="s">
        <v>15</v>
      </c>
      <c r="D113" t="s">
        <v>161</v>
      </c>
      <c r="E113">
        <v>0.04</v>
      </c>
      <c r="F113">
        <v>0.16</v>
      </c>
      <c r="G113">
        <v>0</v>
      </c>
      <c r="H113">
        <v>0.04</v>
      </c>
      <c r="I113">
        <v>0.24</v>
      </c>
    </row>
    <row r="114" spans="1:13" hidden="1" x14ac:dyDescent="0.25">
      <c r="A114" t="s">
        <v>173</v>
      </c>
      <c r="B114">
        <v>2019</v>
      </c>
      <c r="C114" t="s">
        <v>174</v>
      </c>
      <c r="D114" t="s">
        <v>107</v>
      </c>
      <c r="E114">
        <v>0.11</v>
      </c>
      <c r="F114">
        <v>0.09</v>
      </c>
      <c r="G114">
        <v>0</v>
      </c>
      <c r="H114">
        <v>0.04</v>
      </c>
      <c r="I114">
        <v>0.24</v>
      </c>
    </row>
    <row r="115" spans="1:13" hidden="1" x14ac:dyDescent="0.25">
      <c r="A115" t="s">
        <v>175</v>
      </c>
      <c r="B115">
        <v>2019</v>
      </c>
      <c r="C115" t="s">
        <v>31</v>
      </c>
      <c r="D115" t="s">
        <v>24</v>
      </c>
      <c r="E115">
        <v>0.13</v>
      </c>
      <c r="F115">
        <v>0.05</v>
      </c>
      <c r="G115">
        <v>0.02</v>
      </c>
      <c r="H115">
        <v>0.04</v>
      </c>
      <c r="I115">
        <v>0.24</v>
      </c>
    </row>
    <row r="116" spans="1:13" hidden="1" x14ac:dyDescent="0.25">
      <c r="A116" t="s">
        <v>176</v>
      </c>
      <c r="B116">
        <v>2019</v>
      </c>
      <c r="C116" t="s">
        <v>49</v>
      </c>
      <c r="D116" t="s">
        <v>177</v>
      </c>
      <c r="E116">
        <v>0.19</v>
      </c>
      <c r="F116">
        <v>0</v>
      </c>
      <c r="G116">
        <v>0</v>
      </c>
      <c r="H116">
        <v>0.04</v>
      </c>
      <c r="I116">
        <v>0.24</v>
      </c>
      <c r="L116" t="str">
        <f>VLOOKUP(L110, A1:E710, 4, 0)</f>
        <v>505 Games</v>
      </c>
    </row>
    <row r="117" spans="1:13" hidden="1" x14ac:dyDescent="0.25">
      <c r="A117" t="s">
        <v>178</v>
      </c>
      <c r="B117">
        <v>2019</v>
      </c>
      <c r="C117" t="s">
        <v>31</v>
      </c>
      <c r="D117" t="s">
        <v>51</v>
      </c>
      <c r="E117">
        <v>0.03</v>
      </c>
      <c r="F117">
        <v>0.16</v>
      </c>
      <c r="G117">
        <v>0</v>
      </c>
      <c r="H117">
        <v>0.04</v>
      </c>
      <c r="I117">
        <v>0.23</v>
      </c>
      <c r="M117" t="str">
        <f>VLOOKUP(A119, A1:E710, 4, FALSE)</f>
        <v>505 Games</v>
      </c>
    </row>
    <row r="118" spans="1:13" hidden="1" x14ac:dyDescent="0.25">
      <c r="A118" t="s">
        <v>179</v>
      </c>
      <c r="B118">
        <v>2019</v>
      </c>
      <c r="C118" t="s">
        <v>159</v>
      </c>
      <c r="D118" t="s">
        <v>13</v>
      </c>
      <c r="E118">
        <v>0.04</v>
      </c>
      <c r="F118">
        <v>0.15</v>
      </c>
      <c r="G118">
        <v>0</v>
      </c>
      <c r="H118">
        <v>0.03</v>
      </c>
      <c r="I118">
        <v>0.23</v>
      </c>
    </row>
    <row r="119" spans="1:13" hidden="1" x14ac:dyDescent="0.25">
      <c r="A119" t="s">
        <v>169</v>
      </c>
      <c r="B119">
        <v>2019</v>
      </c>
      <c r="C119" t="s">
        <v>15</v>
      </c>
      <c r="D119" t="s">
        <v>64</v>
      </c>
      <c r="E119">
        <v>0.11</v>
      </c>
      <c r="F119">
        <v>0.06</v>
      </c>
      <c r="G119">
        <v>0.02</v>
      </c>
      <c r="H119">
        <v>0.04</v>
      </c>
      <c r="I119">
        <v>0.22</v>
      </c>
    </row>
    <row r="120" spans="1:13" hidden="1" x14ac:dyDescent="0.25">
      <c r="A120" t="s">
        <v>180</v>
      </c>
      <c r="B120">
        <v>2019</v>
      </c>
      <c r="C120" t="s">
        <v>33</v>
      </c>
      <c r="D120" t="s">
        <v>144</v>
      </c>
      <c r="E120">
        <v>0.03</v>
      </c>
      <c r="F120">
        <v>0.16</v>
      </c>
      <c r="G120">
        <v>0</v>
      </c>
      <c r="H120">
        <v>0.03</v>
      </c>
      <c r="I120">
        <v>0.22</v>
      </c>
    </row>
    <row r="121" spans="1:13" hidden="1" x14ac:dyDescent="0.25">
      <c r="A121" t="s">
        <v>181</v>
      </c>
      <c r="B121">
        <v>2019</v>
      </c>
      <c r="C121" t="s">
        <v>15</v>
      </c>
      <c r="D121" t="s">
        <v>96</v>
      </c>
      <c r="E121">
        <v>0.09</v>
      </c>
      <c r="F121">
        <v>0.09</v>
      </c>
      <c r="G121">
        <v>0</v>
      </c>
      <c r="H121">
        <v>0.04</v>
      </c>
      <c r="I121">
        <v>0.22</v>
      </c>
    </row>
    <row r="122" spans="1:13" hidden="1" x14ac:dyDescent="0.25">
      <c r="A122" t="s">
        <v>182</v>
      </c>
      <c r="B122">
        <v>2019</v>
      </c>
      <c r="C122" t="s">
        <v>15</v>
      </c>
      <c r="D122" t="s">
        <v>183</v>
      </c>
      <c r="E122">
        <v>0.09</v>
      </c>
      <c r="F122">
        <v>0.02</v>
      </c>
      <c r="G122">
        <v>0.08</v>
      </c>
      <c r="H122">
        <v>0.02</v>
      </c>
      <c r="I122">
        <v>0.21</v>
      </c>
    </row>
    <row r="123" spans="1:13" hidden="1" x14ac:dyDescent="0.25">
      <c r="A123" t="s">
        <v>184</v>
      </c>
      <c r="B123">
        <v>2019</v>
      </c>
      <c r="C123" t="s">
        <v>31</v>
      </c>
      <c r="D123" t="s">
        <v>168</v>
      </c>
      <c r="E123">
        <v>0.08</v>
      </c>
      <c r="F123">
        <v>0.04</v>
      </c>
      <c r="G123">
        <v>0.08</v>
      </c>
      <c r="H123">
        <v>0.02</v>
      </c>
      <c r="I123">
        <v>0.21</v>
      </c>
    </row>
    <row r="124" spans="1:13" hidden="1" x14ac:dyDescent="0.25">
      <c r="A124" t="s">
        <v>185</v>
      </c>
      <c r="B124">
        <v>2019</v>
      </c>
      <c r="C124" t="s">
        <v>31</v>
      </c>
      <c r="D124" t="s">
        <v>17</v>
      </c>
      <c r="E124">
        <v>7.0000000000000007E-2</v>
      </c>
      <c r="F124">
        <v>7.0000000000000007E-2</v>
      </c>
      <c r="G124">
        <v>0.03</v>
      </c>
      <c r="H124">
        <v>0.03</v>
      </c>
      <c r="I124">
        <v>0.21</v>
      </c>
    </row>
    <row r="125" spans="1:13" hidden="1" x14ac:dyDescent="0.25">
      <c r="A125" t="s">
        <v>186</v>
      </c>
      <c r="B125">
        <v>2019</v>
      </c>
      <c r="C125" t="s">
        <v>15</v>
      </c>
      <c r="D125" t="s">
        <v>35</v>
      </c>
      <c r="E125">
        <v>0.08</v>
      </c>
      <c r="F125">
        <v>0.08</v>
      </c>
      <c r="G125">
        <v>0</v>
      </c>
      <c r="H125">
        <v>0.03</v>
      </c>
      <c r="I125">
        <v>0.2</v>
      </c>
    </row>
    <row r="126" spans="1:13" hidden="1" x14ac:dyDescent="0.25">
      <c r="A126" t="s">
        <v>187</v>
      </c>
      <c r="B126">
        <v>2019</v>
      </c>
      <c r="C126" t="s">
        <v>67</v>
      </c>
      <c r="D126" t="s">
        <v>188</v>
      </c>
      <c r="E126">
        <v>0.06</v>
      </c>
      <c r="F126">
        <v>0.1</v>
      </c>
      <c r="G126">
        <v>0</v>
      </c>
      <c r="H126">
        <v>0.03</v>
      </c>
      <c r="I126">
        <v>0.19</v>
      </c>
    </row>
    <row r="127" spans="1:13" hidden="1" x14ac:dyDescent="0.25">
      <c r="A127" t="s">
        <v>189</v>
      </c>
      <c r="B127">
        <v>2019</v>
      </c>
      <c r="C127" t="s">
        <v>15</v>
      </c>
      <c r="D127" t="s">
        <v>129</v>
      </c>
      <c r="E127">
        <v>7.0000000000000007E-2</v>
      </c>
      <c r="F127">
        <v>0.08</v>
      </c>
      <c r="G127">
        <v>0.01</v>
      </c>
      <c r="H127">
        <v>0.03</v>
      </c>
      <c r="I127">
        <v>0.19</v>
      </c>
    </row>
    <row r="128" spans="1:13" hidden="1" x14ac:dyDescent="0.25">
      <c r="A128" t="s">
        <v>190</v>
      </c>
      <c r="B128">
        <v>2019</v>
      </c>
      <c r="C128" t="s">
        <v>15</v>
      </c>
      <c r="D128" t="s">
        <v>17</v>
      </c>
      <c r="E128">
        <v>0.06</v>
      </c>
      <c r="F128">
        <v>0.06</v>
      </c>
      <c r="G128">
        <v>0.04</v>
      </c>
      <c r="H128">
        <v>0.02</v>
      </c>
      <c r="I128">
        <v>0.18</v>
      </c>
    </row>
    <row r="129" spans="1:9" hidden="1" x14ac:dyDescent="0.25">
      <c r="A129" t="s">
        <v>191</v>
      </c>
      <c r="B129">
        <v>2019</v>
      </c>
      <c r="C129" t="s">
        <v>21</v>
      </c>
      <c r="D129" t="s">
        <v>96</v>
      </c>
      <c r="E129">
        <v>0.11</v>
      </c>
      <c r="F129">
        <v>0.04</v>
      </c>
      <c r="G129">
        <v>0</v>
      </c>
      <c r="H129">
        <v>0.03</v>
      </c>
      <c r="I129">
        <v>0.17</v>
      </c>
    </row>
    <row r="130" spans="1:9" hidden="1" x14ac:dyDescent="0.25">
      <c r="A130" t="s">
        <v>192</v>
      </c>
      <c r="B130">
        <v>2019</v>
      </c>
      <c r="C130" t="s">
        <v>174</v>
      </c>
      <c r="D130" t="s">
        <v>39</v>
      </c>
      <c r="E130">
        <v>0.05</v>
      </c>
      <c r="F130">
        <v>0.06</v>
      </c>
      <c r="G130">
        <v>0.04</v>
      </c>
      <c r="H130">
        <v>0.02</v>
      </c>
      <c r="I130">
        <v>0.17</v>
      </c>
    </row>
    <row r="131" spans="1:9" hidden="1" x14ac:dyDescent="0.25">
      <c r="A131" t="s">
        <v>193</v>
      </c>
      <c r="B131">
        <v>2019</v>
      </c>
      <c r="C131" t="s">
        <v>33</v>
      </c>
      <c r="D131" t="s">
        <v>194</v>
      </c>
      <c r="E131">
        <v>0.06</v>
      </c>
      <c r="F131">
        <v>0.08</v>
      </c>
      <c r="G131">
        <v>0</v>
      </c>
      <c r="H131">
        <v>0.03</v>
      </c>
      <c r="I131">
        <v>0.17</v>
      </c>
    </row>
    <row r="132" spans="1:9" x14ac:dyDescent="0.25">
      <c r="A132" t="s">
        <v>195</v>
      </c>
      <c r="B132">
        <v>2019</v>
      </c>
      <c r="C132" t="s">
        <v>10</v>
      </c>
      <c r="D132" t="s">
        <v>17</v>
      </c>
      <c r="E132">
        <v>0.08</v>
      </c>
      <c r="F132">
        <v>0.05</v>
      </c>
      <c r="G132">
        <v>0</v>
      </c>
      <c r="H132">
        <v>0.03</v>
      </c>
      <c r="I132">
        <v>0.16</v>
      </c>
    </row>
    <row r="133" spans="1:9" hidden="1" x14ac:dyDescent="0.25">
      <c r="A133" t="s">
        <v>196</v>
      </c>
      <c r="B133">
        <v>2019</v>
      </c>
      <c r="C133" t="s">
        <v>31</v>
      </c>
      <c r="D133" t="s">
        <v>24</v>
      </c>
      <c r="E133">
        <v>0.05</v>
      </c>
      <c r="F133">
        <v>0.05</v>
      </c>
      <c r="G133">
        <v>0.04</v>
      </c>
      <c r="H133">
        <v>0.02</v>
      </c>
      <c r="I133">
        <v>0.16</v>
      </c>
    </row>
    <row r="134" spans="1:9" hidden="1" x14ac:dyDescent="0.25">
      <c r="A134" t="s">
        <v>197</v>
      </c>
      <c r="B134">
        <v>2019</v>
      </c>
      <c r="C134" t="s">
        <v>23</v>
      </c>
      <c r="D134" t="s">
        <v>24</v>
      </c>
      <c r="E134">
        <v>7.0000000000000007E-2</v>
      </c>
      <c r="F134">
        <v>0.04</v>
      </c>
      <c r="G134">
        <v>0.03</v>
      </c>
      <c r="H134">
        <v>0.02</v>
      </c>
      <c r="I134">
        <v>0.16</v>
      </c>
    </row>
    <row r="135" spans="1:9" hidden="1" x14ac:dyDescent="0.25">
      <c r="A135" t="s">
        <v>198</v>
      </c>
      <c r="B135">
        <v>2019</v>
      </c>
      <c r="C135" t="s">
        <v>31</v>
      </c>
      <c r="D135" t="s">
        <v>199</v>
      </c>
      <c r="E135">
        <v>0.11</v>
      </c>
      <c r="F135">
        <v>0.02</v>
      </c>
      <c r="G135">
        <v>0</v>
      </c>
      <c r="H135">
        <v>0.03</v>
      </c>
      <c r="I135">
        <v>0.16</v>
      </c>
    </row>
    <row r="136" spans="1:9" hidden="1" x14ac:dyDescent="0.25">
      <c r="A136" t="s">
        <v>200</v>
      </c>
      <c r="B136">
        <v>2019</v>
      </c>
      <c r="C136" t="s">
        <v>31</v>
      </c>
      <c r="D136" t="s">
        <v>35</v>
      </c>
      <c r="E136">
        <v>0.04</v>
      </c>
      <c r="F136">
        <v>0.03</v>
      </c>
      <c r="G136">
        <v>7.0000000000000007E-2</v>
      </c>
      <c r="H136">
        <v>0.02</v>
      </c>
      <c r="I136">
        <v>0.16</v>
      </c>
    </row>
    <row r="137" spans="1:9" hidden="1" x14ac:dyDescent="0.25">
      <c r="A137" t="s">
        <v>201</v>
      </c>
      <c r="B137">
        <v>2019</v>
      </c>
      <c r="C137" t="s">
        <v>31</v>
      </c>
      <c r="D137" t="s">
        <v>24</v>
      </c>
      <c r="E137">
        <v>0</v>
      </c>
      <c r="F137">
        <v>0</v>
      </c>
      <c r="G137">
        <v>0.15</v>
      </c>
      <c r="H137">
        <v>0</v>
      </c>
      <c r="I137">
        <v>0.15</v>
      </c>
    </row>
    <row r="138" spans="1:9" hidden="1" x14ac:dyDescent="0.25">
      <c r="A138" t="s">
        <v>202</v>
      </c>
      <c r="B138">
        <v>2019</v>
      </c>
      <c r="C138" t="s">
        <v>31</v>
      </c>
      <c r="D138" t="s">
        <v>119</v>
      </c>
      <c r="E138">
        <v>7.0000000000000007E-2</v>
      </c>
      <c r="F138">
        <v>0</v>
      </c>
      <c r="G138">
        <v>0.06</v>
      </c>
      <c r="H138">
        <v>0.02</v>
      </c>
      <c r="I138">
        <v>0.14000000000000001</v>
      </c>
    </row>
    <row r="139" spans="1:9" hidden="1" x14ac:dyDescent="0.25">
      <c r="A139" t="s">
        <v>203</v>
      </c>
      <c r="B139">
        <v>2019</v>
      </c>
      <c r="C139" t="s">
        <v>31</v>
      </c>
      <c r="D139" t="s">
        <v>204</v>
      </c>
      <c r="E139">
        <v>0.06</v>
      </c>
      <c r="F139">
        <v>0</v>
      </c>
      <c r="G139">
        <v>7.0000000000000007E-2</v>
      </c>
      <c r="H139">
        <v>0.01</v>
      </c>
      <c r="I139">
        <v>0.14000000000000001</v>
      </c>
    </row>
    <row r="140" spans="1:9" hidden="1" x14ac:dyDescent="0.25">
      <c r="A140" t="s">
        <v>205</v>
      </c>
      <c r="B140">
        <v>2019</v>
      </c>
      <c r="C140" t="s">
        <v>33</v>
      </c>
      <c r="D140" t="s">
        <v>129</v>
      </c>
      <c r="E140">
        <v>0.04</v>
      </c>
      <c r="F140">
        <v>7.0000000000000007E-2</v>
      </c>
      <c r="G140">
        <v>0</v>
      </c>
      <c r="H140">
        <v>0.02</v>
      </c>
      <c r="I140">
        <v>0.14000000000000001</v>
      </c>
    </row>
    <row r="141" spans="1:9" hidden="1" x14ac:dyDescent="0.25">
      <c r="A141" t="s">
        <v>206</v>
      </c>
      <c r="B141">
        <v>2019</v>
      </c>
      <c r="C141" t="s">
        <v>33</v>
      </c>
      <c r="D141" t="s">
        <v>64</v>
      </c>
      <c r="E141">
        <v>0.11</v>
      </c>
      <c r="F141">
        <v>0</v>
      </c>
      <c r="G141">
        <v>0</v>
      </c>
      <c r="H141">
        <v>0.02</v>
      </c>
      <c r="I141">
        <v>0.13</v>
      </c>
    </row>
    <row r="142" spans="1:9" hidden="1" x14ac:dyDescent="0.25">
      <c r="A142" t="s">
        <v>207</v>
      </c>
      <c r="B142">
        <v>2019</v>
      </c>
      <c r="C142" t="s">
        <v>49</v>
      </c>
      <c r="D142" t="s">
        <v>57</v>
      </c>
      <c r="E142">
        <v>0.05</v>
      </c>
      <c r="F142">
        <v>0.06</v>
      </c>
      <c r="G142">
        <v>0</v>
      </c>
      <c r="H142">
        <v>0.02</v>
      </c>
      <c r="I142">
        <v>0.13</v>
      </c>
    </row>
    <row r="143" spans="1:9" x14ac:dyDescent="0.25">
      <c r="A143" t="s">
        <v>208</v>
      </c>
      <c r="B143">
        <v>2019</v>
      </c>
      <c r="C143" t="s">
        <v>27</v>
      </c>
      <c r="D143" t="s">
        <v>62</v>
      </c>
      <c r="E143">
        <v>0.05</v>
      </c>
      <c r="F143">
        <v>0.06</v>
      </c>
      <c r="G143">
        <v>0</v>
      </c>
      <c r="H143">
        <v>0.02</v>
      </c>
      <c r="I143">
        <v>0.13</v>
      </c>
    </row>
    <row r="144" spans="1:9" hidden="1" x14ac:dyDescent="0.25">
      <c r="A144" t="s">
        <v>209</v>
      </c>
      <c r="B144">
        <v>2019</v>
      </c>
      <c r="C144" t="s">
        <v>31</v>
      </c>
      <c r="D144" t="s">
        <v>210</v>
      </c>
      <c r="E144">
        <v>0</v>
      </c>
      <c r="F144">
        <v>0</v>
      </c>
      <c r="G144">
        <v>0.13</v>
      </c>
      <c r="H144">
        <v>0</v>
      </c>
      <c r="I144">
        <v>0.13</v>
      </c>
    </row>
    <row r="145" spans="1:9" hidden="1" x14ac:dyDescent="0.25">
      <c r="A145" t="s">
        <v>211</v>
      </c>
      <c r="B145">
        <v>2019</v>
      </c>
      <c r="C145" t="s">
        <v>67</v>
      </c>
      <c r="D145" t="s">
        <v>13</v>
      </c>
      <c r="E145">
        <v>0.1</v>
      </c>
      <c r="F145">
        <v>0</v>
      </c>
      <c r="G145">
        <v>0</v>
      </c>
      <c r="H145">
        <v>0.02</v>
      </c>
      <c r="I145">
        <v>0.12</v>
      </c>
    </row>
    <row r="146" spans="1:9" hidden="1" x14ac:dyDescent="0.25">
      <c r="A146" t="s">
        <v>212</v>
      </c>
      <c r="B146">
        <v>2019</v>
      </c>
      <c r="C146" t="s">
        <v>31</v>
      </c>
      <c r="D146" t="s">
        <v>64</v>
      </c>
      <c r="E146">
        <v>0.02</v>
      </c>
      <c r="F146">
        <v>0.05</v>
      </c>
      <c r="G146">
        <v>0.03</v>
      </c>
      <c r="H146">
        <v>0.01</v>
      </c>
      <c r="I146">
        <v>0.12</v>
      </c>
    </row>
    <row r="147" spans="1:9" hidden="1" x14ac:dyDescent="0.25">
      <c r="A147" t="s">
        <v>213</v>
      </c>
      <c r="B147">
        <v>2019</v>
      </c>
      <c r="C147" t="s">
        <v>21</v>
      </c>
      <c r="D147" t="s">
        <v>168</v>
      </c>
      <c r="E147">
        <v>0.08</v>
      </c>
      <c r="F147">
        <v>0</v>
      </c>
      <c r="G147">
        <v>0.02</v>
      </c>
      <c r="H147">
        <v>0.02</v>
      </c>
      <c r="I147">
        <v>0.12</v>
      </c>
    </row>
    <row r="148" spans="1:9" hidden="1" x14ac:dyDescent="0.25">
      <c r="A148" t="s">
        <v>214</v>
      </c>
      <c r="B148">
        <v>2019</v>
      </c>
      <c r="C148" t="s">
        <v>112</v>
      </c>
      <c r="D148" t="s">
        <v>19</v>
      </c>
      <c r="E148">
        <v>0.1</v>
      </c>
      <c r="F148">
        <v>0</v>
      </c>
      <c r="G148">
        <v>0</v>
      </c>
      <c r="H148">
        <v>0.02</v>
      </c>
      <c r="I148">
        <v>0.12</v>
      </c>
    </row>
    <row r="149" spans="1:9" hidden="1" x14ac:dyDescent="0.25">
      <c r="A149" t="s">
        <v>215</v>
      </c>
      <c r="B149">
        <v>2019</v>
      </c>
      <c r="C149" t="s">
        <v>21</v>
      </c>
      <c r="D149" t="s">
        <v>96</v>
      </c>
      <c r="E149">
        <v>0.06</v>
      </c>
      <c r="F149">
        <v>0.04</v>
      </c>
      <c r="G149">
        <v>0</v>
      </c>
      <c r="H149">
        <v>0.02</v>
      </c>
      <c r="I149">
        <v>0.12</v>
      </c>
    </row>
    <row r="150" spans="1:9" hidden="1" x14ac:dyDescent="0.25">
      <c r="A150" t="s">
        <v>216</v>
      </c>
      <c r="B150">
        <v>2019</v>
      </c>
      <c r="C150" t="s">
        <v>75</v>
      </c>
      <c r="D150" t="s">
        <v>217</v>
      </c>
      <c r="E150">
        <v>0.09</v>
      </c>
      <c r="F150">
        <v>0</v>
      </c>
      <c r="G150">
        <v>0</v>
      </c>
      <c r="H150">
        <v>0.02</v>
      </c>
      <c r="I150">
        <v>0.11</v>
      </c>
    </row>
    <row r="151" spans="1:9" hidden="1" x14ac:dyDescent="0.25">
      <c r="A151" t="s">
        <v>218</v>
      </c>
      <c r="B151">
        <v>2019</v>
      </c>
      <c r="C151" t="s">
        <v>21</v>
      </c>
      <c r="D151" t="s">
        <v>219</v>
      </c>
      <c r="E151">
        <v>0.09</v>
      </c>
      <c r="F151">
        <v>0</v>
      </c>
      <c r="G151">
        <v>0</v>
      </c>
      <c r="H151">
        <v>0.02</v>
      </c>
      <c r="I151">
        <v>0.11</v>
      </c>
    </row>
    <row r="152" spans="1:9" hidden="1" x14ac:dyDescent="0.25">
      <c r="A152" t="s">
        <v>220</v>
      </c>
      <c r="B152">
        <v>2019</v>
      </c>
      <c r="C152" t="s">
        <v>21</v>
      </c>
      <c r="D152" t="s">
        <v>221</v>
      </c>
      <c r="E152">
        <v>0.09</v>
      </c>
      <c r="F152">
        <v>0</v>
      </c>
      <c r="G152">
        <v>0</v>
      </c>
      <c r="H152">
        <v>0.02</v>
      </c>
      <c r="I152">
        <v>0.11</v>
      </c>
    </row>
    <row r="153" spans="1:9" hidden="1" x14ac:dyDescent="0.25">
      <c r="A153" t="s">
        <v>222</v>
      </c>
      <c r="B153">
        <v>2019</v>
      </c>
      <c r="C153" t="s">
        <v>21</v>
      </c>
      <c r="D153" t="s">
        <v>223</v>
      </c>
      <c r="E153">
        <v>0.02</v>
      </c>
      <c r="F153">
        <v>7.0000000000000007E-2</v>
      </c>
      <c r="G153">
        <v>0</v>
      </c>
      <c r="H153">
        <v>0.02</v>
      </c>
      <c r="I153">
        <v>0.11</v>
      </c>
    </row>
    <row r="154" spans="1:9" hidden="1" x14ac:dyDescent="0.25">
      <c r="A154" t="s">
        <v>224</v>
      </c>
      <c r="B154">
        <v>2019</v>
      </c>
      <c r="C154" t="s">
        <v>15</v>
      </c>
      <c r="D154" t="s">
        <v>24</v>
      </c>
      <c r="E154">
        <v>0.08</v>
      </c>
      <c r="F154">
        <v>0</v>
      </c>
      <c r="G154">
        <v>0</v>
      </c>
      <c r="H154">
        <v>0.02</v>
      </c>
      <c r="I154">
        <v>0.1</v>
      </c>
    </row>
    <row r="155" spans="1:9" hidden="1" x14ac:dyDescent="0.25">
      <c r="A155" t="s">
        <v>225</v>
      </c>
      <c r="B155">
        <v>2019</v>
      </c>
      <c r="C155" t="s">
        <v>67</v>
      </c>
      <c r="D155" t="s">
        <v>64</v>
      </c>
      <c r="E155">
        <v>0.04</v>
      </c>
      <c r="F155">
        <v>0.04</v>
      </c>
      <c r="G155">
        <v>0</v>
      </c>
      <c r="H155">
        <v>0.02</v>
      </c>
      <c r="I155">
        <v>0.1</v>
      </c>
    </row>
    <row r="156" spans="1:9" hidden="1" x14ac:dyDescent="0.25">
      <c r="A156" t="s">
        <v>226</v>
      </c>
      <c r="B156">
        <v>2019</v>
      </c>
      <c r="C156" t="s">
        <v>15</v>
      </c>
      <c r="D156" t="s">
        <v>119</v>
      </c>
      <c r="E156">
        <v>0.03</v>
      </c>
      <c r="F156">
        <v>0</v>
      </c>
      <c r="G156">
        <v>0.06</v>
      </c>
      <c r="H156">
        <v>0.01</v>
      </c>
      <c r="I156">
        <v>0.1</v>
      </c>
    </row>
    <row r="157" spans="1:9" hidden="1" x14ac:dyDescent="0.25">
      <c r="A157" t="s">
        <v>227</v>
      </c>
      <c r="B157">
        <v>2019</v>
      </c>
      <c r="C157" t="s">
        <v>15</v>
      </c>
      <c r="D157" t="s">
        <v>17</v>
      </c>
      <c r="E157">
        <v>0.06</v>
      </c>
      <c r="F157">
        <v>0</v>
      </c>
      <c r="G157">
        <v>0.02</v>
      </c>
      <c r="H157">
        <v>0.01</v>
      </c>
      <c r="I157">
        <v>0.1</v>
      </c>
    </row>
    <row r="158" spans="1:9" hidden="1" x14ac:dyDescent="0.25">
      <c r="A158" t="s">
        <v>228</v>
      </c>
      <c r="B158">
        <v>2019</v>
      </c>
      <c r="C158" t="s">
        <v>174</v>
      </c>
      <c r="D158" t="s">
        <v>39</v>
      </c>
      <c r="E158">
        <v>7.0000000000000007E-2</v>
      </c>
      <c r="F158">
        <v>0</v>
      </c>
      <c r="G158">
        <v>0.02</v>
      </c>
      <c r="H158">
        <v>0.02</v>
      </c>
      <c r="I158">
        <v>0.1</v>
      </c>
    </row>
    <row r="159" spans="1:9" hidden="1" x14ac:dyDescent="0.25">
      <c r="A159" t="s">
        <v>229</v>
      </c>
      <c r="B159">
        <v>2019</v>
      </c>
      <c r="C159" t="s">
        <v>75</v>
      </c>
      <c r="D159" t="s">
        <v>230</v>
      </c>
      <c r="E159">
        <v>0.05</v>
      </c>
      <c r="F159">
        <v>0.03</v>
      </c>
      <c r="G159">
        <v>0.01</v>
      </c>
      <c r="H159">
        <v>0.02</v>
      </c>
      <c r="I159">
        <v>0.1</v>
      </c>
    </row>
    <row r="160" spans="1:9" hidden="1" x14ac:dyDescent="0.25">
      <c r="A160" t="s">
        <v>231</v>
      </c>
      <c r="B160">
        <v>2019</v>
      </c>
      <c r="C160" t="s">
        <v>15</v>
      </c>
      <c r="D160" t="s">
        <v>24</v>
      </c>
      <c r="E160">
        <v>0</v>
      </c>
      <c r="F160">
        <v>0.03</v>
      </c>
      <c r="G160">
        <v>0.06</v>
      </c>
      <c r="H160">
        <v>0.01</v>
      </c>
      <c r="I160">
        <v>0.1</v>
      </c>
    </row>
    <row r="161" spans="1:9" hidden="1" x14ac:dyDescent="0.25">
      <c r="A161" t="s">
        <v>232</v>
      </c>
      <c r="B161">
        <v>2019</v>
      </c>
      <c r="C161" t="s">
        <v>49</v>
      </c>
      <c r="D161" t="s">
        <v>107</v>
      </c>
      <c r="E161">
        <v>0.08</v>
      </c>
      <c r="F161">
        <v>0</v>
      </c>
      <c r="G161">
        <v>0</v>
      </c>
      <c r="H161">
        <v>0.02</v>
      </c>
      <c r="I161">
        <v>0.1</v>
      </c>
    </row>
    <row r="162" spans="1:9" hidden="1" x14ac:dyDescent="0.25">
      <c r="A162" t="s">
        <v>233</v>
      </c>
      <c r="B162">
        <v>2019</v>
      </c>
      <c r="C162" t="s">
        <v>23</v>
      </c>
      <c r="D162" t="s">
        <v>183</v>
      </c>
      <c r="E162">
        <v>0.04</v>
      </c>
      <c r="F162">
        <v>0.01</v>
      </c>
      <c r="G162">
        <v>0.03</v>
      </c>
      <c r="H162">
        <v>0.01</v>
      </c>
      <c r="I162">
        <v>0.1</v>
      </c>
    </row>
    <row r="163" spans="1:9" hidden="1" x14ac:dyDescent="0.25">
      <c r="A163" t="s">
        <v>234</v>
      </c>
      <c r="B163">
        <v>2019</v>
      </c>
      <c r="C163" t="s">
        <v>15</v>
      </c>
      <c r="D163" t="s">
        <v>119</v>
      </c>
      <c r="E163">
        <v>0.04</v>
      </c>
      <c r="F163">
        <v>0</v>
      </c>
      <c r="G163">
        <v>0.04</v>
      </c>
      <c r="H163">
        <v>0.01</v>
      </c>
      <c r="I163">
        <v>0.09</v>
      </c>
    </row>
    <row r="164" spans="1:9" hidden="1" x14ac:dyDescent="0.25">
      <c r="A164" t="s">
        <v>235</v>
      </c>
      <c r="B164">
        <v>2019</v>
      </c>
      <c r="C164" t="s">
        <v>159</v>
      </c>
      <c r="D164" t="s">
        <v>24</v>
      </c>
      <c r="E164">
        <v>0</v>
      </c>
      <c r="F164">
        <v>0</v>
      </c>
      <c r="G164">
        <v>0.09</v>
      </c>
      <c r="H164">
        <v>0</v>
      </c>
      <c r="I164">
        <v>0.09</v>
      </c>
    </row>
    <row r="165" spans="1:9" x14ac:dyDescent="0.25">
      <c r="A165" t="s">
        <v>236</v>
      </c>
      <c r="B165">
        <v>2019</v>
      </c>
      <c r="C165" t="s">
        <v>27</v>
      </c>
      <c r="D165" t="s">
        <v>237</v>
      </c>
      <c r="E165">
        <v>0</v>
      </c>
      <c r="F165">
        <v>0.08</v>
      </c>
      <c r="G165">
        <v>0</v>
      </c>
      <c r="H165">
        <v>0.01</v>
      </c>
      <c r="I165">
        <v>0.09</v>
      </c>
    </row>
    <row r="166" spans="1:9" hidden="1" x14ac:dyDescent="0.25">
      <c r="A166" t="s">
        <v>238</v>
      </c>
      <c r="B166">
        <v>2019</v>
      </c>
      <c r="C166" t="s">
        <v>33</v>
      </c>
      <c r="D166" t="s">
        <v>239</v>
      </c>
      <c r="E166">
        <v>7.0000000000000007E-2</v>
      </c>
      <c r="F166">
        <v>0</v>
      </c>
      <c r="G166">
        <v>0</v>
      </c>
      <c r="H166">
        <v>0.02</v>
      </c>
      <c r="I166">
        <v>0.09</v>
      </c>
    </row>
    <row r="167" spans="1:9" hidden="1" x14ac:dyDescent="0.25">
      <c r="A167" t="s">
        <v>240</v>
      </c>
      <c r="B167">
        <v>2019</v>
      </c>
      <c r="C167" t="s">
        <v>21</v>
      </c>
      <c r="D167" t="s">
        <v>241</v>
      </c>
      <c r="E167">
        <v>0.05</v>
      </c>
      <c r="F167">
        <v>0.02</v>
      </c>
      <c r="G167">
        <v>0</v>
      </c>
      <c r="H167">
        <v>0.01</v>
      </c>
      <c r="I167">
        <v>0.08</v>
      </c>
    </row>
    <row r="168" spans="1:9" hidden="1" x14ac:dyDescent="0.25">
      <c r="A168" t="s">
        <v>242</v>
      </c>
      <c r="B168">
        <v>2019</v>
      </c>
      <c r="C168" t="s">
        <v>67</v>
      </c>
      <c r="D168" t="s">
        <v>243</v>
      </c>
      <c r="E168">
        <v>0.06</v>
      </c>
      <c r="F168">
        <v>0</v>
      </c>
      <c r="G168">
        <v>0</v>
      </c>
      <c r="H168">
        <v>0.02</v>
      </c>
      <c r="I168">
        <v>0.08</v>
      </c>
    </row>
    <row r="169" spans="1:9" hidden="1" x14ac:dyDescent="0.25">
      <c r="A169" t="s">
        <v>244</v>
      </c>
      <c r="B169">
        <v>2019</v>
      </c>
      <c r="C169" t="s">
        <v>31</v>
      </c>
      <c r="D169" t="s">
        <v>168</v>
      </c>
      <c r="E169">
        <v>0.03</v>
      </c>
      <c r="F169">
        <v>0.01</v>
      </c>
      <c r="G169">
        <v>0.02</v>
      </c>
      <c r="H169">
        <v>0.01</v>
      </c>
      <c r="I169">
        <v>7.0000000000000007E-2</v>
      </c>
    </row>
    <row r="170" spans="1:9" hidden="1" x14ac:dyDescent="0.25">
      <c r="A170" t="s">
        <v>245</v>
      </c>
      <c r="B170">
        <v>2019</v>
      </c>
      <c r="C170" t="s">
        <v>31</v>
      </c>
      <c r="D170" t="s">
        <v>246</v>
      </c>
      <c r="E170">
        <v>0.03</v>
      </c>
      <c r="F170">
        <v>0</v>
      </c>
      <c r="G170">
        <v>0.03</v>
      </c>
      <c r="H170">
        <v>0.01</v>
      </c>
      <c r="I170">
        <v>7.0000000000000007E-2</v>
      </c>
    </row>
    <row r="171" spans="1:9" hidden="1" x14ac:dyDescent="0.25">
      <c r="A171" t="s">
        <v>247</v>
      </c>
      <c r="B171">
        <v>2019</v>
      </c>
      <c r="C171" t="s">
        <v>15</v>
      </c>
      <c r="D171" t="s">
        <v>221</v>
      </c>
      <c r="E171">
        <v>0.06</v>
      </c>
      <c r="F171">
        <v>0</v>
      </c>
      <c r="G171">
        <v>0</v>
      </c>
      <c r="H171">
        <v>0.01</v>
      </c>
      <c r="I171">
        <v>7.0000000000000007E-2</v>
      </c>
    </row>
    <row r="172" spans="1:9" hidden="1" x14ac:dyDescent="0.25">
      <c r="A172" t="s">
        <v>248</v>
      </c>
      <c r="B172">
        <v>2019</v>
      </c>
      <c r="C172" t="s">
        <v>112</v>
      </c>
      <c r="D172" t="s">
        <v>39</v>
      </c>
      <c r="E172">
        <v>0</v>
      </c>
      <c r="F172">
        <v>0</v>
      </c>
      <c r="G172">
        <v>7.0000000000000007E-2</v>
      </c>
      <c r="H172">
        <v>0</v>
      </c>
      <c r="I172">
        <v>7.0000000000000007E-2</v>
      </c>
    </row>
    <row r="173" spans="1:9" hidden="1" x14ac:dyDescent="0.25">
      <c r="A173" t="s">
        <v>249</v>
      </c>
      <c r="B173">
        <v>2019</v>
      </c>
      <c r="C173" t="s">
        <v>15</v>
      </c>
      <c r="D173" t="s">
        <v>41</v>
      </c>
      <c r="E173">
        <v>0.06</v>
      </c>
      <c r="F173">
        <v>0</v>
      </c>
      <c r="G173">
        <v>0</v>
      </c>
      <c r="H173">
        <v>0.01</v>
      </c>
      <c r="I173">
        <v>7.0000000000000007E-2</v>
      </c>
    </row>
    <row r="174" spans="1:9" hidden="1" x14ac:dyDescent="0.25">
      <c r="A174" t="s">
        <v>250</v>
      </c>
      <c r="B174">
        <v>2019</v>
      </c>
      <c r="C174" t="s">
        <v>21</v>
      </c>
      <c r="D174" t="s">
        <v>96</v>
      </c>
      <c r="E174">
        <v>0.06</v>
      </c>
      <c r="F174">
        <v>0</v>
      </c>
      <c r="G174">
        <v>0</v>
      </c>
      <c r="H174">
        <v>0.01</v>
      </c>
      <c r="I174">
        <v>7.0000000000000007E-2</v>
      </c>
    </row>
    <row r="175" spans="1:9" hidden="1" x14ac:dyDescent="0.25">
      <c r="A175" t="s">
        <v>251</v>
      </c>
      <c r="B175">
        <v>2019</v>
      </c>
      <c r="C175" t="s">
        <v>252</v>
      </c>
      <c r="D175" t="s">
        <v>168</v>
      </c>
      <c r="E175">
        <v>0.05</v>
      </c>
      <c r="F175">
        <v>0</v>
      </c>
      <c r="G175">
        <v>0.01</v>
      </c>
      <c r="H175">
        <v>0.01</v>
      </c>
      <c r="I175">
        <v>7.0000000000000007E-2</v>
      </c>
    </row>
    <row r="176" spans="1:9" hidden="1" x14ac:dyDescent="0.25">
      <c r="A176" t="s">
        <v>253</v>
      </c>
      <c r="B176">
        <v>2019</v>
      </c>
      <c r="C176" t="s">
        <v>49</v>
      </c>
      <c r="D176" t="s">
        <v>254</v>
      </c>
      <c r="E176">
        <v>0.06</v>
      </c>
      <c r="F176">
        <v>0</v>
      </c>
      <c r="G176">
        <v>0</v>
      </c>
      <c r="H176">
        <v>0.01</v>
      </c>
      <c r="I176">
        <v>7.0000000000000007E-2</v>
      </c>
    </row>
    <row r="177" spans="1:9" hidden="1" x14ac:dyDescent="0.25">
      <c r="A177" t="s">
        <v>255</v>
      </c>
      <c r="B177">
        <v>2019</v>
      </c>
      <c r="C177" t="s">
        <v>33</v>
      </c>
      <c r="D177" t="s">
        <v>254</v>
      </c>
      <c r="E177">
        <v>0.06</v>
      </c>
      <c r="F177">
        <v>0</v>
      </c>
      <c r="G177">
        <v>0</v>
      </c>
      <c r="H177">
        <v>0.01</v>
      </c>
      <c r="I177">
        <v>7.0000000000000007E-2</v>
      </c>
    </row>
    <row r="178" spans="1:9" hidden="1" x14ac:dyDescent="0.25">
      <c r="A178" t="s">
        <v>256</v>
      </c>
      <c r="B178">
        <v>2019</v>
      </c>
      <c r="C178" t="s">
        <v>67</v>
      </c>
      <c r="D178" t="s">
        <v>41</v>
      </c>
      <c r="E178">
        <v>0</v>
      </c>
      <c r="F178">
        <v>0.06</v>
      </c>
      <c r="G178">
        <v>0</v>
      </c>
      <c r="H178">
        <v>0.01</v>
      </c>
      <c r="I178">
        <v>7.0000000000000007E-2</v>
      </c>
    </row>
    <row r="179" spans="1:9" x14ac:dyDescent="0.25">
      <c r="A179" t="s">
        <v>257</v>
      </c>
      <c r="B179">
        <v>2019</v>
      </c>
      <c r="C179" t="s">
        <v>10</v>
      </c>
      <c r="D179" t="s">
        <v>24</v>
      </c>
      <c r="E179">
        <v>0</v>
      </c>
      <c r="F179">
        <v>0</v>
      </c>
      <c r="G179">
        <v>7.0000000000000007E-2</v>
      </c>
      <c r="H179">
        <v>0</v>
      </c>
      <c r="I179">
        <v>7.0000000000000007E-2</v>
      </c>
    </row>
    <row r="180" spans="1:9" hidden="1" x14ac:dyDescent="0.25">
      <c r="A180" t="s">
        <v>258</v>
      </c>
      <c r="B180">
        <v>2019</v>
      </c>
      <c r="C180" t="s">
        <v>15</v>
      </c>
      <c r="D180" t="s">
        <v>259</v>
      </c>
      <c r="E180">
        <v>0.04</v>
      </c>
      <c r="F180">
        <v>0</v>
      </c>
      <c r="G180">
        <v>0.02</v>
      </c>
      <c r="H180">
        <v>0.01</v>
      </c>
      <c r="I180">
        <v>7.0000000000000007E-2</v>
      </c>
    </row>
    <row r="181" spans="1:9" hidden="1" x14ac:dyDescent="0.25">
      <c r="A181" t="s">
        <v>260</v>
      </c>
      <c r="B181">
        <v>2019</v>
      </c>
      <c r="C181" t="s">
        <v>21</v>
      </c>
      <c r="D181" t="s">
        <v>219</v>
      </c>
      <c r="E181">
        <v>0.05</v>
      </c>
      <c r="F181">
        <v>0</v>
      </c>
      <c r="G181">
        <v>0</v>
      </c>
      <c r="H181">
        <v>0.01</v>
      </c>
      <c r="I181">
        <v>7.0000000000000007E-2</v>
      </c>
    </row>
    <row r="182" spans="1:9" hidden="1" x14ac:dyDescent="0.25">
      <c r="A182" t="s">
        <v>261</v>
      </c>
      <c r="B182">
        <v>2019</v>
      </c>
      <c r="C182" t="s">
        <v>112</v>
      </c>
      <c r="D182" t="s">
        <v>168</v>
      </c>
      <c r="E182">
        <v>0.05</v>
      </c>
      <c r="F182">
        <v>0</v>
      </c>
      <c r="G182">
        <v>0</v>
      </c>
      <c r="H182">
        <v>0.01</v>
      </c>
      <c r="I182">
        <v>0.06</v>
      </c>
    </row>
    <row r="183" spans="1:9" x14ac:dyDescent="0.25">
      <c r="A183" t="s">
        <v>262</v>
      </c>
      <c r="B183">
        <v>2019</v>
      </c>
      <c r="C183" t="s">
        <v>27</v>
      </c>
      <c r="D183" t="s">
        <v>129</v>
      </c>
      <c r="E183">
        <v>0.05</v>
      </c>
      <c r="F183">
        <v>0</v>
      </c>
      <c r="G183">
        <v>0</v>
      </c>
      <c r="H183">
        <v>0.01</v>
      </c>
      <c r="I183">
        <v>0.06</v>
      </c>
    </row>
    <row r="184" spans="1:9" hidden="1" x14ac:dyDescent="0.25">
      <c r="A184" t="s">
        <v>263</v>
      </c>
      <c r="B184">
        <v>2019</v>
      </c>
      <c r="C184" t="s">
        <v>112</v>
      </c>
      <c r="D184" t="s">
        <v>71</v>
      </c>
      <c r="E184">
        <v>0.05</v>
      </c>
      <c r="F184">
        <v>0</v>
      </c>
      <c r="G184">
        <v>0</v>
      </c>
      <c r="H184">
        <v>0.01</v>
      </c>
      <c r="I184">
        <v>0.06</v>
      </c>
    </row>
    <row r="185" spans="1:9" hidden="1" x14ac:dyDescent="0.25">
      <c r="A185" t="s">
        <v>264</v>
      </c>
      <c r="B185">
        <v>2019</v>
      </c>
      <c r="C185" t="s">
        <v>31</v>
      </c>
      <c r="D185" t="s">
        <v>119</v>
      </c>
      <c r="E185">
        <v>0.03</v>
      </c>
      <c r="F185">
        <v>0</v>
      </c>
      <c r="G185">
        <v>0.03</v>
      </c>
      <c r="H185">
        <v>0.01</v>
      </c>
      <c r="I185">
        <v>0.06</v>
      </c>
    </row>
    <row r="186" spans="1:9" hidden="1" x14ac:dyDescent="0.25">
      <c r="A186" t="s">
        <v>265</v>
      </c>
      <c r="B186">
        <v>2019</v>
      </c>
      <c r="C186" t="s">
        <v>33</v>
      </c>
      <c r="D186" t="s">
        <v>51</v>
      </c>
      <c r="E186">
        <v>0.05</v>
      </c>
      <c r="F186">
        <v>0</v>
      </c>
      <c r="G186">
        <v>0</v>
      </c>
      <c r="H186">
        <v>0.01</v>
      </c>
      <c r="I186">
        <v>0.06</v>
      </c>
    </row>
    <row r="187" spans="1:9" hidden="1" x14ac:dyDescent="0.25">
      <c r="A187" t="s">
        <v>266</v>
      </c>
      <c r="B187">
        <v>2019</v>
      </c>
      <c r="C187" t="s">
        <v>15</v>
      </c>
      <c r="D187" t="s">
        <v>267</v>
      </c>
      <c r="E187">
        <v>0.05</v>
      </c>
      <c r="F187">
        <v>0</v>
      </c>
      <c r="G187">
        <v>0</v>
      </c>
      <c r="H187">
        <v>0.01</v>
      </c>
      <c r="I187">
        <v>0.06</v>
      </c>
    </row>
    <row r="188" spans="1:9" hidden="1" x14ac:dyDescent="0.25">
      <c r="A188" t="s">
        <v>268</v>
      </c>
      <c r="B188">
        <v>2019</v>
      </c>
      <c r="C188" t="s">
        <v>31</v>
      </c>
      <c r="D188" t="s">
        <v>39</v>
      </c>
      <c r="E188">
        <v>0</v>
      </c>
      <c r="F188">
        <v>0</v>
      </c>
      <c r="G188">
        <v>0.06</v>
      </c>
      <c r="H188">
        <v>0</v>
      </c>
      <c r="I188">
        <v>0.06</v>
      </c>
    </row>
    <row r="189" spans="1:9" hidden="1" x14ac:dyDescent="0.25">
      <c r="A189" t="s">
        <v>269</v>
      </c>
      <c r="B189">
        <v>2019</v>
      </c>
      <c r="C189" t="s">
        <v>15</v>
      </c>
      <c r="D189" t="s">
        <v>168</v>
      </c>
      <c r="E189">
        <v>0.02</v>
      </c>
      <c r="F189">
        <v>0</v>
      </c>
      <c r="G189">
        <v>0.04</v>
      </c>
      <c r="H189">
        <v>0</v>
      </c>
      <c r="I189">
        <v>0.06</v>
      </c>
    </row>
    <row r="190" spans="1:9" hidden="1" x14ac:dyDescent="0.25">
      <c r="A190" t="s">
        <v>270</v>
      </c>
      <c r="B190">
        <v>2019</v>
      </c>
      <c r="C190" t="s">
        <v>21</v>
      </c>
      <c r="D190" t="s">
        <v>62</v>
      </c>
      <c r="E190">
        <v>0.05</v>
      </c>
      <c r="F190">
        <v>0</v>
      </c>
      <c r="G190">
        <v>0</v>
      </c>
      <c r="H190">
        <v>0.01</v>
      </c>
      <c r="I190">
        <v>0.06</v>
      </c>
    </row>
    <row r="191" spans="1:9" hidden="1" x14ac:dyDescent="0.25">
      <c r="A191" t="s">
        <v>271</v>
      </c>
      <c r="B191">
        <v>2019</v>
      </c>
      <c r="C191" t="s">
        <v>15</v>
      </c>
      <c r="D191" t="s">
        <v>51</v>
      </c>
      <c r="E191">
        <v>0.03</v>
      </c>
      <c r="F191">
        <v>0.01</v>
      </c>
      <c r="G191">
        <v>0</v>
      </c>
      <c r="H191">
        <v>0.01</v>
      </c>
      <c r="I191">
        <v>0.06</v>
      </c>
    </row>
    <row r="192" spans="1:9" hidden="1" x14ac:dyDescent="0.25">
      <c r="A192" t="s">
        <v>272</v>
      </c>
      <c r="B192">
        <v>2019</v>
      </c>
      <c r="C192" t="s">
        <v>75</v>
      </c>
      <c r="D192" t="s">
        <v>161</v>
      </c>
      <c r="E192">
        <v>0.04</v>
      </c>
      <c r="F192">
        <v>0.01</v>
      </c>
      <c r="G192">
        <v>0</v>
      </c>
      <c r="H192">
        <v>0.01</v>
      </c>
      <c r="I192">
        <v>0.06</v>
      </c>
    </row>
    <row r="193" spans="1:9" hidden="1" x14ac:dyDescent="0.25">
      <c r="A193" t="s">
        <v>273</v>
      </c>
      <c r="B193">
        <v>2019</v>
      </c>
      <c r="C193" t="s">
        <v>31</v>
      </c>
      <c r="D193" t="s">
        <v>51</v>
      </c>
      <c r="E193">
        <v>0.03</v>
      </c>
      <c r="F193">
        <v>0.02</v>
      </c>
      <c r="G193">
        <v>0</v>
      </c>
      <c r="H193">
        <v>0.01</v>
      </c>
      <c r="I193">
        <v>0.06</v>
      </c>
    </row>
    <row r="194" spans="1:9" hidden="1" x14ac:dyDescent="0.25">
      <c r="A194" t="s">
        <v>274</v>
      </c>
      <c r="B194">
        <v>2019</v>
      </c>
      <c r="C194" t="s">
        <v>21</v>
      </c>
      <c r="D194" t="s">
        <v>51</v>
      </c>
      <c r="E194">
        <v>0.04</v>
      </c>
      <c r="F194">
        <v>0</v>
      </c>
      <c r="G194">
        <v>0</v>
      </c>
      <c r="H194">
        <v>0.01</v>
      </c>
      <c r="I194">
        <v>0.05</v>
      </c>
    </row>
    <row r="195" spans="1:9" hidden="1" x14ac:dyDescent="0.25">
      <c r="A195" t="s">
        <v>275</v>
      </c>
      <c r="B195">
        <v>2019</v>
      </c>
      <c r="C195" t="s">
        <v>15</v>
      </c>
      <c r="D195" t="s">
        <v>168</v>
      </c>
      <c r="E195">
        <v>0.04</v>
      </c>
      <c r="F195">
        <v>0</v>
      </c>
      <c r="G195">
        <v>0</v>
      </c>
      <c r="H195">
        <v>0.01</v>
      </c>
      <c r="I195">
        <v>0.05</v>
      </c>
    </row>
    <row r="196" spans="1:9" hidden="1" x14ac:dyDescent="0.25">
      <c r="A196" t="s">
        <v>276</v>
      </c>
      <c r="B196">
        <v>2019</v>
      </c>
      <c r="C196" t="s">
        <v>49</v>
      </c>
      <c r="D196" t="s">
        <v>13</v>
      </c>
      <c r="E196">
        <v>0.04</v>
      </c>
      <c r="F196">
        <v>0</v>
      </c>
      <c r="G196">
        <v>0</v>
      </c>
      <c r="H196">
        <v>0.01</v>
      </c>
      <c r="I196">
        <v>0.05</v>
      </c>
    </row>
    <row r="197" spans="1:9" hidden="1" x14ac:dyDescent="0.25">
      <c r="A197" t="s">
        <v>277</v>
      </c>
      <c r="B197">
        <v>2019</v>
      </c>
      <c r="C197" t="s">
        <v>70</v>
      </c>
      <c r="D197" t="s">
        <v>278</v>
      </c>
      <c r="E197">
        <v>0.04</v>
      </c>
      <c r="F197">
        <v>0</v>
      </c>
      <c r="G197">
        <v>0</v>
      </c>
      <c r="H197">
        <v>0.01</v>
      </c>
      <c r="I197">
        <v>0.05</v>
      </c>
    </row>
    <row r="198" spans="1:9" hidden="1" x14ac:dyDescent="0.25">
      <c r="A198" t="s">
        <v>279</v>
      </c>
      <c r="B198">
        <v>2019</v>
      </c>
      <c r="C198" t="s">
        <v>31</v>
      </c>
      <c r="D198" t="s">
        <v>43</v>
      </c>
      <c r="E198">
        <v>0</v>
      </c>
      <c r="F198">
        <v>0</v>
      </c>
      <c r="G198">
        <v>0.05</v>
      </c>
      <c r="H198">
        <v>0</v>
      </c>
      <c r="I198">
        <v>0.05</v>
      </c>
    </row>
    <row r="199" spans="1:9" hidden="1" x14ac:dyDescent="0.25">
      <c r="A199" t="s">
        <v>280</v>
      </c>
      <c r="B199">
        <v>2019</v>
      </c>
      <c r="C199" t="s">
        <v>31</v>
      </c>
      <c r="D199" t="s">
        <v>168</v>
      </c>
      <c r="E199">
        <v>0.04</v>
      </c>
      <c r="F199">
        <v>0</v>
      </c>
      <c r="G199">
        <v>0</v>
      </c>
      <c r="H199">
        <v>0.01</v>
      </c>
      <c r="I199">
        <v>0.05</v>
      </c>
    </row>
    <row r="200" spans="1:9" hidden="1" x14ac:dyDescent="0.25">
      <c r="A200" t="s">
        <v>281</v>
      </c>
      <c r="B200">
        <v>2019</v>
      </c>
      <c r="C200" t="s">
        <v>67</v>
      </c>
      <c r="D200" t="s">
        <v>282</v>
      </c>
      <c r="E200">
        <v>0.04</v>
      </c>
      <c r="F200">
        <v>0</v>
      </c>
      <c r="G200">
        <v>0</v>
      </c>
      <c r="H200">
        <v>0.01</v>
      </c>
      <c r="I200">
        <v>0.05</v>
      </c>
    </row>
    <row r="201" spans="1:9" hidden="1" x14ac:dyDescent="0.25">
      <c r="A201" t="s">
        <v>283</v>
      </c>
      <c r="B201">
        <v>2019</v>
      </c>
      <c r="C201" t="s">
        <v>21</v>
      </c>
      <c r="D201" t="s">
        <v>284</v>
      </c>
      <c r="E201">
        <v>0.04</v>
      </c>
      <c r="F201">
        <v>0</v>
      </c>
      <c r="G201">
        <v>0</v>
      </c>
      <c r="H201">
        <v>0.01</v>
      </c>
      <c r="I201">
        <v>0.05</v>
      </c>
    </row>
    <row r="202" spans="1:9" hidden="1" x14ac:dyDescent="0.25">
      <c r="A202" t="s">
        <v>285</v>
      </c>
      <c r="B202">
        <v>2019</v>
      </c>
      <c r="C202" t="s">
        <v>15</v>
      </c>
      <c r="D202" t="s">
        <v>286</v>
      </c>
      <c r="E202">
        <v>0.04</v>
      </c>
      <c r="F202">
        <v>0</v>
      </c>
      <c r="G202">
        <v>0</v>
      </c>
      <c r="H202">
        <v>0.01</v>
      </c>
      <c r="I202">
        <v>0.05</v>
      </c>
    </row>
    <row r="203" spans="1:9" hidden="1" x14ac:dyDescent="0.25">
      <c r="A203" t="s">
        <v>287</v>
      </c>
      <c r="B203">
        <v>2019</v>
      </c>
      <c r="C203" t="s">
        <v>49</v>
      </c>
      <c r="D203" t="s">
        <v>62</v>
      </c>
      <c r="E203">
        <v>0.04</v>
      </c>
      <c r="F203">
        <v>0</v>
      </c>
      <c r="G203">
        <v>0</v>
      </c>
      <c r="H203">
        <v>0.01</v>
      </c>
      <c r="I203">
        <v>0.04</v>
      </c>
    </row>
    <row r="204" spans="1:9" hidden="1" x14ac:dyDescent="0.25">
      <c r="A204" t="s">
        <v>288</v>
      </c>
      <c r="B204">
        <v>2019</v>
      </c>
      <c r="C204" t="s">
        <v>49</v>
      </c>
      <c r="D204" t="s">
        <v>62</v>
      </c>
      <c r="E204">
        <v>0.04</v>
      </c>
      <c r="F204">
        <v>0</v>
      </c>
      <c r="G204">
        <v>0</v>
      </c>
      <c r="H204">
        <v>0.01</v>
      </c>
      <c r="I204">
        <v>0.04</v>
      </c>
    </row>
    <row r="205" spans="1:9" x14ac:dyDescent="0.25">
      <c r="A205" t="s">
        <v>289</v>
      </c>
      <c r="B205">
        <v>2019</v>
      </c>
      <c r="C205" t="s">
        <v>131</v>
      </c>
      <c r="D205" t="s">
        <v>13</v>
      </c>
      <c r="E205">
        <v>0.04</v>
      </c>
      <c r="F205">
        <v>0</v>
      </c>
      <c r="G205">
        <v>0</v>
      </c>
      <c r="H205">
        <v>0.01</v>
      </c>
      <c r="I205">
        <v>0.04</v>
      </c>
    </row>
    <row r="206" spans="1:9" hidden="1" x14ac:dyDescent="0.25">
      <c r="A206" t="s">
        <v>290</v>
      </c>
      <c r="B206">
        <v>2019</v>
      </c>
      <c r="C206" t="s">
        <v>49</v>
      </c>
      <c r="D206" t="s">
        <v>64</v>
      </c>
      <c r="E206">
        <v>0.04</v>
      </c>
      <c r="F206">
        <v>0</v>
      </c>
      <c r="G206">
        <v>0</v>
      </c>
      <c r="H206">
        <v>0.01</v>
      </c>
      <c r="I206">
        <v>0.04</v>
      </c>
    </row>
    <row r="207" spans="1:9" hidden="1" x14ac:dyDescent="0.25">
      <c r="A207" t="s">
        <v>291</v>
      </c>
      <c r="B207">
        <v>2019</v>
      </c>
      <c r="C207" t="s">
        <v>21</v>
      </c>
      <c r="D207" t="s">
        <v>259</v>
      </c>
      <c r="E207">
        <v>0.03</v>
      </c>
      <c r="F207">
        <v>0</v>
      </c>
      <c r="G207">
        <v>0.01</v>
      </c>
      <c r="H207">
        <v>0.01</v>
      </c>
      <c r="I207">
        <v>0.04</v>
      </c>
    </row>
    <row r="208" spans="1:9" hidden="1" x14ac:dyDescent="0.25">
      <c r="A208" t="s">
        <v>292</v>
      </c>
      <c r="B208">
        <v>2019</v>
      </c>
      <c r="C208" t="s">
        <v>15</v>
      </c>
      <c r="D208" t="s">
        <v>230</v>
      </c>
      <c r="E208">
        <v>0.03</v>
      </c>
      <c r="F208">
        <v>0.01</v>
      </c>
      <c r="G208">
        <v>0</v>
      </c>
      <c r="H208">
        <v>0.01</v>
      </c>
      <c r="I208">
        <v>0.04</v>
      </c>
    </row>
    <row r="209" spans="1:9" hidden="1" x14ac:dyDescent="0.25">
      <c r="A209" t="s">
        <v>293</v>
      </c>
      <c r="B209">
        <v>2019</v>
      </c>
      <c r="C209" t="s">
        <v>70</v>
      </c>
      <c r="D209" t="s">
        <v>64</v>
      </c>
      <c r="E209">
        <v>0.04</v>
      </c>
      <c r="F209">
        <v>0</v>
      </c>
      <c r="G209">
        <v>0</v>
      </c>
      <c r="H209">
        <v>0.01</v>
      </c>
      <c r="I209">
        <v>0.04</v>
      </c>
    </row>
    <row r="210" spans="1:9" hidden="1" x14ac:dyDescent="0.25">
      <c r="A210" t="s">
        <v>294</v>
      </c>
      <c r="B210">
        <v>2019</v>
      </c>
      <c r="C210" t="s">
        <v>31</v>
      </c>
      <c r="D210" t="s">
        <v>295</v>
      </c>
      <c r="E210">
        <v>0.01</v>
      </c>
      <c r="F210">
        <v>0</v>
      </c>
      <c r="G210">
        <v>0.03</v>
      </c>
      <c r="H210">
        <v>0</v>
      </c>
      <c r="I210">
        <v>0.04</v>
      </c>
    </row>
    <row r="211" spans="1:9" hidden="1" x14ac:dyDescent="0.25">
      <c r="A211" t="s">
        <v>296</v>
      </c>
      <c r="B211">
        <v>2019</v>
      </c>
      <c r="C211" t="s">
        <v>15</v>
      </c>
      <c r="D211" t="s">
        <v>241</v>
      </c>
      <c r="E211">
        <v>0.03</v>
      </c>
      <c r="F211">
        <v>0</v>
      </c>
      <c r="G211">
        <v>0</v>
      </c>
      <c r="H211">
        <v>0.01</v>
      </c>
      <c r="I211">
        <v>0.04</v>
      </c>
    </row>
    <row r="212" spans="1:9" hidden="1" x14ac:dyDescent="0.25">
      <c r="A212" t="s">
        <v>297</v>
      </c>
      <c r="B212">
        <v>2019</v>
      </c>
      <c r="C212" t="s">
        <v>15</v>
      </c>
      <c r="D212" t="s">
        <v>73</v>
      </c>
      <c r="E212">
        <v>0.03</v>
      </c>
      <c r="F212">
        <v>0</v>
      </c>
      <c r="G212">
        <v>0</v>
      </c>
      <c r="H212">
        <v>0.01</v>
      </c>
      <c r="I212">
        <v>0.04</v>
      </c>
    </row>
    <row r="213" spans="1:9" hidden="1" x14ac:dyDescent="0.25">
      <c r="A213" t="s">
        <v>298</v>
      </c>
      <c r="B213">
        <v>2019</v>
      </c>
      <c r="C213" t="s">
        <v>23</v>
      </c>
      <c r="D213" t="s">
        <v>299</v>
      </c>
      <c r="E213">
        <v>0.01</v>
      </c>
      <c r="F213">
        <v>0</v>
      </c>
      <c r="G213">
        <v>0.03</v>
      </c>
      <c r="H213">
        <v>0</v>
      </c>
      <c r="I213">
        <v>0.04</v>
      </c>
    </row>
    <row r="214" spans="1:9" hidden="1" x14ac:dyDescent="0.25">
      <c r="A214" t="s">
        <v>300</v>
      </c>
      <c r="B214">
        <v>2019</v>
      </c>
      <c r="C214" t="s">
        <v>15</v>
      </c>
      <c r="D214" t="s">
        <v>301</v>
      </c>
      <c r="E214">
        <v>0.03</v>
      </c>
      <c r="F214">
        <v>0</v>
      </c>
      <c r="G214">
        <v>0</v>
      </c>
      <c r="H214">
        <v>0.01</v>
      </c>
      <c r="I214">
        <v>0.04</v>
      </c>
    </row>
    <row r="215" spans="1:9" hidden="1" x14ac:dyDescent="0.25">
      <c r="A215" t="s">
        <v>302</v>
      </c>
      <c r="B215">
        <v>2019</v>
      </c>
      <c r="C215" t="s">
        <v>75</v>
      </c>
      <c r="D215" t="s">
        <v>230</v>
      </c>
      <c r="E215">
        <v>0.03</v>
      </c>
      <c r="F215">
        <v>0</v>
      </c>
      <c r="G215">
        <v>0</v>
      </c>
      <c r="H215">
        <v>0.01</v>
      </c>
      <c r="I215">
        <v>0.04</v>
      </c>
    </row>
    <row r="216" spans="1:9" hidden="1" x14ac:dyDescent="0.25">
      <c r="A216" t="s">
        <v>303</v>
      </c>
      <c r="B216">
        <v>2019</v>
      </c>
      <c r="C216" t="s">
        <v>49</v>
      </c>
      <c r="D216" t="s">
        <v>168</v>
      </c>
      <c r="E216">
        <v>0.03</v>
      </c>
      <c r="F216">
        <v>0</v>
      </c>
      <c r="G216">
        <v>0.01</v>
      </c>
      <c r="H216">
        <v>0.01</v>
      </c>
      <c r="I216">
        <v>0.04</v>
      </c>
    </row>
    <row r="217" spans="1:9" hidden="1" x14ac:dyDescent="0.25">
      <c r="A217" t="s">
        <v>304</v>
      </c>
      <c r="B217">
        <v>2019</v>
      </c>
      <c r="C217" t="s">
        <v>21</v>
      </c>
      <c r="D217" t="s">
        <v>64</v>
      </c>
      <c r="E217">
        <v>0.03</v>
      </c>
      <c r="F217">
        <v>0</v>
      </c>
      <c r="G217">
        <v>0</v>
      </c>
      <c r="H217">
        <v>0.01</v>
      </c>
      <c r="I217">
        <v>0.04</v>
      </c>
    </row>
    <row r="218" spans="1:9" hidden="1" x14ac:dyDescent="0.25">
      <c r="A218" t="s">
        <v>305</v>
      </c>
      <c r="B218">
        <v>2019</v>
      </c>
      <c r="C218" t="s">
        <v>75</v>
      </c>
      <c r="D218" t="s">
        <v>230</v>
      </c>
      <c r="E218">
        <v>0.02</v>
      </c>
      <c r="F218">
        <v>0.01</v>
      </c>
      <c r="G218">
        <v>0</v>
      </c>
      <c r="H218">
        <v>0.01</v>
      </c>
      <c r="I218">
        <v>0.04</v>
      </c>
    </row>
    <row r="219" spans="1:9" x14ac:dyDescent="0.25">
      <c r="A219" t="s">
        <v>306</v>
      </c>
      <c r="B219">
        <v>2019</v>
      </c>
      <c r="C219" t="s">
        <v>27</v>
      </c>
      <c r="D219" t="s">
        <v>307</v>
      </c>
      <c r="E219">
        <v>0.03</v>
      </c>
      <c r="F219">
        <v>0</v>
      </c>
      <c r="G219">
        <v>0</v>
      </c>
      <c r="H219">
        <v>0.01</v>
      </c>
      <c r="I219">
        <v>0.04</v>
      </c>
    </row>
    <row r="220" spans="1:9" hidden="1" x14ac:dyDescent="0.25">
      <c r="A220" t="s">
        <v>308</v>
      </c>
      <c r="B220">
        <v>2019</v>
      </c>
      <c r="C220" t="s">
        <v>33</v>
      </c>
      <c r="D220" t="s">
        <v>309</v>
      </c>
      <c r="E220">
        <v>0.03</v>
      </c>
      <c r="F220">
        <v>0</v>
      </c>
      <c r="G220">
        <v>0</v>
      </c>
      <c r="H220">
        <v>0.01</v>
      </c>
      <c r="I220">
        <v>0.04</v>
      </c>
    </row>
    <row r="221" spans="1:9" hidden="1" x14ac:dyDescent="0.25">
      <c r="A221" t="s">
        <v>310</v>
      </c>
      <c r="B221">
        <v>2019</v>
      </c>
      <c r="C221" t="s">
        <v>15</v>
      </c>
      <c r="D221" t="s">
        <v>311</v>
      </c>
      <c r="E221">
        <v>0.02</v>
      </c>
      <c r="F221">
        <v>0</v>
      </c>
      <c r="G221">
        <v>0</v>
      </c>
      <c r="H221">
        <v>0.01</v>
      </c>
      <c r="I221">
        <v>0.03</v>
      </c>
    </row>
    <row r="222" spans="1:9" hidden="1" x14ac:dyDescent="0.25">
      <c r="A222" t="s">
        <v>312</v>
      </c>
      <c r="B222">
        <v>2019</v>
      </c>
      <c r="C222" t="s">
        <v>15</v>
      </c>
      <c r="D222" t="s">
        <v>246</v>
      </c>
      <c r="E222">
        <v>0.01</v>
      </c>
      <c r="F222">
        <v>0</v>
      </c>
      <c r="G222">
        <v>0.01</v>
      </c>
      <c r="H222">
        <v>0</v>
      </c>
      <c r="I222">
        <v>0.03</v>
      </c>
    </row>
    <row r="223" spans="1:9" hidden="1" x14ac:dyDescent="0.25">
      <c r="A223" t="s">
        <v>313</v>
      </c>
      <c r="B223">
        <v>2019</v>
      </c>
      <c r="C223" t="s">
        <v>15</v>
      </c>
      <c r="D223" t="s">
        <v>62</v>
      </c>
      <c r="E223">
        <v>0.02</v>
      </c>
      <c r="F223">
        <v>0</v>
      </c>
      <c r="G223">
        <v>0</v>
      </c>
      <c r="H223">
        <v>0.01</v>
      </c>
      <c r="I223">
        <v>0.03</v>
      </c>
    </row>
    <row r="224" spans="1:9" hidden="1" x14ac:dyDescent="0.25">
      <c r="A224" t="s">
        <v>314</v>
      </c>
      <c r="B224">
        <v>2019</v>
      </c>
      <c r="C224" t="s">
        <v>21</v>
      </c>
      <c r="D224" t="s">
        <v>230</v>
      </c>
      <c r="E224">
        <v>0.02</v>
      </c>
      <c r="F224">
        <v>0</v>
      </c>
      <c r="G224">
        <v>0</v>
      </c>
      <c r="H224">
        <v>0.01</v>
      </c>
      <c r="I224">
        <v>0.03</v>
      </c>
    </row>
    <row r="225" spans="1:11" hidden="1" x14ac:dyDescent="0.25">
      <c r="A225" t="s">
        <v>315</v>
      </c>
      <c r="B225">
        <v>2019</v>
      </c>
      <c r="C225" t="s">
        <v>15</v>
      </c>
      <c r="D225" t="s">
        <v>316</v>
      </c>
      <c r="E225">
        <v>0.01</v>
      </c>
      <c r="F225">
        <v>0</v>
      </c>
      <c r="G225">
        <v>0.01</v>
      </c>
      <c r="H225">
        <v>0</v>
      </c>
      <c r="I225">
        <v>0.03</v>
      </c>
    </row>
    <row r="226" spans="1:11" hidden="1" x14ac:dyDescent="0.25">
      <c r="A226" t="s">
        <v>317</v>
      </c>
      <c r="B226">
        <v>2019</v>
      </c>
      <c r="C226" t="s">
        <v>112</v>
      </c>
      <c r="D226" t="s">
        <v>119</v>
      </c>
      <c r="E226">
        <v>0</v>
      </c>
      <c r="F226">
        <v>0</v>
      </c>
      <c r="G226">
        <v>0.03</v>
      </c>
      <c r="H226">
        <v>0</v>
      </c>
      <c r="I226">
        <v>0.03</v>
      </c>
    </row>
    <row r="227" spans="1:11" hidden="1" x14ac:dyDescent="0.25">
      <c r="A227" t="s">
        <v>318</v>
      </c>
      <c r="B227">
        <v>2019</v>
      </c>
      <c r="C227" t="s">
        <v>33</v>
      </c>
      <c r="D227" t="s">
        <v>62</v>
      </c>
      <c r="E227">
        <v>0.02</v>
      </c>
      <c r="F227">
        <v>0</v>
      </c>
      <c r="G227">
        <v>0</v>
      </c>
      <c r="H227">
        <v>0.01</v>
      </c>
      <c r="I227">
        <v>0.03</v>
      </c>
    </row>
    <row r="228" spans="1:11" hidden="1" x14ac:dyDescent="0.25">
      <c r="A228" t="s">
        <v>319</v>
      </c>
      <c r="B228">
        <v>2019</v>
      </c>
      <c r="C228" t="s">
        <v>112</v>
      </c>
      <c r="D228" t="s">
        <v>119</v>
      </c>
      <c r="E228">
        <v>0</v>
      </c>
      <c r="F228">
        <v>0</v>
      </c>
      <c r="G228">
        <v>0.03</v>
      </c>
      <c r="H228">
        <v>0</v>
      </c>
      <c r="I228">
        <v>0.03</v>
      </c>
    </row>
    <row r="229" spans="1:11" hidden="1" x14ac:dyDescent="0.25">
      <c r="A229" t="s">
        <v>320</v>
      </c>
      <c r="B229">
        <v>2019</v>
      </c>
      <c r="C229" t="s">
        <v>75</v>
      </c>
      <c r="D229" t="s">
        <v>230</v>
      </c>
      <c r="E229">
        <v>0.02</v>
      </c>
      <c r="F229">
        <v>0</v>
      </c>
      <c r="G229">
        <v>0</v>
      </c>
      <c r="H229">
        <v>0.01</v>
      </c>
      <c r="I229">
        <v>0.03</v>
      </c>
    </row>
    <row r="230" spans="1:11" hidden="1" x14ac:dyDescent="0.25">
      <c r="A230" t="s">
        <v>321</v>
      </c>
      <c r="B230">
        <v>2019</v>
      </c>
      <c r="C230" t="s">
        <v>33</v>
      </c>
      <c r="D230" t="s">
        <v>51</v>
      </c>
      <c r="E230">
        <v>0.02</v>
      </c>
      <c r="F230">
        <v>0</v>
      </c>
      <c r="G230">
        <v>0</v>
      </c>
      <c r="H230">
        <v>0.01</v>
      </c>
      <c r="I230">
        <v>0.03</v>
      </c>
    </row>
    <row r="231" spans="1:11" hidden="1" x14ac:dyDescent="0.25">
      <c r="A231" t="s">
        <v>322</v>
      </c>
      <c r="B231">
        <v>2019</v>
      </c>
      <c r="C231" t="s">
        <v>21</v>
      </c>
      <c r="D231" t="s">
        <v>78</v>
      </c>
      <c r="E231">
        <v>0.02</v>
      </c>
      <c r="F231">
        <v>0</v>
      </c>
      <c r="G231">
        <v>0</v>
      </c>
      <c r="H231">
        <v>0.01</v>
      </c>
      <c r="I231">
        <v>0.03</v>
      </c>
    </row>
    <row r="232" spans="1:11" hidden="1" x14ac:dyDescent="0.25">
      <c r="A232" t="s">
        <v>323</v>
      </c>
      <c r="B232">
        <v>2019</v>
      </c>
      <c r="C232" t="s">
        <v>23</v>
      </c>
      <c r="D232" t="s">
        <v>24</v>
      </c>
      <c r="E232">
        <v>0</v>
      </c>
      <c r="F232">
        <v>0</v>
      </c>
      <c r="G232">
        <v>0.03</v>
      </c>
      <c r="H232">
        <v>0</v>
      </c>
      <c r="I232">
        <v>0.03</v>
      </c>
    </row>
    <row r="233" spans="1:11" hidden="1" x14ac:dyDescent="0.25">
      <c r="A233" t="s">
        <v>324</v>
      </c>
      <c r="B233">
        <v>2019</v>
      </c>
      <c r="C233" t="s">
        <v>252</v>
      </c>
      <c r="D233" t="s">
        <v>325</v>
      </c>
      <c r="E233">
        <v>0</v>
      </c>
      <c r="F233">
        <v>0</v>
      </c>
      <c r="G233">
        <v>0.03</v>
      </c>
      <c r="H233">
        <v>0</v>
      </c>
      <c r="I233">
        <v>0.03</v>
      </c>
    </row>
    <row r="234" spans="1:11" hidden="1" x14ac:dyDescent="0.25">
      <c r="A234" t="s">
        <v>326</v>
      </c>
      <c r="B234">
        <v>2019</v>
      </c>
      <c r="C234" t="s">
        <v>21</v>
      </c>
      <c r="D234" t="s">
        <v>259</v>
      </c>
      <c r="E234">
        <v>0.02</v>
      </c>
      <c r="F234">
        <v>0</v>
      </c>
      <c r="G234">
        <v>0</v>
      </c>
      <c r="H234">
        <v>0</v>
      </c>
      <c r="I234">
        <v>0.03</v>
      </c>
      <c r="K234" t="s">
        <v>327</v>
      </c>
    </row>
    <row r="235" spans="1:11" hidden="1" x14ac:dyDescent="0.25">
      <c r="A235" t="s">
        <v>328</v>
      </c>
      <c r="B235">
        <v>2019</v>
      </c>
      <c r="C235" t="s">
        <v>31</v>
      </c>
      <c r="D235" t="s">
        <v>282</v>
      </c>
      <c r="E235">
        <v>0.02</v>
      </c>
      <c r="F235">
        <v>0</v>
      </c>
      <c r="G235">
        <v>0</v>
      </c>
      <c r="H235">
        <v>0</v>
      </c>
      <c r="I235">
        <v>0.03</v>
      </c>
    </row>
    <row r="236" spans="1:11" hidden="1" x14ac:dyDescent="0.25">
      <c r="A236" t="s">
        <v>329</v>
      </c>
      <c r="B236">
        <v>2019</v>
      </c>
      <c r="C236" t="s">
        <v>15</v>
      </c>
      <c r="D236" t="s">
        <v>168</v>
      </c>
      <c r="E236">
        <v>0.02</v>
      </c>
      <c r="F236">
        <v>0</v>
      </c>
      <c r="G236">
        <v>0</v>
      </c>
      <c r="H236">
        <v>0</v>
      </c>
      <c r="I236">
        <v>0.03</v>
      </c>
    </row>
    <row r="237" spans="1:11" hidden="1" x14ac:dyDescent="0.25">
      <c r="A237" t="s">
        <v>330</v>
      </c>
      <c r="B237">
        <v>2019</v>
      </c>
      <c r="C237" t="s">
        <v>112</v>
      </c>
      <c r="D237" t="s">
        <v>282</v>
      </c>
      <c r="E237">
        <v>0.02</v>
      </c>
      <c r="F237">
        <v>0</v>
      </c>
      <c r="G237">
        <v>0</v>
      </c>
      <c r="H237">
        <v>0</v>
      </c>
      <c r="I237">
        <v>0.03</v>
      </c>
    </row>
    <row r="238" spans="1:11" hidden="1" x14ac:dyDescent="0.25">
      <c r="A238" t="s">
        <v>331</v>
      </c>
      <c r="B238">
        <v>2019</v>
      </c>
      <c r="C238" t="s">
        <v>49</v>
      </c>
      <c r="D238" t="s">
        <v>168</v>
      </c>
      <c r="E238">
        <v>0.02</v>
      </c>
      <c r="F238">
        <v>0</v>
      </c>
      <c r="G238">
        <v>0</v>
      </c>
      <c r="H238">
        <v>0</v>
      </c>
      <c r="I238">
        <v>0.03</v>
      </c>
    </row>
    <row r="239" spans="1:11" hidden="1" x14ac:dyDescent="0.25">
      <c r="A239" t="s">
        <v>332</v>
      </c>
      <c r="B239">
        <v>2019</v>
      </c>
      <c r="C239" t="s">
        <v>31</v>
      </c>
      <c r="D239" t="s">
        <v>333</v>
      </c>
      <c r="E239">
        <v>0</v>
      </c>
      <c r="F239">
        <v>0</v>
      </c>
      <c r="G239">
        <v>0.02</v>
      </c>
      <c r="H239">
        <v>0</v>
      </c>
      <c r="I239">
        <v>0.02</v>
      </c>
    </row>
    <row r="240" spans="1:11" hidden="1" x14ac:dyDescent="0.25">
      <c r="A240" t="s">
        <v>334</v>
      </c>
      <c r="B240">
        <v>2019</v>
      </c>
      <c r="C240" t="s">
        <v>31</v>
      </c>
      <c r="D240" t="s">
        <v>39</v>
      </c>
      <c r="E240">
        <v>0</v>
      </c>
      <c r="F240">
        <v>0</v>
      </c>
      <c r="G240">
        <v>0.02</v>
      </c>
      <c r="H240">
        <v>0</v>
      </c>
      <c r="I240">
        <v>0.02</v>
      </c>
    </row>
    <row r="241" spans="1:11" hidden="1" x14ac:dyDescent="0.25">
      <c r="A241" t="s">
        <v>335</v>
      </c>
      <c r="B241">
        <v>2019</v>
      </c>
      <c r="C241" t="s">
        <v>159</v>
      </c>
      <c r="D241" t="s">
        <v>336</v>
      </c>
      <c r="E241">
        <v>0.02</v>
      </c>
      <c r="F241">
        <v>0</v>
      </c>
      <c r="G241">
        <v>0</v>
      </c>
      <c r="H241">
        <v>0</v>
      </c>
      <c r="I241">
        <v>0.02</v>
      </c>
    </row>
    <row r="242" spans="1:11" hidden="1" x14ac:dyDescent="0.25">
      <c r="A242" t="s">
        <v>337</v>
      </c>
      <c r="B242">
        <v>2019</v>
      </c>
      <c r="C242" t="s">
        <v>33</v>
      </c>
      <c r="D242" t="s">
        <v>64</v>
      </c>
      <c r="E242">
        <v>0.02</v>
      </c>
      <c r="F242">
        <v>0</v>
      </c>
      <c r="G242">
        <v>0</v>
      </c>
      <c r="H242">
        <v>0</v>
      </c>
      <c r="I242">
        <v>0.02</v>
      </c>
    </row>
    <row r="243" spans="1:11" hidden="1" x14ac:dyDescent="0.25">
      <c r="A243" t="s">
        <v>338</v>
      </c>
      <c r="B243">
        <v>2019</v>
      </c>
      <c r="C243" t="s">
        <v>159</v>
      </c>
      <c r="D243" t="s">
        <v>13</v>
      </c>
      <c r="E243">
        <v>0</v>
      </c>
      <c r="F243">
        <v>0</v>
      </c>
      <c r="G243">
        <v>0.02</v>
      </c>
      <c r="H243">
        <v>0</v>
      </c>
      <c r="I243">
        <v>0.02</v>
      </c>
      <c r="K243" t="str">
        <f>VLOOKUP(K234, A1:E710, 4, FALSE)</f>
        <v>Soedesco</v>
      </c>
    </row>
    <row r="244" spans="1:11" hidden="1" x14ac:dyDescent="0.25">
      <c r="A244" t="s">
        <v>327</v>
      </c>
      <c r="B244">
        <v>2019</v>
      </c>
      <c r="C244" t="s">
        <v>339</v>
      </c>
      <c r="D244" t="s">
        <v>282</v>
      </c>
      <c r="E244">
        <v>0.02</v>
      </c>
      <c r="F244">
        <v>0</v>
      </c>
      <c r="G244">
        <v>0</v>
      </c>
      <c r="H244">
        <v>0</v>
      </c>
      <c r="I244">
        <v>0.02</v>
      </c>
    </row>
    <row r="245" spans="1:11" hidden="1" x14ac:dyDescent="0.25">
      <c r="A245" t="s">
        <v>340</v>
      </c>
      <c r="B245">
        <v>2019</v>
      </c>
      <c r="C245" t="s">
        <v>75</v>
      </c>
      <c r="D245" t="s">
        <v>13</v>
      </c>
      <c r="E245">
        <v>0</v>
      </c>
      <c r="F245">
        <v>0</v>
      </c>
      <c r="G245">
        <v>0.02</v>
      </c>
      <c r="H245">
        <v>0</v>
      </c>
      <c r="I245">
        <v>0.02</v>
      </c>
    </row>
    <row r="246" spans="1:11" hidden="1" x14ac:dyDescent="0.25">
      <c r="A246" t="s">
        <v>341</v>
      </c>
      <c r="B246">
        <v>2019</v>
      </c>
      <c r="C246" t="s">
        <v>75</v>
      </c>
      <c r="D246" t="s">
        <v>62</v>
      </c>
      <c r="E246">
        <v>0.02</v>
      </c>
      <c r="F246">
        <v>0</v>
      </c>
      <c r="G246">
        <v>0</v>
      </c>
      <c r="H246">
        <v>0</v>
      </c>
      <c r="I246">
        <v>0.02</v>
      </c>
    </row>
    <row r="247" spans="1:11" hidden="1" x14ac:dyDescent="0.25">
      <c r="A247" t="s">
        <v>342</v>
      </c>
      <c r="B247">
        <v>2019</v>
      </c>
      <c r="C247" t="s">
        <v>159</v>
      </c>
      <c r="D247" t="s">
        <v>13</v>
      </c>
      <c r="E247">
        <v>0</v>
      </c>
      <c r="F247">
        <v>0</v>
      </c>
      <c r="G247">
        <v>0.02</v>
      </c>
      <c r="H247">
        <v>0</v>
      </c>
      <c r="I247">
        <v>0.02</v>
      </c>
    </row>
    <row r="248" spans="1:11" hidden="1" x14ac:dyDescent="0.25">
      <c r="A248" t="s">
        <v>343</v>
      </c>
      <c r="B248">
        <v>2019</v>
      </c>
      <c r="C248" t="s">
        <v>339</v>
      </c>
      <c r="D248" t="s">
        <v>230</v>
      </c>
      <c r="E248">
        <v>0.02</v>
      </c>
      <c r="F248">
        <v>0</v>
      </c>
      <c r="G248">
        <v>0</v>
      </c>
      <c r="H248">
        <v>0</v>
      </c>
      <c r="I248">
        <v>0.02</v>
      </c>
    </row>
    <row r="249" spans="1:11" hidden="1" x14ac:dyDescent="0.25">
      <c r="A249" t="s">
        <v>344</v>
      </c>
      <c r="B249">
        <v>2019</v>
      </c>
      <c r="C249" t="s">
        <v>252</v>
      </c>
      <c r="D249" t="s">
        <v>345</v>
      </c>
      <c r="E249">
        <v>0</v>
      </c>
      <c r="F249">
        <v>0</v>
      </c>
      <c r="G249">
        <v>0.02</v>
      </c>
      <c r="H249">
        <v>0</v>
      </c>
      <c r="I249">
        <v>0.02</v>
      </c>
    </row>
    <row r="250" spans="1:11" hidden="1" x14ac:dyDescent="0.25">
      <c r="A250" t="s">
        <v>346</v>
      </c>
      <c r="B250">
        <v>2019</v>
      </c>
      <c r="C250" t="s">
        <v>31</v>
      </c>
      <c r="D250" t="s">
        <v>295</v>
      </c>
      <c r="E250">
        <v>0</v>
      </c>
      <c r="F250">
        <v>0</v>
      </c>
      <c r="G250">
        <v>0.02</v>
      </c>
      <c r="H250">
        <v>0</v>
      </c>
      <c r="I250">
        <v>0.02</v>
      </c>
    </row>
    <row r="251" spans="1:11" hidden="1" x14ac:dyDescent="0.25">
      <c r="A251" t="s">
        <v>347</v>
      </c>
      <c r="B251">
        <v>2019</v>
      </c>
      <c r="C251" t="s">
        <v>67</v>
      </c>
      <c r="D251" t="s">
        <v>51</v>
      </c>
      <c r="E251">
        <v>0.01</v>
      </c>
      <c r="F251">
        <v>0</v>
      </c>
      <c r="G251">
        <v>0</v>
      </c>
      <c r="H251">
        <v>0</v>
      </c>
      <c r="I251">
        <v>0.02</v>
      </c>
    </row>
    <row r="252" spans="1:11" hidden="1" x14ac:dyDescent="0.25">
      <c r="A252" t="s">
        <v>348</v>
      </c>
      <c r="B252">
        <v>2019</v>
      </c>
      <c r="C252" t="s">
        <v>33</v>
      </c>
      <c r="D252" t="s">
        <v>254</v>
      </c>
      <c r="E252">
        <v>0.01</v>
      </c>
      <c r="F252">
        <v>0</v>
      </c>
      <c r="G252">
        <v>0</v>
      </c>
      <c r="H252">
        <v>0</v>
      </c>
      <c r="I252">
        <v>0.02</v>
      </c>
    </row>
    <row r="253" spans="1:11" hidden="1" x14ac:dyDescent="0.25">
      <c r="A253" t="s">
        <v>349</v>
      </c>
      <c r="B253">
        <v>2019</v>
      </c>
      <c r="C253" t="s">
        <v>49</v>
      </c>
      <c r="D253" t="s">
        <v>350</v>
      </c>
      <c r="E253">
        <v>0.01</v>
      </c>
      <c r="F253">
        <v>0</v>
      </c>
      <c r="G253">
        <v>0</v>
      </c>
      <c r="H253">
        <v>0</v>
      </c>
      <c r="I253">
        <v>0.02</v>
      </c>
    </row>
    <row r="254" spans="1:11" hidden="1" x14ac:dyDescent="0.25">
      <c r="A254" t="s">
        <v>351</v>
      </c>
      <c r="B254">
        <v>2019</v>
      </c>
      <c r="C254" t="s">
        <v>15</v>
      </c>
      <c r="D254" t="s">
        <v>282</v>
      </c>
      <c r="E254">
        <v>0.01</v>
      </c>
      <c r="F254">
        <v>0</v>
      </c>
      <c r="G254">
        <v>0</v>
      </c>
      <c r="H254">
        <v>0</v>
      </c>
      <c r="I254">
        <v>0.02</v>
      </c>
    </row>
    <row r="255" spans="1:11" hidden="1" x14ac:dyDescent="0.25">
      <c r="A255" t="s">
        <v>352</v>
      </c>
      <c r="B255">
        <v>2019</v>
      </c>
      <c r="C255" t="s">
        <v>15</v>
      </c>
      <c r="D255" t="s">
        <v>183</v>
      </c>
      <c r="E255">
        <v>0</v>
      </c>
      <c r="F255">
        <v>0.01</v>
      </c>
      <c r="G255">
        <v>0.01</v>
      </c>
      <c r="H255">
        <v>0</v>
      </c>
      <c r="I255">
        <v>0.02</v>
      </c>
    </row>
    <row r="256" spans="1:11" hidden="1" x14ac:dyDescent="0.25">
      <c r="A256" t="s">
        <v>353</v>
      </c>
      <c r="B256">
        <v>2019</v>
      </c>
      <c r="C256" t="s">
        <v>31</v>
      </c>
      <c r="D256" t="s">
        <v>68</v>
      </c>
      <c r="E256">
        <v>0.01</v>
      </c>
      <c r="F256">
        <v>0</v>
      </c>
      <c r="G256">
        <v>0</v>
      </c>
      <c r="H256">
        <v>0</v>
      </c>
      <c r="I256">
        <v>0.01</v>
      </c>
    </row>
    <row r="257" spans="1:9" hidden="1" x14ac:dyDescent="0.25">
      <c r="A257" t="s">
        <v>354</v>
      </c>
      <c r="B257">
        <v>2019</v>
      </c>
      <c r="C257" t="s">
        <v>15</v>
      </c>
      <c r="D257" t="s">
        <v>355</v>
      </c>
      <c r="E257">
        <v>0</v>
      </c>
      <c r="F257">
        <v>0.01</v>
      </c>
      <c r="G257">
        <v>0.01</v>
      </c>
      <c r="H257">
        <v>0</v>
      </c>
      <c r="I257">
        <v>0.01</v>
      </c>
    </row>
    <row r="258" spans="1:9" hidden="1" x14ac:dyDescent="0.25">
      <c r="A258" t="s">
        <v>356</v>
      </c>
      <c r="B258">
        <v>2019</v>
      </c>
      <c r="C258" t="s">
        <v>21</v>
      </c>
      <c r="D258" t="s">
        <v>24</v>
      </c>
      <c r="E258">
        <v>0</v>
      </c>
      <c r="F258">
        <v>0</v>
      </c>
      <c r="G258">
        <v>0.01</v>
      </c>
      <c r="H258">
        <v>0</v>
      </c>
      <c r="I258">
        <v>0.01</v>
      </c>
    </row>
    <row r="259" spans="1:9" hidden="1" x14ac:dyDescent="0.25">
      <c r="A259" t="s">
        <v>357</v>
      </c>
      <c r="B259">
        <v>2019</v>
      </c>
      <c r="C259" t="s">
        <v>21</v>
      </c>
      <c r="D259" t="s">
        <v>345</v>
      </c>
      <c r="E259">
        <v>0</v>
      </c>
      <c r="F259">
        <v>0</v>
      </c>
      <c r="G259">
        <v>0.01</v>
      </c>
      <c r="H259">
        <v>0</v>
      </c>
      <c r="I259">
        <v>0.01</v>
      </c>
    </row>
    <row r="260" spans="1:9" hidden="1" x14ac:dyDescent="0.25">
      <c r="A260" t="s">
        <v>358</v>
      </c>
      <c r="B260">
        <v>2019</v>
      </c>
      <c r="C260" t="s">
        <v>75</v>
      </c>
      <c r="D260" t="s">
        <v>246</v>
      </c>
      <c r="E260">
        <v>0</v>
      </c>
      <c r="F260">
        <v>0</v>
      </c>
      <c r="G260">
        <v>0.01</v>
      </c>
      <c r="H260">
        <v>0</v>
      </c>
      <c r="I260">
        <v>0.01</v>
      </c>
    </row>
    <row r="261" spans="1:9" hidden="1" x14ac:dyDescent="0.25">
      <c r="A261" t="s">
        <v>359</v>
      </c>
      <c r="B261">
        <v>2019</v>
      </c>
      <c r="C261" t="s">
        <v>112</v>
      </c>
      <c r="D261" t="s">
        <v>299</v>
      </c>
      <c r="E261">
        <v>0</v>
      </c>
      <c r="F261">
        <v>0</v>
      </c>
      <c r="G261">
        <v>0.01</v>
      </c>
      <c r="H261">
        <v>0</v>
      </c>
      <c r="I261">
        <v>0.01</v>
      </c>
    </row>
    <row r="262" spans="1:9" hidden="1" x14ac:dyDescent="0.25">
      <c r="A262" t="s">
        <v>360</v>
      </c>
      <c r="B262">
        <v>2019</v>
      </c>
      <c r="C262" t="s">
        <v>31</v>
      </c>
      <c r="D262" t="s">
        <v>17</v>
      </c>
      <c r="E262">
        <v>0</v>
      </c>
      <c r="F262">
        <v>0</v>
      </c>
      <c r="G262">
        <v>0.01</v>
      </c>
      <c r="H262">
        <v>0</v>
      </c>
      <c r="I262">
        <v>0.01</v>
      </c>
    </row>
    <row r="263" spans="1:9" hidden="1" x14ac:dyDescent="0.25">
      <c r="A263" t="s">
        <v>361</v>
      </c>
      <c r="B263">
        <v>2019</v>
      </c>
      <c r="C263" t="s">
        <v>21</v>
      </c>
      <c r="D263" t="s">
        <v>345</v>
      </c>
      <c r="E263">
        <v>0</v>
      </c>
      <c r="F263">
        <v>0</v>
      </c>
      <c r="G263">
        <v>0.01</v>
      </c>
      <c r="H263">
        <v>0</v>
      </c>
      <c r="I263">
        <v>0.01</v>
      </c>
    </row>
    <row r="264" spans="1:9" hidden="1" x14ac:dyDescent="0.25">
      <c r="A264" t="s">
        <v>362</v>
      </c>
      <c r="B264">
        <v>2019</v>
      </c>
      <c r="C264" t="s">
        <v>21</v>
      </c>
      <c r="D264" t="s">
        <v>345</v>
      </c>
      <c r="E264">
        <v>0</v>
      </c>
      <c r="F264">
        <v>0</v>
      </c>
      <c r="G264">
        <v>0.01</v>
      </c>
      <c r="H264">
        <v>0</v>
      </c>
      <c r="I264">
        <v>0.01</v>
      </c>
    </row>
    <row r="265" spans="1:9" hidden="1" x14ac:dyDescent="0.25">
      <c r="A265" t="s">
        <v>363</v>
      </c>
      <c r="B265">
        <v>2019</v>
      </c>
      <c r="C265" t="s">
        <v>21</v>
      </c>
      <c r="D265" t="s">
        <v>345</v>
      </c>
      <c r="E265">
        <v>0</v>
      </c>
      <c r="F265">
        <v>0</v>
      </c>
      <c r="G265">
        <v>0.01</v>
      </c>
      <c r="H265">
        <v>0</v>
      </c>
      <c r="I265">
        <v>0.01</v>
      </c>
    </row>
    <row r="266" spans="1:9" hidden="1" x14ac:dyDescent="0.25">
      <c r="A266" t="s">
        <v>364</v>
      </c>
      <c r="B266">
        <v>2019</v>
      </c>
      <c r="C266" t="s">
        <v>21</v>
      </c>
      <c r="D266" t="s">
        <v>345</v>
      </c>
      <c r="E266">
        <v>0</v>
      </c>
      <c r="F266">
        <v>0</v>
      </c>
      <c r="G266">
        <v>0.01</v>
      </c>
      <c r="H266">
        <v>0</v>
      </c>
      <c r="I266">
        <v>0.01</v>
      </c>
    </row>
    <row r="267" spans="1:9" hidden="1" x14ac:dyDescent="0.25">
      <c r="A267" t="s">
        <v>365</v>
      </c>
      <c r="B267">
        <v>2019</v>
      </c>
      <c r="C267" t="s">
        <v>33</v>
      </c>
      <c r="D267" t="s">
        <v>366</v>
      </c>
      <c r="E267">
        <v>0.01</v>
      </c>
      <c r="F267">
        <v>0</v>
      </c>
      <c r="G267">
        <v>0</v>
      </c>
      <c r="H267">
        <v>0</v>
      </c>
      <c r="I267">
        <v>0.01</v>
      </c>
    </row>
    <row r="268" spans="1:9" hidden="1" x14ac:dyDescent="0.25">
      <c r="A268" t="s">
        <v>367</v>
      </c>
      <c r="B268">
        <v>2019</v>
      </c>
      <c r="C268" t="s">
        <v>252</v>
      </c>
      <c r="D268" t="s">
        <v>345</v>
      </c>
      <c r="E268">
        <v>0</v>
      </c>
      <c r="F268">
        <v>0</v>
      </c>
      <c r="G268">
        <v>0.01</v>
      </c>
      <c r="H268">
        <v>0</v>
      </c>
      <c r="I268">
        <v>0.01</v>
      </c>
    </row>
    <row r="269" spans="1:9" hidden="1" x14ac:dyDescent="0.25">
      <c r="A269" t="s">
        <v>368</v>
      </c>
      <c r="B269">
        <v>2019</v>
      </c>
      <c r="C269" t="s">
        <v>70</v>
      </c>
      <c r="D269" t="s">
        <v>13</v>
      </c>
      <c r="E269">
        <v>0</v>
      </c>
      <c r="F269">
        <v>0</v>
      </c>
      <c r="G269">
        <v>0.01</v>
      </c>
      <c r="H269">
        <v>0</v>
      </c>
      <c r="I269">
        <v>0.01</v>
      </c>
    </row>
    <row r="270" spans="1:9" hidden="1" x14ac:dyDescent="0.25">
      <c r="A270" t="s">
        <v>369</v>
      </c>
      <c r="B270">
        <v>2019</v>
      </c>
      <c r="C270" t="s">
        <v>75</v>
      </c>
      <c r="D270" t="s">
        <v>51</v>
      </c>
      <c r="E270">
        <v>0.01</v>
      </c>
      <c r="F270">
        <v>0</v>
      </c>
      <c r="G270">
        <v>0</v>
      </c>
      <c r="H270">
        <v>0</v>
      </c>
      <c r="I270">
        <v>0.01</v>
      </c>
    </row>
    <row r="271" spans="1:9" hidden="1" x14ac:dyDescent="0.25">
      <c r="A271" t="s">
        <v>370</v>
      </c>
      <c r="B271">
        <v>2019</v>
      </c>
      <c r="C271" t="s">
        <v>21</v>
      </c>
      <c r="D271" t="s">
        <v>371</v>
      </c>
      <c r="E271">
        <v>0</v>
      </c>
      <c r="F271">
        <v>0</v>
      </c>
      <c r="G271">
        <v>0.01</v>
      </c>
      <c r="H271">
        <v>0</v>
      </c>
      <c r="I271">
        <v>0.01</v>
      </c>
    </row>
    <row r="272" spans="1:9" hidden="1" x14ac:dyDescent="0.25">
      <c r="A272" t="s">
        <v>372</v>
      </c>
      <c r="B272">
        <v>2019</v>
      </c>
      <c r="C272" t="s">
        <v>21</v>
      </c>
      <c r="D272" t="s">
        <v>295</v>
      </c>
      <c r="E272">
        <v>0</v>
      </c>
      <c r="F272">
        <v>0</v>
      </c>
      <c r="G272">
        <v>0.01</v>
      </c>
      <c r="H272">
        <v>0</v>
      </c>
      <c r="I272">
        <v>0.01</v>
      </c>
    </row>
    <row r="273" spans="1:9" hidden="1" x14ac:dyDescent="0.25">
      <c r="A273" t="s">
        <v>373</v>
      </c>
      <c r="B273">
        <v>2019</v>
      </c>
      <c r="C273" t="s">
        <v>75</v>
      </c>
      <c r="D273" t="s">
        <v>230</v>
      </c>
      <c r="E273">
        <v>0.01</v>
      </c>
      <c r="F273">
        <v>0</v>
      </c>
      <c r="G273">
        <v>0</v>
      </c>
      <c r="H273">
        <v>0</v>
      </c>
      <c r="I273">
        <v>0.01</v>
      </c>
    </row>
    <row r="274" spans="1:9" hidden="1" x14ac:dyDescent="0.25">
      <c r="A274" t="s">
        <v>374</v>
      </c>
      <c r="B274">
        <v>2019</v>
      </c>
      <c r="C274" t="s">
        <v>15</v>
      </c>
      <c r="D274" t="s">
        <v>24</v>
      </c>
      <c r="E274">
        <v>0</v>
      </c>
      <c r="F274">
        <v>0</v>
      </c>
      <c r="G274">
        <v>0.01</v>
      </c>
      <c r="H274">
        <v>0</v>
      </c>
      <c r="I274">
        <v>0.01</v>
      </c>
    </row>
    <row r="275" spans="1:9" hidden="1" x14ac:dyDescent="0.25">
      <c r="A275" t="s">
        <v>375</v>
      </c>
      <c r="B275">
        <v>2019</v>
      </c>
      <c r="C275" t="s">
        <v>31</v>
      </c>
      <c r="D275" t="s">
        <v>376</v>
      </c>
      <c r="E275">
        <v>0</v>
      </c>
      <c r="F275">
        <v>0</v>
      </c>
      <c r="G275">
        <v>0.01</v>
      </c>
      <c r="H275">
        <v>0</v>
      </c>
      <c r="I275">
        <v>0.01</v>
      </c>
    </row>
    <row r="276" spans="1:9" hidden="1" x14ac:dyDescent="0.25">
      <c r="A276" t="s">
        <v>377</v>
      </c>
      <c r="B276">
        <v>2019</v>
      </c>
      <c r="C276" t="s">
        <v>15</v>
      </c>
      <c r="D276" t="s">
        <v>316</v>
      </c>
      <c r="E276">
        <v>0</v>
      </c>
      <c r="F276">
        <v>0</v>
      </c>
      <c r="G276">
        <v>0.01</v>
      </c>
      <c r="H276">
        <v>0</v>
      </c>
      <c r="I276">
        <v>0.01</v>
      </c>
    </row>
    <row r="277" spans="1:9" x14ac:dyDescent="0.25">
      <c r="A277" t="s">
        <v>378</v>
      </c>
      <c r="B277">
        <v>2018</v>
      </c>
      <c r="C277" t="s">
        <v>27</v>
      </c>
      <c r="D277" t="s">
        <v>37</v>
      </c>
      <c r="E277">
        <v>1.26</v>
      </c>
      <c r="F277">
        <v>7.95</v>
      </c>
      <c r="G277">
        <v>0.12</v>
      </c>
      <c r="H277">
        <v>1.61</v>
      </c>
      <c r="I277">
        <v>10.94</v>
      </c>
    </row>
    <row r="278" spans="1:9" hidden="1" x14ac:dyDescent="0.25">
      <c r="A278" t="s">
        <v>379</v>
      </c>
      <c r="B278">
        <v>2018</v>
      </c>
      <c r="C278" t="s">
        <v>15</v>
      </c>
      <c r="D278" t="s">
        <v>13</v>
      </c>
      <c r="E278">
        <v>4.49</v>
      </c>
      <c r="F278">
        <v>3.93</v>
      </c>
      <c r="G278">
        <v>0.21</v>
      </c>
      <c r="H278">
        <v>1.7</v>
      </c>
      <c r="I278">
        <v>10.33</v>
      </c>
    </row>
    <row r="279" spans="1:9" hidden="1" x14ac:dyDescent="0.25">
      <c r="A279" t="s">
        <v>380</v>
      </c>
      <c r="B279">
        <v>2018</v>
      </c>
      <c r="C279" t="s">
        <v>49</v>
      </c>
      <c r="D279" t="s">
        <v>80</v>
      </c>
      <c r="E279">
        <v>3.11</v>
      </c>
      <c r="F279">
        <v>3.83</v>
      </c>
      <c r="G279">
        <v>0.19</v>
      </c>
      <c r="H279">
        <v>1.36</v>
      </c>
      <c r="I279">
        <v>8.48</v>
      </c>
    </row>
    <row r="280" spans="1:9" hidden="1" x14ac:dyDescent="0.25">
      <c r="A280" t="s">
        <v>381</v>
      </c>
      <c r="B280">
        <v>2018</v>
      </c>
      <c r="C280" t="s">
        <v>49</v>
      </c>
      <c r="D280" t="s">
        <v>37</v>
      </c>
      <c r="E280">
        <v>2.2000000000000002</v>
      </c>
      <c r="F280">
        <v>3.65</v>
      </c>
      <c r="G280">
        <v>0.28999999999999998</v>
      </c>
      <c r="H280">
        <v>1.1200000000000001</v>
      </c>
      <c r="I280">
        <v>7.26</v>
      </c>
    </row>
    <row r="281" spans="1:9" hidden="1" x14ac:dyDescent="0.25">
      <c r="A281" t="s">
        <v>382</v>
      </c>
      <c r="B281">
        <v>2018</v>
      </c>
      <c r="C281" t="s">
        <v>31</v>
      </c>
      <c r="D281" t="s">
        <v>39</v>
      </c>
      <c r="E281">
        <v>1.81</v>
      </c>
      <c r="F281">
        <v>1.53</v>
      </c>
      <c r="G281">
        <v>1.05</v>
      </c>
      <c r="H281">
        <v>0.68</v>
      </c>
      <c r="I281">
        <v>5.07</v>
      </c>
    </row>
    <row r="282" spans="1:9" hidden="1" x14ac:dyDescent="0.25">
      <c r="A282" t="s">
        <v>383</v>
      </c>
      <c r="B282">
        <v>2018</v>
      </c>
      <c r="C282" t="s">
        <v>49</v>
      </c>
      <c r="D282" t="s">
        <v>384</v>
      </c>
      <c r="E282">
        <v>1.84</v>
      </c>
      <c r="F282">
        <v>1.8</v>
      </c>
      <c r="G282">
        <v>0.17</v>
      </c>
      <c r="H282">
        <v>0.73</v>
      </c>
      <c r="I282">
        <v>4.54</v>
      </c>
    </row>
    <row r="283" spans="1:9" hidden="1" x14ac:dyDescent="0.25">
      <c r="A283" t="s">
        <v>385</v>
      </c>
      <c r="B283">
        <v>2018</v>
      </c>
      <c r="C283" t="s">
        <v>49</v>
      </c>
      <c r="D283" t="s">
        <v>19</v>
      </c>
      <c r="E283">
        <v>1.49</v>
      </c>
      <c r="F283">
        <v>2.04</v>
      </c>
      <c r="G283">
        <v>0.16</v>
      </c>
      <c r="H283">
        <v>0.69</v>
      </c>
      <c r="I283">
        <v>4.37</v>
      </c>
    </row>
    <row r="284" spans="1:9" x14ac:dyDescent="0.25">
      <c r="A284" t="s">
        <v>386</v>
      </c>
      <c r="B284">
        <v>2018</v>
      </c>
      <c r="C284" t="s">
        <v>27</v>
      </c>
      <c r="D284" t="s">
        <v>89</v>
      </c>
      <c r="E284">
        <v>2.2799999999999998</v>
      </c>
      <c r="F284">
        <v>0.59</v>
      </c>
      <c r="G284">
        <v>0.03</v>
      </c>
      <c r="H284">
        <v>0.63</v>
      </c>
      <c r="I284">
        <v>3.52</v>
      </c>
    </row>
    <row r="285" spans="1:9" hidden="1" x14ac:dyDescent="0.25">
      <c r="A285" t="s">
        <v>387</v>
      </c>
      <c r="B285">
        <v>2018</v>
      </c>
      <c r="C285" t="s">
        <v>31</v>
      </c>
      <c r="D285" t="s">
        <v>107</v>
      </c>
      <c r="E285">
        <v>1.24</v>
      </c>
      <c r="F285">
        <v>1.5</v>
      </c>
      <c r="G285">
        <v>0.08</v>
      </c>
      <c r="H285">
        <v>0.54</v>
      </c>
      <c r="I285">
        <v>3.36</v>
      </c>
    </row>
    <row r="286" spans="1:9" hidden="1" x14ac:dyDescent="0.25">
      <c r="A286" t="s">
        <v>388</v>
      </c>
      <c r="B286">
        <v>2018</v>
      </c>
      <c r="C286" t="s">
        <v>15</v>
      </c>
      <c r="D286" t="s">
        <v>19</v>
      </c>
      <c r="E286">
        <v>0.98</v>
      </c>
      <c r="F286">
        <v>1.74</v>
      </c>
      <c r="G286">
        <v>0.12</v>
      </c>
      <c r="H286">
        <v>0.52</v>
      </c>
      <c r="I286">
        <v>3.36</v>
      </c>
    </row>
    <row r="287" spans="1:9" x14ac:dyDescent="0.25">
      <c r="A287" t="s">
        <v>389</v>
      </c>
      <c r="B287">
        <v>2018</v>
      </c>
      <c r="C287" t="s">
        <v>27</v>
      </c>
      <c r="D287" t="s">
        <v>29</v>
      </c>
      <c r="E287">
        <v>2.2999999999999998</v>
      </c>
      <c r="F287">
        <v>0.37</v>
      </c>
      <c r="G287">
        <v>0</v>
      </c>
      <c r="H287">
        <v>0.6</v>
      </c>
      <c r="I287">
        <v>3.28</v>
      </c>
    </row>
    <row r="288" spans="1:9" hidden="1" x14ac:dyDescent="0.25">
      <c r="A288" t="s">
        <v>390</v>
      </c>
      <c r="B288">
        <v>2018</v>
      </c>
      <c r="C288" t="s">
        <v>49</v>
      </c>
      <c r="D288" t="s">
        <v>107</v>
      </c>
      <c r="E288">
        <v>0.93</v>
      </c>
      <c r="F288">
        <v>1.48</v>
      </c>
      <c r="G288">
        <v>0.04</v>
      </c>
      <c r="H288">
        <v>0.46</v>
      </c>
      <c r="I288">
        <v>2.92</v>
      </c>
    </row>
    <row r="289" spans="1:9" x14ac:dyDescent="0.25">
      <c r="A289" t="s">
        <v>391</v>
      </c>
      <c r="B289">
        <v>2018</v>
      </c>
      <c r="C289" t="s">
        <v>10</v>
      </c>
      <c r="D289" t="s">
        <v>392</v>
      </c>
      <c r="E289">
        <v>0.72</v>
      </c>
      <c r="F289">
        <v>1.67</v>
      </c>
      <c r="G289">
        <v>0.04</v>
      </c>
      <c r="H289">
        <v>0.44</v>
      </c>
      <c r="I289">
        <v>2.87</v>
      </c>
    </row>
    <row r="290" spans="1:9" x14ac:dyDescent="0.25">
      <c r="A290" t="s">
        <v>393</v>
      </c>
      <c r="B290">
        <v>2018</v>
      </c>
      <c r="C290" t="s">
        <v>10</v>
      </c>
      <c r="D290" t="s">
        <v>19</v>
      </c>
      <c r="E290">
        <v>0.63</v>
      </c>
      <c r="F290">
        <v>1.61</v>
      </c>
      <c r="G290">
        <v>7.0000000000000007E-2</v>
      </c>
      <c r="H290">
        <v>0.41</v>
      </c>
      <c r="I290">
        <v>2.73</v>
      </c>
    </row>
    <row r="291" spans="1:9" hidden="1" x14ac:dyDescent="0.25">
      <c r="A291" t="s">
        <v>394</v>
      </c>
      <c r="B291">
        <v>2018</v>
      </c>
      <c r="C291" t="s">
        <v>31</v>
      </c>
      <c r="D291" t="s">
        <v>24</v>
      </c>
      <c r="E291">
        <v>1</v>
      </c>
      <c r="F291">
        <v>0.63</v>
      </c>
      <c r="G291">
        <v>0.44</v>
      </c>
      <c r="H291">
        <v>0.34</v>
      </c>
      <c r="I291">
        <v>2.42</v>
      </c>
    </row>
    <row r="292" spans="1:9" hidden="1" x14ac:dyDescent="0.25">
      <c r="A292" t="s">
        <v>395</v>
      </c>
      <c r="B292">
        <v>2018</v>
      </c>
      <c r="C292" t="s">
        <v>70</v>
      </c>
      <c r="D292" t="s">
        <v>13</v>
      </c>
      <c r="E292">
        <v>0.97</v>
      </c>
      <c r="F292">
        <v>0.97</v>
      </c>
      <c r="G292">
        <v>0.06</v>
      </c>
      <c r="H292">
        <v>0.39</v>
      </c>
      <c r="I292">
        <v>2.38</v>
      </c>
    </row>
    <row r="293" spans="1:9" x14ac:dyDescent="0.25">
      <c r="A293" t="s">
        <v>396</v>
      </c>
      <c r="B293">
        <v>2018</v>
      </c>
      <c r="C293" t="s">
        <v>10</v>
      </c>
      <c r="D293" t="s">
        <v>397</v>
      </c>
      <c r="E293">
        <v>0.89</v>
      </c>
      <c r="F293">
        <v>0.97</v>
      </c>
      <c r="G293">
        <v>0.04</v>
      </c>
      <c r="H293">
        <v>0.37</v>
      </c>
      <c r="I293">
        <v>2.2599999999999998</v>
      </c>
    </row>
    <row r="294" spans="1:9" hidden="1" x14ac:dyDescent="0.25">
      <c r="A294" t="s">
        <v>398</v>
      </c>
      <c r="B294">
        <v>2018</v>
      </c>
      <c r="C294" t="s">
        <v>112</v>
      </c>
      <c r="D294" t="s">
        <v>13</v>
      </c>
      <c r="E294">
        <v>0.36</v>
      </c>
      <c r="F294">
        <v>1.4</v>
      </c>
      <c r="G294">
        <v>0.09</v>
      </c>
      <c r="H294">
        <v>0.32</v>
      </c>
      <c r="I294">
        <v>2.16</v>
      </c>
    </row>
    <row r="295" spans="1:9" hidden="1" x14ac:dyDescent="0.25">
      <c r="A295" t="s">
        <v>399</v>
      </c>
      <c r="B295">
        <v>2018</v>
      </c>
      <c r="C295" t="s">
        <v>21</v>
      </c>
      <c r="D295" t="s">
        <v>39</v>
      </c>
      <c r="E295">
        <v>0.61</v>
      </c>
      <c r="F295">
        <v>1.08</v>
      </c>
      <c r="G295">
        <v>0.05</v>
      </c>
      <c r="H295">
        <v>0.32</v>
      </c>
      <c r="I295">
        <v>2.0699999999999998</v>
      </c>
    </row>
    <row r="296" spans="1:9" x14ac:dyDescent="0.25">
      <c r="A296" t="s">
        <v>400</v>
      </c>
      <c r="B296">
        <v>2018</v>
      </c>
      <c r="C296" t="s">
        <v>27</v>
      </c>
      <c r="D296" t="s">
        <v>64</v>
      </c>
      <c r="E296">
        <v>0.37</v>
      </c>
      <c r="F296">
        <v>1.34</v>
      </c>
      <c r="G296">
        <v>0</v>
      </c>
      <c r="H296">
        <v>0.31</v>
      </c>
      <c r="I296">
        <v>2.02</v>
      </c>
    </row>
    <row r="297" spans="1:9" hidden="1" x14ac:dyDescent="0.25">
      <c r="A297" t="s">
        <v>401</v>
      </c>
      <c r="B297">
        <v>2018</v>
      </c>
      <c r="C297" t="s">
        <v>15</v>
      </c>
      <c r="D297" t="s">
        <v>107</v>
      </c>
      <c r="E297">
        <v>0.62</v>
      </c>
      <c r="F297">
        <v>1.02</v>
      </c>
      <c r="G297">
        <v>0.01</v>
      </c>
      <c r="H297">
        <v>0.31</v>
      </c>
      <c r="I297">
        <v>1.97</v>
      </c>
    </row>
    <row r="298" spans="1:9" hidden="1" x14ac:dyDescent="0.25">
      <c r="A298" t="s">
        <v>402</v>
      </c>
      <c r="B298">
        <v>2018</v>
      </c>
      <c r="C298" t="s">
        <v>49</v>
      </c>
      <c r="D298" t="s">
        <v>37</v>
      </c>
      <c r="E298">
        <v>0.75</v>
      </c>
      <c r="F298">
        <v>0.62</v>
      </c>
      <c r="G298">
        <v>0.06</v>
      </c>
      <c r="H298">
        <v>0.28000000000000003</v>
      </c>
      <c r="I298">
        <v>1.72</v>
      </c>
    </row>
    <row r="299" spans="1:9" hidden="1" x14ac:dyDescent="0.25">
      <c r="A299" t="s">
        <v>403</v>
      </c>
      <c r="B299">
        <v>2018</v>
      </c>
      <c r="C299" t="s">
        <v>31</v>
      </c>
      <c r="D299" t="s">
        <v>35</v>
      </c>
      <c r="E299">
        <v>0.62</v>
      </c>
      <c r="F299">
        <v>0.34</v>
      </c>
      <c r="G299">
        <v>0.48</v>
      </c>
      <c r="H299">
        <v>0.2</v>
      </c>
      <c r="I299">
        <v>1.64</v>
      </c>
    </row>
    <row r="300" spans="1:9" hidden="1" x14ac:dyDescent="0.25">
      <c r="A300" t="s">
        <v>404</v>
      </c>
      <c r="B300">
        <v>2018</v>
      </c>
      <c r="C300" t="s">
        <v>23</v>
      </c>
      <c r="D300" t="s">
        <v>24</v>
      </c>
      <c r="E300">
        <v>0.71</v>
      </c>
      <c r="F300">
        <v>0.47</v>
      </c>
      <c r="G300">
        <v>0.12</v>
      </c>
      <c r="H300">
        <v>0.24</v>
      </c>
      <c r="I300">
        <v>1.54</v>
      </c>
    </row>
    <row r="301" spans="1:9" hidden="1" x14ac:dyDescent="0.25">
      <c r="A301" t="s">
        <v>405</v>
      </c>
      <c r="B301">
        <v>2018</v>
      </c>
      <c r="C301" t="s">
        <v>15</v>
      </c>
      <c r="D301" t="s">
        <v>24</v>
      </c>
      <c r="E301">
        <v>0.54</v>
      </c>
      <c r="F301">
        <v>0.59</v>
      </c>
      <c r="G301">
        <v>0.14000000000000001</v>
      </c>
      <c r="H301">
        <v>0.23</v>
      </c>
      <c r="I301">
        <v>1.5</v>
      </c>
    </row>
    <row r="302" spans="1:9" hidden="1" x14ac:dyDescent="0.25">
      <c r="A302" t="s">
        <v>406</v>
      </c>
      <c r="B302">
        <v>2018</v>
      </c>
      <c r="C302" t="s">
        <v>23</v>
      </c>
      <c r="D302" t="s">
        <v>17</v>
      </c>
      <c r="E302">
        <v>0.64</v>
      </c>
      <c r="F302">
        <v>0.42</v>
      </c>
      <c r="G302">
        <v>0.12</v>
      </c>
      <c r="H302">
        <v>0.22</v>
      </c>
      <c r="I302">
        <v>1.39</v>
      </c>
    </row>
    <row r="303" spans="1:9" x14ac:dyDescent="0.25">
      <c r="A303" t="s">
        <v>407</v>
      </c>
      <c r="B303">
        <v>2018</v>
      </c>
      <c r="C303" t="s">
        <v>10</v>
      </c>
      <c r="D303" t="s">
        <v>96</v>
      </c>
      <c r="E303">
        <v>0.3</v>
      </c>
      <c r="F303">
        <v>0.78</v>
      </c>
      <c r="G303">
        <v>0.02</v>
      </c>
      <c r="H303">
        <v>0.2</v>
      </c>
      <c r="I303">
        <v>1.31</v>
      </c>
    </row>
    <row r="304" spans="1:9" x14ac:dyDescent="0.25">
      <c r="A304" t="s">
        <v>408</v>
      </c>
      <c r="B304">
        <v>2018</v>
      </c>
      <c r="C304" t="s">
        <v>27</v>
      </c>
      <c r="D304" t="s">
        <v>29</v>
      </c>
      <c r="E304">
        <v>0.44</v>
      </c>
      <c r="F304">
        <v>0.65</v>
      </c>
      <c r="G304">
        <v>0</v>
      </c>
      <c r="H304">
        <v>0.21</v>
      </c>
      <c r="I304">
        <v>1.31</v>
      </c>
    </row>
    <row r="305" spans="1:9" x14ac:dyDescent="0.25">
      <c r="A305" t="s">
        <v>409</v>
      </c>
      <c r="B305">
        <v>2018</v>
      </c>
      <c r="C305" t="s">
        <v>10</v>
      </c>
      <c r="D305" t="s">
        <v>13</v>
      </c>
      <c r="E305">
        <v>0.4</v>
      </c>
      <c r="F305">
        <v>0.57999999999999996</v>
      </c>
      <c r="G305">
        <v>0.13</v>
      </c>
      <c r="H305">
        <v>0.19</v>
      </c>
      <c r="I305">
        <v>1.29</v>
      </c>
    </row>
    <row r="306" spans="1:9" x14ac:dyDescent="0.25">
      <c r="A306" t="s">
        <v>410</v>
      </c>
      <c r="B306">
        <v>2018</v>
      </c>
      <c r="C306" t="s">
        <v>27</v>
      </c>
      <c r="D306" t="s">
        <v>392</v>
      </c>
      <c r="E306">
        <v>0.32</v>
      </c>
      <c r="F306">
        <v>0.7</v>
      </c>
      <c r="G306">
        <v>0</v>
      </c>
      <c r="H306">
        <v>0.19</v>
      </c>
      <c r="I306">
        <v>1.22</v>
      </c>
    </row>
    <row r="307" spans="1:9" x14ac:dyDescent="0.25">
      <c r="A307" t="s">
        <v>411</v>
      </c>
      <c r="B307">
        <v>2018</v>
      </c>
      <c r="C307" t="s">
        <v>27</v>
      </c>
      <c r="D307" t="s">
        <v>19</v>
      </c>
      <c r="E307">
        <v>0.23</v>
      </c>
      <c r="F307">
        <v>0.6</v>
      </c>
      <c r="G307">
        <v>0.02</v>
      </c>
      <c r="H307">
        <v>0.15</v>
      </c>
      <c r="I307">
        <v>1.01</v>
      </c>
    </row>
    <row r="308" spans="1:9" hidden="1" x14ac:dyDescent="0.25">
      <c r="A308" t="s">
        <v>412</v>
      </c>
      <c r="B308">
        <v>2018</v>
      </c>
      <c r="C308" t="s">
        <v>15</v>
      </c>
      <c r="D308" t="s">
        <v>96</v>
      </c>
      <c r="E308">
        <v>0.31</v>
      </c>
      <c r="F308">
        <v>0.53</v>
      </c>
      <c r="G308">
        <v>0.01</v>
      </c>
      <c r="H308">
        <v>0.16</v>
      </c>
      <c r="I308">
        <v>1.01</v>
      </c>
    </row>
    <row r="309" spans="1:9" x14ac:dyDescent="0.25">
      <c r="A309" t="s">
        <v>413</v>
      </c>
      <c r="B309">
        <v>2018</v>
      </c>
      <c r="C309" t="s">
        <v>27</v>
      </c>
      <c r="D309" t="s">
        <v>414</v>
      </c>
      <c r="E309">
        <v>0.78</v>
      </c>
      <c r="F309">
        <v>0</v>
      </c>
      <c r="G309">
        <v>0</v>
      </c>
      <c r="H309">
        <v>0.18</v>
      </c>
      <c r="I309">
        <v>0.96</v>
      </c>
    </row>
    <row r="310" spans="1:9" hidden="1" x14ac:dyDescent="0.25">
      <c r="A310" t="s">
        <v>415</v>
      </c>
      <c r="B310">
        <v>2018</v>
      </c>
      <c r="C310" t="s">
        <v>15</v>
      </c>
      <c r="D310" t="s">
        <v>96</v>
      </c>
      <c r="E310">
        <v>7.0000000000000007E-2</v>
      </c>
      <c r="F310">
        <v>0.68</v>
      </c>
      <c r="G310">
        <v>0</v>
      </c>
      <c r="H310">
        <v>0.13</v>
      </c>
      <c r="I310">
        <v>0.88</v>
      </c>
    </row>
    <row r="311" spans="1:9" hidden="1" x14ac:dyDescent="0.25">
      <c r="A311" t="s">
        <v>416</v>
      </c>
      <c r="B311">
        <v>2018</v>
      </c>
      <c r="C311" t="s">
        <v>49</v>
      </c>
      <c r="D311" t="s">
        <v>392</v>
      </c>
      <c r="E311">
        <v>0.41</v>
      </c>
      <c r="F311">
        <v>0.28000000000000003</v>
      </c>
      <c r="G311">
        <v>0.03</v>
      </c>
      <c r="H311">
        <v>0.14000000000000001</v>
      </c>
      <c r="I311">
        <v>0.86</v>
      </c>
    </row>
    <row r="312" spans="1:9" hidden="1" x14ac:dyDescent="0.25">
      <c r="A312" t="s">
        <v>417</v>
      </c>
      <c r="B312">
        <v>2018</v>
      </c>
      <c r="C312" t="s">
        <v>49</v>
      </c>
      <c r="D312" t="s">
        <v>13</v>
      </c>
      <c r="E312">
        <v>0.5</v>
      </c>
      <c r="F312">
        <v>0.21</v>
      </c>
      <c r="G312">
        <v>0</v>
      </c>
      <c r="H312">
        <v>0.15</v>
      </c>
      <c r="I312">
        <v>0.85</v>
      </c>
    </row>
    <row r="313" spans="1:9" hidden="1" x14ac:dyDescent="0.25">
      <c r="A313" t="s">
        <v>418</v>
      </c>
      <c r="B313">
        <v>2018</v>
      </c>
      <c r="C313" t="s">
        <v>67</v>
      </c>
      <c r="D313" t="s">
        <v>41</v>
      </c>
      <c r="E313">
        <v>0.19</v>
      </c>
      <c r="F313">
        <v>0.52</v>
      </c>
      <c r="G313">
        <v>0.01</v>
      </c>
      <c r="H313">
        <v>0.13</v>
      </c>
      <c r="I313">
        <v>0.85</v>
      </c>
    </row>
    <row r="314" spans="1:9" hidden="1" x14ac:dyDescent="0.25">
      <c r="A314" t="s">
        <v>419</v>
      </c>
      <c r="B314">
        <v>2018</v>
      </c>
      <c r="C314" t="s">
        <v>15</v>
      </c>
      <c r="D314" t="s">
        <v>19</v>
      </c>
      <c r="E314">
        <v>0.14000000000000001</v>
      </c>
      <c r="F314">
        <v>0.52</v>
      </c>
      <c r="G314">
        <v>0.02</v>
      </c>
      <c r="H314">
        <v>0.12</v>
      </c>
      <c r="I314">
        <v>0.79</v>
      </c>
    </row>
    <row r="315" spans="1:9" hidden="1" x14ac:dyDescent="0.25">
      <c r="A315" t="s">
        <v>420</v>
      </c>
      <c r="B315">
        <v>2018</v>
      </c>
      <c r="C315" t="s">
        <v>49</v>
      </c>
      <c r="D315" t="s">
        <v>80</v>
      </c>
      <c r="E315">
        <v>0.24</v>
      </c>
      <c r="F315">
        <v>0.4</v>
      </c>
      <c r="G315">
        <v>0.02</v>
      </c>
      <c r="H315">
        <v>0.12</v>
      </c>
      <c r="I315">
        <v>0.78</v>
      </c>
    </row>
    <row r="316" spans="1:9" hidden="1" x14ac:dyDescent="0.25">
      <c r="A316" t="s">
        <v>421</v>
      </c>
      <c r="B316">
        <v>2018</v>
      </c>
      <c r="C316" t="s">
        <v>33</v>
      </c>
      <c r="D316" t="s">
        <v>144</v>
      </c>
      <c r="E316">
        <v>7.0000000000000007E-2</v>
      </c>
      <c r="F316">
        <v>0.56000000000000005</v>
      </c>
      <c r="G316">
        <v>0.03</v>
      </c>
      <c r="H316">
        <v>0.11</v>
      </c>
      <c r="I316">
        <v>0.78</v>
      </c>
    </row>
    <row r="317" spans="1:9" x14ac:dyDescent="0.25">
      <c r="A317" t="s">
        <v>422</v>
      </c>
      <c r="B317">
        <v>2018</v>
      </c>
      <c r="C317" t="s">
        <v>27</v>
      </c>
      <c r="D317" t="s">
        <v>53</v>
      </c>
      <c r="E317">
        <v>0.08</v>
      </c>
      <c r="F317">
        <v>0.41</v>
      </c>
      <c r="G317">
        <v>0.18</v>
      </c>
      <c r="H317">
        <v>0.09</v>
      </c>
      <c r="I317">
        <v>0.75</v>
      </c>
    </row>
    <row r="318" spans="1:9" hidden="1" x14ac:dyDescent="0.25">
      <c r="A318" t="s">
        <v>423</v>
      </c>
      <c r="B318">
        <v>2018</v>
      </c>
      <c r="C318" t="s">
        <v>31</v>
      </c>
      <c r="D318" t="s">
        <v>39</v>
      </c>
      <c r="E318">
        <v>0.25</v>
      </c>
      <c r="F318">
        <v>0.34</v>
      </c>
      <c r="G318">
        <v>0.01</v>
      </c>
      <c r="H318">
        <v>0.12</v>
      </c>
      <c r="I318">
        <v>0.72</v>
      </c>
    </row>
    <row r="319" spans="1:9" hidden="1" x14ac:dyDescent="0.25">
      <c r="A319" t="s">
        <v>424</v>
      </c>
      <c r="B319">
        <v>2018</v>
      </c>
      <c r="C319" t="s">
        <v>21</v>
      </c>
      <c r="D319" t="s">
        <v>43</v>
      </c>
      <c r="E319">
        <v>0.16</v>
      </c>
      <c r="F319">
        <v>0.1</v>
      </c>
      <c r="G319">
        <v>0.38</v>
      </c>
      <c r="H319">
        <v>0.05</v>
      </c>
      <c r="I319">
        <v>0.69</v>
      </c>
    </row>
    <row r="320" spans="1:9" hidden="1" x14ac:dyDescent="0.25">
      <c r="A320" t="s">
        <v>425</v>
      </c>
      <c r="B320">
        <v>2018</v>
      </c>
      <c r="C320" t="s">
        <v>31</v>
      </c>
      <c r="D320" t="s">
        <v>24</v>
      </c>
      <c r="E320">
        <v>0.22</v>
      </c>
      <c r="F320">
        <v>0.1</v>
      </c>
      <c r="G320">
        <v>0.26</v>
      </c>
      <c r="H320">
        <v>7.0000000000000007E-2</v>
      </c>
      <c r="I320">
        <v>0.65</v>
      </c>
    </row>
    <row r="321" spans="1:9" hidden="1" x14ac:dyDescent="0.25">
      <c r="A321" t="s">
        <v>426</v>
      </c>
      <c r="B321">
        <v>2018</v>
      </c>
      <c r="C321" t="s">
        <v>23</v>
      </c>
      <c r="D321" t="s">
        <v>24</v>
      </c>
      <c r="E321">
        <v>0.21</v>
      </c>
      <c r="F321">
        <v>0.26</v>
      </c>
      <c r="G321">
        <v>0.09</v>
      </c>
      <c r="H321">
        <v>0.09</v>
      </c>
      <c r="I321">
        <v>0.65</v>
      </c>
    </row>
    <row r="322" spans="1:9" hidden="1" x14ac:dyDescent="0.25">
      <c r="A322" t="s">
        <v>427</v>
      </c>
      <c r="B322">
        <v>2018</v>
      </c>
      <c r="C322" t="s">
        <v>15</v>
      </c>
      <c r="D322" t="s">
        <v>96</v>
      </c>
      <c r="E322">
        <v>0.15</v>
      </c>
      <c r="F322">
        <v>0.39</v>
      </c>
      <c r="G322">
        <v>0.01</v>
      </c>
      <c r="H322">
        <v>0.1</v>
      </c>
      <c r="I322">
        <v>0.64</v>
      </c>
    </row>
    <row r="323" spans="1:9" hidden="1" x14ac:dyDescent="0.25">
      <c r="A323" t="s">
        <v>428</v>
      </c>
      <c r="B323">
        <v>2018</v>
      </c>
      <c r="C323" t="s">
        <v>49</v>
      </c>
      <c r="D323" t="s">
        <v>37</v>
      </c>
      <c r="E323">
        <v>0.22</v>
      </c>
      <c r="F323">
        <v>0.31</v>
      </c>
      <c r="G323">
        <v>0</v>
      </c>
      <c r="H323">
        <v>0.1</v>
      </c>
      <c r="I323">
        <v>0.63</v>
      </c>
    </row>
    <row r="324" spans="1:9" hidden="1" x14ac:dyDescent="0.25">
      <c r="A324" t="s">
        <v>429</v>
      </c>
      <c r="B324">
        <v>2018</v>
      </c>
      <c r="C324" t="s">
        <v>31</v>
      </c>
      <c r="D324" t="s">
        <v>39</v>
      </c>
      <c r="E324">
        <v>0.24</v>
      </c>
      <c r="F324">
        <v>0.21</v>
      </c>
      <c r="G324">
        <v>0.09</v>
      </c>
      <c r="H324">
        <v>0.09</v>
      </c>
      <c r="I324">
        <v>0.62</v>
      </c>
    </row>
    <row r="325" spans="1:9" hidden="1" x14ac:dyDescent="0.25">
      <c r="A325" t="s">
        <v>430</v>
      </c>
      <c r="B325">
        <v>2018</v>
      </c>
      <c r="C325" t="s">
        <v>31</v>
      </c>
      <c r="D325" t="s">
        <v>39</v>
      </c>
      <c r="E325">
        <v>0.12</v>
      </c>
      <c r="F325">
        <v>0.17</v>
      </c>
      <c r="G325">
        <v>0.24</v>
      </c>
      <c r="H325">
        <v>0.06</v>
      </c>
      <c r="I325">
        <v>0.57999999999999996</v>
      </c>
    </row>
    <row r="326" spans="1:9" x14ac:dyDescent="0.25">
      <c r="A326" t="s">
        <v>431</v>
      </c>
      <c r="B326">
        <v>2018</v>
      </c>
      <c r="C326" t="s">
        <v>27</v>
      </c>
      <c r="D326" t="s">
        <v>29</v>
      </c>
      <c r="E326">
        <v>0.32</v>
      </c>
      <c r="F326">
        <v>0.11</v>
      </c>
      <c r="G326">
        <v>0</v>
      </c>
      <c r="H326">
        <v>0.09</v>
      </c>
      <c r="I326">
        <v>0.52</v>
      </c>
    </row>
    <row r="327" spans="1:9" hidden="1" x14ac:dyDescent="0.25">
      <c r="A327" t="s">
        <v>432</v>
      </c>
      <c r="B327">
        <v>2018</v>
      </c>
      <c r="C327" t="s">
        <v>33</v>
      </c>
      <c r="D327" t="s">
        <v>144</v>
      </c>
      <c r="E327">
        <v>0.13</v>
      </c>
      <c r="F327">
        <v>0.3</v>
      </c>
      <c r="G327">
        <v>0</v>
      </c>
      <c r="H327">
        <v>0.08</v>
      </c>
      <c r="I327">
        <v>0.51</v>
      </c>
    </row>
    <row r="328" spans="1:9" hidden="1" x14ac:dyDescent="0.25">
      <c r="A328" t="s">
        <v>433</v>
      </c>
      <c r="B328">
        <v>2018</v>
      </c>
      <c r="C328" t="s">
        <v>49</v>
      </c>
      <c r="D328" t="s">
        <v>35</v>
      </c>
      <c r="E328">
        <v>0.11</v>
      </c>
      <c r="F328">
        <v>0.28999999999999998</v>
      </c>
      <c r="G328">
        <v>0.04</v>
      </c>
      <c r="H328">
        <v>7.0000000000000007E-2</v>
      </c>
      <c r="I328">
        <v>0.5</v>
      </c>
    </row>
    <row r="329" spans="1:9" hidden="1" x14ac:dyDescent="0.25">
      <c r="A329" t="s">
        <v>434</v>
      </c>
      <c r="B329">
        <v>2018</v>
      </c>
      <c r="C329" t="s">
        <v>15</v>
      </c>
      <c r="D329" t="s">
        <v>119</v>
      </c>
      <c r="E329">
        <v>0.08</v>
      </c>
      <c r="F329">
        <v>0.24</v>
      </c>
      <c r="G329">
        <v>0.12</v>
      </c>
      <c r="H329">
        <v>0.06</v>
      </c>
      <c r="I329">
        <v>0.5</v>
      </c>
    </row>
    <row r="330" spans="1:9" hidden="1" x14ac:dyDescent="0.25">
      <c r="A330" t="s">
        <v>435</v>
      </c>
      <c r="B330">
        <v>2018</v>
      </c>
      <c r="C330" t="s">
        <v>49</v>
      </c>
      <c r="D330" t="s">
        <v>392</v>
      </c>
      <c r="E330">
        <v>0.25</v>
      </c>
      <c r="F330">
        <v>0.12</v>
      </c>
      <c r="G330">
        <v>0.03</v>
      </c>
      <c r="H330">
        <v>0.08</v>
      </c>
      <c r="I330">
        <v>0.48</v>
      </c>
    </row>
    <row r="331" spans="1:9" hidden="1" x14ac:dyDescent="0.25">
      <c r="A331" t="s">
        <v>436</v>
      </c>
      <c r="B331">
        <v>2018</v>
      </c>
      <c r="C331" t="s">
        <v>15</v>
      </c>
      <c r="D331" t="s">
        <v>39</v>
      </c>
      <c r="E331">
        <v>0.05</v>
      </c>
      <c r="F331">
        <v>0.09</v>
      </c>
      <c r="G331">
        <v>0.3</v>
      </c>
      <c r="H331">
        <v>0.03</v>
      </c>
      <c r="I331">
        <v>0.47</v>
      </c>
    </row>
    <row r="332" spans="1:9" hidden="1" x14ac:dyDescent="0.25">
      <c r="A332" t="s">
        <v>437</v>
      </c>
      <c r="B332">
        <v>2018</v>
      </c>
      <c r="C332" t="s">
        <v>33</v>
      </c>
      <c r="D332" t="s">
        <v>19</v>
      </c>
      <c r="E332">
        <v>0.04</v>
      </c>
      <c r="F332">
        <v>0.35</v>
      </c>
      <c r="G332">
        <v>0</v>
      </c>
      <c r="H332">
        <v>7.0000000000000007E-2</v>
      </c>
      <c r="I332">
        <v>0.47</v>
      </c>
    </row>
    <row r="333" spans="1:9" hidden="1" x14ac:dyDescent="0.25">
      <c r="A333" t="s">
        <v>438</v>
      </c>
      <c r="B333">
        <v>2018</v>
      </c>
      <c r="C333" t="s">
        <v>21</v>
      </c>
      <c r="D333" t="s">
        <v>43</v>
      </c>
      <c r="E333">
        <v>0.13</v>
      </c>
      <c r="F333">
        <v>7.0000000000000007E-2</v>
      </c>
      <c r="G333">
        <v>0.21</v>
      </c>
      <c r="H333">
        <v>0.04</v>
      </c>
      <c r="I333">
        <v>0.45</v>
      </c>
    </row>
    <row r="334" spans="1:9" hidden="1" x14ac:dyDescent="0.25">
      <c r="A334" t="s">
        <v>439</v>
      </c>
      <c r="B334">
        <v>2018</v>
      </c>
      <c r="C334" t="s">
        <v>31</v>
      </c>
      <c r="D334" t="s">
        <v>39</v>
      </c>
      <c r="E334">
        <v>0.1</v>
      </c>
      <c r="F334">
        <v>0.13</v>
      </c>
      <c r="G334">
        <v>0.16</v>
      </c>
      <c r="H334">
        <v>0.05</v>
      </c>
      <c r="I334">
        <v>0.45</v>
      </c>
    </row>
    <row r="335" spans="1:9" hidden="1" x14ac:dyDescent="0.25">
      <c r="A335" t="s">
        <v>440</v>
      </c>
      <c r="B335">
        <v>2018</v>
      </c>
      <c r="C335" t="s">
        <v>70</v>
      </c>
      <c r="D335" t="s">
        <v>80</v>
      </c>
      <c r="E335">
        <v>0.18</v>
      </c>
      <c r="F335">
        <v>0.18</v>
      </c>
      <c r="G335">
        <v>0</v>
      </c>
      <c r="H335">
        <v>7.0000000000000007E-2</v>
      </c>
      <c r="I335">
        <v>0.43</v>
      </c>
    </row>
    <row r="336" spans="1:9" hidden="1" x14ac:dyDescent="0.25">
      <c r="A336" t="s">
        <v>441</v>
      </c>
      <c r="B336">
        <v>2018</v>
      </c>
      <c r="C336" t="s">
        <v>70</v>
      </c>
      <c r="D336" t="s">
        <v>37</v>
      </c>
      <c r="E336">
        <v>0.13</v>
      </c>
      <c r="F336">
        <v>0.19</v>
      </c>
      <c r="G336">
        <v>0.03</v>
      </c>
      <c r="H336">
        <v>0.06</v>
      </c>
      <c r="I336">
        <v>0.42</v>
      </c>
    </row>
    <row r="337" spans="1:9" hidden="1" x14ac:dyDescent="0.25">
      <c r="A337" t="s">
        <v>442</v>
      </c>
      <c r="B337">
        <v>2018</v>
      </c>
      <c r="C337" t="s">
        <v>31</v>
      </c>
      <c r="D337" t="s">
        <v>24</v>
      </c>
      <c r="E337">
        <v>0.18</v>
      </c>
      <c r="F337">
        <v>0.06</v>
      </c>
      <c r="G337">
        <v>0.12</v>
      </c>
      <c r="H337">
        <v>0.05</v>
      </c>
      <c r="I337">
        <v>0.41</v>
      </c>
    </row>
    <row r="338" spans="1:9" hidden="1" x14ac:dyDescent="0.25">
      <c r="A338" t="s">
        <v>443</v>
      </c>
      <c r="B338">
        <v>2018</v>
      </c>
      <c r="C338" t="s">
        <v>15</v>
      </c>
      <c r="D338" t="s">
        <v>96</v>
      </c>
      <c r="E338">
        <v>0.32</v>
      </c>
      <c r="F338">
        <v>0</v>
      </c>
      <c r="G338">
        <v>0</v>
      </c>
      <c r="H338">
        <v>7.0000000000000007E-2</v>
      </c>
      <c r="I338">
        <v>0.39</v>
      </c>
    </row>
    <row r="339" spans="1:9" hidden="1" x14ac:dyDescent="0.25">
      <c r="A339" t="s">
        <v>444</v>
      </c>
      <c r="B339">
        <v>2018</v>
      </c>
      <c r="C339" t="s">
        <v>21</v>
      </c>
      <c r="D339" t="s">
        <v>39</v>
      </c>
      <c r="E339">
        <v>0.11</v>
      </c>
      <c r="F339">
        <v>0.16</v>
      </c>
      <c r="G339">
        <v>0.05</v>
      </c>
      <c r="H339">
        <v>0.05</v>
      </c>
      <c r="I339">
        <v>0.37</v>
      </c>
    </row>
    <row r="340" spans="1:9" x14ac:dyDescent="0.25">
      <c r="A340" t="s">
        <v>445</v>
      </c>
      <c r="B340">
        <v>2018</v>
      </c>
      <c r="C340" t="s">
        <v>10</v>
      </c>
      <c r="D340" t="s">
        <v>17</v>
      </c>
      <c r="E340">
        <v>7.0000000000000007E-2</v>
      </c>
      <c r="F340">
        <v>0.18</v>
      </c>
      <c r="G340">
        <v>7.0000000000000007E-2</v>
      </c>
      <c r="H340">
        <v>0.05</v>
      </c>
      <c r="I340">
        <v>0.37</v>
      </c>
    </row>
    <row r="341" spans="1:9" hidden="1" x14ac:dyDescent="0.25">
      <c r="A341" t="s">
        <v>446</v>
      </c>
      <c r="B341">
        <v>2018</v>
      </c>
      <c r="C341" t="s">
        <v>31</v>
      </c>
      <c r="D341" t="s">
        <v>168</v>
      </c>
      <c r="E341">
        <v>0.14000000000000001</v>
      </c>
      <c r="F341">
        <v>7.0000000000000007E-2</v>
      </c>
      <c r="G341">
        <v>0.09</v>
      </c>
      <c r="H341">
        <v>0.04</v>
      </c>
      <c r="I341">
        <v>0.34</v>
      </c>
    </row>
    <row r="342" spans="1:9" hidden="1" x14ac:dyDescent="0.25">
      <c r="A342" t="s">
        <v>447</v>
      </c>
      <c r="B342">
        <v>2018</v>
      </c>
      <c r="C342" t="s">
        <v>23</v>
      </c>
      <c r="D342" t="s">
        <v>35</v>
      </c>
      <c r="E342">
        <v>0.21</v>
      </c>
      <c r="F342">
        <v>0.02</v>
      </c>
      <c r="G342">
        <v>0.06</v>
      </c>
      <c r="H342">
        <v>0.05</v>
      </c>
      <c r="I342">
        <v>0.34</v>
      </c>
    </row>
    <row r="343" spans="1:9" hidden="1" x14ac:dyDescent="0.25">
      <c r="A343" t="s">
        <v>448</v>
      </c>
      <c r="B343">
        <v>2018</v>
      </c>
      <c r="C343" t="s">
        <v>31</v>
      </c>
      <c r="D343" t="s">
        <v>43</v>
      </c>
      <c r="E343">
        <v>0.14000000000000001</v>
      </c>
      <c r="F343">
        <v>0.08</v>
      </c>
      <c r="G343">
        <v>0.08</v>
      </c>
      <c r="H343">
        <v>0.04</v>
      </c>
      <c r="I343">
        <v>0.33</v>
      </c>
    </row>
    <row r="344" spans="1:9" x14ac:dyDescent="0.25">
      <c r="A344" t="s">
        <v>449</v>
      </c>
      <c r="B344">
        <v>2018</v>
      </c>
      <c r="C344" t="s">
        <v>27</v>
      </c>
      <c r="D344" t="s">
        <v>53</v>
      </c>
      <c r="E344">
        <v>0</v>
      </c>
      <c r="F344">
        <v>0.22</v>
      </c>
      <c r="G344">
        <v>0.05</v>
      </c>
      <c r="H344">
        <v>0.04</v>
      </c>
      <c r="I344">
        <v>0.31</v>
      </c>
    </row>
    <row r="345" spans="1:9" hidden="1" x14ac:dyDescent="0.25">
      <c r="A345" t="s">
        <v>450</v>
      </c>
      <c r="B345">
        <v>2018</v>
      </c>
      <c r="C345" t="s">
        <v>75</v>
      </c>
      <c r="D345" t="s">
        <v>392</v>
      </c>
      <c r="E345">
        <v>0.16</v>
      </c>
      <c r="F345">
        <v>0.1</v>
      </c>
      <c r="G345">
        <v>0</v>
      </c>
      <c r="H345">
        <v>0.05</v>
      </c>
      <c r="I345">
        <v>0.31</v>
      </c>
    </row>
    <row r="346" spans="1:9" hidden="1" x14ac:dyDescent="0.25">
      <c r="A346" t="s">
        <v>451</v>
      </c>
      <c r="B346">
        <v>2018</v>
      </c>
      <c r="C346" t="s">
        <v>15</v>
      </c>
      <c r="D346" t="s">
        <v>53</v>
      </c>
      <c r="E346">
        <v>0.13</v>
      </c>
      <c r="F346">
        <v>0.08</v>
      </c>
      <c r="G346">
        <v>0.03</v>
      </c>
      <c r="H346">
        <v>0.04</v>
      </c>
      <c r="I346">
        <v>0.28999999999999998</v>
      </c>
    </row>
    <row r="347" spans="1:9" hidden="1" x14ac:dyDescent="0.25">
      <c r="A347" t="s">
        <v>452</v>
      </c>
      <c r="B347">
        <v>2018</v>
      </c>
      <c r="C347" t="s">
        <v>15</v>
      </c>
      <c r="D347" t="s">
        <v>414</v>
      </c>
      <c r="E347">
        <v>0</v>
      </c>
      <c r="F347">
        <v>0.24</v>
      </c>
      <c r="G347">
        <v>0</v>
      </c>
      <c r="H347">
        <v>0.04</v>
      </c>
      <c r="I347">
        <v>0.28000000000000003</v>
      </c>
    </row>
    <row r="348" spans="1:9" hidden="1" x14ac:dyDescent="0.25">
      <c r="A348" t="s">
        <v>453</v>
      </c>
      <c r="B348">
        <v>2018</v>
      </c>
      <c r="C348" t="s">
        <v>49</v>
      </c>
      <c r="D348" t="s">
        <v>454</v>
      </c>
      <c r="E348">
        <v>0.19</v>
      </c>
      <c r="F348">
        <v>0.03</v>
      </c>
      <c r="G348">
        <v>0</v>
      </c>
      <c r="H348">
        <v>0.05</v>
      </c>
      <c r="I348">
        <v>0.27</v>
      </c>
    </row>
    <row r="349" spans="1:9" x14ac:dyDescent="0.25">
      <c r="A349" t="s">
        <v>455</v>
      </c>
      <c r="B349">
        <v>2018</v>
      </c>
      <c r="C349" t="s">
        <v>10</v>
      </c>
      <c r="D349" t="s">
        <v>13</v>
      </c>
      <c r="E349">
        <v>0.14000000000000001</v>
      </c>
      <c r="F349">
        <v>0.09</v>
      </c>
      <c r="G349">
        <v>0</v>
      </c>
      <c r="H349">
        <v>0.05</v>
      </c>
      <c r="I349">
        <v>0.27</v>
      </c>
    </row>
    <row r="350" spans="1:9" hidden="1" x14ac:dyDescent="0.25">
      <c r="A350" t="s">
        <v>456</v>
      </c>
      <c r="B350">
        <v>2018</v>
      </c>
      <c r="C350" t="s">
        <v>33</v>
      </c>
      <c r="D350" t="s">
        <v>13</v>
      </c>
      <c r="E350">
        <v>0.12</v>
      </c>
      <c r="F350">
        <v>0.09</v>
      </c>
      <c r="G350">
        <v>0.01</v>
      </c>
      <c r="H350">
        <v>0.04</v>
      </c>
      <c r="I350">
        <v>0.27</v>
      </c>
    </row>
    <row r="351" spans="1:9" hidden="1" x14ac:dyDescent="0.25">
      <c r="A351" t="s">
        <v>457</v>
      </c>
      <c r="B351">
        <v>2018</v>
      </c>
      <c r="C351" t="s">
        <v>15</v>
      </c>
      <c r="D351" t="s">
        <v>183</v>
      </c>
      <c r="E351">
        <v>0.12</v>
      </c>
      <c r="F351">
        <v>0</v>
      </c>
      <c r="G351">
        <v>0.12</v>
      </c>
      <c r="H351">
        <v>0.03</v>
      </c>
      <c r="I351">
        <v>0.27</v>
      </c>
    </row>
    <row r="352" spans="1:9" hidden="1" x14ac:dyDescent="0.25">
      <c r="A352" t="s">
        <v>458</v>
      </c>
      <c r="B352">
        <v>2018</v>
      </c>
      <c r="C352" t="s">
        <v>112</v>
      </c>
      <c r="D352" t="s">
        <v>19</v>
      </c>
      <c r="E352">
        <v>0.08</v>
      </c>
      <c r="F352">
        <v>0.12</v>
      </c>
      <c r="G352">
        <v>0</v>
      </c>
      <c r="H352">
        <v>0.04</v>
      </c>
      <c r="I352">
        <v>0.24</v>
      </c>
    </row>
    <row r="353" spans="1:9" x14ac:dyDescent="0.25">
      <c r="A353" t="s">
        <v>459</v>
      </c>
      <c r="B353">
        <v>2018</v>
      </c>
      <c r="C353" t="s">
        <v>27</v>
      </c>
      <c r="D353" t="s">
        <v>53</v>
      </c>
      <c r="E353">
        <v>0</v>
      </c>
      <c r="F353">
        <v>0</v>
      </c>
      <c r="G353">
        <v>0.24</v>
      </c>
      <c r="H353">
        <v>0</v>
      </c>
      <c r="I353">
        <v>0.24</v>
      </c>
    </row>
    <row r="354" spans="1:9" hidden="1" x14ac:dyDescent="0.25">
      <c r="A354" t="s">
        <v>460</v>
      </c>
      <c r="B354">
        <v>2018</v>
      </c>
      <c r="C354" t="s">
        <v>15</v>
      </c>
      <c r="D354" t="s">
        <v>13</v>
      </c>
      <c r="E354">
        <v>0.11</v>
      </c>
      <c r="F354">
        <v>0.06</v>
      </c>
      <c r="G354">
        <v>0.02</v>
      </c>
      <c r="H354">
        <v>0.04</v>
      </c>
      <c r="I354">
        <v>0.23</v>
      </c>
    </row>
    <row r="355" spans="1:9" hidden="1" x14ac:dyDescent="0.25">
      <c r="A355" t="s">
        <v>461</v>
      </c>
      <c r="B355">
        <v>2018</v>
      </c>
      <c r="C355" t="s">
        <v>15</v>
      </c>
      <c r="D355" t="s">
        <v>35</v>
      </c>
      <c r="E355">
        <v>0.09</v>
      </c>
      <c r="F355">
        <v>0.08</v>
      </c>
      <c r="G355">
        <v>0.03</v>
      </c>
      <c r="H355">
        <v>0.03</v>
      </c>
      <c r="I355">
        <v>0.23</v>
      </c>
    </row>
    <row r="356" spans="1:9" hidden="1" x14ac:dyDescent="0.25">
      <c r="A356" t="s">
        <v>462</v>
      </c>
      <c r="B356">
        <v>2018</v>
      </c>
      <c r="C356" t="s">
        <v>49</v>
      </c>
      <c r="D356" t="s">
        <v>13</v>
      </c>
      <c r="E356">
        <v>0.11</v>
      </c>
      <c r="F356">
        <v>0.06</v>
      </c>
      <c r="G356">
        <v>0</v>
      </c>
      <c r="H356">
        <v>0.04</v>
      </c>
      <c r="I356">
        <v>0.21</v>
      </c>
    </row>
    <row r="357" spans="1:9" hidden="1" x14ac:dyDescent="0.25">
      <c r="A357" t="s">
        <v>463</v>
      </c>
      <c r="B357">
        <v>2018</v>
      </c>
      <c r="C357" t="s">
        <v>15</v>
      </c>
      <c r="D357" t="s">
        <v>219</v>
      </c>
      <c r="E357">
        <v>0.09</v>
      </c>
      <c r="F357">
        <v>0.08</v>
      </c>
      <c r="G357">
        <v>0</v>
      </c>
      <c r="H357">
        <v>0.03</v>
      </c>
      <c r="I357">
        <v>0.21</v>
      </c>
    </row>
    <row r="358" spans="1:9" hidden="1" x14ac:dyDescent="0.25">
      <c r="A358" t="s">
        <v>464</v>
      </c>
      <c r="B358">
        <v>2018</v>
      </c>
      <c r="C358" t="s">
        <v>21</v>
      </c>
      <c r="D358" t="s">
        <v>19</v>
      </c>
      <c r="E358">
        <v>0.09</v>
      </c>
      <c r="F358">
        <v>0.08</v>
      </c>
      <c r="G358">
        <v>0</v>
      </c>
      <c r="H358">
        <v>0.03</v>
      </c>
      <c r="I358">
        <v>0.2</v>
      </c>
    </row>
    <row r="359" spans="1:9" hidden="1" x14ac:dyDescent="0.25">
      <c r="A359" t="s">
        <v>465</v>
      </c>
      <c r="B359">
        <v>2018</v>
      </c>
      <c r="C359" t="s">
        <v>21</v>
      </c>
      <c r="D359" t="s">
        <v>219</v>
      </c>
      <c r="E359">
        <v>0.09</v>
      </c>
      <c r="F359">
        <v>7.0000000000000007E-2</v>
      </c>
      <c r="G359">
        <v>0</v>
      </c>
      <c r="H359">
        <v>0.03</v>
      </c>
      <c r="I359">
        <v>0.19</v>
      </c>
    </row>
    <row r="360" spans="1:9" hidden="1" x14ac:dyDescent="0.25">
      <c r="A360" t="s">
        <v>466</v>
      </c>
      <c r="B360">
        <v>2018</v>
      </c>
      <c r="C360" t="s">
        <v>49</v>
      </c>
      <c r="D360" t="s">
        <v>17</v>
      </c>
      <c r="E360">
        <v>0.1</v>
      </c>
      <c r="F360">
        <v>0</v>
      </c>
      <c r="G360">
        <v>0.05</v>
      </c>
      <c r="H360">
        <v>0.02</v>
      </c>
      <c r="I360">
        <v>0.17</v>
      </c>
    </row>
    <row r="361" spans="1:9" hidden="1" x14ac:dyDescent="0.25">
      <c r="A361" t="s">
        <v>467</v>
      </c>
      <c r="B361">
        <v>2018</v>
      </c>
      <c r="C361" t="s">
        <v>15</v>
      </c>
      <c r="D361" t="s">
        <v>80</v>
      </c>
      <c r="E361">
        <v>0.14000000000000001</v>
      </c>
      <c r="F361">
        <v>0</v>
      </c>
      <c r="G361">
        <v>0</v>
      </c>
      <c r="H361">
        <v>0.03</v>
      </c>
      <c r="I361">
        <v>0.17</v>
      </c>
    </row>
    <row r="362" spans="1:9" hidden="1" x14ac:dyDescent="0.25">
      <c r="A362" t="s">
        <v>468</v>
      </c>
      <c r="B362">
        <v>2018</v>
      </c>
      <c r="C362" t="s">
        <v>23</v>
      </c>
      <c r="D362" t="s">
        <v>183</v>
      </c>
      <c r="E362">
        <v>0.1</v>
      </c>
      <c r="F362">
        <v>0</v>
      </c>
      <c r="G362">
        <v>0.05</v>
      </c>
      <c r="H362">
        <v>0.02</v>
      </c>
      <c r="I362">
        <v>0.17</v>
      </c>
    </row>
    <row r="363" spans="1:9" hidden="1" x14ac:dyDescent="0.25">
      <c r="A363" t="s">
        <v>469</v>
      </c>
      <c r="B363">
        <v>2018</v>
      </c>
      <c r="C363" t="s">
        <v>33</v>
      </c>
      <c r="D363" t="s">
        <v>470</v>
      </c>
      <c r="E363">
        <v>7.0000000000000007E-2</v>
      </c>
      <c r="F363">
        <v>0.06</v>
      </c>
      <c r="G363">
        <v>0.01</v>
      </c>
      <c r="H363">
        <v>0.03</v>
      </c>
      <c r="I363">
        <v>0.16</v>
      </c>
    </row>
    <row r="364" spans="1:9" hidden="1" x14ac:dyDescent="0.25">
      <c r="A364" t="s">
        <v>471</v>
      </c>
      <c r="B364">
        <v>2018</v>
      </c>
      <c r="C364" t="s">
        <v>15</v>
      </c>
      <c r="D364" t="s">
        <v>13</v>
      </c>
      <c r="E364">
        <v>0.09</v>
      </c>
      <c r="F364">
        <v>0.04</v>
      </c>
      <c r="G364">
        <v>0</v>
      </c>
      <c r="H364">
        <v>0.03</v>
      </c>
      <c r="I364">
        <v>0.16</v>
      </c>
    </row>
    <row r="365" spans="1:9" hidden="1" x14ac:dyDescent="0.25">
      <c r="A365" t="s">
        <v>472</v>
      </c>
      <c r="B365">
        <v>2018</v>
      </c>
      <c r="C365" t="s">
        <v>15</v>
      </c>
      <c r="D365" t="s">
        <v>119</v>
      </c>
      <c r="E365">
        <v>7.0000000000000007E-2</v>
      </c>
      <c r="F365">
        <v>0.02</v>
      </c>
      <c r="G365">
        <v>0.05</v>
      </c>
      <c r="H365">
        <v>0.02</v>
      </c>
      <c r="I365">
        <v>0.16</v>
      </c>
    </row>
    <row r="366" spans="1:9" hidden="1" x14ac:dyDescent="0.25">
      <c r="A366" t="s">
        <v>473</v>
      </c>
      <c r="B366">
        <v>2018</v>
      </c>
      <c r="C366" t="s">
        <v>252</v>
      </c>
      <c r="D366" t="s">
        <v>168</v>
      </c>
      <c r="E366">
        <v>0.1</v>
      </c>
      <c r="F366">
        <v>0.02</v>
      </c>
      <c r="G366">
        <v>0</v>
      </c>
      <c r="H366">
        <v>0.03</v>
      </c>
      <c r="I366">
        <v>0.15</v>
      </c>
    </row>
    <row r="367" spans="1:9" hidden="1" x14ac:dyDescent="0.25">
      <c r="A367" t="s">
        <v>474</v>
      </c>
      <c r="B367">
        <v>2018</v>
      </c>
      <c r="C367" t="s">
        <v>33</v>
      </c>
      <c r="D367" t="s">
        <v>475</v>
      </c>
      <c r="E367">
        <v>0.12</v>
      </c>
      <c r="F367">
        <v>0</v>
      </c>
      <c r="G367">
        <v>0</v>
      </c>
      <c r="H367">
        <v>0.03</v>
      </c>
      <c r="I367">
        <v>0.15</v>
      </c>
    </row>
    <row r="368" spans="1:9" hidden="1" x14ac:dyDescent="0.25">
      <c r="A368" t="s">
        <v>476</v>
      </c>
      <c r="B368">
        <v>2018</v>
      </c>
      <c r="C368" t="s">
        <v>15</v>
      </c>
      <c r="D368" t="s">
        <v>119</v>
      </c>
      <c r="E368">
        <v>0.04</v>
      </c>
      <c r="F368">
        <v>0</v>
      </c>
      <c r="G368">
        <v>0.1</v>
      </c>
      <c r="H368">
        <v>0.01</v>
      </c>
      <c r="I368">
        <v>0.15</v>
      </c>
    </row>
    <row r="369" spans="1:9" hidden="1" x14ac:dyDescent="0.25">
      <c r="A369" t="s">
        <v>477</v>
      </c>
      <c r="B369">
        <v>2018</v>
      </c>
      <c r="C369" t="s">
        <v>15</v>
      </c>
      <c r="D369" t="s">
        <v>478</v>
      </c>
      <c r="E369">
        <v>0.12</v>
      </c>
      <c r="F369">
        <v>0</v>
      </c>
      <c r="G369">
        <v>0</v>
      </c>
      <c r="H369">
        <v>0.03</v>
      </c>
      <c r="I369">
        <v>0.15</v>
      </c>
    </row>
    <row r="370" spans="1:9" hidden="1" x14ac:dyDescent="0.25">
      <c r="A370" t="s">
        <v>479</v>
      </c>
      <c r="B370">
        <v>2018</v>
      </c>
      <c r="C370" t="s">
        <v>15</v>
      </c>
      <c r="D370" t="s">
        <v>119</v>
      </c>
      <c r="E370">
        <v>0.03</v>
      </c>
      <c r="F370">
        <v>0.04</v>
      </c>
      <c r="G370">
        <v>0.06</v>
      </c>
      <c r="H370">
        <v>0.01</v>
      </c>
      <c r="I370">
        <v>0.14000000000000001</v>
      </c>
    </row>
    <row r="371" spans="1:9" x14ac:dyDescent="0.25">
      <c r="A371" t="s">
        <v>480</v>
      </c>
      <c r="B371">
        <v>2018</v>
      </c>
      <c r="C371" t="s">
        <v>27</v>
      </c>
      <c r="D371" t="s">
        <v>41</v>
      </c>
      <c r="E371">
        <v>0</v>
      </c>
      <c r="F371">
        <v>0.12</v>
      </c>
      <c r="G371">
        <v>0</v>
      </c>
      <c r="H371">
        <v>0.02</v>
      </c>
      <c r="I371">
        <v>0.14000000000000001</v>
      </c>
    </row>
    <row r="372" spans="1:9" hidden="1" x14ac:dyDescent="0.25">
      <c r="A372" t="s">
        <v>481</v>
      </c>
      <c r="B372">
        <v>2018</v>
      </c>
      <c r="C372" t="s">
        <v>23</v>
      </c>
      <c r="D372" t="s">
        <v>183</v>
      </c>
      <c r="E372">
        <v>0.06</v>
      </c>
      <c r="F372">
        <v>0</v>
      </c>
      <c r="G372">
        <v>7.0000000000000007E-2</v>
      </c>
      <c r="H372">
        <v>0.01</v>
      </c>
      <c r="I372">
        <v>0.14000000000000001</v>
      </c>
    </row>
    <row r="373" spans="1:9" hidden="1" x14ac:dyDescent="0.25">
      <c r="A373" t="s">
        <v>482</v>
      </c>
      <c r="B373">
        <v>2018</v>
      </c>
      <c r="C373" t="s">
        <v>159</v>
      </c>
      <c r="D373" t="s">
        <v>19</v>
      </c>
      <c r="E373">
        <v>0.11</v>
      </c>
      <c r="F373">
        <v>0</v>
      </c>
      <c r="G373">
        <v>0</v>
      </c>
      <c r="H373">
        <v>0.03</v>
      </c>
      <c r="I373">
        <v>0.14000000000000001</v>
      </c>
    </row>
    <row r="374" spans="1:9" hidden="1" x14ac:dyDescent="0.25">
      <c r="A374" t="s">
        <v>483</v>
      </c>
      <c r="B374">
        <v>2018</v>
      </c>
      <c r="C374" t="s">
        <v>33</v>
      </c>
      <c r="D374" t="s">
        <v>60</v>
      </c>
      <c r="E374">
        <v>0.05</v>
      </c>
      <c r="F374">
        <v>0.06</v>
      </c>
      <c r="G374">
        <v>0</v>
      </c>
      <c r="H374">
        <v>0.02</v>
      </c>
      <c r="I374">
        <v>0.14000000000000001</v>
      </c>
    </row>
    <row r="375" spans="1:9" hidden="1" x14ac:dyDescent="0.25">
      <c r="A375" t="s">
        <v>484</v>
      </c>
      <c r="B375">
        <v>2018</v>
      </c>
      <c r="C375" t="s">
        <v>159</v>
      </c>
      <c r="D375" t="s">
        <v>43</v>
      </c>
      <c r="E375">
        <v>0.08</v>
      </c>
      <c r="F375">
        <v>0</v>
      </c>
      <c r="G375">
        <v>0.04</v>
      </c>
      <c r="H375">
        <v>0.02</v>
      </c>
      <c r="I375">
        <v>0.13</v>
      </c>
    </row>
    <row r="376" spans="1:9" hidden="1" x14ac:dyDescent="0.25">
      <c r="A376" t="s">
        <v>485</v>
      </c>
      <c r="B376">
        <v>2018</v>
      </c>
      <c r="C376" t="s">
        <v>33</v>
      </c>
      <c r="D376" t="s">
        <v>24</v>
      </c>
      <c r="E376">
        <v>0.05</v>
      </c>
      <c r="F376">
        <v>0.05</v>
      </c>
      <c r="G376">
        <v>0</v>
      </c>
      <c r="H376">
        <v>0.02</v>
      </c>
      <c r="I376">
        <v>0.13</v>
      </c>
    </row>
    <row r="377" spans="1:9" hidden="1" x14ac:dyDescent="0.25">
      <c r="A377" t="s">
        <v>486</v>
      </c>
      <c r="B377">
        <v>2018</v>
      </c>
      <c r="C377" t="s">
        <v>252</v>
      </c>
      <c r="D377" t="s">
        <v>487</v>
      </c>
      <c r="E377">
        <v>0.05</v>
      </c>
      <c r="F377">
        <v>0</v>
      </c>
      <c r="G377">
        <v>7.0000000000000007E-2</v>
      </c>
      <c r="H377">
        <v>0.01</v>
      </c>
      <c r="I377">
        <v>0.13</v>
      </c>
    </row>
    <row r="378" spans="1:9" hidden="1" x14ac:dyDescent="0.25">
      <c r="A378" t="s">
        <v>488</v>
      </c>
      <c r="B378">
        <v>2018</v>
      </c>
      <c r="C378" t="s">
        <v>15</v>
      </c>
      <c r="D378" t="s">
        <v>80</v>
      </c>
      <c r="E378">
        <v>7.0000000000000007E-2</v>
      </c>
      <c r="F378">
        <v>0.03</v>
      </c>
      <c r="G378">
        <v>0</v>
      </c>
      <c r="H378">
        <v>0.02</v>
      </c>
      <c r="I378">
        <v>0.12</v>
      </c>
    </row>
    <row r="379" spans="1:9" hidden="1" x14ac:dyDescent="0.25">
      <c r="A379" t="s">
        <v>489</v>
      </c>
      <c r="B379">
        <v>2018</v>
      </c>
      <c r="C379" t="s">
        <v>31</v>
      </c>
      <c r="D379" t="s">
        <v>24</v>
      </c>
      <c r="E379">
        <v>0</v>
      </c>
      <c r="F379">
        <v>0.1</v>
      </c>
      <c r="G379">
        <v>0</v>
      </c>
      <c r="H379">
        <v>0.02</v>
      </c>
      <c r="I379">
        <v>0.11</v>
      </c>
    </row>
    <row r="380" spans="1:9" x14ac:dyDescent="0.25">
      <c r="A380" t="s">
        <v>490</v>
      </c>
      <c r="B380">
        <v>2018</v>
      </c>
      <c r="C380" t="s">
        <v>10</v>
      </c>
      <c r="D380" t="s">
        <v>51</v>
      </c>
      <c r="E380">
        <v>7.0000000000000007E-2</v>
      </c>
      <c r="F380">
        <v>0.02</v>
      </c>
      <c r="G380">
        <v>0</v>
      </c>
      <c r="H380">
        <v>0.02</v>
      </c>
      <c r="I380">
        <v>0.11</v>
      </c>
    </row>
    <row r="381" spans="1:9" hidden="1" x14ac:dyDescent="0.25">
      <c r="A381" t="s">
        <v>491</v>
      </c>
      <c r="B381">
        <v>2018</v>
      </c>
      <c r="C381" t="s">
        <v>70</v>
      </c>
      <c r="D381" t="s">
        <v>35</v>
      </c>
      <c r="E381">
        <v>0.09</v>
      </c>
      <c r="F381">
        <v>0</v>
      </c>
      <c r="G381">
        <v>0</v>
      </c>
      <c r="H381">
        <v>0.02</v>
      </c>
      <c r="I381">
        <v>0.11</v>
      </c>
    </row>
    <row r="382" spans="1:9" hidden="1" x14ac:dyDescent="0.25">
      <c r="A382" t="s">
        <v>492</v>
      </c>
      <c r="B382">
        <v>2018</v>
      </c>
      <c r="C382" t="s">
        <v>67</v>
      </c>
      <c r="D382" t="s">
        <v>24</v>
      </c>
      <c r="E382">
        <v>0</v>
      </c>
      <c r="F382">
        <v>0</v>
      </c>
      <c r="G382">
        <v>0.11</v>
      </c>
      <c r="H382">
        <v>0</v>
      </c>
      <c r="I382">
        <v>0.11</v>
      </c>
    </row>
    <row r="383" spans="1:9" hidden="1" x14ac:dyDescent="0.25">
      <c r="A383" t="s">
        <v>493</v>
      </c>
      <c r="B383">
        <v>2018</v>
      </c>
      <c r="C383" t="s">
        <v>75</v>
      </c>
      <c r="D383" t="s">
        <v>24</v>
      </c>
      <c r="E383">
        <v>0</v>
      </c>
      <c r="F383">
        <v>0</v>
      </c>
      <c r="G383">
        <v>0.11</v>
      </c>
      <c r="H383">
        <v>0</v>
      </c>
      <c r="I383">
        <v>0.11</v>
      </c>
    </row>
    <row r="384" spans="1:9" hidden="1" x14ac:dyDescent="0.25">
      <c r="A384" t="s">
        <v>494</v>
      </c>
      <c r="B384">
        <v>2018</v>
      </c>
      <c r="C384" t="s">
        <v>112</v>
      </c>
      <c r="D384" t="s">
        <v>24</v>
      </c>
      <c r="E384">
        <v>0</v>
      </c>
      <c r="F384">
        <v>0</v>
      </c>
      <c r="G384">
        <v>0.11</v>
      </c>
      <c r="H384">
        <v>0</v>
      </c>
      <c r="I384">
        <v>0.11</v>
      </c>
    </row>
    <row r="385" spans="1:9" hidden="1" x14ac:dyDescent="0.25">
      <c r="A385" t="s">
        <v>495</v>
      </c>
      <c r="B385">
        <v>2018</v>
      </c>
      <c r="C385" t="s">
        <v>15</v>
      </c>
      <c r="D385" t="s">
        <v>24</v>
      </c>
      <c r="E385">
        <v>0</v>
      </c>
      <c r="F385">
        <v>0</v>
      </c>
      <c r="G385">
        <v>0.11</v>
      </c>
      <c r="H385">
        <v>0</v>
      </c>
      <c r="I385">
        <v>0.11</v>
      </c>
    </row>
    <row r="386" spans="1:9" hidden="1" x14ac:dyDescent="0.25">
      <c r="A386" t="s">
        <v>496</v>
      </c>
      <c r="B386">
        <v>2018</v>
      </c>
      <c r="C386" t="s">
        <v>15</v>
      </c>
      <c r="D386" t="s">
        <v>19</v>
      </c>
      <c r="E386">
        <v>0.02</v>
      </c>
      <c r="F386">
        <v>0.05</v>
      </c>
      <c r="G386">
        <v>0.02</v>
      </c>
      <c r="H386">
        <v>0.01</v>
      </c>
      <c r="I386">
        <v>0.11</v>
      </c>
    </row>
    <row r="387" spans="1:9" hidden="1" x14ac:dyDescent="0.25">
      <c r="A387" t="s">
        <v>497</v>
      </c>
      <c r="B387">
        <v>2018</v>
      </c>
      <c r="C387" t="s">
        <v>70</v>
      </c>
      <c r="D387" t="s">
        <v>17</v>
      </c>
      <c r="E387">
        <v>0.09</v>
      </c>
      <c r="F387">
        <v>0</v>
      </c>
      <c r="G387">
        <v>0</v>
      </c>
      <c r="H387">
        <v>0.02</v>
      </c>
      <c r="I387">
        <v>0.11</v>
      </c>
    </row>
    <row r="388" spans="1:9" hidden="1" x14ac:dyDescent="0.25">
      <c r="A388" t="s">
        <v>498</v>
      </c>
      <c r="B388">
        <v>2018</v>
      </c>
      <c r="C388" t="s">
        <v>31</v>
      </c>
      <c r="D388" t="s">
        <v>210</v>
      </c>
      <c r="E388">
        <v>0.05</v>
      </c>
      <c r="F388">
        <v>0</v>
      </c>
      <c r="G388">
        <v>0.05</v>
      </c>
      <c r="H388">
        <v>0.01</v>
      </c>
      <c r="I388">
        <v>0.1</v>
      </c>
    </row>
    <row r="389" spans="1:9" x14ac:dyDescent="0.25">
      <c r="A389" t="s">
        <v>499</v>
      </c>
      <c r="B389">
        <v>2018</v>
      </c>
      <c r="C389" t="s">
        <v>10</v>
      </c>
      <c r="D389" t="s">
        <v>17</v>
      </c>
      <c r="E389">
        <v>7.0000000000000007E-2</v>
      </c>
      <c r="F389">
        <v>0</v>
      </c>
      <c r="G389">
        <v>0.01</v>
      </c>
      <c r="H389">
        <v>0.02</v>
      </c>
      <c r="I389">
        <v>0.1</v>
      </c>
    </row>
    <row r="390" spans="1:9" hidden="1" x14ac:dyDescent="0.25">
      <c r="A390" t="s">
        <v>500</v>
      </c>
      <c r="B390">
        <v>2018</v>
      </c>
      <c r="C390" t="s">
        <v>31</v>
      </c>
      <c r="D390" t="s">
        <v>41</v>
      </c>
      <c r="E390">
        <v>0.04</v>
      </c>
      <c r="F390">
        <v>0.04</v>
      </c>
      <c r="G390">
        <v>0</v>
      </c>
      <c r="H390">
        <v>0.02</v>
      </c>
      <c r="I390">
        <v>0.09</v>
      </c>
    </row>
    <row r="391" spans="1:9" hidden="1" x14ac:dyDescent="0.25">
      <c r="A391" t="s">
        <v>501</v>
      </c>
      <c r="B391">
        <v>2018</v>
      </c>
      <c r="C391" t="s">
        <v>75</v>
      </c>
      <c r="D391" t="s">
        <v>119</v>
      </c>
      <c r="E391">
        <v>0.03</v>
      </c>
      <c r="F391">
        <v>0</v>
      </c>
      <c r="G391">
        <v>0.06</v>
      </c>
      <c r="H391">
        <v>0.01</v>
      </c>
      <c r="I391">
        <v>0.09</v>
      </c>
    </row>
    <row r="392" spans="1:9" hidden="1" x14ac:dyDescent="0.25">
      <c r="A392" t="s">
        <v>502</v>
      </c>
      <c r="B392">
        <v>2018</v>
      </c>
      <c r="C392" t="s">
        <v>15</v>
      </c>
      <c r="D392" t="s">
        <v>13</v>
      </c>
      <c r="E392">
        <v>7.0000000000000007E-2</v>
      </c>
      <c r="F392">
        <v>0</v>
      </c>
      <c r="G392">
        <v>0</v>
      </c>
      <c r="H392">
        <v>0.02</v>
      </c>
      <c r="I392">
        <v>0.09</v>
      </c>
    </row>
    <row r="393" spans="1:9" hidden="1" x14ac:dyDescent="0.25">
      <c r="A393" t="s">
        <v>503</v>
      </c>
      <c r="B393">
        <v>2018</v>
      </c>
      <c r="C393" t="s">
        <v>31</v>
      </c>
      <c r="D393" t="s">
        <v>504</v>
      </c>
      <c r="E393">
        <v>0.03</v>
      </c>
      <c r="F393">
        <v>0</v>
      </c>
      <c r="G393">
        <v>0.05</v>
      </c>
      <c r="H393">
        <v>0.01</v>
      </c>
      <c r="I393">
        <v>0.09</v>
      </c>
    </row>
    <row r="394" spans="1:9" hidden="1" x14ac:dyDescent="0.25">
      <c r="A394" t="s">
        <v>505</v>
      </c>
      <c r="B394">
        <v>2018</v>
      </c>
      <c r="C394" t="s">
        <v>31</v>
      </c>
      <c r="D394" t="s">
        <v>204</v>
      </c>
      <c r="E394">
        <v>0.04</v>
      </c>
      <c r="F394">
        <v>0</v>
      </c>
      <c r="G394">
        <v>0.04</v>
      </c>
      <c r="H394">
        <v>0.01</v>
      </c>
      <c r="I394">
        <v>0.09</v>
      </c>
    </row>
    <row r="395" spans="1:9" hidden="1" x14ac:dyDescent="0.25">
      <c r="A395" t="s">
        <v>506</v>
      </c>
      <c r="B395">
        <v>2018</v>
      </c>
      <c r="C395" t="s">
        <v>49</v>
      </c>
      <c r="D395" t="s">
        <v>57</v>
      </c>
      <c r="E395">
        <v>7.0000000000000007E-2</v>
      </c>
      <c r="F395">
        <v>0</v>
      </c>
      <c r="G395">
        <v>0</v>
      </c>
      <c r="H395">
        <v>0.02</v>
      </c>
      <c r="I395">
        <v>0.09</v>
      </c>
    </row>
    <row r="396" spans="1:9" hidden="1" x14ac:dyDescent="0.25">
      <c r="A396" t="s">
        <v>507</v>
      </c>
      <c r="B396">
        <v>2018</v>
      </c>
      <c r="C396" t="s">
        <v>15</v>
      </c>
      <c r="D396" t="s">
        <v>80</v>
      </c>
      <c r="E396">
        <v>7.0000000000000007E-2</v>
      </c>
      <c r="F396">
        <v>0</v>
      </c>
      <c r="G396">
        <v>0</v>
      </c>
      <c r="H396">
        <v>0.02</v>
      </c>
      <c r="I396">
        <v>0.08</v>
      </c>
    </row>
    <row r="397" spans="1:9" hidden="1" x14ac:dyDescent="0.25">
      <c r="A397" t="s">
        <v>508</v>
      </c>
      <c r="B397">
        <v>2018</v>
      </c>
      <c r="C397" t="s">
        <v>21</v>
      </c>
      <c r="D397" t="s">
        <v>284</v>
      </c>
      <c r="E397">
        <v>0.05</v>
      </c>
      <c r="F397">
        <v>0.02</v>
      </c>
      <c r="G397">
        <v>0</v>
      </c>
      <c r="H397">
        <v>0.02</v>
      </c>
      <c r="I397">
        <v>0.08</v>
      </c>
    </row>
    <row r="398" spans="1:9" hidden="1" x14ac:dyDescent="0.25">
      <c r="A398" t="s">
        <v>509</v>
      </c>
      <c r="B398">
        <v>2018</v>
      </c>
      <c r="C398" t="s">
        <v>70</v>
      </c>
      <c r="D398" t="s">
        <v>510</v>
      </c>
      <c r="E398">
        <v>0.06</v>
      </c>
      <c r="F398">
        <v>0</v>
      </c>
      <c r="G398">
        <v>0.01</v>
      </c>
      <c r="H398">
        <v>0.01</v>
      </c>
      <c r="I398">
        <v>0.08</v>
      </c>
    </row>
    <row r="399" spans="1:9" hidden="1" x14ac:dyDescent="0.25">
      <c r="A399" t="s">
        <v>511</v>
      </c>
      <c r="B399">
        <v>2018</v>
      </c>
      <c r="C399" t="s">
        <v>112</v>
      </c>
      <c r="D399" t="s">
        <v>19</v>
      </c>
      <c r="E399">
        <v>7.0000000000000007E-2</v>
      </c>
      <c r="F399">
        <v>0</v>
      </c>
      <c r="G399">
        <v>0</v>
      </c>
      <c r="H399">
        <v>0.02</v>
      </c>
      <c r="I399">
        <v>0.08</v>
      </c>
    </row>
    <row r="400" spans="1:9" hidden="1" x14ac:dyDescent="0.25">
      <c r="A400" t="s">
        <v>512</v>
      </c>
      <c r="B400">
        <v>2018</v>
      </c>
      <c r="C400" t="s">
        <v>21</v>
      </c>
      <c r="D400" t="s">
        <v>62</v>
      </c>
      <c r="E400">
        <v>0.05</v>
      </c>
      <c r="F400">
        <v>0.02</v>
      </c>
      <c r="G400">
        <v>0</v>
      </c>
      <c r="H400">
        <v>0.01</v>
      </c>
      <c r="I400">
        <v>0.08</v>
      </c>
    </row>
    <row r="401" spans="1:9" hidden="1" x14ac:dyDescent="0.25">
      <c r="A401" t="s">
        <v>513</v>
      </c>
      <c r="B401">
        <v>2018</v>
      </c>
      <c r="C401" t="s">
        <v>31</v>
      </c>
      <c r="D401" t="s">
        <v>119</v>
      </c>
      <c r="E401">
        <v>0.02</v>
      </c>
      <c r="F401">
        <v>0</v>
      </c>
      <c r="G401">
        <v>0.05</v>
      </c>
      <c r="H401">
        <v>0.01</v>
      </c>
      <c r="I401">
        <v>0.08</v>
      </c>
    </row>
    <row r="402" spans="1:9" hidden="1" x14ac:dyDescent="0.25">
      <c r="A402" t="s">
        <v>514</v>
      </c>
      <c r="B402">
        <v>2018</v>
      </c>
      <c r="C402" t="s">
        <v>15</v>
      </c>
      <c r="D402" t="s">
        <v>17</v>
      </c>
      <c r="E402">
        <v>0.04</v>
      </c>
      <c r="F402">
        <v>0</v>
      </c>
      <c r="G402">
        <v>0.02</v>
      </c>
      <c r="H402">
        <v>0.01</v>
      </c>
      <c r="I402">
        <v>0.08</v>
      </c>
    </row>
    <row r="403" spans="1:9" hidden="1" x14ac:dyDescent="0.25">
      <c r="A403" t="s">
        <v>515</v>
      </c>
      <c r="B403">
        <v>2018</v>
      </c>
      <c r="C403" t="s">
        <v>33</v>
      </c>
      <c r="D403" t="s">
        <v>64</v>
      </c>
      <c r="E403">
        <v>0</v>
      </c>
      <c r="F403">
        <v>0.06</v>
      </c>
      <c r="G403">
        <v>0.01</v>
      </c>
      <c r="H403">
        <v>0.01</v>
      </c>
      <c r="I403">
        <v>0.08</v>
      </c>
    </row>
    <row r="404" spans="1:9" hidden="1" x14ac:dyDescent="0.25">
      <c r="A404" t="s">
        <v>516</v>
      </c>
      <c r="B404">
        <v>2018</v>
      </c>
      <c r="C404" t="s">
        <v>15</v>
      </c>
      <c r="D404" t="s">
        <v>183</v>
      </c>
      <c r="E404">
        <v>0.05</v>
      </c>
      <c r="F404">
        <v>0</v>
      </c>
      <c r="G404">
        <v>0.01</v>
      </c>
      <c r="H404">
        <v>0.01</v>
      </c>
      <c r="I404">
        <v>0.08</v>
      </c>
    </row>
    <row r="405" spans="1:9" hidden="1" x14ac:dyDescent="0.25">
      <c r="A405" t="s">
        <v>517</v>
      </c>
      <c r="B405">
        <v>2018</v>
      </c>
      <c r="C405" t="s">
        <v>33</v>
      </c>
      <c r="D405" t="s">
        <v>183</v>
      </c>
      <c r="E405">
        <v>0.03</v>
      </c>
      <c r="F405">
        <v>0.02</v>
      </c>
      <c r="G405">
        <v>0.01</v>
      </c>
      <c r="H405">
        <v>0.01</v>
      </c>
      <c r="I405">
        <v>0.08</v>
      </c>
    </row>
    <row r="406" spans="1:9" hidden="1" x14ac:dyDescent="0.25">
      <c r="A406" t="s">
        <v>518</v>
      </c>
      <c r="B406">
        <v>2018</v>
      </c>
      <c r="C406" t="s">
        <v>15</v>
      </c>
      <c r="D406" t="s">
        <v>17</v>
      </c>
      <c r="E406">
        <v>0.05</v>
      </c>
      <c r="F406">
        <v>0</v>
      </c>
      <c r="G406">
        <v>0.01</v>
      </c>
      <c r="H406">
        <v>0.01</v>
      </c>
      <c r="I406">
        <v>7.0000000000000007E-2</v>
      </c>
    </row>
    <row r="407" spans="1:9" hidden="1" x14ac:dyDescent="0.25">
      <c r="A407" t="s">
        <v>519</v>
      </c>
      <c r="B407">
        <v>2018</v>
      </c>
      <c r="C407" t="s">
        <v>15</v>
      </c>
      <c r="D407" t="s">
        <v>119</v>
      </c>
      <c r="E407">
        <v>0.02</v>
      </c>
      <c r="F407">
        <v>0</v>
      </c>
      <c r="G407">
        <v>0.05</v>
      </c>
      <c r="H407">
        <v>0.01</v>
      </c>
      <c r="I407">
        <v>7.0000000000000007E-2</v>
      </c>
    </row>
    <row r="408" spans="1:9" hidden="1" x14ac:dyDescent="0.25">
      <c r="A408" t="s">
        <v>520</v>
      </c>
      <c r="B408">
        <v>2018</v>
      </c>
      <c r="C408" t="s">
        <v>31</v>
      </c>
      <c r="D408" t="s">
        <v>39</v>
      </c>
      <c r="E408">
        <v>0</v>
      </c>
      <c r="F408">
        <v>0</v>
      </c>
      <c r="G408">
        <v>7.0000000000000007E-2</v>
      </c>
      <c r="H408">
        <v>0</v>
      </c>
      <c r="I408">
        <v>7.0000000000000007E-2</v>
      </c>
    </row>
    <row r="409" spans="1:9" hidden="1" x14ac:dyDescent="0.25">
      <c r="A409" t="s">
        <v>521</v>
      </c>
      <c r="B409">
        <v>2018</v>
      </c>
      <c r="C409" t="s">
        <v>15</v>
      </c>
      <c r="D409" t="s">
        <v>17</v>
      </c>
      <c r="E409">
        <v>0.04</v>
      </c>
      <c r="F409">
        <v>0</v>
      </c>
      <c r="G409">
        <v>0.02</v>
      </c>
      <c r="H409">
        <v>0.01</v>
      </c>
      <c r="I409">
        <v>7.0000000000000007E-2</v>
      </c>
    </row>
    <row r="410" spans="1:9" hidden="1" x14ac:dyDescent="0.25">
      <c r="A410" t="s">
        <v>522</v>
      </c>
      <c r="B410">
        <v>2018</v>
      </c>
      <c r="C410" t="s">
        <v>49</v>
      </c>
      <c r="D410" t="s">
        <v>168</v>
      </c>
      <c r="E410">
        <v>0.06</v>
      </c>
      <c r="F410">
        <v>0</v>
      </c>
      <c r="G410">
        <v>0</v>
      </c>
      <c r="H410">
        <v>0.01</v>
      </c>
      <c r="I410">
        <v>7.0000000000000007E-2</v>
      </c>
    </row>
    <row r="411" spans="1:9" hidden="1" x14ac:dyDescent="0.25">
      <c r="A411" t="s">
        <v>523</v>
      </c>
      <c r="B411">
        <v>2018</v>
      </c>
      <c r="C411" t="s">
        <v>15</v>
      </c>
      <c r="D411" t="s">
        <v>24</v>
      </c>
      <c r="E411">
        <v>0</v>
      </c>
      <c r="F411">
        <v>0</v>
      </c>
      <c r="G411">
        <v>7.0000000000000007E-2</v>
      </c>
      <c r="H411">
        <v>0</v>
      </c>
      <c r="I411">
        <v>7.0000000000000007E-2</v>
      </c>
    </row>
    <row r="412" spans="1:9" hidden="1" x14ac:dyDescent="0.25">
      <c r="A412" t="s">
        <v>524</v>
      </c>
      <c r="B412">
        <v>2018</v>
      </c>
      <c r="C412" t="s">
        <v>15</v>
      </c>
      <c r="D412" t="s">
        <v>525</v>
      </c>
      <c r="E412">
        <v>0.03</v>
      </c>
      <c r="F412">
        <v>0.03</v>
      </c>
      <c r="G412">
        <v>0</v>
      </c>
      <c r="H412">
        <v>0.01</v>
      </c>
      <c r="I412">
        <v>7.0000000000000007E-2</v>
      </c>
    </row>
    <row r="413" spans="1:9" hidden="1" x14ac:dyDescent="0.25">
      <c r="A413" t="s">
        <v>526</v>
      </c>
      <c r="B413">
        <v>2018</v>
      </c>
      <c r="C413" t="s">
        <v>112</v>
      </c>
      <c r="D413" t="s">
        <v>527</v>
      </c>
      <c r="E413">
        <v>0.05</v>
      </c>
      <c r="F413">
        <v>0</v>
      </c>
      <c r="G413">
        <v>0</v>
      </c>
      <c r="H413">
        <v>0.01</v>
      </c>
      <c r="I413">
        <v>7.0000000000000007E-2</v>
      </c>
    </row>
    <row r="414" spans="1:9" hidden="1" x14ac:dyDescent="0.25">
      <c r="A414" t="s">
        <v>528</v>
      </c>
      <c r="B414">
        <v>2018</v>
      </c>
      <c r="C414" t="s">
        <v>15</v>
      </c>
      <c r="D414" t="s">
        <v>19</v>
      </c>
      <c r="E414">
        <v>0</v>
      </c>
      <c r="F414">
        <v>0.04</v>
      </c>
      <c r="G414">
        <v>0.01</v>
      </c>
      <c r="H414">
        <v>0.01</v>
      </c>
      <c r="I414">
        <v>7.0000000000000007E-2</v>
      </c>
    </row>
    <row r="415" spans="1:9" x14ac:dyDescent="0.25">
      <c r="A415" t="s">
        <v>529</v>
      </c>
      <c r="B415">
        <v>2018</v>
      </c>
      <c r="C415" t="s">
        <v>27</v>
      </c>
      <c r="D415" t="s">
        <v>62</v>
      </c>
      <c r="E415">
        <v>0.05</v>
      </c>
      <c r="F415">
        <v>0</v>
      </c>
      <c r="G415">
        <v>0</v>
      </c>
      <c r="H415">
        <v>0.01</v>
      </c>
      <c r="I415">
        <v>0.06</v>
      </c>
    </row>
    <row r="416" spans="1:9" x14ac:dyDescent="0.25">
      <c r="A416" t="s">
        <v>530</v>
      </c>
      <c r="B416">
        <v>2018</v>
      </c>
      <c r="C416" t="s">
        <v>27</v>
      </c>
      <c r="D416" t="s">
        <v>119</v>
      </c>
      <c r="E416">
        <v>0</v>
      </c>
      <c r="F416">
        <v>0</v>
      </c>
      <c r="G416">
        <v>0.06</v>
      </c>
      <c r="H416">
        <v>0</v>
      </c>
      <c r="I416">
        <v>0.06</v>
      </c>
    </row>
    <row r="417" spans="1:9" hidden="1" x14ac:dyDescent="0.25">
      <c r="A417" t="s">
        <v>531</v>
      </c>
      <c r="B417">
        <v>2018</v>
      </c>
      <c r="C417" t="s">
        <v>21</v>
      </c>
      <c r="D417" t="s">
        <v>254</v>
      </c>
      <c r="E417">
        <v>0.05</v>
      </c>
      <c r="F417">
        <v>0</v>
      </c>
      <c r="G417">
        <v>0</v>
      </c>
      <c r="H417">
        <v>0.01</v>
      </c>
      <c r="I417">
        <v>0.06</v>
      </c>
    </row>
    <row r="418" spans="1:9" hidden="1" x14ac:dyDescent="0.25">
      <c r="A418" t="s">
        <v>532</v>
      </c>
      <c r="B418">
        <v>2018</v>
      </c>
      <c r="C418" t="s">
        <v>112</v>
      </c>
      <c r="D418" t="s">
        <v>527</v>
      </c>
      <c r="E418">
        <v>0.05</v>
      </c>
      <c r="F418">
        <v>0</v>
      </c>
      <c r="G418">
        <v>0</v>
      </c>
      <c r="H418">
        <v>0.01</v>
      </c>
      <c r="I418">
        <v>0.06</v>
      </c>
    </row>
    <row r="419" spans="1:9" hidden="1" x14ac:dyDescent="0.25">
      <c r="A419" t="s">
        <v>533</v>
      </c>
      <c r="B419">
        <v>2018</v>
      </c>
      <c r="C419" t="s">
        <v>15</v>
      </c>
      <c r="D419" t="s">
        <v>62</v>
      </c>
      <c r="E419">
        <v>0.05</v>
      </c>
      <c r="F419">
        <v>0</v>
      </c>
      <c r="G419">
        <v>0</v>
      </c>
      <c r="H419">
        <v>0.01</v>
      </c>
      <c r="I419">
        <v>0.06</v>
      </c>
    </row>
    <row r="420" spans="1:9" hidden="1" x14ac:dyDescent="0.25">
      <c r="A420" t="s">
        <v>534</v>
      </c>
      <c r="B420">
        <v>2018</v>
      </c>
      <c r="C420" t="s">
        <v>21</v>
      </c>
      <c r="D420" t="s">
        <v>80</v>
      </c>
      <c r="E420">
        <v>0.05</v>
      </c>
      <c r="F420">
        <v>0</v>
      </c>
      <c r="G420">
        <v>0</v>
      </c>
      <c r="H420">
        <v>0.01</v>
      </c>
      <c r="I420">
        <v>0.06</v>
      </c>
    </row>
    <row r="421" spans="1:9" hidden="1" x14ac:dyDescent="0.25">
      <c r="A421" t="s">
        <v>535</v>
      </c>
      <c r="B421">
        <v>2018</v>
      </c>
      <c r="C421" t="s">
        <v>112</v>
      </c>
      <c r="D421" t="s">
        <v>19</v>
      </c>
      <c r="E421">
        <v>0.04</v>
      </c>
      <c r="F421">
        <v>0</v>
      </c>
      <c r="G421">
        <v>0</v>
      </c>
      <c r="H421">
        <v>0.01</v>
      </c>
      <c r="I421">
        <v>0.05</v>
      </c>
    </row>
    <row r="422" spans="1:9" hidden="1" x14ac:dyDescent="0.25">
      <c r="A422" t="s">
        <v>536</v>
      </c>
      <c r="B422">
        <v>2018</v>
      </c>
      <c r="C422" t="s">
        <v>75</v>
      </c>
      <c r="D422" t="s">
        <v>537</v>
      </c>
      <c r="E422">
        <v>0.02</v>
      </c>
      <c r="F422">
        <v>0.02</v>
      </c>
      <c r="G422">
        <v>0</v>
      </c>
      <c r="H422">
        <v>0.01</v>
      </c>
      <c r="I422">
        <v>0.05</v>
      </c>
    </row>
    <row r="423" spans="1:9" hidden="1" x14ac:dyDescent="0.25">
      <c r="A423" t="s">
        <v>538</v>
      </c>
      <c r="B423">
        <v>2018</v>
      </c>
      <c r="C423" t="s">
        <v>15</v>
      </c>
      <c r="D423" t="s">
        <v>17</v>
      </c>
      <c r="E423">
        <v>0</v>
      </c>
      <c r="F423">
        <v>0</v>
      </c>
      <c r="G423">
        <v>0.05</v>
      </c>
      <c r="H423">
        <v>0</v>
      </c>
      <c r="I423">
        <v>0.05</v>
      </c>
    </row>
    <row r="424" spans="1:9" hidden="1" x14ac:dyDescent="0.25">
      <c r="A424" t="s">
        <v>539</v>
      </c>
      <c r="B424">
        <v>2018</v>
      </c>
      <c r="C424" t="s">
        <v>33</v>
      </c>
      <c r="D424" t="s">
        <v>470</v>
      </c>
      <c r="E424">
        <v>0</v>
      </c>
      <c r="F424">
        <v>0.04</v>
      </c>
      <c r="G424">
        <v>0</v>
      </c>
      <c r="H424">
        <v>0.01</v>
      </c>
      <c r="I424">
        <v>0.05</v>
      </c>
    </row>
    <row r="425" spans="1:9" hidden="1" x14ac:dyDescent="0.25">
      <c r="A425" t="s">
        <v>540</v>
      </c>
      <c r="B425">
        <v>2018</v>
      </c>
      <c r="C425" t="s">
        <v>33</v>
      </c>
      <c r="D425" t="s">
        <v>243</v>
      </c>
      <c r="E425">
        <v>0.04</v>
      </c>
      <c r="F425">
        <v>0</v>
      </c>
      <c r="G425">
        <v>0</v>
      </c>
      <c r="H425">
        <v>0.01</v>
      </c>
      <c r="I425">
        <v>0.05</v>
      </c>
    </row>
    <row r="426" spans="1:9" hidden="1" x14ac:dyDescent="0.25">
      <c r="A426" t="s">
        <v>541</v>
      </c>
      <c r="B426">
        <v>2018</v>
      </c>
      <c r="C426" t="s">
        <v>67</v>
      </c>
      <c r="D426" t="s">
        <v>542</v>
      </c>
      <c r="E426">
        <v>0.02</v>
      </c>
      <c r="F426">
        <v>0.02</v>
      </c>
      <c r="G426">
        <v>0</v>
      </c>
      <c r="H426">
        <v>0.01</v>
      </c>
      <c r="I426">
        <v>0.05</v>
      </c>
    </row>
    <row r="427" spans="1:9" hidden="1" x14ac:dyDescent="0.25">
      <c r="A427" t="s">
        <v>543</v>
      </c>
      <c r="B427">
        <v>2018</v>
      </c>
      <c r="C427" t="s">
        <v>49</v>
      </c>
      <c r="D427" t="s">
        <v>544</v>
      </c>
      <c r="E427">
        <v>0.04</v>
      </c>
      <c r="F427">
        <v>0</v>
      </c>
      <c r="G427">
        <v>0</v>
      </c>
      <c r="H427">
        <v>0.01</v>
      </c>
      <c r="I427">
        <v>0.05</v>
      </c>
    </row>
    <row r="428" spans="1:9" hidden="1" x14ac:dyDescent="0.25">
      <c r="A428" t="s">
        <v>545</v>
      </c>
      <c r="B428">
        <v>2018</v>
      </c>
      <c r="C428" t="s">
        <v>21</v>
      </c>
      <c r="D428" t="s">
        <v>168</v>
      </c>
      <c r="E428">
        <v>0.04</v>
      </c>
      <c r="F428">
        <v>0</v>
      </c>
      <c r="G428">
        <v>0</v>
      </c>
      <c r="H428">
        <v>0.01</v>
      </c>
      <c r="I428">
        <v>0.05</v>
      </c>
    </row>
    <row r="429" spans="1:9" hidden="1" x14ac:dyDescent="0.25">
      <c r="A429" t="s">
        <v>546</v>
      </c>
      <c r="B429">
        <v>2018</v>
      </c>
      <c r="C429" t="s">
        <v>15</v>
      </c>
      <c r="D429" t="s">
        <v>161</v>
      </c>
      <c r="E429">
        <v>0.04</v>
      </c>
      <c r="F429">
        <v>0</v>
      </c>
      <c r="G429">
        <v>0</v>
      </c>
      <c r="H429">
        <v>0.01</v>
      </c>
      <c r="I429">
        <v>0.05</v>
      </c>
    </row>
    <row r="430" spans="1:9" x14ac:dyDescent="0.25">
      <c r="A430" t="s">
        <v>547</v>
      </c>
      <c r="B430">
        <v>2018</v>
      </c>
      <c r="C430" t="s">
        <v>27</v>
      </c>
      <c r="D430" t="s">
        <v>548</v>
      </c>
      <c r="E430">
        <v>0</v>
      </c>
      <c r="F430">
        <v>0.04</v>
      </c>
      <c r="G430">
        <v>0</v>
      </c>
      <c r="H430">
        <v>0.01</v>
      </c>
      <c r="I430">
        <v>0.04</v>
      </c>
    </row>
    <row r="431" spans="1:9" x14ac:dyDescent="0.25">
      <c r="A431" t="s">
        <v>549</v>
      </c>
      <c r="B431">
        <v>2018</v>
      </c>
      <c r="C431" t="s">
        <v>27</v>
      </c>
      <c r="D431" t="s">
        <v>307</v>
      </c>
      <c r="E431">
        <v>0.04</v>
      </c>
      <c r="F431">
        <v>0</v>
      </c>
      <c r="G431">
        <v>0</v>
      </c>
      <c r="H431">
        <v>0.01</v>
      </c>
      <c r="I431">
        <v>0.04</v>
      </c>
    </row>
    <row r="432" spans="1:9" hidden="1" x14ac:dyDescent="0.25">
      <c r="A432" t="s">
        <v>550</v>
      </c>
      <c r="B432">
        <v>2018</v>
      </c>
      <c r="C432" t="s">
        <v>67</v>
      </c>
      <c r="D432" t="s">
        <v>366</v>
      </c>
      <c r="E432">
        <v>0.03</v>
      </c>
      <c r="F432">
        <v>0</v>
      </c>
      <c r="G432">
        <v>0</v>
      </c>
      <c r="H432">
        <v>0.01</v>
      </c>
      <c r="I432">
        <v>0.04</v>
      </c>
    </row>
    <row r="433" spans="1:9" hidden="1" x14ac:dyDescent="0.25">
      <c r="A433" t="s">
        <v>551</v>
      </c>
      <c r="B433">
        <v>2018</v>
      </c>
      <c r="C433" t="s">
        <v>15</v>
      </c>
      <c r="D433" t="s">
        <v>552</v>
      </c>
      <c r="E433">
        <v>0.01</v>
      </c>
      <c r="F433">
        <v>0.02</v>
      </c>
      <c r="G433">
        <v>0</v>
      </c>
      <c r="H433">
        <v>0.01</v>
      </c>
      <c r="I433">
        <v>0.04</v>
      </c>
    </row>
    <row r="434" spans="1:9" hidden="1" x14ac:dyDescent="0.25">
      <c r="A434" t="s">
        <v>553</v>
      </c>
      <c r="B434">
        <v>2018</v>
      </c>
      <c r="C434" t="s">
        <v>21</v>
      </c>
      <c r="D434" t="s">
        <v>13</v>
      </c>
      <c r="E434">
        <v>0</v>
      </c>
      <c r="F434">
        <v>0.03</v>
      </c>
      <c r="G434">
        <v>0</v>
      </c>
      <c r="H434">
        <v>0.01</v>
      </c>
      <c r="I434">
        <v>0.04</v>
      </c>
    </row>
    <row r="435" spans="1:9" hidden="1" x14ac:dyDescent="0.25">
      <c r="A435" t="s">
        <v>554</v>
      </c>
      <c r="B435">
        <v>2018</v>
      </c>
      <c r="C435" t="s">
        <v>15</v>
      </c>
      <c r="D435" t="s">
        <v>62</v>
      </c>
      <c r="E435">
        <v>0.03</v>
      </c>
      <c r="F435">
        <v>0</v>
      </c>
      <c r="G435">
        <v>0</v>
      </c>
      <c r="H435">
        <v>0.01</v>
      </c>
      <c r="I435">
        <v>0.04</v>
      </c>
    </row>
    <row r="436" spans="1:9" hidden="1" x14ac:dyDescent="0.25">
      <c r="A436" t="s">
        <v>555</v>
      </c>
      <c r="B436">
        <v>2018</v>
      </c>
      <c r="C436" t="s">
        <v>15</v>
      </c>
      <c r="D436" t="s">
        <v>183</v>
      </c>
      <c r="E436">
        <v>0.03</v>
      </c>
      <c r="F436">
        <v>0.01</v>
      </c>
      <c r="G436">
        <v>0</v>
      </c>
      <c r="H436">
        <v>0.01</v>
      </c>
      <c r="I436">
        <v>0.04</v>
      </c>
    </row>
    <row r="437" spans="1:9" hidden="1" x14ac:dyDescent="0.25">
      <c r="A437" t="s">
        <v>556</v>
      </c>
      <c r="B437">
        <v>2018</v>
      </c>
      <c r="C437" t="s">
        <v>159</v>
      </c>
      <c r="D437" t="s">
        <v>19</v>
      </c>
      <c r="E437">
        <v>0.03</v>
      </c>
      <c r="F437">
        <v>0</v>
      </c>
      <c r="G437">
        <v>0</v>
      </c>
      <c r="H437">
        <v>0.01</v>
      </c>
      <c r="I437">
        <v>0.04</v>
      </c>
    </row>
    <row r="438" spans="1:9" hidden="1" x14ac:dyDescent="0.25">
      <c r="A438" t="s">
        <v>557</v>
      </c>
      <c r="B438">
        <v>2018</v>
      </c>
      <c r="C438" t="s">
        <v>339</v>
      </c>
      <c r="D438" t="s">
        <v>544</v>
      </c>
      <c r="E438">
        <v>0.03</v>
      </c>
      <c r="F438">
        <v>0</v>
      </c>
      <c r="G438">
        <v>0</v>
      </c>
      <c r="H438">
        <v>0.01</v>
      </c>
      <c r="I438">
        <v>0.04</v>
      </c>
    </row>
    <row r="439" spans="1:9" hidden="1" x14ac:dyDescent="0.25">
      <c r="A439" t="s">
        <v>558</v>
      </c>
      <c r="B439">
        <v>2018</v>
      </c>
      <c r="C439" t="s">
        <v>49</v>
      </c>
      <c r="D439" t="s">
        <v>17</v>
      </c>
      <c r="E439">
        <v>0</v>
      </c>
      <c r="F439">
        <v>0</v>
      </c>
      <c r="G439">
        <v>0.04</v>
      </c>
      <c r="H439">
        <v>0</v>
      </c>
      <c r="I439">
        <v>0.04</v>
      </c>
    </row>
    <row r="440" spans="1:9" hidden="1" x14ac:dyDescent="0.25">
      <c r="A440" t="s">
        <v>559</v>
      </c>
      <c r="B440">
        <v>2018</v>
      </c>
      <c r="C440" t="s">
        <v>339</v>
      </c>
      <c r="D440" t="s">
        <v>366</v>
      </c>
      <c r="E440">
        <v>0.03</v>
      </c>
      <c r="F440">
        <v>0</v>
      </c>
      <c r="G440">
        <v>0</v>
      </c>
      <c r="H440">
        <v>0.01</v>
      </c>
      <c r="I440">
        <v>0.04</v>
      </c>
    </row>
    <row r="441" spans="1:9" hidden="1" x14ac:dyDescent="0.25">
      <c r="A441" t="s">
        <v>560</v>
      </c>
      <c r="B441">
        <v>2018</v>
      </c>
      <c r="C441" t="s">
        <v>31</v>
      </c>
      <c r="D441" t="s">
        <v>51</v>
      </c>
      <c r="E441">
        <v>0.03</v>
      </c>
      <c r="F441">
        <v>0</v>
      </c>
      <c r="G441">
        <v>0</v>
      </c>
      <c r="H441">
        <v>0.01</v>
      </c>
      <c r="I441">
        <v>0.03</v>
      </c>
    </row>
    <row r="442" spans="1:9" hidden="1" x14ac:dyDescent="0.25">
      <c r="A442" t="s">
        <v>561</v>
      </c>
      <c r="B442">
        <v>2018</v>
      </c>
      <c r="C442" t="s">
        <v>75</v>
      </c>
      <c r="D442" t="s">
        <v>119</v>
      </c>
      <c r="E442">
        <v>0</v>
      </c>
      <c r="F442">
        <v>0</v>
      </c>
      <c r="G442">
        <v>0.03</v>
      </c>
      <c r="H442">
        <v>0</v>
      </c>
      <c r="I442">
        <v>0.03</v>
      </c>
    </row>
    <row r="443" spans="1:9" hidden="1" x14ac:dyDescent="0.25">
      <c r="A443" t="s">
        <v>562</v>
      </c>
      <c r="B443">
        <v>2018</v>
      </c>
      <c r="C443" t="s">
        <v>67</v>
      </c>
      <c r="D443" t="s">
        <v>119</v>
      </c>
      <c r="E443">
        <v>0</v>
      </c>
      <c r="F443">
        <v>0</v>
      </c>
      <c r="G443">
        <v>0.03</v>
      </c>
      <c r="H443">
        <v>0</v>
      </c>
      <c r="I443">
        <v>0.03</v>
      </c>
    </row>
    <row r="444" spans="1:9" hidden="1" x14ac:dyDescent="0.25">
      <c r="A444" t="s">
        <v>563</v>
      </c>
      <c r="B444">
        <v>2018</v>
      </c>
      <c r="C444" t="s">
        <v>15</v>
      </c>
      <c r="D444" t="s">
        <v>17</v>
      </c>
      <c r="E444">
        <v>0</v>
      </c>
      <c r="F444">
        <v>0</v>
      </c>
      <c r="G444">
        <v>0.03</v>
      </c>
      <c r="H444">
        <v>0</v>
      </c>
      <c r="I444">
        <v>0.03</v>
      </c>
    </row>
    <row r="445" spans="1:9" hidden="1" x14ac:dyDescent="0.25">
      <c r="A445" t="s">
        <v>564</v>
      </c>
      <c r="B445">
        <v>2018</v>
      </c>
      <c r="C445" t="s">
        <v>15</v>
      </c>
      <c r="D445" t="s">
        <v>78</v>
      </c>
      <c r="E445">
        <v>0.02</v>
      </c>
      <c r="F445">
        <v>0</v>
      </c>
      <c r="G445">
        <v>0</v>
      </c>
      <c r="H445">
        <v>0.01</v>
      </c>
      <c r="I445">
        <v>0.03</v>
      </c>
    </row>
    <row r="446" spans="1:9" hidden="1" x14ac:dyDescent="0.25">
      <c r="A446" t="s">
        <v>565</v>
      </c>
      <c r="B446">
        <v>2018</v>
      </c>
      <c r="C446" t="s">
        <v>23</v>
      </c>
      <c r="D446" t="s">
        <v>566</v>
      </c>
      <c r="E446">
        <v>0</v>
      </c>
      <c r="F446">
        <v>0</v>
      </c>
      <c r="G446">
        <v>0.03</v>
      </c>
      <c r="H446">
        <v>0</v>
      </c>
      <c r="I446">
        <v>0.03</v>
      </c>
    </row>
    <row r="447" spans="1:9" x14ac:dyDescent="0.25">
      <c r="A447" t="s">
        <v>567</v>
      </c>
      <c r="B447">
        <v>2018</v>
      </c>
      <c r="C447" t="s">
        <v>27</v>
      </c>
      <c r="D447" t="s">
        <v>552</v>
      </c>
      <c r="E447">
        <v>0</v>
      </c>
      <c r="F447">
        <v>0.02</v>
      </c>
      <c r="G447">
        <v>0</v>
      </c>
      <c r="H447">
        <v>0</v>
      </c>
      <c r="I447">
        <v>0.03</v>
      </c>
    </row>
    <row r="448" spans="1:9" hidden="1" x14ac:dyDescent="0.25">
      <c r="A448" t="s">
        <v>568</v>
      </c>
      <c r="B448">
        <v>2018</v>
      </c>
      <c r="C448" t="s">
        <v>112</v>
      </c>
      <c r="D448" t="s">
        <v>24</v>
      </c>
      <c r="E448">
        <v>0</v>
      </c>
      <c r="F448">
        <v>0</v>
      </c>
      <c r="G448">
        <v>0.03</v>
      </c>
      <c r="H448">
        <v>0</v>
      </c>
      <c r="I448">
        <v>0.03</v>
      </c>
    </row>
    <row r="449" spans="1:9" hidden="1" x14ac:dyDescent="0.25">
      <c r="A449" t="s">
        <v>569</v>
      </c>
      <c r="B449">
        <v>2018</v>
      </c>
      <c r="C449" t="s">
        <v>339</v>
      </c>
      <c r="D449" t="s">
        <v>366</v>
      </c>
      <c r="E449">
        <v>0.02</v>
      </c>
      <c r="F449">
        <v>0</v>
      </c>
      <c r="G449">
        <v>0</v>
      </c>
      <c r="H449">
        <v>0.01</v>
      </c>
      <c r="I449">
        <v>0.03</v>
      </c>
    </row>
    <row r="450" spans="1:9" hidden="1" x14ac:dyDescent="0.25">
      <c r="A450" t="s">
        <v>570</v>
      </c>
      <c r="B450">
        <v>2018</v>
      </c>
      <c r="C450" t="s">
        <v>15</v>
      </c>
      <c r="D450" t="s">
        <v>24</v>
      </c>
      <c r="E450">
        <v>0</v>
      </c>
      <c r="F450">
        <v>0</v>
      </c>
      <c r="G450">
        <v>0.03</v>
      </c>
      <c r="H450">
        <v>0</v>
      </c>
      <c r="I450">
        <v>0.03</v>
      </c>
    </row>
    <row r="451" spans="1:9" hidden="1" x14ac:dyDescent="0.25">
      <c r="A451" t="s">
        <v>571</v>
      </c>
      <c r="B451">
        <v>2018</v>
      </c>
      <c r="C451" t="s">
        <v>15</v>
      </c>
      <c r="D451" t="s">
        <v>80</v>
      </c>
      <c r="E451">
        <v>0.02</v>
      </c>
      <c r="F451">
        <v>0</v>
      </c>
      <c r="G451">
        <v>0</v>
      </c>
      <c r="H451">
        <v>0.01</v>
      </c>
      <c r="I451">
        <v>0.03</v>
      </c>
    </row>
    <row r="452" spans="1:9" hidden="1" x14ac:dyDescent="0.25">
      <c r="A452" t="s">
        <v>572</v>
      </c>
      <c r="B452">
        <v>2018</v>
      </c>
      <c r="C452" t="s">
        <v>159</v>
      </c>
      <c r="D452" t="s">
        <v>51</v>
      </c>
      <c r="E452">
        <v>0.02</v>
      </c>
      <c r="F452">
        <v>0</v>
      </c>
      <c r="G452">
        <v>0</v>
      </c>
      <c r="H452">
        <v>0.01</v>
      </c>
      <c r="I452">
        <v>0.03</v>
      </c>
    </row>
    <row r="453" spans="1:9" hidden="1" x14ac:dyDescent="0.25">
      <c r="A453" t="s">
        <v>573</v>
      </c>
      <c r="B453">
        <v>2018</v>
      </c>
      <c r="C453" t="s">
        <v>21</v>
      </c>
      <c r="D453" t="s">
        <v>246</v>
      </c>
      <c r="E453">
        <v>0</v>
      </c>
      <c r="F453">
        <v>0</v>
      </c>
      <c r="G453">
        <v>0.03</v>
      </c>
      <c r="H453">
        <v>0</v>
      </c>
      <c r="I453">
        <v>0.03</v>
      </c>
    </row>
    <row r="454" spans="1:9" hidden="1" x14ac:dyDescent="0.25">
      <c r="A454" t="s">
        <v>574</v>
      </c>
      <c r="B454">
        <v>2018</v>
      </c>
      <c r="C454" t="s">
        <v>70</v>
      </c>
      <c r="D454" t="s">
        <v>241</v>
      </c>
      <c r="E454">
        <v>0.02</v>
      </c>
      <c r="F454">
        <v>0</v>
      </c>
      <c r="G454">
        <v>0</v>
      </c>
      <c r="H454">
        <v>0.01</v>
      </c>
      <c r="I454">
        <v>0.03</v>
      </c>
    </row>
    <row r="455" spans="1:9" hidden="1" x14ac:dyDescent="0.25">
      <c r="A455" t="s">
        <v>575</v>
      </c>
      <c r="B455">
        <v>2018</v>
      </c>
      <c r="C455" t="s">
        <v>252</v>
      </c>
      <c r="D455" t="s">
        <v>183</v>
      </c>
      <c r="E455">
        <v>0</v>
      </c>
      <c r="F455">
        <v>0</v>
      </c>
      <c r="G455">
        <v>0.03</v>
      </c>
      <c r="H455">
        <v>0</v>
      </c>
      <c r="I455">
        <v>0.03</v>
      </c>
    </row>
    <row r="456" spans="1:9" hidden="1" x14ac:dyDescent="0.25">
      <c r="A456" t="s">
        <v>576</v>
      </c>
      <c r="B456">
        <v>2018</v>
      </c>
      <c r="C456" t="s">
        <v>15</v>
      </c>
      <c r="D456" t="s">
        <v>24</v>
      </c>
      <c r="E456">
        <v>0</v>
      </c>
      <c r="F456">
        <v>0</v>
      </c>
      <c r="G456">
        <v>0.02</v>
      </c>
      <c r="H456">
        <v>0</v>
      </c>
      <c r="I456">
        <v>0.02</v>
      </c>
    </row>
    <row r="457" spans="1:9" x14ac:dyDescent="0.25">
      <c r="A457" t="s">
        <v>577</v>
      </c>
      <c r="B457">
        <v>2018</v>
      </c>
      <c r="C457" t="s">
        <v>10</v>
      </c>
      <c r="D457" t="s">
        <v>578</v>
      </c>
      <c r="E457">
        <v>0</v>
      </c>
      <c r="F457">
        <v>0.01</v>
      </c>
      <c r="G457">
        <v>0.01</v>
      </c>
      <c r="H457">
        <v>0</v>
      </c>
      <c r="I457">
        <v>0.02</v>
      </c>
    </row>
    <row r="458" spans="1:9" hidden="1" x14ac:dyDescent="0.25">
      <c r="A458" t="s">
        <v>579</v>
      </c>
      <c r="B458">
        <v>2018</v>
      </c>
      <c r="C458" t="s">
        <v>49</v>
      </c>
      <c r="D458" t="s">
        <v>13</v>
      </c>
      <c r="E458">
        <v>0</v>
      </c>
      <c r="F458">
        <v>0.02</v>
      </c>
      <c r="G458">
        <v>0</v>
      </c>
      <c r="H458">
        <v>0</v>
      </c>
      <c r="I458">
        <v>0.02</v>
      </c>
    </row>
    <row r="459" spans="1:9" x14ac:dyDescent="0.25">
      <c r="A459" t="s">
        <v>580</v>
      </c>
      <c r="B459">
        <v>2018</v>
      </c>
      <c r="C459" t="s">
        <v>10</v>
      </c>
      <c r="D459" t="s">
        <v>17</v>
      </c>
      <c r="E459">
        <v>0</v>
      </c>
      <c r="F459">
        <v>0</v>
      </c>
      <c r="G459">
        <v>0.02</v>
      </c>
      <c r="H459">
        <v>0</v>
      </c>
      <c r="I459">
        <v>0.02</v>
      </c>
    </row>
    <row r="460" spans="1:9" hidden="1" x14ac:dyDescent="0.25">
      <c r="A460" t="s">
        <v>581</v>
      </c>
      <c r="B460">
        <v>2018</v>
      </c>
      <c r="C460" t="s">
        <v>15</v>
      </c>
      <c r="D460" t="s">
        <v>24</v>
      </c>
      <c r="E460">
        <v>0</v>
      </c>
      <c r="F460">
        <v>0</v>
      </c>
      <c r="G460">
        <v>0.02</v>
      </c>
      <c r="H460">
        <v>0</v>
      </c>
      <c r="I460">
        <v>0.02</v>
      </c>
    </row>
    <row r="461" spans="1:9" hidden="1" x14ac:dyDescent="0.25">
      <c r="A461" t="s">
        <v>582</v>
      </c>
      <c r="B461">
        <v>2018</v>
      </c>
      <c r="C461" t="s">
        <v>15</v>
      </c>
      <c r="D461" t="s">
        <v>544</v>
      </c>
      <c r="E461">
        <v>0.02</v>
      </c>
      <c r="F461">
        <v>0</v>
      </c>
      <c r="G461">
        <v>0</v>
      </c>
      <c r="H461">
        <v>0</v>
      </c>
      <c r="I461">
        <v>0.02</v>
      </c>
    </row>
    <row r="462" spans="1:9" hidden="1" x14ac:dyDescent="0.25">
      <c r="A462" t="s">
        <v>583</v>
      </c>
      <c r="B462">
        <v>2018</v>
      </c>
      <c r="C462" t="s">
        <v>49</v>
      </c>
      <c r="D462" t="s">
        <v>584</v>
      </c>
      <c r="E462">
        <v>0.02</v>
      </c>
      <c r="F462">
        <v>0</v>
      </c>
      <c r="G462">
        <v>0</v>
      </c>
      <c r="H462">
        <v>0</v>
      </c>
      <c r="I462">
        <v>0.02</v>
      </c>
    </row>
    <row r="463" spans="1:9" hidden="1" x14ac:dyDescent="0.25">
      <c r="A463" t="s">
        <v>585</v>
      </c>
      <c r="B463">
        <v>2018</v>
      </c>
      <c r="C463" t="s">
        <v>31</v>
      </c>
      <c r="D463" t="s">
        <v>230</v>
      </c>
      <c r="E463">
        <v>0.02</v>
      </c>
      <c r="F463">
        <v>0</v>
      </c>
      <c r="G463">
        <v>0</v>
      </c>
      <c r="H463">
        <v>0</v>
      </c>
      <c r="I463">
        <v>0.02</v>
      </c>
    </row>
    <row r="464" spans="1:9" hidden="1" x14ac:dyDescent="0.25">
      <c r="A464" t="s">
        <v>586</v>
      </c>
      <c r="B464">
        <v>2018</v>
      </c>
      <c r="C464" t="s">
        <v>15</v>
      </c>
      <c r="D464" t="s">
        <v>587</v>
      </c>
      <c r="E464">
        <v>0.02</v>
      </c>
      <c r="F464">
        <v>0</v>
      </c>
      <c r="G464">
        <v>0</v>
      </c>
      <c r="H464">
        <v>0</v>
      </c>
      <c r="I464">
        <v>0.02</v>
      </c>
    </row>
    <row r="465" spans="1:9" hidden="1" x14ac:dyDescent="0.25">
      <c r="A465" t="s">
        <v>588</v>
      </c>
      <c r="B465">
        <v>2018</v>
      </c>
      <c r="C465" t="s">
        <v>15</v>
      </c>
      <c r="D465" t="s">
        <v>17</v>
      </c>
      <c r="E465">
        <v>0</v>
      </c>
      <c r="F465">
        <v>0</v>
      </c>
      <c r="G465">
        <v>0.02</v>
      </c>
      <c r="H465">
        <v>0</v>
      </c>
      <c r="I465">
        <v>0.02</v>
      </c>
    </row>
    <row r="466" spans="1:9" hidden="1" x14ac:dyDescent="0.25">
      <c r="A466" t="s">
        <v>589</v>
      </c>
      <c r="B466">
        <v>2018</v>
      </c>
      <c r="C466" t="s">
        <v>112</v>
      </c>
      <c r="D466" t="s">
        <v>544</v>
      </c>
      <c r="E466">
        <v>0.02</v>
      </c>
      <c r="F466">
        <v>0</v>
      </c>
      <c r="G466">
        <v>0</v>
      </c>
      <c r="H466">
        <v>0</v>
      </c>
      <c r="I466">
        <v>0.02</v>
      </c>
    </row>
    <row r="467" spans="1:9" hidden="1" x14ac:dyDescent="0.25">
      <c r="A467" t="s">
        <v>590</v>
      </c>
      <c r="B467">
        <v>2018</v>
      </c>
      <c r="C467" t="s">
        <v>112</v>
      </c>
      <c r="D467" t="s">
        <v>24</v>
      </c>
      <c r="E467">
        <v>0</v>
      </c>
      <c r="F467">
        <v>0</v>
      </c>
      <c r="G467">
        <v>0.02</v>
      </c>
      <c r="H467">
        <v>0</v>
      </c>
      <c r="I467">
        <v>0.02</v>
      </c>
    </row>
    <row r="468" spans="1:9" hidden="1" x14ac:dyDescent="0.25">
      <c r="A468" t="s">
        <v>591</v>
      </c>
      <c r="B468">
        <v>2018</v>
      </c>
      <c r="C468" t="s">
        <v>23</v>
      </c>
      <c r="D468" t="s">
        <v>299</v>
      </c>
      <c r="E468">
        <v>0</v>
      </c>
      <c r="F468">
        <v>0</v>
      </c>
      <c r="G468">
        <v>0.02</v>
      </c>
      <c r="H468">
        <v>0</v>
      </c>
      <c r="I468">
        <v>0.02</v>
      </c>
    </row>
    <row r="469" spans="1:9" hidden="1" x14ac:dyDescent="0.25">
      <c r="A469" t="s">
        <v>592</v>
      </c>
      <c r="B469">
        <v>2018</v>
      </c>
      <c r="C469" t="s">
        <v>23</v>
      </c>
      <c r="D469" t="s">
        <v>593</v>
      </c>
      <c r="E469">
        <v>0</v>
      </c>
      <c r="F469">
        <v>0</v>
      </c>
      <c r="G469">
        <v>0.02</v>
      </c>
      <c r="H469">
        <v>0</v>
      </c>
      <c r="I469">
        <v>0.02</v>
      </c>
    </row>
    <row r="470" spans="1:9" hidden="1" x14ac:dyDescent="0.25">
      <c r="A470" t="s">
        <v>594</v>
      </c>
      <c r="B470">
        <v>2018</v>
      </c>
      <c r="C470" t="s">
        <v>75</v>
      </c>
      <c r="D470" t="s">
        <v>595</v>
      </c>
      <c r="E470">
        <v>0.01</v>
      </c>
      <c r="F470">
        <v>0</v>
      </c>
      <c r="G470">
        <v>0</v>
      </c>
      <c r="H470">
        <v>0</v>
      </c>
      <c r="I470">
        <v>0.01</v>
      </c>
    </row>
    <row r="471" spans="1:9" hidden="1" x14ac:dyDescent="0.25">
      <c r="A471" t="s">
        <v>596</v>
      </c>
      <c r="B471">
        <v>2018</v>
      </c>
      <c r="C471" t="s">
        <v>75</v>
      </c>
      <c r="D471" t="s">
        <v>597</v>
      </c>
      <c r="E471">
        <v>0</v>
      </c>
      <c r="F471">
        <v>0</v>
      </c>
      <c r="G471">
        <v>0.01</v>
      </c>
      <c r="H471">
        <v>0</v>
      </c>
      <c r="I471">
        <v>0.01</v>
      </c>
    </row>
    <row r="472" spans="1:9" hidden="1" x14ac:dyDescent="0.25">
      <c r="A472" t="s">
        <v>598</v>
      </c>
      <c r="B472">
        <v>2018</v>
      </c>
      <c r="C472" t="s">
        <v>67</v>
      </c>
      <c r="D472" t="s">
        <v>599</v>
      </c>
      <c r="E472">
        <v>0</v>
      </c>
      <c r="F472">
        <v>0.01</v>
      </c>
      <c r="G472">
        <v>0</v>
      </c>
      <c r="H472">
        <v>0</v>
      </c>
      <c r="I472">
        <v>0.01</v>
      </c>
    </row>
    <row r="473" spans="1:9" hidden="1" x14ac:dyDescent="0.25">
      <c r="A473" t="s">
        <v>600</v>
      </c>
      <c r="B473">
        <v>2018</v>
      </c>
      <c r="C473" t="s">
        <v>15</v>
      </c>
      <c r="D473" t="s">
        <v>544</v>
      </c>
      <c r="E473">
        <v>0</v>
      </c>
      <c r="F473">
        <v>0.01</v>
      </c>
      <c r="G473">
        <v>0</v>
      </c>
      <c r="H473">
        <v>0</v>
      </c>
      <c r="I473">
        <v>0.01</v>
      </c>
    </row>
    <row r="474" spans="1:9" hidden="1" x14ac:dyDescent="0.25">
      <c r="A474" t="s">
        <v>601</v>
      </c>
      <c r="B474">
        <v>2018</v>
      </c>
      <c r="C474" t="s">
        <v>49</v>
      </c>
      <c r="D474" t="s">
        <v>282</v>
      </c>
      <c r="E474">
        <v>0</v>
      </c>
      <c r="F474">
        <v>0.01</v>
      </c>
      <c r="G474">
        <v>0</v>
      </c>
      <c r="H474">
        <v>0</v>
      </c>
      <c r="I474">
        <v>0.01</v>
      </c>
    </row>
    <row r="475" spans="1:9" hidden="1" x14ac:dyDescent="0.25">
      <c r="A475" t="s">
        <v>602</v>
      </c>
      <c r="B475">
        <v>2018</v>
      </c>
      <c r="C475" t="s">
        <v>33</v>
      </c>
      <c r="D475" t="s">
        <v>183</v>
      </c>
      <c r="E475">
        <v>0.01</v>
      </c>
      <c r="F475">
        <v>0</v>
      </c>
      <c r="G475">
        <v>0</v>
      </c>
      <c r="H475">
        <v>0</v>
      </c>
      <c r="I475">
        <v>0.01</v>
      </c>
    </row>
    <row r="476" spans="1:9" hidden="1" x14ac:dyDescent="0.25">
      <c r="A476" t="s">
        <v>603</v>
      </c>
      <c r="B476">
        <v>2018</v>
      </c>
      <c r="C476" t="s">
        <v>15</v>
      </c>
      <c r="D476" t="s">
        <v>604</v>
      </c>
      <c r="E476">
        <v>0</v>
      </c>
      <c r="F476">
        <v>0</v>
      </c>
      <c r="G476">
        <v>0</v>
      </c>
      <c r="H476">
        <v>0</v>
      </c>
      <c r="I476">
        <v>0.01</v>
      </c>
    </row>
    <row r="477" spans="1:9" hidden="1" x14ac:dyDescent="0.25">
      <c r="A477" t="s">
        <v>605</v>
      </c>
      <c r="B477">
        <v>2018</v>
      </c>
      <c r="C477" t="s">
        <v>70</v>
      </c>
      <c r="D477" t="s">
        <v>606</v>
      </c>
      <c r="E477">
        <v>0</v>
      </c>
      <c r="F477">
        <v>0</v>
      </c>
      <c r="G477">
        <v>0</v>
      </c>
      <c r="H477">
        <v>0</v>
      </c>
      <c r="I477">
        <v>0.01</v>
      </c>
    </row>
    <row r="478" spans="1:9" hidden="1" x14ac:dyDescent="0.25">
      <c r="A478" t="s">
        <v>607</v>
      </c>
      <c r="B478">
        <v>2017</v>
      </c>
      <c r="C478" t="s">
        <v>49</v>
      </c>
      <c r="D478" t="s">
        <v>80</v>
      </c>
      <c r="E478">
        <v>6.18</v>
      </c>
      <c r="F478">
        <v>6.05</v>
      </c>
      <c r="G478">
        <v>0.41</v>
      </c>
      <c r="H478">
        <v>2.44</v>
      </c>
      <c r="I478">
        <v>15.09</v>
      </c>
    </row>
    <row r="479" spans="1:9" hidden="1" x14ac:dyDescent="0.25">
      <c r="A479" t="s">
        <v>608</v>
      </c>
      <c r="B479">
        <v>2017</v>
      </c>
      <c r="C479" t="s">
        <v>31</v>
      </c>
      <c r="D479" t="s">
        <v>107</v>
      </c>
      <c r="E479">
        <v>2.91</v>
      </c>
      <c r="F479">
        <v>3.97</v>
      </c>
      <c r="G479">
        <v>0.27</v>
      </c>
      <c r="H479">
        <v>1.34</v>
      </c>
      <c r="I479">
        <v>8.48</v>
      </c>
    </row>
    <row r="480" spans="1:9" x14ac:dyDescent="0.25">
      <c r="A480" t="s">
        <v>609</v>
      </c>
      <c r="B480">
        <v>2017</v>
      </c>
      <c r="C480" t="s">
        <v>27</v>
      </c>
      <c r="D480" t="s">
        <v>29</v>
      </c>
      <c r="E480">
        <v>1.1499999999999999</v>
      </c>
      <c r="F480">
        <v>5.77</v>
      </c>
      <c r="G480">
        <v>7.0000000000000007E-2</v>
      </c>
      <c r="H480">
        <v>1.23</v>
      </c>
      <c r="I480">
        <v>8.2200000000000006</v>
      </c>
    </row>
    <row r="481" spans="1:9" hidden="1" x14ac:dyDescent="0.25">
      <c r="A481" t="s">
        <v>610</v>
      </c>
      <c r="B481">
        <v>2017</v>
      </c>
      <c r="C481" t="s">
        <v>49</v>
      </c>
      <c r="D481" t="s">
        <v>37</v>
      </c>
      <c r="E481">
        <v>3.31</v>
      </c>
      <c r="F481">
        <v>3.19</v>
      </c>
      <c r="G481">
        <v>0.23</v>
      </c>
      <c r="H481">
        <v>1.3</v>
      </c>
      <c r="I481">
        <v>8.0299999999999994</v>
      </c>
    </row>
    <row r="482" spans="1:9" hidden="1" x14ac:dyDescent="0.25">
      <c r="A482" t="s">
        <v>611</v>
      </c>
      <c r="B482">
        <v>2017</v>
      </c>
      <c r="C482" t="s">
        <v>15</v>
      </c>
      <c r="D482" t="s">
        <v>414</v>
      </c>
      <c r="E482">
        <v>2.5499999999999998</v>
      </c>
      <c r="F482">
        <v>2.11</v>
      </c>
      <c r="G482">
        <v>0.1</v>
      </c>
      <c r="H482">
        <v>0.94</v>
      </c>
      <c r="I482">
        <v>5.7</v>
      </c>
    </row>
    <row r="483" spans="1:9" hidden="1" x14ac:dyDescent="0.25">
      <c r="A483" t="s">
        <v>612</v>
      </c>
      <c r="B483">
        <v>2017</v>
      </c>
      <c r="C483" t="s">
        <v>31</v>
      </c>
      <c r="D483" t="s">
        <v>24</v>
      </c>
      <c r="E483">
        <v>1.48</v>
      </c>
      <c r="F483">
        <v>2.82</v>
      </c>
      <c r="G483">
        <v>0.28000000000000003</v>
      </c>
      <c r="H483">
        <v>0.81</v>
      </c>
      <c r="I483">
        <v>5.39</v>
      </c>
    </row>
    <row r="484" spans="1:9" hidden="1" x14ac:dyDescent="0.25">
      <c r="A484" t="s">
        <v>613</v>
      </c>
      <c r="B484">
        <v>2017</v>
      </c>
      <c r="C484" t="s">
        <v>49</v>
      </c>
      <c r="D484" t="s">
        <v>19</v>
      </c>
      <c r="E484">
        <v>1.29</v>
      </c>
      <c r="F484">
        <v>2.06</v>
      </c>
      <c r="G484">
        <v>0.36</v>
      </c>
      <c r="H484">
        <v>0.64</v>
      </c>
      <c r="I484">
        <v>4.3600000000000003</v>
      </c>
    </row>
    <row r="485" spans="1:9" hidden="1" x14ac:dyDescent="0.25">
      <c r="A485" t="s">
        <v>614</v>
      </c>
      <c r="B485">
        <v>2017</v>
      </c>
      <c r="C485" t="s">
        <v>15</v>
      </c>
      <c r="D485" t="s">
        <v>615</v>
      </c>
      <c r="E485">
        <v>1.65</v>
      </c>
      <c r="F485">
        <v>1.68</v>
      </c>
      <c r="G485">
        <v>0.11</v>
      </c>
      <c r="H485">
        <v>0.66</v>
      </c>
      <c r="I485">
        <v>4.1100000000000003</v>
      </c>
    </row>
    <row r="486" spans="1:9" x14ac:dyDescent="0.25">
      <c r="A486" t="s">
        <v>616</v>
      </c>
      <c r="B486">
        <v>2017</v>
      </c>
      <c r="C486" t="s">
        <v>27</v>
      </c>
      <c r="D486" t="s">
        <v>89</v>
      </c>
      <c r="E486">
        <v>2.56</v>
      </c>
      <c r="F486">
        <v>0.66</v>
      </c>
      <c r="G486">
        <v>0.05</v>
      </c>
      <c r="H486">
        <v>0.71</v>
      </c>
      <c r="I486">
        <v>3.98</v>
      </c>
    </row>
    <row r="487" spans="1:9" hidden="1" x14ac:dyDescent="0.25">
      <c r="A487" t="s">
        <v>617</v>
      </c>
      <c r="B487">
        <v>2017</v>
      </c>
      <c r="C487" t="s">
        <v>15</v>
      </c>
      <c r="D487" t="s">
        <v>19</v>
      </c>
      <c r="E487">
        <v>0.9</v>
      </c>
      <c r="F487">
        <v>2.06</v>
      </c>
      <c r="G487">
        <v>0.08</v>
      </c>
      <c r="H487">
        <v>0.55000000000000004</v>
      </c>
      <c r="I487">
        <v>3.6</v>
      </c>
    </row>
    <row r="488" spans="1:9" hidden="1" x14ac:dyDescent="0.25">
      <c r="A488" t="s">
        <v>618</v>
      </c>
      <c r="B488">
        <v>2017</v>
      </c>
      <c r="C488" t="s">
        <v>23</v>
      </c>
      <c r="D488" t="s">
        <v>96</v>
      </c>
      <c r="E488">
        <v>1.94</v>
      </c>
      <c r="F488">
        <v>0.94</v>
      </c>
      <c r="G488">
        <v>0</v>
      </c>
      <c r="H488">
        <v>0.61</v>
      </c>
      <c r="I488">
        <v>3.49</v>
      </c>
    </row>
    <row r="489" spans="1:9" x14ac:dyDescent="0.25">
      <c r="A489" t="s">
        <v>619</v>
      </c>
      <c r="B489">
        <v>2017</v>
      </c>
      <c r="C489" t="s">
        <v>27</v>
      </c>
      <c r="D489" t="s">
        <v>29</v>
      </c>
      <c r="E489">
        <v>2.39</v>
      </c>
      <c r="F489">
        <v>0.31</v>
      </c>
      <c r="G489">
        <v>0</v>
      </c>
      <c r="H489">
        <v>0.61</v>
      </c>
      <c r="I489">
        <v>3.3</v>
      </c>
    </row>
    <row r="490" spans="1:9" hidden="1" x14ac:dyDescent="0.25">
      <c r="A490" t="s">
        <v>620</v>
      </c>
      <c r="B490">
        <v>2017</v>
      </c>
      <c r="C490" t="s">
        <v>31</v>
      </c>
      <c r="D490" t="s">
        <v>414</v>
      </c>
      <c r="E490">
        <v>1.3</v>
      </c>
      <c r="F490">
        <v>1.05</v>
      </c>
      <c r="G490">
        <v>0.28000000000000003</v>
      </c>
      <c r="H490">
        <v>0.48</v>
      </c>
      <c r="I490">
        <v>3.11</v>
      </c>
    </row>
    <row r="491" spans="1:9" hidden="1" x14ac:dyDescent="0.25">
      <c r="A491" t="s">
        <v>621</v>
      </c>
      <c r="B491">
        <v>2017</v>
      </c>
      <c r="C491" t="s">
        <v>15</v>
      </c>
      <c r="D491" t="s">
        <v>53</v>
      </c>
      <c r="E491">
        <v>0.97</v>
      </c>
      <c r="F491">
        <v>1.1499999999999999</v>
      </c>
      <c r="G491">
        <v>0.5</v>
      </c>
      <c r="H491">
        <v>0.42</v>
      </c>
      <c r="I491">
        <v>3.04</v>
      </c>
    </row>
    <row r="492" spans="1:9" hidden="1" x14ac:dyDescent="0.25">
      <c r="A492" t="s">
        <v>622</v>
      </c>
      <c r="B492">
        <v>2017</v>
      </c>
      <c r="C492" t="s">
        <v>33</v>
      </c>
      <c r="D492" t="s">
        <v>37</v>
      </c>
      <c r="E492">
        <v>0.59</v>
      </c>
      <c r="F492">
        <v>1.66</v>
      </c>
      <c r="G492">
        <v>0.06</v>
      </c>
      <c r="H492">
        <v>0.41</v>
      </c>
      <c r="I492">
        <v>2.72</v>
      </c>
    </row>
    <row r="493" spans="1:9" hidden="1" x14ac:dyDescent="0.25">
      <c r="A493" t="s">
        <v>623</v>
      </c>
      <c r="B493">
        <v>2017</v>
      </c>
      <c r="C493" t="s">
        <v>15</v>
      </c>
      <c r="D493" t="s">
        <v>615</v>
      </c>
      <c r="E493">
        <v>1.18</v>
      </c>
      <c r="F493">
        <v>0.74</v>
      </c>
      <c r="G493">
        <v>0.13</v>
      </c>
      <c r="H493">
        <v>0.4</v>
      </c>
      <c r="I493">
        <v>2.4500000000000002</v>
      </c>
    </row>
    <row r="494" spans="1:9" hidden="1" x14ac:dyDescent="0.25">
      <c r="A494" t="s">
        <v>624</v>
      </c>
      <c r="B494">
        <v>2017</v>
      </c>
      <c r="C494" t="s">
        <v>49</v>
      </c>
      <c r="D494" t="s">
        <v>80</v>
      </c>
      <c r="E494">
        <v>0.97</v>
      </c>
      <c r="F494">
        <v>0.8</v>
      </c>
      <c r="G494">
        <v>0.05</v>
      </c>
      <c r="H494">
        <v>0.36</v>
      </c>
      <c r="I494">
        <v>2.1800000000000002</v>
      </c>
    </row>
    <row r="495" spans="1:9" hidden="1" x14ac:dyDescent="0.25">
      <c r="A495" t="s">
        <v>625</v>
      </c>
      <c r="B495">
        <v>2017</v>
      </c>
      <c r="C495" t="s">
        <v>49</v>
      </c>
      <c r="D495" t="s">
        <v>37</v>
      </c>
      <c r="E495">
        <v>0.72</v>
      </c>
      <c r="F495">
        <v>0.97</v>
      </c>
      <c r="G495">
        <v>0.14000000000000001</v>
      </c>
      <c r="H495">
        <v>0.33</v>
      </c>
      <c r="I495">
        <v>2.15</v>
      </c>
    </row>
    <row r="496" spans="1:9" hidden="1" x14ac:dyDescent="0.25">
      <c r="A496" t="s">
        <v>626</v>
      </c>
      <c r="B496">
        <v>2017</v>
      </c>
      <c r="C496" t="s">
        <v>174</v>
      </c>
      <c r="D496" t="s">
        <v>107</v>
      </c>
      <c r="E496">
        <v>0.74</v>
      </c>
      <c r="F496">
        <v>0.98</v>
      </c>
      <c r="G496">
        <v>0</v>
      </c>
      <c r="H496">
        <v>0.33</v>
      </c>
      <c r="I496">
        <v>2.0499999999999998</v>
      </c>
    </row>
    <row r="497" spans="1:9" x14ac:dyDescent="0.25">
      <c r="A497" t="s">
        <v>627</v>
      </c>
      <c r="B497">
        <v>2017</v>
      </c>
      <c r="C497" t="s">
        <v>10</v>
      </c>
      <c r="D497" t="s">
        <v>39</v>
      </c>
      <c r="E497">
        <v>0.53</v>
      </c>
      <c r="F497">
        <v>1.07</v>
      </c>
      <c r="G497">
        <v>0.09</v>
      </c>
      <c r="H497">
        <v>0.3</v>
      </c>
      <c r="I497">
        <v>1.98</v>
      </c>
    </row>
    <row r="498" spans="1:9" hidden="1" x14ac:dyDescent="0.25">
      <c r="A498" t="s">
        <v>628</v>
      </c>
      <c r="B498">
        <v>2017</v>
      </c>
      <c r="C498" t="s">
        <v>21</v>
      </c>
      <c r="D498" t="s">
        <v>414</v>
      </c>
      <c r="E498">
        <v>0.62</v>
      </c>
      <c r="F498">
        <v>0.92</v>
      </c>
      <c r="G498">
        <v>0.06</v>
      </c>
      <c r="H498">
        <v>0.3</v>
      </c>
      <c r="I498">
        <v>1.9</v>
      </c>
    </row>
    <row r="499" spans="1:9" hidden="1" x14ac:dyDescent="0.25">
      <c r="A499" t="s">
        <v>629</v>
      </c>
      <c r="B499">
        <v>2017</v>
      </c>
      <c r="C499" t="s">
        <v>49</v>
      </c>
      <c r="D499" t="s">
        <v>414</v>
      </c>
      <c r="E499">
        <v>0.44</v>
      </c>
      <c r="F499">
        <v>0.86</v>
      </c>
      <c r="G499">
        <v>7.0000000000000007E-2</v>
      </c>
      <c r="H499">
        <v>0.25</v>
      </c>
      <c r="I499">
        <v>1.62</v>
      </c>
    </row>
    <row r="500" spans="1:9" x14ac:dyDescent="0.25">
      <c r="A500" t="s">
        <v>630</v>
      </c>
      <c r="B500">
        <v>2017</v>
      </c>
      <c r="C500" t="s">
        <v>27</v>
      </c>
      <c r="D500" t="s">
        <v>631</v>
      </c>
      <c r="E500">
        <v>0.43</v>
      </c>
      <c r="F500">
        <v>0.65</v>
      </c>
      <c r="G500">
        <v>0</v>
      </c>
      <c r="H500">
        <v>0.21</v>
      </c>
      <c r="I500">
        <v>1.29</v>
      </c>
    </row>
    <row r="501" spans="1:9" hidden="1" x14ac:dyDescent="0.25">
      <c r="A501" t="s">
        <v>632</v>
      </c>
      <c r="B501">
        <v>2017</v>
      </c>
      <c r="C501" t="s">
        <v>49</v>
      </c>
      <c r="D501" t="s">
        <v>392</v>
      </c>
      <c r="E501">
        <v>0.69</v>
      </c>
      <c r="F501">
        <v>0.34</v>
      </c>
      <c r="G501">
        <v>0.03</v>
      </c>
      <c r="H501">
        <v>0.22</v>
      </c>
      <c r="I501">
        <v>1.28</v>
      </c>
    </row>
    <row r="502" spans="1:9" hidden="1" x14ac:dyDescent="0.25">
      <c r="A502" t="s">
        <v>633</v>
      </c>
      <c r="B502">
        <v>2017</v>
      </c>
      <c r="C502" t="s">
        <v>33</v>
      </c>
      <c r="D502" t="s">
        <v>46</v>
      </c>
      <c r="E502">
        <v>0.28999999999999998</v>
      </c>
      <c r="F502">
        <v>0.76</v>
      </c>
      <c r="G502">
        <v>0.04</v>
      </c>
      <c r="H502">
        <v>0.19</v>
      </c>
      <c r="I502">
        <v>1.28</v>
      </c>
    </row>
    <row r="503" spans="1:9" hidden="1" x14ac:dyDescent="0.25">
      <c r="A503" t="s">
        <v>634</v>
      </c>
      <c r="B503">
        <v>2017</v>
      </c>
      <c r="C503" t="s">
        <v>159</v>
      </c>
      <c r="D503" t="s">
        <v>80</v>
      </c>
      <c r="E503">
        <v>0.52</v>
      </c>
      <c r="F503">
        <v>0.49</v>
      </c>
      <c r="G503">
        <v>0</v>
      </c>
      <c r="H503">
        <v>0.2</v>
      </c>
      <c r="I503">
        <v>1.21</v>
      </c>
    </row>
    <row r="504" spans="1:9" hidden="1" x14ac:dyDescent="0.25">
      <c r="A504" t="s">
        <v>635</v>
      </c>
      <c r="B504">
        <v>2017</v>
      </c>
      <c r="C504" t="s">
        <v>15</v>
      </c>
      <c r="D504" t="s">
        <v>96</v>
      </c>
      <c r="E504">
        <v>0.38</v>
      </c>
      <c r="F504">
        <v>0.59</v>
      </c>
      <c r="G504">
        <v>0.05</v>
      </c>
      <c r="H504">
        <v>0.19</v>
      </c>
      <c r="I504">
        <v>1.2</v>
      </c>
    </row>
    <row r="505" spans="1:9" hidden="1" x14ac:dyDescent="0.25">
      <c r="A505" t="s">
        <v>636</v>
      </c>
      <c r="B505">
        <v>2017</v>
      </c>
      <c r="C505" t="s">
        <v>23</v>
      </c>
      <c r="D505" t="s">
        <v>24</v>
      </c>
      <c r="E505">
        <v>0.33</v>
      </c>
      <c r="F505">
        <v>0.55000000000000004</v>
      </c>
      <c r="G505">
        <v>0.14000000000000001</v>
      </c>
      <c r="H505">
        <v>0.17</v>
      </c>
      <c r="I505">
        <v>1.19</v>
      </c>
    </row>
    <row r="506" spans="1:9" hidden="1" x14ac:dyDescent="0.25">
      <c r="A506" t="s">
        <v>637</v>
      </c>
      <c r="B506">
        <v>2017</v>
      </c>
      <c r="C506" t="s">
        <v>15</v>
      </c>
      <c r="D506" t="s">
        <v>96</v>
      </c>
      <c r="E506">
        <v>0.48</v>
      </c>
      <c r="F506">
        <v>0.5</v>
      </c>
      <c r="G506">
        <v>0</v>
      </c>
      <c r="H506">
        <v>0.2</v>
      </c>
      <c r="I506">
        <v>1.18</v>
      </c>
    </row>
    <row r="507" spans="1:9" hidden="1" x14ac:dyDescent="0.25">
      <c r="A507" t="s">
        <v>638</v>
      </c>
      <c r="B507">
        <v>2017</v>
      </c>
      <c r="C507" t="s">
        <v>15</v>
      </c>
      <c r="D507" t="s">
        <v>96</v>
      </c>
      <c r="E507">
        <v>0.41</v>
      </c>
      <c r="F507">
        <v>0.56000000000000005</v>
      </c>
      <c r="G507">
        <v>0.02</v>
      </c>
      <c r="H507">
        <v>0.19</v>
      </c>
      <c r="I507">
        <v>1.18</v>
      </c>
    </row>
    <row r="508" spans="1:9" hidden="1" x14ac:dyDescent="0.25">
      <c r="A508" t="s">
        <v>639</v>
      </c>
      <c r="B508">
        <v>2017</v>
      </c>
      <c r="C508" t="s">
        <v>31</v>
      </c>
      <c r="D508" t="s">
        <v>39</v>
      </c>
      <c r="E508">
        <v>0.4</v>
      </c>
      <c r="F508">
        <v>0.33</v>
      </c>
      <c r="G508">
        <v>0.16</v>
      </c>
      <c r="H508">
        <v>0.15</v>
      </c>
      <c r="I508">
        <v>1.04</v>
      </c>
    </row>
    <row r="509" spans="1:9" x14ac:dyDescent="0.25">
      <c r="A509" t="s">
        <v>640</v>
      </c>
      <c r="B509">
        <v>2017</v>
      </c>
      <c r="C509" t="s">
        <v>27</v>
      </c>
      <c r="D509" t="s">
        <v>414</v>
      </c>
      <c r="E509">
        <v>0.75</v>
      </c>
      <c r="F509">
        <v>0.08</v>
      </c>
      <c r="G509">
        <v>0</v>
      </c>
      <c r="H509">
        <v>0.19</v>
      </c>
      <c r="I509">
        <v>1.01</v>
      </c>
    </row>
    <row r="510" spans="1:9" hidden="1" x14ac:dyDescent="0.25">
      <c r="A510" t="s">
        <v>641</v>
      </c>
      <c r="B510">
        <v>2017</v>
      </c>
      <c r="C510" t="s">
        <v>49</v>
      </c>
      <c r="D510" t="s">
        <v>392</v>
      </c>
      <c r="E510">
        <v>0.38</v>
      </c>
      <c r="F510">
        <v>0.41</v>
      </c>
      <c r="G510">
        <v>0.05</v>
      </c>
      <c r="H510">
        <v>0.16</v>
      </c>
      <c r="I510">
        <v>1.01</v>
      </c>
    </row>
    <row r="511" spans="1:9" hidden="1" x14ac:dyDescent="0.25">
      <c r="A511" t="s">
        <v>642</v>
      </c>
      <c r="B511">
        <v>2017</v>
      </c>
      <c r="C511" t="s">
        <v>31</v>
      </c>
      <c r="D511" t="s">
        <v>39</v>
      </c>
      <c r="E511">
        <v>0.34</v>
      </c>
      <c r="F511">
        <v>0.36</v>
      </c>
      <c r="G511">
        <v>7.0000000000000007E-2</v>
      </c>
      <c r="H511">
        <v>0.14000000000000001</v>
      </c>
      <c r="I511">
        <v>0.9</v>
      </c>
    </row>
    <row r="512" spans="1:9" hidden="1" x14ac:dyDescent="0.25">
      <c r="A512" t="s">
        <v>643</v>
      </c>
      <c r="B512">
        <v>2017</v>
      </c>
      <c r="C512" t="s">
        <v>15</v>
      </c>
      <c r="D512" t="s">
        <v>414</v>
      </c>
      <c r="E512">
        <v>0.4</v>
      </c>
      <c r="F512">
        <v>0.33</v>
      </c>
      <c r="G512">
        <v>0.02</v>
      </c>
      <c r="H512">
        <v>0.15</v>
      </c>
      <c r="I512">
        <v>0.89</v>
      </c>
    </row>
    <row r="513" spans="1:9" hidden="1" x14ac:dyDescent="0.25">
      <c r="A513" t="s">
        <v>644</v>
      </c>
      <c r="B513">
        <v>2017</v>
      </c>
      <c r="C513" t="s">
        <v>21</v>
      </c>
      <c r="D513" t="s">
        <v>645</v>
      </c>
      <c r="E513">
        <v>0.31</v>
      </c>
      <c r="F513">
        <v>0.42</v>
      </c>
      <c r="G513">
        <v>0</v>
      </c>
      <c r="H513">
        <v>0.14000000000000001</v>
      </c>
      <c r="I513">
        <v>0.87</v>
      </c>
    </row>
    <row r="514" spans="1:9" hidden="1" x14ac:dyDescent="0.25">
      <c r="A514" t="s">
        <v>646</v>
      </c>
      <c r="B514">
        <v>2017</v>
      </c>
      <c r="C514" t="s">
        <v>15</v>
      </c>
      <c r="D514" t="s">
        <v>647</v>
      </c>
      <c r="E514">
        <v>0.31</v>
      </c>
      <c r="F514">
        <v>0.4</v>
      </c>
      <c r="G514">
        <v>0</v>
      </c>
      <c r="H514">
        <v>0.14000000000000001</v>
      </c>
      <c r="I514">
        <v>0.85</v>
      </c>
    </row>
    <row r="515" spans="1:9" x14ac:dyDescent="0.25">
      <c r="A515" t="s">
        <v>648</v>
      </c>
      <c r="B515">
        <v>2017</v>
      </c>
      <c r="C515" t="s">
        <v>27</v>
      </c>
      <c r="D515" t="s">
        <v>53</v>
      </c>
      <c r="E515">
        <v>0.14000000000000001</v>
      </c>
      <c r="F515">
        <v>0.43</v>
      </c>
      <c r="G515">
        <v>0.14000000000000001</v>
      </c>
      <c r="H515">
        <v>0.1</v>
      </c>
      <c r="I515">
        <v>0.82</v>
      </c>
    </row>
    <row r="516" spans="1:9" hidden="1" x14ac:dyDescent="0.25">
      <c r="A516" t="s">
        <v>649</v>
      </c>
      <c r="B516">
        <v>2017</v>
      </c>
      <c r="C516" t="s">
        <v>15</v>
      </c>
      <c r="D516" t="s">
        <v>39</v>
      </c>
      <c r="E516">
        <v>0.21</v>
      </c>
      <c r="F516">
        <v>0.14000000000000001</v>
      </c>
      <c r="G516">
        <v>0.39</v>
      </c>
      <c r="H516">
        <v>7.0000000000000007E-2</v>
      </c>
      <c r="I516">
        <v>0.81</v>
      </c>
    </row>
    <row r="517" spans="1:9" hidden="1" x14ac:dyDescent="0.25">
      <c r="A517" t="s">
        <v>650</v>
      </c>
      <c r="B517">
        <v>2017</v>
      </c>
      <c r="C517" t="s">
        <v>31</v>
      </c>
      <c r="D517" t="s">
        <v>24</v>
      </c>
      <c r="E517">
        <v>0.27</v>
      </c>
      <c r="F517">
        <v>0.23</v>
      </c>
      <c r="G517">
        <v>0.09</v>
      </c>
      <c r="H517">
        <v>0.1</v>
      </c>
      <c r="I517">
        <v>0.69</v>
      </c>
    </row>
    <row r="518" spans="1:9" hidden="1" x14ac:dyDescent="0.25">
      <c r="A518" t="s">
        <v>651</v>
      </c>
      <c r="B518">
        <v>2017</v>
      </c>
      <c r="C518" t="s">
        <v>33</v>
      </c>
      <c r="D518" t="s">
        <v>144</v>
      </c>
      <c r="E518">
        <v>0.1</v>
      </c>
      <c r="F518">
        <v>0.45</v>
      </c>
      <c r="G518">
        <v>0.04</v>
      </c>
      <c r="H518">
        <v>0.1</v>
      </c>
      <c r="I518">
        <v>0.68</v>
      </c>
    </row>
    <row r="519" spans="1:9" x14ac:dyDescent="0.25">
      <c r="A519" t="s">
        <v>652</v>
      </c>
      <c r="B519">
        <v>2017</v>
      </c>
      <c r="C519" t="s">
        <v>27</v>
      </c>
      <c r="D519" t="s">
        <v>29</v>
      </c>
      <c r="E519">
        <v>0.38</v>
      </c>
      <c r="F519">
        <v>0.16</v>
      </c>
      <c r="G519">
        <v>0</v>
      </c>
      <c r="H519">
        <v>0.12</v>
      </c>
      <c r="I519">
        <v>0.66</v>
      </c>
    </row>
    <row r="520" spans="1:9" hidden="1" x14ac:dyDescent="0.25">
      <c r="A520" t="s">
        <v>653</v>
      </c>
      <c r="B520">
        <v>2017</v>
      </c>
      <c r="C520" t="s">
        <v>21</v>
      </c>
      <c r="D520" t="s">
        <v>43</v>
      </c>
      <c r="E520">
        <v>0.22</v>
      </c>
      <c r="F520">
        <v>0.16</v>
      </c>
      <c r="G520">
        <v>0.19</v>
      </c>
      <c r="H520">
        <v>0.08</v>
      </c>
      <c r="I520">
        <v>0.65</v>
      </c>
    </row>
    <row r="521" spans="1:9" hidden="1" x14ac:dyDescent="0.25">
      <c r="A521" t="s">
        <v>654</v>
      </c>
      <c r="B521">
        <v>2017</v>
      </c>
      <c r="C521" t="s">
        <v>15</v>
      </c>
      <c r="D521" t="s">
        <v>17</v>
      </c>
      <c r="E521">
        <v>0.14000000000000001</v>
      </c>
      <c r="F521">
        <v>0.25</v>
      </c>
      <c r="G521">
        <v>0.11</v>
      </c>
      <c r="H521">
        <v>7.0000000000000007E-2</v>
      </c>
      <c r="I521">
        <v>0.56999999999999995</v>
      </c>
    </row>
    <row r="522" spans="1:9" hidden="1" x14ac:dyDescent="0.25">
      <c r="A522" t="s">
        <v>655</v>
      </c>
      <c r="B522">
        <v>2017</v>
      </c>
      <c r="C522" t="s">
        <v>159</v>
      </c>
      <c r="D522" t="s">
        <v>656</v>
      </c>
      <c r="E522">
        <v>0.41</v>
      </c>
      <c r="F522">
        <v>0.06</v>
      </c>
      <c r="G522">
        <v>0</v>
      </c>
      <c r="H522">
        <v>0.1</v>
      </c>
      <c r="I522">
        <v>0.56999999999999995</v>
      </c>
    </row>
    <row r="523" spans="1:9" x14ac:dyDescent="0.25">
      <c r="A523" t="s">
        <v>657</v>
      </c>
      <c r="B523">
        <v>2017</v>
      </c>
      <c r="C523" t="s">
        <v>27</v>
      </c>
      <c r="D523" t="s">
        <v>37</v>
      </c>
      <c r="E523">
        <v>0.19</v>
      </c>
      <c r="F523">
        <v>0.27</v>
      </c>
      <c r="G523">
        <v>0</v>
      </c>
      <c r="H523">
        <v>0.09</v>
      </c>
      <c r="I523">
        <v>0.55000000000000004</v>
      </c>
    </row>
    <row r="524" spans="1:9" hidden="1" x14ac:dyDescent="0.25">
      <c r="A524" t="s">
        <v>658</v>
      </c>
      <c r="B524">
        <v>2017</v>
      </c>
      <c r="C524" t="s">
        <v>15</v>
      </c>
      <c r="D524" t="s">
        <v>24</v>
      </c>
      <c r="E524">
        <v>0.11</v>
      </c>
      <c r="F524">
        <v>0.22</v>
      </c>
      <c r="G524">
        <v>0.11</v>
      </c>
      <c r="H524">
        <v>0.06</v>
      </c>
      <c r="I524">
        <v>0.52</v>
      </c>
    </row>
    <row r="525" spans="1:9" hidden="1" x14ac:dyDescent="0.25">
      <c r="A525" t="s">
        <v>659</v>
      </c>
      <c r="B525">
        <v>2017</v>
      </c>
      <c r="C525" t="s">
        <v>49</v>
      </c>
      <c r="D525" t="s">
        <v>107</v>
      </c>
      <c r="E525">
        <v>0.13</v>
      </c>
      <c r="F525">
        <v>0.25</v>
      </c>
      <c r="G525">
        <v>0.02</v>
      </c>
      <c r="H525">
        <v>7.0000000000000007E-2</v>
      </c>
      <c r="I525">
        <v>0.48</v>
      </c>
    </row>
    <row r="526" spans="1:9" hidden="1" x14ac:dyDescent="0.25">
      <c r="A526" t="s">
        <v>660</v>
      </c>
      <c r="B526">
        <v>2017</v>
      </c>
      <c r="C526" t="s">
        <v>15</v>
      </c>
      <c r="D526" t="s">
        <v>80</v>
      </c>
      <c r="E526">
        <v>0.26</v>
      </c>
      <c r="F526">
        <v>0.13</v>
      </c>
      <c r="G526">
        <v>0</v>
      </c>
      <c r="H526">
        <v>0.08</v>
      </c>
      <c r="I526">
        <v>0.47</v>
      </c>
    </row>
    <row r="527" spans="1:9" x14ac:dyDescent="0.25">
      <c r="A527" t="s">
        <v>661</v>
      </c>
      <c r="B527">
        <v>2017</v>
      </c>
      <c r="C527" t="s">
        <v>10</v>
      </c>
      <c r="D527" t="s">
        <v>80</v>
      </c>
      <c r="E527">
        <v>0.28999999999999998</v>
      </c>
      <c r="F527">
        <v>0.09</v>
      </c>
      <c r="G527">
        <v>0</v>
      </c>
      <c r="H527">
        <v>0.08</v>
      </c>
      <c r="I527">
        <v>0.45</v>
      </c>
    </row>
    <row r="528" spans="1:9" hidden="1" x14ac:dyDescent="0.25">
      <c r="A528" t="s">
        <v>662</v>
      </c>
      <c r="B528">
        <v>2017</v>
      </c>
      <c r="C528" t="s">
        <v>31</v>
      </c>
      <c r="D528" t="s">
        <v>24</v>
      </c>
      <c r="E528">
        <v>0.18</v>
      </c>
      <c r="F528">
        <v>0.16</v>
      </c>
      <c r="G528">
        <v>0.04</v>
      </c>
      <c r="H528">
        <v>7.0000000000000007E-2</v>
      </c>
      <c r="I528">
        <v>0.45</v>
      </c>
    </row>
    <row r="529" spans="1:9" hidden="1" x14ac:dyDescent="0.25">
      <c r="A529" t="s">
        <v>663</v>
      </c>
      <c r="B529">
        <v>2017</v>
      </c>
      <c r="C529" t="s">
        <v>15</v>
      </c>
      <c r="D529" t="s">
        <v>35</v>
      </c>
      <c r="E529">
        <v>0.15</v>
      </c>
      <c r="F529">
        <v>0.18</v>
      </c>
      <c r="G529">
        <v>0.03</v>
      </c>
      <c r="H529">
        <v>0.06</v>
      </c>
      <c r="I529">
        <v>0.42</v>
      </c>
    </row>
    <row r="530" spans="1:9" hidden="1" x14ac:dyDescent="0.25">
      <c r="A530" t="s">
        <v>664</v>
      </c>
      <c r="B530">
        <v>2017</v>
      </c>
      <c r="C530" t="s">
        <v>15</v>
      </c>
      <c r="D530" t="s">
        <v>107</v>
      </c>
      <c r="E530">
        <v>0.12</v>
      </c>
      <c r="F530">
        <v>0.21</v>
      </c>
      <c r="G530">
        <v>0.02</v>
      </c>
      <c r="H530">
        <v>0.06</v>
      </c>
      <c r="I530">
        <v>0.42</v>
      </c>
    </row>
    <row r="531" spans="1:9" hidden="1" x14ac:dyDescent="0.25">
      <c r="A531" t="s">
        <v>665</v>
      </c>
      <c r="B531">
        <v>2017</v>
      </c>
      <c r="C531" t="s">
        <v>67</v>
      </c>
      <c r="D531" t="s">
        <v>129</v>
      </c>
      <c r="E531">
        <v>0.13</v>
      </c>
      <c r="F531">
        <v>0.22</v>
      </c>
      <c r="G531">
        <v>0</v>
      </c>
      <c r="H531">
        <v>7.0000000000000007E-2</v>
      </c>
      <c r="I531">
        <v>0.41</v>
      </c>
    </row>
    <row r="532" spans="1:9" hidden="1" x14ac:dyDescent="0.25">
      <c r="A532" t="s">
        <v>666</v>
      </c>
      <c r="B532">
        <v>2017</v>
      </c>
      <c r="C532" t="s">
        <v>159</v>
      </c>
      <c r="D532" t="s">
        <v>19</v>
      </c>
      <c r="E532">
        <v>0.19</v>
      </c>
      <c r="F532">
        <v>0.13</v>
      </c>
      <c r="G532">
        <v>0</v>
      </c>
      <c r="H532">
        <v>7.0000000000000007E-2</v>
      </c>
      <c r="I532">
        <v>0.39</v>
      </c>
    </row>
    <row r="533" spans="1:9" hidden="1" x14ac:dyDescent="0.25">
      <c r="A533" t="s">
        <v>667</v>
      </c>
      <c r="B533">
        <v>2017</v>
      </c>
      <c r="C533" t="s">
        <v>67</v>
      </c>
      <c r="D533" t="s">
        <v>230</v>
      </c>
      <c r="E533">
        <v>7.0000000000000007E-2</v>
      </c>
      <c r="F533">
        <v>0.18</v>
      </c>
      <c r="G533">
        <v>0.08</v>
      </c>
      <c r="H533">
        <v>0.05</v>
      </c>
      <c r="I533">
        <v>0.38</v>
      </c>
    </row>
    <row r="534" spans="1:9" hidden="1" x14ac:dyDescent="0.25">
      <c r="A534" t="s">
        <v>668</v>
      </c>
      <c r="B534">
        <v>2017</v>
      </c>
      <c r="C534" t="s">
        <v>31</v>
      </c>
      <c r="D534" t="s">
        <v>24</v>
      </c>
      <c r="E534">
        <v>0.19</v>
      </c>
      <c r="F534">
        <v>0.11</v>
      </c>
      <c r="G534">
        <v>0</v>
      </c>
      <c r="H534">
        <v>0.06</v>
      </c>
      <c r="I534">
        <v>0.36</v>
      </c>
    </row>
    <row r="535" spans="1:9" hidden="1" x14ac:dyDescent="0.25">
      <c r="A535" t="s">
        <v>669</v>
      </c>
      <c r="B535">
        <v>2017</v>
      </c>
      <c r="C535" t="s">
        <v>31</v>
      </c>
      <c r="D535" t="s">
        <v>168</v>
      </c>
      <c r="E535">
        <v>0.15</v>
      </c>
      <c r="F535">
        <v>0.08</v>
      </c>
      <c r="G535">
        <v>7.0000000000000007E-2</v>
      </c>
      <c r="H535">
        <v>0.05</v>
      </c>
      <c r="I535">
        <v>0.35</v>
      </c>
    </row>
    <row r="536" spans="1:9" hidden="1" x14ac:dyDescent="0.25">
      <c r="A536" t="s">
        <v>670</v>
      </c>
      <c r="B536">
        <v>2017</v>
      </c>
      <c r="C536" t="s">
        <v>23</v>
      </c>
      <c r="D536" t="s">
        <v>119</v>
      </c>
      <c r="E536">
        <v>0.09</v>
      </c>
      <c r="F536">
        <v>0.13</v>
      </c>
      <c r="G536">
        <v>0.09</v>
      </c>
      <c r="H536">
        <v>0.04</v>
      </c>
      <c r="I536">
        <v>0.35</v>
      </c>
    </row>
    <row r="537" spans="1:9" hidden="1" x14ac:dyDescent="0.25">
      <c r="A537" t="s">
        <v>671</v>
      </c>
      <c r="B537">
        <v>2017</v>
      </c>
      <c r="C537" t="s">
        <v>31</v>
      </c>
      <c r="D537" t="s">
        <v>41</v>
      </c>
      <c r="E537">
        <v>0.13</v>
      </c>
      <c r="F537">
        <v>0.13</v>
      </c>
      <c r="G537">
        <v>0.04</v>
      </c>
      <c r="H537">
        <v>0.05</v>
      </c>
      <c r="I537">
        <v>0.34</v>
      </c>
    </row>
    <row r="538" spans="1:9" hidden="1" x14ac:dyDescent="0.25">
      <c r="A538" t="s">
        <v>672</v>
      </c>
      <c r="B538">
        <v>2017</v>
      </c>
      <c r="C538" t="s">
        <v>49</v>
      </c>
      <c r="D538" t="s">
        <v>64</v>
      </c>
      <c r="E538">
        <v>0.12</v>
      </c>
      <c r="F538">
        <v>0.14000000000000001</v>
      </c>
      <c r="G538">
        <v>0</v>
      </c>
      <c r="H538">
        <v>0.05</v>
      </c>
      <c r="I538">
        <v>0.32</v>
      </c>
    </row>
    <row r="539" spans="1:9" hidden="1" x14ac:dyDescent="0.25">
      <c r="A539" t="s">
        <v>673</v>
      </c>
      <c r="B539">
        <v>2017</v>
      </c>
      <c r="C539" t="s">
        <v>15</v>
      </c>
      <c r="D539" t="s">
        <v>17</v>
      </c>
      <c r="E539">
        <v>0.12</v>
      </c>
      <c r="F539">
        <v>0.13</v>
      </c>
      <c r="G539">
        <v>0</v>
      </c>
      <c r="H539">
        <v>0.05</v>
      </c>
      <c r="I539">
        <v>0.31</v>
      </c>
    </row>
    <row r="540" spans="1:9" hidden="1" x14ac:dyDescent="0.25">
      <c r="A540" t="s">
        <v>674</v>
      </c>
      <c r="B540">
        <v>2017</v>
      </c>
      <c r="C540" t="s">
        <v>23</v>
      </c>
      <c r="D540" t="s">
        <v>24</v>
      </c>
      <c r="E540">
        <v>0.11</v>
      </c>
      <c r="F540">
        <v>0.14000000000000001</v>
      </c>
      <c r="G540">
        <v>0</v>
      </c>
      <c r="H540">
        <v>0.05</v>
      </c>
      <c r="I540">
        <v>0.31</v>
      </c>
    </row>
    <row r="541" spans="1:9" hidden="1" x14ac:dyDescent="0.25">
      <c r="A541" t="s">
        <v>675</v>
      </c>
      <c r="B541">
        <v>2017</v>
      </c>
      <c r="C541" t="s">
        <v>23</v>
      </c>
      <c r="D541" t="s">
        <v>24</v>
      </c>
      <c r="E541">
        <v>0</v>
      </c>
      <c r="F541">
        <v>0.21</v>
      </c>
      <c r="G541">
        <v>0.05</v>
      </c>
      <c r="H541">
        <v>0.04</v>
      </c>
      <c r="I541">
        <v>0.3</v>
      </c>
    </row>
    <row r="542" spans="1:9" hidden="1" x14ac:dyDescent="0.25">
      <c r="A542" t="s">
        <v>676</v>
      </c>
      <c r="B542">
        <v>2017</v>
      </c>
      <c r="C542" t="s">
        <v>70</v>
      </c>
      <c r="D542" t="s">
        <v>414</v>
      </c>
      <c r="E542">
        <v>7.0000000000000007E-2</v>
      </c>
      <c r="F542">
        <v>0.13</v>
      </c>
      <c r="G542">
        <v>0</v>
      </c>
      <c r="H542">
        <v>0.04</v>
      </c>
      <c r="I542">
        <v>0.24</v>
      </c>
    </row>
    <row r="543" spans="1:9" hidden="1" x14ac:dyDescent="0.25">
      <c r="A543" t="s">
        <v>677</v>
      </c>
      <c r="B543">
        <v>2017</v>
      </c>
      <c r="C543" t="s">
        <v>33</v>
      </c>
      <c r="D543" t="s">
        <v>60</v>
      </c>
      <c r="E543">
        <v>0.04</v>
      </c>
      <c r="F543">
        <v>0.13</v>
      </c>
      <c r="G543">
        <v>0.03</v>
      </c>
      <c r="H543">
        <v>0.03</v>
      </c>
      <c r="I543">
        <v>0.24</v>
      </c>
    </row>
    <row r="544" spans="1:9" hidden="1" x14ac:dyDescent="0.25">
      <c r="A544" t="s">
        <v>678</v>
      </c>
      <c r="B544">
        <v>2017</v>
      </c>
      <c r="C544" t="s">
        <v>15</v>
      </c>
      <c r="D544" t="s">
        <v>80</v>
      </c>
      <c r="E544">
        <v>0.11</v>
      </c>
      <c r="F544">
        <v>0.09</v>
      </c>
      <c r="G544">
        <v>0</v>
      </c>
      <c r="H544">
        <v>0.04</v>
      </c>
      <c r="I544">
        <v>0.24</v>
      </c>
    </row>
    <row r="545" spans="1:9" x14ac:dyDescent="0.25">
      <c r="A545" t="s">
        <v>679</v>
      </c>
      <c r="B545">
        <v>2017</v>
      </c>
      <c r="C545" t="s">
        <v>10</v>
      </c>
      <c r="D545" t="s">
        <v>595</v>
      </c>
      <c r="E545">
        <v>0.1</v>
      </c>
      <c r="F545">
        <v>0.1</v>
      </c>
      <c r="G545">
        <v>0</v>
      </c>
      <c r="H545">
        <v>0.04</v>
      </c>
      <c r="I545">
        <v>0.24</v>
      </c>
    </row>
    <row r="546" spans="1:9" x14ac:dyDescent="0.25">
      <c r="A546" t="s">
        <v>680</v>
      </c>
      <c r="B546">
        <v>2017</v>
      </c>
      <c r="C546" t="s">
        <v>27</v>
      </c>
      <c r="D546" t="s">
        <v>80</v>
      </c>
      <c r="E546">
        <v>0.11</v>
      </c>
      <c r="F546">
        <v>0.08</v>
      </c>
      <c r="G546">
        <v>0</v>
      </c>
      <c r="H546">
        <v>0.04</v>
      </c>
      <c r="I546">
        <v>0.23</v>
      </c>
    </row>
    <row r="547" spans="1:9" hidden="1" x14ac:dyDescent="0.25">
      <c r="A547" t="s">
        <v>681</v>
      </c>
      <c r="B547">
        <v>2017</v>
      </c>
      <c r="C547" t="s">
        <v>15</v>
      </c>
      <c r="D547" t="s">
        <v>119</v>
      </c>
      <c r="E547">
        <v>0.11</v>
      </c>
      <c r="F547">
        <v>0.04</v>
      </c>
      <c r="G547">
        <v>0.03</v>
      </c>
      <c r="H547">
        <v>0.03</v>
      </c>
      <c r="I547">
        <v>0.22</v>
      </c>
    </row>
    <row r="548" spans="1:9" hidden="1" x14ac:dyDescent="0.25">
      <c r="A548" t="s">
        <v>682</v>
      </c>
      <c r="B548">
        <v>2017</v>
      </c>
      <c r="C548" t="s">
        <v>49</v>
      </c>
      <c r="D548" t="s">
        <v>141</v>
      </c>
      <c r="E548">
        <v>0.06</v>
      </c>
      <c r="F548">
        <v>0.13</v>
      </c>
      <c r="G548">
        <v>0</v>
      </c>
      <c r="H548">
        <v>0.03</v>
      </c>
      <c r="I548">
        <v>0.22</v>
      </c>
    </row>
    <row r="549" spans="1:9" x14ac:dyDescent="0.25">
      <c r="A549" t="s">
        <v>683</v>
      </c>
      <c r="B549">
        <v>2017</v>
      </c>
      <c r="C549" t="s">
        <v>27</v>
      </c>
      <c r="D549" t="s">
        <v>29</v>
      </c>
      <c r="E549">
        <v>0.13</v>
      </c>
      <c r="F549">
        <v>0.05</v>
      </c>
      <c r="G549">
        <v>0</v>
      </c>
      <c r="H549">
        <v>0.04</v>
      </c>
      <c r="I549">
        <v>0.21</v>
      </c>
    </row>
    <row r="550" spans="1:9" hidden="1" x14ac:dyDescent="0.25">
      <c r="A550" t="s">
        <v>684</v>
      </c>
      <c r="B550">
        <v>2017</v>
      </c>
      <c r="C550" t="s">
        <v>15</v>
      </c>
      <c r="D550" t="s">
        <v>119</v>
      </c>
      <c r="E550">
        <v>0.06</v>
      </c>
      <c r="F550">
        <v>7.0000000000000007E-2</v>
      </c>
      <c r="G550">
        <v>0.03</v>
      </c>
      <c r="H550">
        <v>0.03</v>
      </c>
      <c r="I550">
        <v>0.19</v>
      </c>
    </row>
    <row r="551" spans="1:9" hidden="1" x14ac:dyDescent="0.25">
      <c r="A551" t="s">
        <v>685</v>
      </c>
      <c r="B551">
        <v>2017</v>
      </c>
      <c r="C551" t="s">
        <v>33</v>
      </c>
      <c r="D551" t="s">
        <v>60</v>
      </c>
      <c r="E551">
        <v>0</v>
      </c>
      <c r="F551">
        <v>0.13</v>
      </c>
      <c r="G551">
        <v>0.04</v>
      </c>
      <c r="H551">
        <v>0.02</v>
      </c>
      <c r="I551">
        <v>0.18</v>
      </c>
    </row>
    <row r="552" spans="1:9" hidden="1" x14ac:dyDescent="0.25">
      <c r="A552" t="s">
        <v>686</v>
      </c>
      <c r="B552">
        <v>2017</v>
      </c>
      <c r="C552" t="s">
        <v>15</v>
      </c>
      <c r="D552" t="s">
        <v>687</v>
      </c>
      <c r="E552">
        <v>0.08</v>
      </c>
      <c r="F552">
        <v>0</v>
      </c>
      <c r="G552">
        <v>0.09</v>
      </c>
      <c r="H552">
        <v>0.02</v>
      </c>
      <c r="I552">
        <v>0.18</v>
      </c>
    </row>
    <row r="553" spans="1:9" hidden="1" x14ac:dyDescent="0.25">
      <c r="A553" t="s">
        <v>688</v>
      </c>
      <c r="B553">
        <v>2017</v>
      </c>
      <c r="C553" t="s">
        <v>21</v>
      </c>
      <c r="D553" t="s">
        <v>219</v>
      </c>
      <c r="E553">
        <v>0.1</v>
      </c>
      <c r="F553">
        <v>0.05</v>
      </c>
      <c r="G553">
        <v>0</v>
      </c>
      <c r="H553">
        <v>0.03</v>
      </c>
      <c r="I553">
        <v>0.18</v>
      </c>
    </row>
    <row r="554" spans="1:9" hidden="1" x14ac:dyDescent="0.25">
      <c r="A554" t="s">
        <v>689</v>
      </c>
      <c r="B554">
        <v>2017</v>
      </c>
      <c r="C554" t="s">
        <v>174</v>
      </c>
      <c r="D554" t="s">
        <v>39</v>
      </c>
      <c r="E554">
        <v>0</v>
      </c>
      <c r="F554">
        <v>0.09</v>
      </c>
      <c r="G554">
        <v>0.06</v>
      </c>
      <c r="H554">
        <v>0.02</v>
      </c>
      <c r="I554">
        <v>0.17</v>
      </c>
    </row>
    <row r="555" spans="1:9" hidden="1" x14ac:dyDescent="0.25">
      <c r="A555" t="s">
        <v>690</v>
      </c>
      <c r="B555">
        <v>2017</v>
      </c>
      <c r="C555" t="s">
        <v>23</v>
      </c>
      <c r="D555" t="s">
        <v>183</v>
      </c>
      <c r="E555">
        <v>0.08</v>
      </c>
      <c r="F555">
        <v>0.04</v>
      </c>
      <c r="G555">
        <v>0.02</v>
      </c>
      <c r="H555">
        <v>0.02</v>
      </c>
      <c r="I555">
        <v>0.16</v>
      </c>
    </row>
    <row r="556" spans="1:9" x14ac:dyDescent="0.25">
      <c r="A556" t="s">
        <v>691</v>
      </c>
      <c r="B556">
        <v>2017</v>
      </c>
      <c r="C556" t="s">
        <v>10</v>
      </c>
      <c r="D556" t="s">
        <v>414</v>
      </c>
      <c r="E556">
        <v>0.02</v>
      </c>
      <c r="F556">
        <v>0.06</v>
      </c>
      <c r="G556">
        <v>0.05</v>
      </c>
      <c r="H556">
        <v>0.02</v>
      </c>
      <c r="I556">
        <v>0.16</v>
      </c>
    </row>
    <row r="557" spans="1:9" hidden="1" x14ac:dyDescent="0.25">
      <c r="A557" t="s">
        <v>692</v>
      </c>
      <c r="B557">
        <v>2017</v>
      </c>
      <c r="C557" t="s">
        <v>21</v>
      </c>
      <c r="D557" t="s">
        <v>64</v>
      </c>
      <c r="E557">
        <v>0.04</v>
      </c>
      <c r="F557">
        <v>0.09</v>
      </c>
      <c r="G557">
        <v>0</v>
      </c>
      <c r="H557">
        <v>0.02</v>
      </c>
      <c r="I557">
        <v>0.15</v>
      </c>
    </row>
    <row r="558" spans="1:9" hidden="1" x14ac:dyDescent="0.25">
      <c r="A558" t="s">
        <v>693</v>
      </c>
      <c r="B558">
        <v>2017</v>
      </c>
      <c r="C558" t="s">
        <v>31</v>
      </c>
      <c r="D558" t="s">
        <v>35</v>
      </c>
      <c r="E558">
        <v>0.1</v>
      </c>
      <c r="F558">
        <v>0</v>
      </c>
      <c r="G558">
        <v>0.03</v>
      </c>
      <c r="H558">
        <v>0.02</v>
      </c>
      <c r="I558">
        <v>0.15</v>
      </c>
    </row>
    <row r="559" spans="1:9" hidden="1" x14ac:dyDescent="0.25">
      <c r="A559" t="s">
        <v>694</v>
      </c>
      <c r="B559">
        <v>2017</v>
      </c>
      <c r="C559" t="s">
        <v>31</v>
      </c>
      <c r="D559" t="s">
        <v>119</v>
      </c>
      <c r="E559">
        <v>0.04</v>
      </c>
      <c r="F559">
        <v>0.03</v>
      </c>
      <c r="G559">
        <v>7.0000000000000007E-2</v>
      </c>
      <c r="H559">
        <v>0.01</v>
      </c>
      <c r="I559">
        <v>0.15</v>
      </c>
    </row>
    <row r="560" spans="1:9" hidden="1" x14ac:dyDescent="0.25">
      <c r="A560" t="s">
        <v>695</v>
      </c>
      <c r="B560">
        <v>2017</v>
      </c>
      <c r="C560" t="s">
        <v>31</v>
      </c>
      <c r="D560" t="s">
        <v>168</v>
      </c>
      <c r="E560">
        <v>0.08</v>
      </c>
      <c r="F560">
        <v>0</v>
      </c>
      <c r="G560">
        <v>0.04</v>
      </c>
      <c r="H560">
        <v>0.02</v>
      </c>
      <c r="I560">
        <v>0.14000000000000001</v>
      </c>
    </row>
    <row r="561" spans="1:9" hidden="1" x14ac:dyDescent="0.25">
      <c r="A561" t="s">
        <v>696</v>
      </c>
      <c r="B561">
        <v>2017</v>
      </c>
      <c r="C561" t="s">
        <v>70</v>
      </c>
      <c r="D561" t="s">
        <v>697</v>
      </c>
      <c r="E561">
        <v>0.08</v>
      </c>
      <c r="F561">
        <v>0.04</v>
      </c>
      <c r="G561">
        <v>0</v>
      </c>
      <c r="H561">
        <v>0.02</v>
      </c>
      <c r="I561">
        <v>0.14000000000000001</v>
      </c>
    </row>
    <row r="562" spans="1:9" hidden="1" x14ac:dyDescent="0.25">
      <c r="A562" t="s">
        <v>698</v>
      </c>
      <c r="B562">
        <v>2017</v>
      </c>
      <c r="C562" t="s">
        <v>15</v>
      </c>
      <c r="D562" t="s">
        <v>699</v>
      </c>
      <c r="E562">
        <v>7.0000000000000007E-2</v>
      </c>
      <c r="F562">
        <v>0.05</v>
      </c>
      <c r="G562">
        <v>0</v>
      </c>
      <c r="H562">
        <v>0.02</v>
      </c>
      <c r="I562">
        <v>0.14000000000000001</v>
      </c>
    </row>
    <row r="563" spans="1:9" hidden="1" x14ac:dyDescent="0.25">
      <c r="A563" t="s">
        <v>700</v>
      </c>
      <c r="B563">
        <v>2017</v>
      </c>
      <c r="C563" t="s">
        <v>33</v>
      </c>
      <c r="D563" t="s">
        <v>19</v>
      </c>
      <c r="E563">
        <v>0</v>
      </c>
      <c r="F563">
        <v>0.12</v>
      </c>
      <c r="G563">
        <v>0</v>
      </c>
      <c r="H563">
        <v>0.02</v>
      </c>
      <c r="I563">
        <v>0.14000000000000001</v>
      </c>
    </row>
    <row r="564" spans="1:9" hidden="1" x14ac:dyDescent="0.25">
      <c r="A564" t="s">
        <v>701</v>
      </c>
      <c r="B564">
        <v>2017</v>
      </c>
      <c r="C564" t="s">
        <v>31</v>
      </c>
      <c r="D564" t="s">
        <v>204</v>
      </c>
      <c r="E564">
        <v>0.06</v>
      </c>
      <c r="F564">
        <v>0</v>
      </c>
      <c r="G564">
        <v>0.06</v>
      </c>
      <c r="H564">
        <v>0.01</v>
      </c>
      <c r="I564">
        <v>0.14000000000000001</v>
      </c>
    </row>
    <row r="565" spans="1:9" hidden="1" x14ac:dyDescent="0.25">
      <c r="A565" t="s">
        <v>702</v>
      </c>
      <c r="B565">
        <v>2017</v>
      </c>
      <c r="C565" t="s">
        <v>15</v>
      </c>
      <c r="D565" t="s">
        <v>119</v>
      </c>
      <c r="E565">
        <v>0.04</v>
      </c>
      <c r="F565">
        <v>0.02</v>
      </c>
      <c r="G565">
        <v>7.0000000000000007E-2</v>
      </c>
      <c r="H565">
        <v>0.01</v>
      </c>
      <c r="I565">
        <v>0.13</v>
      </c>
    </row>
    <row r="566" spans="1:9" x14ac:dyDescent="0.25">
      <c r="A566" t="s">
        <v>703</v>
      </c>
      <c r="B566">
        <v>2017</v>
      </c>
      <c r="C566" t="s">
        <v>27</v>
      </c>
      <c r="D566" t="s">
        <v>254</v>
      </c>
      <c r="E566">
        <v>0.05</v>
      </c>
      <c r="F566">
        <v>0.06</v>
      </c>
      <c r="G566">
        <v>0</v>
      </c>
      <c r="H566">
        <v>0.02</v>
      </c>
      <c r="I566">
        <v>0.13</v>
      </c>
    </row>
    <row r="567" spans="1:9" hidden="1" x14ac:dyDescent="0.25">
      <c r="A567" t="s">
        <v>704</v>
      </c>
      <c r="B567">
        <v>2017</v>
      </c>
      <c r="C567" t="s">
        <v>21</v>
      </c>
      <c r="D567" t="s">
        <v>35</v>
      </c>
      <c r="E567">
        <v>0.05</v>
      </c>
      <c r="F567">
        <v>0</v>
      </c>
      <c r="G567">
        <v>7.0000000000000007E-2</v>
      </c>
      <c r="H567">
        <v>0.01</v>
      </c>
      <c r="I567">
        <v>0.13</v>
      </c>
    </row>
    <row r="568" spans="1:9" x14ac:dyDescent="0.25">
      <c r="A568" t="s">
        <v>705</v>
      </c>
      <c r="B568">
        <v>2017</v>
      </c>
      <c r="C568" t="s">
        <v>27</v>
      </c>
      <c r="D568" t="s">
        <v>237</v>
      </c>
      <c r="E568">
        <v>0.01</v>
      </c>
      <c r="F568">
        <v>0.09</v>
      </c>
      <c r="G568">
        <v>0</v>
      </c>
      <c r="H568">
        <v>0.02</v>
      </c>
      <c r="I568">
        <v>0.13</v>
      </c>
    </row>
    <row r="569" spans="1:9" hidden="1" x14ac:dyDescent="0.25">
      <c r="A569" t="s">
        <v>706</v>
      </c>
      <c r="B569">
        <v>2017</v>
      </c>
      <c r="C569" t="s">
        <v>31</v>
      </c>
      <c r="D569" t="s">
        <v>24</v>
      </c>
      <c r="E569">
        <v>0</v>
      </c>
      <c r="F569">
        <v>0.11</v>
      </c>
      <c r="G569">
        <v>0</v>
      </c>
      <c r="H569">
        <v>0.02</v>
      </c>
      <c r="I569">
        <v>0.12</v>
      </c>
    </row>
    <row r="570" spans="1:9" hidden="1" x14ac:dyDescent="0.25">
      <c r="A570" t="s">
        <v>707</v>
      </c>
      <c r="B570">
        <v>2017</v>
      </c>
      <c r="C570" t="s">
        <v>15</v>
      </c>
      <c r="D570" t="s">
        <v>119</v>
      </c>
      <c r="E570">
        <v>0.03</v>
      </c>
      <c r="F570">
        <v>0.01</v>
      </c>
      <c r="G570">
        <v>7.0000000000000007E-2</v>
      </c>
      <c r="H570">
        <v>0.01</v>
      </c>
      <c r="I570">
        <v>0.12</v>
      </c>
    </row>
    <row r="571" spans="1:9" hidden="1" x14ac:dyDescent="0.25">
      <c r="A571" t="s">
        <v>708</v>
      </c>
      <c r="B571">
        <v>2017</v>
      </c>
      <c r="C571" t="s">
        <v>31</v>
      </c>
      <c r="D571" t="s">
        <v>24</v>
      </c>
      <c r="E571">
        <v>0</v>
      </c>
      <c r="F571">
        <v>0.01</v>
      </c>
      <c r="G571">
        <v>0.11</v>
      </c>
      <c r="H571">
        <v>0</v>
      </c>
      <c r="I571">
        <v>0.12</v>
      </c>
    </row>
    <row r="572" spans="1:9" hidden="1" x14ac:dyDescent="0.25">
      <c r="A572" t="s">
        <v>709</v>
      </c>
      <c r="B572">
        <v>2017</v>
      </c>
      <c r="C572" t="s">
        <v>31</v>
      </c>
      <c r="D572" t="s">
        <v>168</v>
      </c>
      <c r="E572">
        <v>0.03</v>
      </c>
      <c r="F572">
        <v>0.01</v>
      </c>
      <c r="G572">
        <v>0.06</v>
      </c>
      <c r="H572">
        <v>0.01</v>
      </c>
      <c r="I572">
        <v>0.11</v>
      </c>
    </row>
    <row r="573" spans="1:9" hidden="1" x14ac:dyDescent="0.25">
      <c r="A573" t="s">
        <v>710</v>
      </c>
      <c r="B573">
        <v>2017</v>
      </c>
      <c r="C573" t="s">
        <v>49</v>
      </c>
      <c r="D573" t="s">
        <v>333</v>
      </c>
      <c r="E573">
        <v>0</v>
      </c>
      <c r="F573">
        <v>0</v>
      </c>
      <c r="G573">
        <v>0.11</v>
      </c>
      <c r="H573">
        <v>0</v>
      </c>
      <c r="I573">
        <v>0.11</v>
      </c>
    </row>
    <row r="574" spans="1:9" hidden="1" x14ac:dyDescent="0.25">
      <c r="A574" t="s">
        <v>711</v>
      </c>
      <c r="B574">
        <v>2017</v>
      </c>
      <c r="C574" t="s">
        <v>15</v>
      </c>
      <c r="D574" t="s">
        <v>119</v>
      </c>
      <c r="E574">
        <v>0.03</v>
      </c>
      <c r="F574">
        <v>0</v>
      </c>
      <c r="G574">
        <v>0.06</v>
      </c>
      <c r="H574">
        <v>0.01</v>
      </c>
      <c r="I574">
        <v>0.1</v>
      </c>
    </row>
    <row r="575" spans="1:9" hidden="1" x14ac:dyDescent="0.25">
      <c r="A575" t="s">
        <v>712</v>
      </c>
      <c r="B575">
        <v>2017</v>
      </c>
      <c r="C575" t="s">
        <v>15</v>
      </c>
      <c r="D575" t="s">
        <v>17</v>
      </c>
      <c r="E575">
        <v>0.01</v>
      </c>
      <c r="F575">
        <v>0</v>
      </c>
      <c r="G575">
        <v>0.09</v>
      </c>
      <c r="H575">
        <v>0</v>
      </c>
      <c r="I575">
        <v>0.1</v>
      </c>
    </row>
    <row r="576" spans="1:9" hidden="1" x14ac:dyDescent="0.25">
      <c r="A576" t="s">
        <v>713</v>
      </c>
      <c r="B576">
        <v>2017</v>
      </c>
      <c r="C576" t="s">
        <v>159</v>
      </c>
      <c r="D576" t="s">
        <v>714</v>
      </c>
      <c r="E576">
        <v>0.08</v>
      </c>
      <c r="F576">
        <v>0</v>
      </c>
      <c r="G576">
        <v>0</v>
      </c>
      <c r="H576">
        <v>0.02</v>
      </c>
      <c r="I576">
        <v>0.1</v>
      </c>
    </row>
    <row r="577" spans="1:9" hidden="1" x14ac:dyDescent="0.25">
      <c r="A577" t="s">
        <v>715</v>
      </c>
      <c r="B577">
        <v>2017</v>
      </c>
      <c r="C577" t="s">
        <v>15</v>
      </c>
      <c r="D577" t="s">
        <v>119</v>
      </c>
      <c r="E577">
        <v>0.04</v>
      </c>
      <c r="F577">
        <v>0.04</v>
      </c>
      <c r="G577">
        <v>0</v>
      </c>
      <c r="H577">
        <v>0.02</v>
      </c>
      <c r="I577">
        <v>0.09</v>
      </c>
    </row>
    <row r="578" spans="1:9" hidden="1" x14ac:dyDescent="0.25">
      <c r="A578" t="s">
        <v>716</v>
      </c>
      <c r="B578">
        <v>2017</v>
      </c>
      <c r="C578" t="s">
        <v>75</v>
      </c>
      <c r="D578" t="s">
        <v>230</v>
      </c>
      <c r="E578">
        <v>0</v>
      </c>
      <c r="F578">
        <v>0.05</v>
      </c>
      <c r="G578">
        <v>0.03</v>
      </c>
      <c r="H578">
        <v>0.01</v>
      </c>
      <c r="I578">
        <v>0.09</v>
      </c>
    </row>
    <row r="579" spans="1:9" hidden="1" x14ac:dyDescent="0.25">
      <c r="A579" t="s">
        <v>717</v>
      </c>
      <c r="B579">
        <v>2017</v>
      </c>
      <c r="C579" t="s">
        <v>15</v>
      </c>
      <c r="D579" t="s">
        <v>19</v>
      </c>
      <c r="E579">
        <v>7.0000000000000007E-2</v>
      </c>
      <c r="F579">
        <v>0</v>
      </c>
      <c r="G579">
        <v>0</v>
      </c>
      <c r="H579">
        <v>0.02</v>
      </c>
      <c r="I579">
        <v>0.09</v>
      </c>
    </row>
    <row r="580" spans="1:9" hidden="1" x14ac:dyDescent="0.25">
      <c r="A580" t="s">
        <v>718</v>
      </c>
      <c r="B580">
        <v>2017</v>
      </c>
      <c r="C580" t="s">
        <v>15</v>
      </c>
      <c r="D580" t="s">
        <v>24</v>
      </c>
      <c r="E580">
        <v>0</v>
      </c>
      <c r="F580">
        <v>0</v>
      </c>
      <c r="G580">
        <v>0.09</v>
      </c>
      <c r="H580">
        <v>0</v>
      </c>
      <c r="I580">
        <v>0.09</v>
      </c>
    </row>
    <row r="581" spans="1:9" hidden="1" x14ac:dyDescent="0.25">
      <c r="A581" t="s">
        <v>719</v>
      </c>
      <c r="B581">
        <v>2017</v>
      </c>
      <c r="C581" t="s">
        <v>31</v>
      </c>
      <c r="D581" t="s">
        <v>119</v>
      </c>
      <c r="E581">
        <v>0</v>
      </c>
      <c r="F581">
        <v>0</v>
      </c>
      <c r="G581">
        <v>0.09</v>
      </c>
      <c r="H581">
        <v>0</v>
      </c>
      <c r="I581">
        <v>0.09</v>
      </c>
    </row>
    <row r="582" spans="1:9" hidden="1" x14ac:dyDescent="0.25">
      <c r="A582" t="s">
        <v>720</v>
      </c>
      <c r="B582">
        <v>2017</v>
      </c>
      <c r="C582" t="s">
        <v>49</v>
      </c>
      <c r="D582" t="s">
        <v>183</v>
      </c>
      <c r="E582">
        <v>0.05</v>
      </c>
      <c r="F582">
        <v>0.02</v>
      </c>
      <c r="G582">
        <v>0</v>
      </c>
      <c r="H582">
        <v>0.01</v>
      </c>
      <c r="I582">
        <v>0.08</v>
      </c>
    </row>
    <row r="583" spans="1:9" hidden="1" x14ac:dyDescent="0.25">
      <c r="A583" t="s">
        <v>721</v>
      </c>
      <c r="B583">
        <v>2017</v>
      </c>
      <c r="C583" t="s">
        <v>15</v>
      </c>
      <c r="D583" t="s">
        <v>595</v>
      </c>
      <c r="E583">
        <v>0.03</v>
      </c>
      <c r="F583">
        <v>0.03</v>
      </c>
      <c r="G583">
        <v>0</v>
      </c>
      <c r="H583">
        <v>0.01</v>
      </c>
      <c r="I583">
        <v>0.08</v>
      </c>
    </row>
    <row r="584" spans="1:9" hidden="1" x14ac:dyDescent="0.25">
      <c r="A584" t="s">
        <v>722</v>
      </c>
      <c r="B584">
        <v>2017</v>
      </c>
      <c r="C584" t="s">
        <v>21</v>
      </c>
      <c r="D584" t="s">
        <v>595</v>
      </c>
      <c r="E584">
        <v>0</v>
      </c>
      <c r="F584">
        <v>0.06</v>
      </c>
      <c r="G584">
        <v>0</v>
      </c>
      <c r="H584">
        <v>0.01</v>
      </c>
      <c r="I584">
        <v>7.0000000000000007E-2</v>
      </c>
    </row>
    <row r="585" spans="1:9" hidden="1" x14ac:dyDescent="0.25">
      <c r="A585" t="s">
        <v>723</v>
      </c>
      <c r="B585">
        <v>2017</v>
      </c>
      <c r="C585" t="s">
        <v>21</v>
      </c>
      <c r="D585" t="s">
        <v>724</v>
      </c>
      <c r="E585">
        <v>0</v>
      </c>
      <c r="F585">
        <v>0.06</v>
      </c>
      <c r="G585">
        <v>0</v>
      </c>
      <c r="H585">
        <v>0.01</v>
      </c>
      <c r="I585">
        <v>7.0000000000000007E-2</v>
      </c>
    </row>
    <row r="586" spans="1:9" hidden="1" x14ac:dyDescent="0.25">
      <c r="A586" t="s">
        <v>725</v>
      </c>
      <c r="B586">
        <v>2017</v>
      </c>
      <c r="C586" t="s">
        <v>15</v>
      </c>
      <c r="D586" t="s">
        <v>595</v>
      </c>
      <c r="E586">
        <v>0</v>
      </c>
      <c r="F586">
        <v>0.06</v>
      </c>
      <c r="G586">
        <v>0</v>
      </c>
      <c r="H586">
        <v>0.01</v>
      </c>
      <c r="I586">
        <v>7.0000000000000007E-2</v>
      </c>
    </row>
    <row r="587" spans="1:9" hidden="1" x14ac:dyDescent="0.25">
      <c r="A587" t="s">
        <v>726</v>
      </c>
      <c r="B587">
        <v>2017</v>
      </c>
      <c r="C587" t="s">
        <v>21</v>
      </c>
      <c r="D587" t="s">
        <v>183</v>
      </c>
      <c r="E587">
        <v>0</v>
      </c>
      <c r="F587">
        <v>0</v>
      </c>
      <c r="G587">
        <v>7.0000000000000007E-2</v>
      </c>
      <c r="H587">
        <v>0</v>
      </c>
      <c r="I587">
        <v>7.0000000000000007E-2</v>
      </c>
    </row>
    <row r="588" spans="1:9" hidden="1" x14ac:dyDescent="0.25">
      <c r="A588" t="s">
        <v>727</v>
      </c>
      <c r="B588">
        <v>2017</v>
      </c>
      <c r="C588" t="s">
        <v>31</v>
      </c>
      <c r="D588" t="s">
        <v>35</v>
      </c>
      <c r="E588">
        <v>0</v>
      </c>
      <c r="F588">
        <v>0.06</v>
      </c>
      <c r="G588">
        <v>0</v>
      </c>
      <c r="H588">
        <v>0.01</v>
      </c>
      <c r="I588">
        <v>7.0000000000000007E-2</v>
      </c>
    </row>
    <row r="589" spans="1:9" x14ac:dyDescent="0.25">
      <c r="A589" t="s">
        <v>728</v>
      </c>
      <c r="B589">
        <v>2017</v>
      </c>
      <c r="C589" t="s">
        <v>27</v>
      </c>
      <c r="D589" t="s">
        <v>595</v>
      </c>
      <c r="E589">
        <v>0</v>
      </c>
      <c r="F589">
        <v>0.05</v>
      </c>
      <c r="G589">
        <v>0</v>
      </c>
      <c r="H589">
        <v>0.01</v>
      </c>
      <c r="I589">
        <v>0.06</v>
      </c>
    </row>
    <row r="590" spans="1:9" hidden="1" x14ac:dyDescent="0.25">
      <c r="A590" t="s">
        <v>729</v>
      </c>
      <c r="B590">
        <v>2017</v>
      </c>
      <c r="C590" t="s">
        <v>31</v>
      </c>
      <c r="D590" t="s">
        <v>24</v>
      </c>
      <c r="E590">
        <v>0</v>
      </c>
      <c r="F590">
        <v>0</v>
      </c>
      <c r="G590">
        <v>0.06</v>
      </c>
      <c r="H590">
        <v>0</v>
      </c>
      <c r="I590">
        <v>0.06</v>
      </c>
    </row>
    <row r="591" spans="1:9" hidden="1" x14ac:dyDescent="0.25">
      <c r="A591" t="s">
        <v>730</v>
      </c>
      <c r="B591">
        <v>2017</v>
      </c>
      <c r="C591" t="s">
        <v>21</v>
      </c>
      <c r="D591" t="s">
        <v>219</v>
      </c>
      <c r="E591">
        <v>0.05</v>
      </c>
      <c r="F591">
        <v>0</v>
      </c>
      <c r="G591">
        <v>0</v>
      </c>
      <c r="H591">
        <v>0.01</v>
      </c>
      <c r="I591">
        <v>0.06</v>
      </c>
    </row>
    <row r="592" spans="1:9" x14ac:dyDescent="0.25">
      <c r="A592" t="s">
        <v>731</v>
      </c>
      <c r="B592">
        <v>2017</v>
      </c>
      <c r="C592" t="s">
        <v>27</v>
      </c>
      <c r="D592" t="s">
        <v>254</v>
      </c>
      <c r="E592">
        <v>0</v>
      </c>
      <c r="F592">
        <v>0.05</v>
      </c>
      <c r="G592">
        <v>0</v>
      </c>
      <c r="H592">
        <v>0.01</v>
      </c>
      <c r="I592">
        <v>0.06</v>
      </c>
    </row>
    <row r="593" spans="1:9" x14ac:dyDescent="0.25">
      <c r="A593" t="s">
        <v>732</v>
      </c>
      <c r="B593">
        <v>2017</v>
      </c>
      <c r="C593" t="s">
        <v>27</v>
      </c>
      <c r="D593" t="s">
        <v>733</v>
      </c>
      <c r="E593">
        <v>0</v>
      </c>
      <c r="F593">
        <v>0.05</v>
      </c>
      <c r="G593">
        <v>0</v>
      </c>
      <c r="H593">
        <v>0.01</v>
      </c>
      <c r="I593">
        <v>0.06</v>
      </c>
    </row>
    <row r="594" spans="1:9" hidden="1" x14ac:dyDescent="0.25">
      <c r="A594" t="s">
        <v>734</v>
      </c>
      <c r="B594">
        <v>2017</v>
      </c>
      <c r="C594" t="s">
        <v>31</v>
      </c>
      <c r="D594" t="s">
        <v>259</v>
      </c>
      <c r="E594">
        <v>0.02</v>
      </c>
      <c r="F594">
        <v>0</v>
      </c>
      <c r="G594">
        <v>0.03</v>
      </c>
      <c r="H594">
        <v>0</v>
      </c>
      <c r="I594">
        <v>0.06</v>
      </c>
    </row>
    <row r="595" spans="1:9" hidden="1" x14ac:dyDescent="0.25">
      <c r="A595" t="s">
        <v>735</v>
      </c>
      <c r="B595">
        <v>2017</v>
      </c>
      <c r="C595" t="s">
        <v>33</v>
      </c>
      <c r="D595" t="s">
        <v>254</v>
      </c>
      <c r="E595">
        <v>0</v>
      </c>
      <c r="F595">
        <v>0.05</v>
      </c>
      <c r="G595">
        <v>0</v>
      </c>
      <c r="H595">
        <v>0.01</v>
      </c>
      <c r="I595">
        <v>0.06</v>
      </c>
    </row>
    <row r="596" spans="1:9" hidden="1" x14ac:dyDescent="0.25">
      <c r="A596" t="s">
        <v>736</v>
      </c>
      <c r="B596">
        <v>2017</v>
      </c>
      <c r="C596" t="s">
        <v>31</v>
      </c>
      <c r="D596" t="s">
        <v>595</v>
      </c>
      <c r="E596">
        <v>0.04</v>
      </c>
      <c r="F596">
        <v>0</v>
      </c>
      <c r="G596">
        <v>0</v>
      </c>
      <c r="H596">
        <v>0.01</v>
      </c>
      <c r="I596">
        <v>0.05</v>
      </c>
    </row>
    <row r="597" spans="1:9" hidden="1" x14ac:dyDescent="0.25">
      <c r="A597" t="s">
        <v>737</v>
      </c>
      <c r="B597">
        <v>2017</v>
      </c>
      <c r="C597" t="s">
        <v>23</v>
      </c>
      <c r="D597" t="s">
        <v>687</v>
      </c>
      <c r="E597">
        <v>0.01</v>
      </c>
      <c r="F597">
        <v>0.01</v>
      </c>
      <c r="G597">
        <v>0.03</v>
      </c>
      <c r="H597">
        <v>0</v>
      </c>
      <c r="I597">
        <v>0.05</v>
      </c>
    </row>
    <row r="598" spans="1:9" hidden="1" x14ac:dyDescent="0.25">
      <c r="A598" t="s">
        <v>738</v>
      </c>
      <c r="B598">
        <v>2017</v>
      </c>
      <c r="C598" t="s">
        <v>15</v>
      </c>
      <c r="D598" t="s">
        <v>35</v>
      </c>
      <c r="E598">
        <v>0</v>
      </c>
      <c r="F598">
        <v>0.04</v>
      </c>
      <c r="G598">
        <v>0</v>
      </c>
      <c r="H598">
        <v>0.01</v>
      </c>
      <c r="I598">
        <v>0.05</v>
      </c>
    </row>
    <row r="599" spans="1:9" hidden="1" x14ac:dyDescent="0.25">
      <c r="A599" t="s">
        <v>739</v>
      </c>
      <c r="B599">
        <v>2017</v>
      </c>
      <c r="C599" t="s">
        <v>15</v>
      </c>
      <c r="D599" t="s">
        <v>17</v>
      </c>
      <c r="E599">
        <v>0</v>
      </c>
      <c r="F599">
        <v>0</v>
      </c>
      <c r="G599">
        <v>0.05</v>
      </c>
      <c r="H599">
        <v>0</v>
      </c>
      <c r="I599">
        <v>0.05</v>
      </c>
    </row>
    <row r="600" spans="1:9" hidden="1" x14ac:dyDescent="0.25">
      <c r="A600" t="s">
        <v>740</v>
      </c>
      <c r="B600">
        <v>2017</v>
      </c>
      <c r="C600" t="s">
        <v>31</v>
      </c>
      <c r="D600" t="s">
        <v>204</v>
      </c>
      <c r="E600">
        <v>0</v>
      </c>
      <c r="F600">
        <v>0</v>
      </c>
      <c r="G600">
        <v>0.04</v>
      </c>
      <c r="H600">
        <v>0</v>
      </c>
      <c r="I600">
        <v>0.04</v>
      </c>
    </row>
    <row r="601" spans="1:9" hidden="1" x14ac:dyDescent="0.25">
      <c r="A601" t="s">
        <v>741</v>
      </c>
      <c r="B601">
        <v>2017</v>
      </c>
      <c r="C601" t="s">
        <v>339</v>
      </c>
      <c r="D601" t="s">
        <v>366</v>
      </c>
      <c r="E601">
        <v>0</v>
      </c>
      <c r="F601">
        <v>0.04</v>
      </c>
      <c r="G601">
        <v>0</v>
      </c>
      <c r="H601">
        <v>0.01</v>
      </c>
      <c r="I601">
        <v>0.04</v>
      </c>
    </row>
    <row r="602" spans="1:9" x14ac:dyDescent="0.25">
      <c r="A602" t="s">
        <v>742</v>
      </c>
      <c r="B602">
        <v>2017</v>
      </c>
      <c r="C602" t="s">
        <v>10</v>
      </c>
      <c r="D602" t="s">
        <v>19</v>
      </c>
      <c r="E602">
        <v>0</v>
      </c>
      <c r="F602">
        <v>0.03</v>
      </c>
      <c r="G602">
        <v>0</v>
      </c>
      <c r="H602">
        <v>0.01</v>
      </c>
      <c r="I602">
        <v>0.04</v>
      </c>
    </row>
    <row r="603" spans="1:9" hidden="1" x14ac:dyDescent="0.25">
      <c r="A603" t="s">
        <v>743</v>
      </c>
      <c r="B603">
        <v>2017</v>
      </c>
      <c r="C603" t="s">
        <v>23</v>
      </c>
      <c r="D603" t="s">
        <v>24</v>
      </c>
      <c r="E603">
        <v>0</v>
      </c>
      <c r="F603">
        <v>0</v>
      </c>
      <c r="G603">
        <v>0.04</v>
      </c>
      <c r="H603">
        <v>0</v>
      </c>
      <c r="I603">
        <v>0.04</v>
      </c>
    </row>
    <row r="604" spans="1:9" hidden="1" x14ac:dyDescent="0.25">
      <c r="A604" t="s">
        <v>744</v>
      </c>
      <c r="B604">
        <v>2017</v>
      </c>
      <c r="C604" t="s">
        <v>21</v>
      </c>
      <c r="D604" t="s">
        <v>345</v>
      </c>
      <c r="E604">
        <v>0.03</v>
      </c>
      <c r="F604">
        <v>0</v>
      </c>
      <c r="G604">
        <v>0</v>
      </c>
      <c r="H604">
        <v>0.01</v>
      </c>
      <c r="I604">
        <v>0.04</v>
      </c>
    </row>
    <row r="605" spans="1:9" hidden="1" x14ac:dyDescent="0.25">
      <c r="A605" t="s">
        <v>745</v>
      </c>
      <c r="B605">
        <v>2017</v>
      </c>
      <c r="C605" t="s">
        <v>112</v>
      </c>
      <c r="D605" t="s">
        <v>24</v>
      </c>
      <c r="E605">
        <v>0</v>
      </c>
      <c r="F605">
        <v>0</v>
      </c>
      <c r="G605">
        <v>0.04</v>
      </c>
      <c r="H605">
        <v>0</v>
      </c>
      <c r="I605">
        <v>0.04</v>
      </c>
    </row>
    <row r="606" spans="1:9" hidden="1" x14ac:dyDescent="0.25">
      <c r="A606" t="s">
        <v>746</v>
      </c>
      <c r="B606">
        <v>2017</v>
      </c>
      <c r="C606" t="s">
        <v>70</v>
      </c>
      <c r="D606" t="s">
        <v>80</v>
      </c>
      <c r="E606">
        <v>0</v>
      </c>
      <c r="F606">
        <v>0.03</v>
      </c>
      <c r="G606">
        <v>0</v>
      </c>
      <c r="H606">
        <v>0</v>
      </c>
      <c r="I606">
        <v>0.03</v>
      </c>
    </row>
    <row r="607" spans="1:9" hidden="1" x14ac:dyDescent="0.25">
      <c r="A607" t="s">
        <v>747</v>
      </c>
      <c r="B607">
        <v>2017</v>
      </c>
      <c r="C607" t="s">
        <v>23</v>
      </c>
      <c r="D607" t="s">
        <v>43</v>
      </c>
      <c r="E607">
        <v>0</v>
      </c>
      <c r="F607">
        <v>0</v>
      </c>
      <c r="G607">
        <v>0.03</v>
      </c>
      <c r="H607">
        <v>0</v>
      </c>
      <c r="I607">
        <v>0.03</v>
      </c>
    </row>
    <row r="608" spans="1:9" x14ac:dyDescent="0.25">
      <c r="A608" t="s">
        <v>748</v>
      </c>
      <c r="B608">
        <v>2017</v>
      </c>
      <c r="C608" t="s">
        <v>27</v>
      </c>
      <c r="D608" t="s">
        <v>237</v>
      </c>
      <c r="E608">
        <v>0</v>
      </c>
      <c r="F608">
        <v>0.02</v>
      </c>
      <c r="G608">
        <v>0</v>
      </c>
      <c r="H608">
        <v>0</v>
      </c>
      <c r="I608">
        <v>0.02</v>
      </c>
    </row>
    <row r="609" spans="1:9" hidden="1" x14ac:dyDescent="0.25">
      <c r="A609" t="s">
        <v>749</v>
      </c>
      <c r="B609">
        <v>2017</v>
      </c>
      <c r="C609" t="s">
        <v>15</v>
      </c>
      <c r="D609" t="s">
        <v>24</v>
      </c>
      <c r="E609">
        <v>0</v>
      </c>
      <c r="F609">
        <v>0.02</v>
      </c>
      <c r="G609">
        <v>0</v>
      </c>
      <c r="H609">
        <v>0</v>
      </c>
      <c r="I609">
        <v>0.02</v>
      </c>
    </row>
    <row r="610" spans="1:9" hidden="1" x14ac:dyDescent="0.25">
      <c r="A610" t="s">
        <v>750</v>
      </c>
      <c r="B610">
        <v>2017</v>
      </c>
      <c r="C610" t="s">
        <v>15</v>
      </c>
      <c r="D610" t="s">
        <v>333</v>
      </c>
      <c r="E610">
        <v>0</v>
      </c>
      <c r="F610">
        <v>0</v>
      </c>
      <c r="G610">
        <v>0.02</v>
      </c>
      <c r="H610">
        <v>0</v>
      </c>
      <c r="I610">
        <v>0.02</v>
      </c>
    </row>
    <row r="611" spans="1:9" hidden="1" x14ac:dyDescent="0.25">
      <c r="A611" t="s">
        <v>751</v>
      </c>
      <c r="B611">
        <v>2017</v>
      </c>
      <c r="C611" t="s">
        <v>252</v>
      </c>
      <c r="D611" t="s">
        <v>183</v>
      </c>
      <c r="E611">
        <v>0</v>
      </c>
      <c r="F611">
        <v>0</v>
      </c>
      <c r="G611">
        <v>0.02</v>
      </c>
      <c r="H611">
        <v>0</v>
      </c>
      <c r="I611">
        <v>0.02</v>
      </c>
    </row>
    <row r="612" spans="1:9" hidden="1" x14ac:dyDescent="0.25">
      <c r="A612" t="s">
        <v>752</v>
      </c>
      <c r="B612">
        <v>2017</v>
      </c>
      <c r="C612" t="s">
        <v>49</v>
      </c>
      <c r="D612" t="s">
        <v>41</v>
      </c>
      <c r="E612">
        <v>0</v>
      </c>
      <c r="F612">
        <v>0.01</v>
      </c>
      <c r="G612">
        <v>0</v>
      </c>
      <c r="H612">
        <v>0</v>
      </c>
      <c r="I612">
        <v>0.02</v>
      </c>
    </row>
    <row r="613" spans="1:9" hidden="1" x14ac:dyDescent="0.25">
      <c r="A613" t="s">
        <v>753</v>
      </c>
      <c r="B613">
        <v>2017</v>
      </c>
      <c r="C613" t="s">
        <v>31</v>
      </c>
      <c r="D613" t="s">
        <v>754</v>
      </c>
      <c r="E613">
        <v>0</v>
      </c>
      <c r="F613">
        <v>0.01</v>
      </c>
      <c r="G613">
        <v>0</v>
      </c>
      <c r="H613">
        <v>0</v>
      </c>
      <c r="I613">
        <v>0.01</v>
      </c>
    </row>
    <row r="614" spans="1:9" hidden="1" x14ac:dyDescent="0.25">
      <c r="A614" t="s">
        <v>755</v>
      </c>
      <c r="B614">
        <v>2017</v>
      </c>
      <c r="C614" t="s">
        <v>15</v>
      </c>
      <c r="D614" t="s">
        <v>183</v>
      </c>
      <c r="E614">
        <v>0</v>
      </c>
      <c r="F614">
        <v>0</v>
      </c>
      <c r="G614">
        <v>0.01</v>
      </c>
      <c r="H614">
        <v>0</v>
      </c>
      <c r="I614">
        <v>0.01</v>
      </c>
    </row>
    <row r="615" spans="1:9" hidden="1" x14ac:dyDescent="0.25">
      <c r="A615" t="s">
        <v>756</v>
      </c>
      <c r="B615">
        <v>2017</v>
      </c>
      <c r="C615" t="s">
        <v>15</v>
      </c>
      <c r="D615" t="s">
        <v>24</v>
      </c>
      <c r="E615">
        <v>0</v>
      </c>
      <c r="F615">
        <v>0.01</v>
      </c>
      <c r="G615">
        <v>0</v>
      </c>
      <c r="H615">
        <v>0</v>
      </c>
      <c r="I615">
        <v>0.01</v>
      </c>
    </row>
    <row r="616" spans="1:9" hidden="1" x14ac:dyDescent="0.25">
      <c r="A616" t="s">
        <v>757</v>
      </c>
      <c r="B616">
        <v>2017</v>
      </c>
      <c r="C616" t="s">
        <v>15</v>
      </c>
      <c r="D616" t="s">
        <v>119</v>
      </c>
      <c r="E616">
        <v>0</v>
      </c>
      <c r="F616">
        <v>0</v>
      </c>
      <c r="G616">
        <v>0.01</v>
      </c>
      <c r="H616">
        <v>0</v>
      </c>
      <c r="I616">
        <v>0.01</v>
      </c>
    </row>
    <row r="617" spans="1:9" hidden="1" x14ac:dyDescent="0.25">
      <c r="A617" t="s">
        <v>758</v>
      </c>
      <c r="B617">
        <v>2016</v>
      </c>
      <c r="C617" t="s">
        <v>15</v>
      </c>
      <c r="D617" t="s">
        <v>11</v>
      </c>
      <c r="E617">
        <v>6.06</v>
      </c>
      <c r="F617">
        <v>9.7100000000000009</v>
      </c>
      <c r="G617">
        <v>0.6</v>
      </c>
      <c r="H617">
        <v>3.02</v>
      </c>
      <c r="I617">
        <v>19.39</v>
      </c>
    </row>
    <row r="618" spans="1:9" hidden="1" x14ac:dyDescent="0.25">
      <c r="A618" t="s">
        <v>759</v>
      </c>
      <c r="B618">
        <v>2016</v>
      </c>
      <c r="C618" t="s">
        <v>49</v>
      </c>
      <c r="D618" t="s">
        <v>80</v>
      </c>
      <c r="E618">
        <v>2.84</v>
      </c>
      <c r="F618">
        <v>3.34</v>
      </c>
      <c r="G618">
        <v>0.14000000000000001</v>
      </c>
      <c r="H618">
        <v>1.22</v>
      </c>
      <c r="I618">
        <v>7.53</v>
      </c>
    </row>
    <row r="619" spans="1:9" x14ac:dyDescent="0.25">
      <c r="A619" t="s">
        <v>760</v>
      </c>
      <c r="B619">
        <v>2016</v>
      </c>
      <c r="C619" t="s">
        <v>10</v>
      </c>
      <c r="D619" t="s">
        <v>414</v>
      </c>
      <c r="E619">
        <v>2.7</v>
      </c>
      <c r="F619">
        <v>2.86</v>
      </c>
      <c r="G619">
        <v>0.11</v>
      </c>
      <c r="H619">
        <v>1.1000000000000001</v>
      </c>
      <c r="I619">
        <v>6.77</v>
      </c>
    </row>
    <row r="620" spans="1:9" hidden="1" x14ac:dyDescent="0.25">
      <c r="A620" t="s">
        <v>761</v>
      </c>
      <c r="B620">
        <v>2016</v>
      </c>
      <c r="C620" t="s">
        <v>112</v>
      </c>
      <c r="D620" t="s">
        <v>414</v>
      </c>
      <c r="E620">
        <v>1.89</v>
      </c>
      <c r="F620">
        <v>3.13</v>
      </c>
      <c r="G620">
        <v>0.35</v>
      </c>
      <c r="H620">
        <v>0.96</v>
      </c>
      <c r="I620">
        <v>6.33</v>
      </c>
    </row>
    <row r="621" spans="1:9" x14ac:dyDescent="0.25">
      <c r="A621" t="s">
        <v>762</v>
      </c>
      <c r="B621">
        <v>2016</v>
      </c>
      <c r="C621" t="s">
        <v>27</v>
      </c>
      <c r="D621" t="s">
        <v>29</v>
      </c>
      <c r="E621">
        <v>0.83</v>
      </c>
      <c r="F621">
        <v>4.49</v>
      </c>
      <c r="G621">
        <v>0.05</v>
      </c>
      <c r="H621">
        <v>0.94</v>
      </c>
      <c r="I621">
        <v>6.32</v>
      </c>
    </row>
    <row r="622" spans="1:9" hidden="1" x14ac:dyDescent="0.25">
      <c r="A622" t="s">
        <v>763</v>
      </c>
      <c r="B622">
        <v>2016</v>
      </c>
      <c r="C622" t="s">
        <v>49</v>
      </c>
      <c r="D622" t="s">
        <v>80</v>
      </c>
      <c r="E622">
        <v>2.5299999999999998</v>
      </c>
      <c r="F622">
        <v>2.13</v>
      </c>
      <c r="G622">
        <v>0.16</v>
      </c>
      <c r="H622">
        <v>0.94</v>
      </c>
      <c r="I622">
        <v>5.76</v>
      </c>
    </row>
    <row r="623" spans="1:9" x14ac:dyDescent="0.25">
      <c r="A623" t="s">
        <v>764</v>
      </c>
      <c r="B623">
        <v>2016</v>
      </c>
      <c r="C623" t="s">
        <v>10</v>
      </c>
      <c r="D623" t="s">
        <v>19</v>
      </c>
      <c r="E623">
        <v>1.4</v>
      </c>
      <c r="F623">
        <v>2.13</v>
      </c>
      <c r="G623">
        <v>0.11</v>
      </c>
      <c r="H623">
        <v>0.68</v>
      </c>
      <c r="I623">
        <v>4.32</v>
      </c>
    </row>
    <row r="624" spans="1:9" hidden="1" x14ac:dyDescent="0.25">
      <c r="A624" t="s">
        <v>765</v>
      </c>
      <c r="B624">
        <v>2016</v>
      </c>
      <c r="C624" t="s">
        <v>15</v>
      </c>
      <c r="D624" t="s">
        <v>19</v>
      </c>
      <c r="E624">
        <v>1.25</v>
      </c>
      <c r="F624">
        <v>2.16</v>
      </c>
      <c r="G624">
        <v>0.09</v>
      </c>
      <c r="H624">
        <v>0.65</v>
      </c>
      <c r="I624">
        <v>4.1399999999999997</v>
      </c>
    </row>
    <row r="625" spans="1:9" hidden="1" x14ac:dyDescent="0.25">
      <c r="A625" t="s">
        <v>766</v>
      </c>
      <c r="B625">
        <v>2016</v>
      </c>
      <c r="C625" t="s">
        <v>49</v>
      </c>
      <c r="D625" t="s">
        <v>19</v>
      </c>
      <c r="E625">
        <v>1.18</v>
      </c>
      <c r="F625">
        <v>2.14</v>
      </c>
      <c r="G625">
        <v>0.11</v>
      </c>
      <c r="H625">
        <v>0.63</v>
      </c>
      <c r="I625">
        <v>4.0599999999999996</v>
      </c>
    </row>
    <row r="626" spans="1:9" hidden="1" x14ac:dyDescent="0.25">
      <c r="A626" t="s">
        <v>767</v>
      </c>
      <c r="B626">
        <v>2016</v>
      </c>
      <c r="C626" t="s">
        <v>15</v>
      </c>
      <c r="D626" t="s">
        <v>96</v>
      </c>
      <c r="E626">
        <v>1.03</v>
      </c>
      <c r="F626">
        <v>1.6</v>
      </c>
      <c r="G626">
        <v>0.05</v>
      </c>
      <c r="H626">
        <v>0.51</v>
      </c>
      <c r="I626">
        <v>3.19</v>
      </c>
    </row>
    <row r="627" spans="1:9" x14ac:dyDescent="0.25">
      <c r="A627" t="s">
        <v>768</v>
      </c>
      <c r="B627">
        <v>2016</v>
      </c>
      <c r="C627" t="s">
        <v>10</v>
      </c>
      <c r="D627" t="s">
        <v>414</v>
      </c>
      <c r="E627">
        <v>1.35</v>
      </c>
      <c r="F627">
        <v>1.0900000000000001</v>
      </c>
      <c r="G627">
        <v>7.0000000000000007E-2</v>
      </c>
      <c r="H627">
        <v>0.5</v>
      </c>
      <c r="I627">
        <v>3.01</v>
      </c>
    </row>
    <row r="628" spans="1:9" hidden="1" x14ac:dyDescent="0.25">
      <c r="A628" t="s">
        <v>769</v>
      </c>
      <c r="B628">
        <v>2016</v>
      </c>
      <c r="C628" t="s">
        <v>31</v>
      </c>
      <c r="D628" t="s">
        <v>384</v>
      </c>
      <c r="E628">
        <v>0.83</v>
      </c>
      <c r="F628">
        <v>1.48</v>
      </c>
      <c r="G628">
        <v>0.08</v>
      </c>
      <c r="H628">
        <v>0.44</v>
      </c>
      <c r="I628">
        <v>2.82</v>
      </c>
    </row>
    <row r="629" spans="1:9" x14ac:dyDescent="0.25">
      <c r="A629" t="s">
        <v>770</v>
      </c>
      <c r="B629">
        <v>2016</v>
      </c>
      <c r="C629" t="s">
        <v>27</v>
      </c>
      <c r="D629" t="s">
        <v>89</v>
      </c>
      <c r="E629">
        <v>1.49</v>
      </c>
      <c r="F629">
        <v>0.55000000000000004</v>
      </c>
      <c r="G629">
        <v>0.01</v>
      </c>
      <c r="H629">
        <v>0.44</v>
      </c>
      <c r="I629">
        <v>2.4900000000000002</v>
      </c>
    </row>
    <row r="630" spans="1:9" hidden="1" x14ac:dyDescent="0.25">
      <c r="A630" t="s">
        <v>771</v>
      </c>
      <c r="B630">
        <v>2016</v>
      </c>
      <c r="C630" t="s">
        <v>33</v>
      </c>
      <c r="D630" t="s">
        <v>414</v>
      </c>
      <c r="E630">
        <v>0.37</v>
      </c>
      <c r="F630">
        <v>1.63</v>
      </c>
      <c r="G630">
        <v>0.02</v>
      </c>
      <c r="H630">
        <v>0.36</v>
      </c>
      <c r="I630">
        <v>2.37</v>
      </c>
    </row>
    <row r="631" spans="1:9" hidden="1" x14ac:dyDescent="0.25">
      <c r="A631" t="s">
        <v>772</v>
      </c>
      <c r="B631">
        <v>2016</v>
      </c>
      <c r="C631" t="s">
        <v>31</v>
      </c>
      <c r="D631" t="s">
        <v>37</v>
      </c>
      <c r="E631">
        <v>1.07</v>
      </c>
      <c r="F631">
        <v>0.8</v>
      </c>
      <c r="G631">
        <v>0.08</v>
      </c>
      <c r="H631">
        <v>0.38</v>
      </c>
      <c r="I631">
        <v>2.34</v>
      </c>
    </row>
    <row r="632" spans="1:9" x14ac:dyDescent="0.25">
      <c r="A632" t="s">
        <v>773</v>
      </c>
      <c r="B632">
        <v>2016</v>
      </c>
      <c r="C632" t="s">
        <v>27</v>
      </c>
      <c r="D632" t="s">
        <v>29</v>
      </c>
      <c r="E632">
        <v>1.58</v>
      </c>
      <c r="F632">
        <v>0.25</v>
      </c>
      <c r="G632">
        <v>0</v>
      </c>
      <c r="H632">
        <v>0.41</v>
      </c>
      <c r="I632">
        <v>2.25</v>
      </c>
    </row>
    <row r="633" spans="1:9" hidden="1" x14ac:dyDescent="0.25">
      <c r="A633" t="s">
        <v>774</v>
      </c>
      <c r="B633">
        <v>2016</v>
      </c>
      <c r="C633" t="s">
        <v>70</v>
      </c>
      <c r="D633" t="s">
        <v>414</v>
      </c>
      <c r="E633">
        <v>0.78</v>
      </c>
      <c r="F633">
        <v>0.93</v>
      </c>
      <c r="G633">
        <v>0.01</v>
      </c>
      <c r="H633">
        <v>0.34</v>
      </c>
      <c r="I633">
        <v>2.06</v>
      </c>
    </row>
    <row r="634" spans="1:9" hidden="1" x14ac:dyDescent="0.25">
      <c r="A634" t="s">
        <v>775</v>
      </c>
      <c r="B634">
        <v>2016</v>
      </c>
      <c r="C634" t="s">
        <v>15</v>
      </c>
      <c r="D634" t="s">
        <v>107</v>
      </c>
      <c r="E634">
        <v>0.56000000000000005</v>
      </c>
      <c r="F634">
        <v>0.9</v>
      </c>
      <c r="G634">
        <v>0.11</v>
      </c>
      <c r="H634">
        <v>0.28000000000000003</v>
      </c>
      <c r="I634">
        <v>1.86</v>
      </c>
    </row>
    <row r="635" spans="1:9" hidden="1" x14ac:dyDescent="0.25">
      <c r="A635" t="s">
        <v>776</v>
      </c>
      <c r="B635">
        <v>2016</v>
      </c>
      <c r="C635" t="s">
        <v>33</v>
      </c>
      <c r="D635" t="s">
        <v>19</v>
      </c>
      <c r="E635">
        <v>0.44</v>
      </c>
      <c r="F635">
        <v>1.04</v>
      </c>
      <c r="G635">
        <v>0.03</v>
      </c>
      <c r="H635">
        <v>0.27</v>
      </c>
      <c r="I635">
        <v>1.79</v>
      </c>
    </row>
    <row r="636" spans="1:9" hidden="1" x14ac:dyDescent="0.25">
      <c r="A636" t="s">
        <v>777</v>
      </c>
      <c r="B636">
        <v>2016</v>
      </c>
      <c r="C636" t="s">
        <v>49</v>
      </c>
      <c r="D636" t="s">
        <v>107</v>
      </c>
      <c r="E636">
        <v>0.48</v>
      </c>
      <c r="F636">
        <v>0.84</v>
      </c>
      <c r="G636">
        <v>0.03</v>
      </c>
      <c r="H636">
        <v>0.25</v>
      </c>
      <c r="I636">
        <v>1.61</v>
      </c>
    </row>
    <row r="637" spans="1:9" x14ac:dyDescent="0.25">
      <c r="A637" t="s">
        <v>778</v>
      </c>
      <c r="B637">
        <v>2016</v>
      </c>
      <c r="C637" t="s">
        <v>10</v>
      </c>
      <c r="D637" t="s">
        <v>39</v>
      </c>
      <c r="E637">
        <v>0.47</v>
      </c>
      <c r="F637">
        <v>0.74</v>
      </c>
      <c r="G637">
        <v>0.06</v>
      </c>
      <c r="H637">
        <v>0.23</v>
      </c>
      <c r="I637">
        <v>1.51</v>
      </c>
    </row>
    <row r="638" spans="1:9" hidden="1" x14ac:dyDescent="0.25">
      <c r="A638" t="s">
        <v>779</v>
      </c>
      <c r="B638">
        <v>2016</v>
      </c>
      <c r="C638" t="s">
        <v>70</v>
      </c>
      <c r="D638" t="s">
        <v>19</v>
      </c>
      <c r="E638">
        <v>0.22</v>
      </c>
      <c r="F638">
        <v>1.05</v>
      </c>
      <c r="G638">
        <v>0</v>
      </c>
      <c r="H638">
        <v>0.23</v>
      </c>
      <c r="I638">
        <v>1.5</v>
      </c>
    </row>
    <row r="639" spans="1:9" x14ac:dyDescent="0.25">
      <c r="A639" t="s">
        <v>780</v>
      </c>
      <c r="B639">
        <v>2016</v>
      </c>
      <c r="C639" t="s">
        <v>10</v>
      </c>
      <c r="D639" t="s">
        <v>53</v>
      </c>
      <c r="E639">
        <v>0.36</v>
      </c>
      <c r="F639">
        <v>0.5</v>
      </c>
      <c r="G639">
        <v>0.17</v>
      </c>
      <c r="H639">
        <v>0.17</v>
      </c>
      <c r="I639">
        <v>1.2</v>
      </c>
    </row>
    <row r="640" spans="1:9" x14ac:dyDescent="0.25">
      <c r="A640" t="s">
        <v>781</v>
      </c>
      <c r="B640">
        <v>2016</v>
      </c>
      <c r="C640" t="s">
        <v>27</v>
      </c>
      <c r="D640" t="s">
        <v>89</v>
      </c>
      <c r="E640">
        <v>0.4</v>
      </c>
      <c r="F640">
        <v>0.56999999999999995</v>
      </c>
      <c r="G640">
        <v>0</v>
      </c>
      <c r="H640">
        <v>0.19</v>
      </c>
      <c r="I640">
        <v>1.1599999999999999</v>
      </c>
    </row>
    <row r="641" spans="1:9" hidden="1" x14ac:dyDescent="0.25">
      <c r="A641" t="s">
        <v>782</v>
      </c>
      <c r="B641">
        <v>2016</v>
      </c>
      <c r="C641" t="s">
        <v>23</v>
      </c>
      <c r="D641" t="s">
        <v>37</v>
      </c>
      <c r="E641">
        <v>0.49</v>
      </c>
      <c r="F641">
        <v>0.43</v>
      </c>
      <c r="G641">
        <v>0.01</v>
      </c>
      <c r="H641">
        <v>0.18</v>
      </c>
      <c r="I641">
        <v>1.1100000000000001</v>
      </c>
    </row>
    <row r="642" spans="1:9" hidden="1" x14ac:dyDescent="0.25">
      <c r="A642" t="s">
        <v>783</v>
      </c>
      <c r="B642">
        <v>2016</v>
      </c>
      <c r="C642" t="s">
        <v>21</v>
      </c>
      <c r="D642" t="s">
        <v>43</v>
      </c>
      <c r="E642">
        <v>0.28999999999999998</v>
      </c>
      <c r="F642">
        <v>0.59</v>
      </c>
      <c r="G642">
        <v>0.05</v>
      </c>
      <c r="H642">
        <v>0.16</v>
      </c>
      <c r="I642">
        <v>1.0900000000000001</v>
      </c>
    </row>
    <row r="643" spans="1:9" hidden="1" x14ac:dyDescent="0.25">
      <c r="A643" t="s">
        <v>784</v>
      </c>
      <c r="B643">
        <v>2016</v>
      </c>
      <c r="C643" t="s">
        <v>15</v>
      </c>
      <c r="D643" t="s">
        <v>96</v>
      </c>
      <c r="E643">
        <v>0.37</v>
      </c>
      <c r="F643">
        <v>0.42</v>
      </c>
      <c r="G643">
        <v>0</v>
      </c>
      <c r="H643">
        <v>0.16</v>
      </c>
      <c r="I643">
        <v>0.94</v>
      </c>
    </row>
    <row r="644" spans="1:9" hidden="1" x14ac:dyDescent="0.25">
      <c r="A644" t="s">
        <v>785</v>
      </c>
      <c r="B644">
        <v>2016</v>
      </c>
      <c r="C644" t="s">
        <v>15</v>
      </c>
      <c r="D644" t="s">
        <v>39</v>
      </c>
      <c r="E644">
        <v>0.28000000000000003</v>
      </c>
      <c r="F644">
        <v>0.41</v>
      </c>
      <c r="G644">
        <v>0.03</v>
      </c>
      <c r="H644">
        <v>0.13</v>
      </c>
      <c r="I644">
        <v>0.85</v>
      </c>
    </row>
    <row r="645" spans="1:9" hidden="1" x14ac:dyDescent="0.25">
      <c r="A645" t="s">
        <v>786</v>
      </c>
      <c r="B645">
        <v>2016</v>
      </c>
      <c r="C645" t="s">
        <v>174</v>
      </c>
      <c r="D645" t="s">
        <v>39</v>
      </c>
      <c r="E645">
        <v>0.35</v>
      </c>
      <c r="F645">
        <v>0.23</v>
      </c>
      <c r="G645">
        <v>0.08</v>
      </c>
      <c r="H645">
        <v>0.12</v>
      </c>
      <c r="I645">
        <v>0.79</v>
      </c>
    </row>
    <row r="646" spans="1:9" x14ac:dyDescent="0.25">
      <c r="A646" t="s">
        <v>787</v>
      </c>
      <c r="B646">
        <v>2016</v>
      </c>
      <c r="C646" t="s">
        <v>27</v>
      </c>
      <c r="D646" t="s">
        <v>53</v>
      </c>
      <c r="E646">
        <v>0.09</v>
      </c>
      <c r="F646">
        <v>0.45</v>
      </c>
      <c r="G646">
        <v>0.12</v>
      </c>
      <c r="H646">
        <v>0.1</v>
      </c>
      <c r="I646">
        <v>0.76</v>
      </c>
    </row>
    <row r="647" spans="1:9" x14ac:dyDescent="0.25">
      <c r="A647" t="s">
        <v>788</v>
      </c>
      <c r="B647">
        <v>2016</v>
      </c>
      <c r="C647" t="s">
        <v>10</v>
      </c>
      <c r="D647" t="s">
        <v>647</v>
      </c>
      <c r="E647">
        <v>0.37</v>
      </c>
      <c r="F647">
        <v>0.25</v>
      </c>
      <c r="G647">
        <v>0</v>
      </c>
      <c r="H647">
        <v>0.13</v>
      </c>
      <c r="I647">
        <v>0.75</v>
      </c>
    </row>
    <row r="648" spans="1:9" hidden="1" x14ac:dyDescent="0.25">
      <c r="A648" t="s">
        <v>789</v>
      </c>
      <c r="B648">
        <v>2016</v>
      </c>
      <c r="C648" t="s">
        <v>49</v>
      </c>
      <c r="D648" t="s">
        <v>64</v>
      </c>
      <c r="E648">
        <v>0.25</v>
      </c>
      <c r="F648">
        <v>0.37</v>
      </c>
      <c r="G648">
        <v>0</v>
      </c>
      <c r="H648">
        <v>0.12</v>
      </c>
      <c r="I648">
        <v>0.74</v>
      </c>
    </row>
    <row r="649" spans="1:9" x14ac:dyDescent="0.25">
      <c r="A649" t="s">
        <v>790</v>
      </c>
      <c r="B649">
        <v>2016</v>
      </c>
      <c r="C649" t="s">
        <v>27</v>
      </c>
      <c r="D649" t="s">
        <v>414</v>
      </c>
      <c r="E649">
        <v>0.59</v>
      </c>
      <c r="F649">
        <v>0</v>
      </c>
      <c r="G649">
        <v>0</v>
      </c>
      <c r="H649">
        <v>0.14000000000000001</v>
      </c>
      <c r="I649">
        <v>0.73</v>
      </c>
    </row>
    <row r="650" spans="1:9" x14ac:dyDescent="0.25">
      <c r="A650" t="s">
        <v>791</v>
      </c>
      <c r="B650">
        <v>2016</v>
      </c>
      <c r="C650" t="s">
        <v>10</v>
      </c>
      <c r="D650" t="s">
        <v>96</v>
      </c>
      <c r="E650">
        <v>0.26</v>
      </c>
      <c r="F650">
        <v>0.32</v>
      </c>
      <c r="G650">
        <v>0.01</v>
      </c>
      <c r="H650">
        <v>0.11</v>
      </c>
      <c r="I650">
        <v>0.71</v>
      </c>
    </row>
    <row r="651" spans="1:9" hidden="1" x14ac:dyDescent="0.25">
      <c r="A651" t="s">
        <v>792</v>
      </c>
      <c r="B651">
        <v>2016</v>
      </c>
      <c r="C651" t="s">
        <v>49</v>
      </c>
      <c r="D651" t="s">
        <v>35</v>
      </c>
      <c r="E651">
        <v>0.22</v>
      </c>
      <c r="F651">
        <v>0.31</v>
      </c>
      <c r="G651">
        <v>0.05</v>
      </c>
      <c r="H651">
        <v>0.1</v>
      </c>
      <c r="I651">
        <v>0.68</v>
      </c>
    </row>
    <row r="652" spans="1:9" hidden="1" x14ac:dyDescent="0.25">
      <c r="A652" t="s">
        <v>793</v>
      </c>
      <c r="B652">
        <v>2016</v>
      </c>
      <c r="C652" t="s">
        <v>159</v>
      </c>
      <c r="D652" t="s">
        <v>19</v>
      </c>
      <c r="E652">
        <v>0.38</v>
      </c>
      <c r="F652">
        <v>0.17</v>
      </c>
      <c r="G652">
        <v>0</v>
      </c>
      <c r="H652">
        <v>0.12</v>
      </c>
      <c r="I652">
        <v>0.67</v>
      </c>
    </row>
    <row r="653" spans="1:9" hidden="1" x14ac:dyDescent="0.25">
      <c r="A653" t="s">
        <v>794</v>
      </c>
      <c r="B653">
        <v>2016</v>
      </c>
      <c r="C653" t="s">
        <v>49</v>
      </c>
      <c r="D653" t="s">
        <v>37</v>
      </c>
      <c r="E653">
        <v>0.24</v>
      </c>
      <c r="F653">
        <v>0.3</v>
      </c>
      <c r="G653">
        <v>0.01</v>
      </c>
      <c r="H653">
        <v>0.11</v>
      </c>
      <c r="I653">
        <v>0.66</v>
      </c>
    </row>
    <row r="654" spans="1:9" x14ac:dyDescent="0.25">
      <c r="A654" t="s">
        <v>795</v>
      </c>
      <c r="B654">
        <v>2016</v>
      </c>
      <c r="C654" t="s">
        <v>10</v>
      </c>
      <c r="D654" t="s">
        <v>96</v>
      </c>
      <c r="E654">
        <v>0.14000000000000001</v>
      </c>
      <c r="F654">
        <v>0.39</v>
      </c>
      <c r="G654">
        <v>0</v>
      </c>
      <c r="H654">
        <v>0.1</v>
      </c>
      <c r="I654">
        <v>0.62</v>
      </c>
    </row>
    <row r="655" spans="1:9" x14ac:dyDescent="0.25">
      <c r="A655" t="s">
        <v>796</v>
      </c>
      <c r="B655">
        <v>2016</v>
      </c>
      <c r="C655" t="s">
        <v>27</v>
      </c>
      <c r="D655" t="s">
        <v>29</v>
      </c>
      <c r="E655">
        <v>0.32</v>
      </c>
      <c r="F655">
        <v>0.19</v>
      </c>
      <c r="G655">
        <v>0</v>
      </c>
      <c r="H655">
        <v>0.11</v>
      </c>
      <c r="I655">
        <v>0.62</v>
      </c>
    </row>
    <row r="656" spans="1:9" x14ac:dyDescent="0.25">
      <c r="A656" t="s">
        <v>797</v>
      </c>
      <c r="B656">
        <v>2016</v>
      </c>
      <c r="C656" t="s">
        <v>10</v>
      </c>
      <c r="D656" t="s">
        <v>80</v>
      </c>
      <c r="E656">
        <v>0.2</v>
      </c>
      <c r="F656">
        <v>0.26</v>
      </c>
      <c r="G656">
        <v>0.02</v>
      </c>
      <c r="H656">
        <v>0.09</v>
      </c>
      <c r="I656">
        <v>0.56000000000000005</v>
      </c>
    </row>
    <row r="657" spans="1:9" hidden="1" x14ac:dyDescent="0.25">
      <c r="A657" t="s">
        <v>798</v>
      </c>
      <c r="B657">
        <v>2016</v>
      </c>
      <c r="C657" t="s">
        <v>31</v>
      </c>
      <c r="D657" t="s">
        <v>39</v>
      </c>
      <c r="E657">
        <v>0.2</v>
      </c>
      <c r="F657">
        <v>0.24</v>
      </c>
      <c r="G657">
        <v>0.02</v>
      </c>
      <c r="H657">
        <v>0.09</v>
      </c>
      <c r="I657">
        <v>0.55000000000000004</v>
      </c>
    </row>
    <row r="658" spans="1:9" hidden="1" x14ac:dyDescent="0.25">
      <c r="A658" t="s">
        <v>799</v>
      </c>
      <c r="B658">
        <v>2016</v>
      </c>
      <c r="C658" t="s">
        <v>70</v>
      </c>
      <c r="D658" t="s">
        <v>80</v>
      </c>
      <c r="E658">
        <v>0.25</v>
      </c>
      <c r="F658">
        <v>0.18</v>
      </c>
      <c r="G658">
        <v>0</v>
      </c>
      <c r="H658">
        <v>0.09</v>
      </c>
      <c r="I658">
        <v>0.52</v>
      </c>
    </row>
    <row r="659" spans="1:9" hidden="1" x14ac:dyDescent="0.25">
      <c r="A659" t="s">
        <v>800</v>
      </c>
      <c r="B659">
        <v>2016</v>
      </c>
      <c r="C659" t="s">
        <v>21</v>
      </c>
      <c r="D659" t="s">
        <v>219</v>
      </c>
      <c r="E659">
        <v>0.12</v>
      </c>
      <c r="F659">
        <v>0.26</v>
      </c>
      <c r="G659">
        <v>0.03</v>
      </c>
      <c r="H659">
        <v>7.0000000000000007E-2</v>
      </c>
      <c r="I659">
        <v>0.48</v>
      </c>
    </row>
    <row r="660" spans="1:9" hidden="1" x14ac:dyDescent="0.25">
      <c r="A660" t="s">
        <v>801</v>
      </c>
      <c r="B660">
        <v>2016</v>
      </c>
      <c r="C660" t="s">
        <v>15</v>
      </c>
      <c r="D660" t="s">
        <v>39</v>
      </c>
      <c r="E660">
        <v>0.16</v>
      </c>
      <c r="F660">
        <v>0.21</v>
      </c>
      <c r="G660">
        <v>0</v>
      </c>
      <c r="H660">
        <v>7.0000000000000007E-2</v>
      </c>
      <c r="I660">
        <v>0.44</v>
      </c>
    </row>
    <row r="661" spans="1:9" hidden="1" x14ac:dyDescent="0.25">
      <c r="A661" t="s">
        <v>802</v>
      </c>
      <c r="B661">
        <v>2016</v>
      </c>
      <c r="C661" t="s">
        <v>112</v>
      </c>
      <c r="D661" t="s">
        <v>19</v>
      </c>
      <c r="E661">
        <v>0.13</v>
      </c>
      <c r="F661">
        <v>0.23</v>
      </c>
      <c r="G661">
        <v>0.01</v>
      </c>
      <c r="H661">
        <v>7.0000000000000007E-2</v>
      </c>
      <c r="I661">
        <v>0.43</v>
      </c>
    </row>
    <row r="662" spans="1:9" hidden="1" x14ac:dyDescent="0.25">
      <c r="A662" t="s">
        <v>803</v>
      </c>
      <c r="B662">
        <v>2016</v>
      </c>
      <c r="C662" t="s">
        <v>159</v>
      </c>
      <c r="D662" t="s">
        <v>19</v>
      </c>
      <c r="E662">
        <v>0.21</v>
      </c>
      <c r="F662">
        <v>0.13</v>
      </c>
      <c r="G662">
        <v>0</v>
      </c>
      <c r="H662">
        <v>7.0000000000000007E-2</v>
      </c>
      <c r="I662">
        <v>0.41</v>
      </c>
    </row>
    <row r="663" spans="1:9" x14ac:dyDescent="0.25">
      <c r="A663" t="s">
        <v>804</v>
      </c>
      <c r="B663">
        <v>2016</v>
      </c>
      <c r="C663" t="s">
        <v>10</v>
      </c>
      <c r="D663" t="s">
        <v>39</v>
      </c>
      <c r="E663">
        <v>0.09</v>
      </c>
      <c r="F663">
        <v>0.17</v>
      </c>
      <c r="G663">
        <v>0.02</v>
      </c>
      <c r="H663">
        <v>0.05</v>
      </c>
      <c r="I663">
        <v>0.33</v>
      </c>
    </row>
    <row r="664" spans="1:9" hidden="1" x14ac:dyDescent="0.25">
      <c r="A664" t="s">
        <v>805</v>
      </c>
      <c r="B664">
        <v>2016</v>
      </c>
      <c r="C664" t="s">
        <v>112</v>
      </c>
      <c r="D664" t="s">
        <v>119</v>
      </c>
      <c r="E664">
        <v>0.09</v>
      </c>
      <c r="F664">
        <v>0.12</v>
      </c>
      <c r="G664">
        <v>0.06</v>
      </c>
      <c r="H664">
        <v>0.04</v>
      </c>
      <c r="I664">
        <v>0.31</v>
      </c>
    </row>
    <row r="665" spans="1:9" hidden="1" x14ac:dyDescent="0.25">
      <c r="A665" t="s">
        <v>806</v>
      </c>
      <c r="B665">
        <v>2016</v>
      </c>
      <c r="C665" t="s">
        <v>112</v>
      </c>
      <c r="D665" t="s">
        <v>39</v>
      </c>
      <c r="E665">
        <v>0.13</v>
      </c>
      <c r="F665">
        <v>0.09</v>
      </c>
      <c r="G665">
        <v>0.03</v>
      </c>
      <c r="H665">
        <v>0.05</v>
      </c>
      <c r="I665">
        <v>0.3</v>
      </c>
    </row>
    <row r="666" spans="1:9" hidden="1" x14ac:dyDescent="0.25">
      <c r="A666" t="s">
        <v>807</v>
      </c>
      <c r="B666">
        <v>2016</v>
      </c>
      <c r="C666" t="s">
        <v>21</v>
      </c>
      <c r="D666" t="s">
        <v>41</v>
      </c>
      <c r="E666">
        <v>0.1</v>
      </c>
      <c r="F666">
        <v>0.14000000000000001</v>
      </c>
      <c r="G666">
        <v>0</v>
      </c>
      <c r="H666">
        <v>0.05</v>
      </c>
      <c r="I666">
        <v>0.28999999999999998</v>
      </c>
    </row>
    <row r="667" spans="1:9" hidden="1" x14ac:dyDescent="0.25">
      <c r="A667" t="s">
        <v>808</v>
      </c>
      <c r="B667">
        <v>2016</v>
      </c>
      <c r="C667" t="s">
        <v>15</v>
      </c>
      <c r="D667" t="s">
        <v>168</v>
      </c>
      <c r="E667">
        <v>0.16</v>
      </c>
      <c r="F667">
        <v>0.03</v>
      </c>
      <c r="G667">
        <v>0.05</v>
      </c>
      <c r="H667">
        <v>0.04</v>
      </c>
      <c r="I667">
        <v>0.28000000000000003</v>
      </c>
    </row>
    <row r="668" spans="1:9" hidden="1" x14ac:dyDescent="0.25">
      <c r="A668" t="s">
        <v>809</v>
      </c>
      <c r="B668">
        <v>2016</v>
      </c>
      <c r="C668" t="s">
        <v>23</v>
      </c>
      <c r="D668" t="s">
        <v>119</v>
      </c>
      <c r="E668">
        <v>0.08</v>
      </c>
      <c r="F668">
        <v>7.0000000000000007E-2</v>
      </c>
      <c r="G668">
        <v>0.06</v>
      </c>
      <c r="H668">
        <v>0.03</v>
      </c>
      <c r="I668">
        <v>0.25</v>
      </c>
    </row>
    <row r="669" spans="1:9" x14ac:dyDescent="0.25">
      <c r="A669" t="s">
        <v>810</v>
      </c>
      <c r="B669">
        <v>2016</v>
      </c>
      <c r="C669" t="s">
        <v>27</v>
      </c>
      <c r="D669" t="s">
        <v>37</v>
      </c>
      <c r="E669">
        <v>0.16</v>
      </c>
      <c r="F669">
        <v>0.04</v>
      </c>
      <c r="G669">
        <v>0</v>
      </c>
      <c r="H669">
        <v>0.04</v>
      </c>
      <c r="I669">
        <v>0.25</v>
      </c>
    </row>
    <row r="670" spans="1:9" hidden="1" x14ac:dyDescent="0.25">
      <c r="A670" t="s">
        <v>811</v>
      </c>
      <c r="B670">
        <v>2016</v>
      </c>
      <c r="C670" t="s">
        <v>49</v>
      </c>
      <c r="D670" t="s">
        <v>80</v>
      </c>
      <c r="E670">
        <v>0.08</v>
      </c>
      <c r="F670">
        <v>0.11</v>
      </c>
      <c r="G670">
        <v>0.01</v>
      </c>
      <c r="H670">
        <v>0.04</v>
      </c>
      <c r="I670">
        <v>0.23</v>
      </c>
    </row>
    <row r="671" spans="1:9" hidden="1" x14ac:dyDescent="0.25">
      <c r="A671" t="s">
        <v>812</v>
      </c>
      <c r="B671">
        <v>2016</v>
      </c>
      <c r="C671" t="s">
        <v>21</v>
      </c>
      <c r="D671" t="s">
        <v>219</v>
      </c>
      <c r="E671">
        <v>0.11</v>
      </c>
      <c r="F671">
        <v>7.0000000000000007E-2</v>
      </c>
      <c r="G671">
        <v>0</v>
      </c>
      <c r="H671">
        <v>0.04</v>
      </c>
      <c r="I671">
        <v>0.22</v>
      </c>
    </row>
    <row r="672" spans="1:9" hidden="1" x14ac:dyDescent="0.25">
      <c r="A672" t="s">
        <v>813</v>
      </c>
      <c r="B672">
        <v>2016</v>
      </c>
      <c r="C672" t="s">
        <v>15</v>
      </c>
      <c r="D672" t="s">
        <v>41</v>
      </c>
      <c r="E672">
        <v>0.08</v>
      </c>
      <c r="F672">
        <v>0.09</v>
      </c>
      <c r="G672">
        <v>0</v>
      </c>
      <c r="H672">
        <v>0.04</v>
      </c>
      <c r="I672">
        <v>0.21</v>
      </c>
    </row>
    <row r="673" spans="1:9" hidden="1" x14ac:dyDescent="0.25">
      <c r="A673" t="s">
        <v>814</v>
      </c>
      <c r="B673">
        <v>2016</v>
      </c>
      <c r="C673" t="s">
        <v>112</v>
      </c>
      <c r="D673" t="s">
        <v>119</v>
      </c>
      <c r="E673">
        <v>7.0000000000000007E-2</v>
      </c>
      <c r="F673">
        <v>7.0000000000000007E-2</v>
      </c>
      <c r="G673">
        <v>0.04</v>
      </c>
      <c r="H673">
        <v>0.03</v>
      </c>
      <c r="I673">
        <v>0.21</v>
      </c>
    </row>
    <row r="674" spans="1:9" hidden="1" x14ac:dyDescent="0.25">
      <c r="A674" t="s">
        <v>815</v>
      </c>
      <c r="B674">
        <v>2016</v>
      </c>
      <c r="C674" t="s">
        <v>15</v>
      </c>
      <c r="D674" t="s">
        <v>24</v>
      </c>
      <c r="E674">
        <v>0.11</v>
      </c>
      <c r="F674">
        <v>0.03</v>
      </c>
      <c r="G674">
        <v>0.03</v>
      </c>
      <c r="H674">
        <v>0.03</v>
      </c>
      <c r="I674">
        <v>0.2</v>
      </c>
    </row>
    <row r="675" spans="1:9" hidden="1" x14ac:dyDescent="0.25">
      <c r="A675" t="s">
        <v>816</v>
      </c>
      <c r="B675">
        <v>2016</v>
      </c>
      <c r="C675" t="s">
        <v>33</v>
      </c>
      <c r="D675" t="s">
        <v>60</v>
      </c>
      <c r="E675">
        <v>0.05</v>
      </c>
      <c r="F675">
        <v>0.11</v>
      </c>
      <c r="G675">
        <v>0</v>
      </c>
      <c r="H675">
        <v>0.03</v>
      </c>
      <c r="I675">
        <v>0.2</v>
      </c>
    </row>
    <row r="676" spans="1:9" hidden="1" x14ac:dyDescent="0.25">
      <c r="A676" t="s">
        <v>817</v>
      </c>
      <c r="B676">
        <v>2016</v>
      </c>
      <c r="C676" t="s">
        <v>159</v>
      </c>
      <c r="D676" t="s">
        <v>414</v>
      </c>
      <c r="E676">
        <v>0</v>
      </c>
      <c r="F676">
        <v>0.16</v>
      </c>
      <c r="G676">
        <v>0</v>
      </c>
      <c r="H676">
        <v>0.03</v>
      </c>
      <c r="I676">
        <v>0.19</v>
      </c>
    </row>
    <row r="677" spans="1:9" hidden="1" x14ac:dyDescent="0.25">
      <c r="A677" t="s">
        <v>818</v>
      </c>
      <c r="B677">
        <v>2016</v>
      </c>
      <c r="C677" t="s">
        <v>23</v>
      </c>
      <c r="D677" t="s">
        <v>299</v>
      </c>
      <c r="E677">
        <v>0.11</v>
      </c>
      <c r="F677">
        <v>0</v>
      </c>
      <c r="G677">
        <v>0.04</v>
      </c>
      <c r="H677">
        <v>0.02</v>
      </c>
      <c r="I677">
        <v>0.17</v>
      </c>
    </row>
    <row r="678" spans="1:9" hidden="1" x14ac:dyDescent="0.25">
      <c r="A678" t="s">
        <v>819</v>
      </c>
      <c r="B678">
        <v>2016</v>
      </c>
      <c r="C678" t="s">
        <v>15</v>
      </c>
      <c r="D678" t="s">
        <v>119</v>
      </c>
      <c r="E678">
        <v>0.04</v>
      </c>
      <c r="F678">
        <v>0.05</v>
      </c>
      <c r="G678">
        <v>0.04</v>
      </c>
      <c r="H678">
        <v>0.02</v>
      </c>
      <c r="I678">
        <v>0.15</v>
      </c>
    </row>
    <row r="679" spans="1:9" hidden="1" x14ac:dyDescent="0.25">
      <c r="A679" t="s">
        <v>820</v>
      </c>
      <c r="B679">
        <v>2016</v>
      </c>
      <c r="C679" t="s">
        <v>21</v>
      </c>
      <c r="D679" t="s">
        <v>43</v>
      </c>
      <c r="E679">
        <v>0</v>
      </c>
      <c r="F679">
        <v>0</v>
      </c>
      <c r="G679">
        <v>0.15</v>
      </c>
      <c r="H679">
        <v>0</v>
      </c>
      <c r="I679">
        <v>0.15</v>
      </c>
    </row>
    <row r="680" spans="1:9" x14ac:dyDescent="0.25">
      <c r="A680" t="s">
        <v>821</v>
      </c>
      <c r="B680">
        <v>2016</v>
      </c>
      <c r="C680" t="s">
        <v>27</v>
      </c>
      <c r="D680" t="s">
        <v>714</v>
      </c>
      <c r="E680">
        <v>0.09</v>
      </c>
      <c r="F680">
        <v>0.02</v>
      </c>
      <c r="G680">
        <v>0</v>
      </c>
      <c r="H680">
        <v>0.02</v>
      </c>
      <c r="I680">
        <v>0.13</v>
      </c>
    </row>
    <row r="681" spans="1:9" hidden="1" x14ac:dyDescent="0.25">
      <c r="A681" t="s">
        <v>822</v>
      </c>
      <c r="B681">
        <v>2016</v>
      </c>
      <c r="C681" t="s">
        <v>15</v>
      </c>
      <c r="D681" t="s">
        <v>371</v>
      </c>
      <c r="E681">
        <v>0.09</v>
      </c>
      <c r="F681">
        <v>0</v>
      </c>
      <c r="G681">
        <v>0.02</v>
      </c>
      <c r="H681">
        <v>0.02</v>
      </c>
      <c r="I681">
        <v>0.13</v>
      </c>
    </row>
    <row r="682" spans="1:9" hidden="1" x14ac:dyDescent="0.25">
      <c r="A682" t="s">
        <v>823</v>
      </c>
      <c r="B682">
        <v>2016</v>
      </c>
      <c r="C682" t="s">
        <v>49</v>
      </c>
      <c r="D682" t="s">
        <v>824</v>
      </c>
      <c r="E682">
        <v>0</v>
      </c>
      <c r="F682">
        <v>0.09</v>
      </c>
      <c r="G682">
        <v>0</v>
      </c>
      <c r="H682">
        <v>0.02</v>
      </c>
      <c r="I682">
        <v>0.11</v>
      </c>
    </row>
    <row r="683" spans="1:9" hidden="1" x14ac:dyDescent="0.25">
      <c r="A683" t="s">
        <v>825</v>
      </c>
      <c r="B683">
        <v>2016</v>
      </c>
      <c r="C683" t="s">
        <v>339</v>
      </c>
      <c r="D683" t="s">
        <v>43</v>
      </c>
      <c r="E683">
        <v>0.05</v>
      </c>
      <c r="F683">
        <v>0.03</v>
      </c>
      <c r="G683">
        <v>0</v>
      </c>
      <c r="H683">
        <v>0.02</v>
      </c>
      <c r="I683">
        <v>0.1</v>
      </c>
    </row>
    <row r="684" spans="1:9" hidden="1" x14ac:dyDescent="0.25">
      <c r="A684" t="s">
        <v>826</v>
      </c>
      <c r="B684">
        <v>2016</v>
      </c>
      <c r="C684" t="s">
        <v>31</v>
      </c>
      <c r="D684" t="s">
        <v>168</v>
      </c>
      <c r="E684">
        <v>0.05</v>
      </c>
      <c r="F684">
        <v>0.02</v>
      </c>
      <c r="G684">
        <v>0.02</v>
      </c>
      <c r="H684">
        <v>0.01</v>
      </c>
      <c r="I684">
        <v>0.1</v>
      </c>
    </row>
    <row r="685" spans="1:9" hidden="1" x14ac:dyDescent="0.25">
      <c r="A685" t="s">
        <v>827</v>
      </c>
      <c r="B685">
        <v>2016</v>
      </c>
      <c r="C685" t="s">
        <v>15</v>
      </c>
      <c r="D685" t="s">
        <v>39</v>
      </c>
      <c r="E685">
        <v>0</v>
      </c>
      <c r="F685">
        <v>7.0000000000000007E-2</v>
      </c>
      <c r="G685">
        <v>0</v>
      </c>
      <c r="H685">
        <v>0.01</v>
      </c>
      <c r="I685">
        <v>0.09</v>
      </c>
    </row>
    <row r="686" spans="1:9" hidden="1" x14ac:dyDescent="0.25">
      <c r="A686" t="s">
        <v>828</v>
      </c>
      <c r="B686">
        <v>2016</v>
      </c>
      <c r="C686" t="s">
        <v>15</v>
      </c>
      <c r="D686" t="s">
        <v>64</v>
      </c>
      <c r="E686">
        <v>0</v>
      </c>
      <c r="F686">
        <v>0.05</v>
      </c>
      <c r="G686">
        <v>0.01</v>
      </c>
      <c r="H686">
        <v>0.01</v>
      </c>
      <c r="I686">
        <v>7.0000000000000007E-2</v>
      </c>
    </row>
    <row r="687" spans="1:9" hidden="1" x14ac:dyDescent="0.25">
      <c r="A687" t="s">
        <v>829</v>
      </c>
      <c r="B687">
        <v>2016</v>
      </c>
      <c r="C687" t="s">
        <v>75</v>
      </c>
      <c r="D687" t="s">
        <v>119</v>
      </c>
      <c r="E687">
        <v>0</v>
      </c>
      <c r="F687">
        <v>0</v>
      </c>
      <c r="G687">
        <v>0.06</v>
      </c>
      <c r="H687">
        <v>0</v>
      </c>
      <c r="I687">
        <v>0.06</v>
      </c>
    </row>
    <row r="688" spans="1:9" hidden="1" x14ac:dyDescent="0.25">
      <c r="A688" t="s">
        <v>830</v>
      </c>
      <c r="B688">
        <v>2016</v>
      </c>
      <c r="C688" t="s">
        <v>75</v>
      </c>
      <c r="D688" t="s">
        <v>119</v>
      </c>
      <c r="E688">
        <v>0.04</v>
      </c>
      <c r="F688">
        <v>0</v>
      </c>
      <c r="G688">
        <v>0</v>
      </c>
      <c r="H688">
        <v>0.01</v>
      </c>
      <c r="I688">
        <v>0.05</v>
      </c>
    </row>
    <row r="689" spans="1:9" hidden="1" x14ac:dyDescent="0.25">
      <c r="A689" t="s">
        <v>831</v>
      </c>
      <c r="B689">
        <v>2016</v>
      </c>
      <c r="C689" t="s">
        <v>31</v>
      </c>
      <c r="D689" t="s">
        <v>19</v>
      </c>
      <c r="E689">
        <v>0</v>
      </c>
      <c r="F689">
        <v>0.01</v>
      </c>
      <c r="G689">
        <v>0.04</v>
      </c>
      <c r="H689">
        <v>0</v>
      </c>
      <c r="I689">
        <v>0.05</v>
      </c>
    </row>
    <row r="690" spans="1:9" x14ac:dyDescent="0.25">
      <c r="A690" t="s">
        <v>832</v>
      </c>
      <c r="B690">
        <v>2016</v>
      </c>
      <c r="C690" t="s">
        <v>27</v>
      </c>
      <c r="D690" t="s">
        <v>41</v>
      </c>
      <c r="E690">
        <v>0</v>
      </c>
      <c r="F690">
        <v>0.03</v>
      </c>
      <c r="G690">
        <v>0</v>
      </c>
      <c r="H690">
        <v>0.01</v>
      </c>
      <c r="I690">
        <v>0.04</v>
      </c>
    </row>
    <row r="691" spans="1:9" hidden="1" x14ac:dyDescent="0.25">
      <c r="A691" t="s">
        <v>833</v>
      </c>
      <c r="B691">
        <v>2016</v>
      </c>
      <c r="C691" t="s">
        <v>15</v>
      </c>
      <c r="D691" t="s">
        <v>414</v>
      </c>
      <c r="E691">
        <v>0</v>
      </c>
      <c r="F691">
        <v>0.03</v>
      </c>
      <c r="G691">
        <v>0</v>
      </c>
      <c r="H691">
        <v>0</v>
      </c>
      <c r="I691">
        <v>0.03</v>
      </c>
    </row>
    <row r="692" spans="1:9" hidden="1" x14ac:dyDescent="0.25">
      <c r="A692" t="s">
        <v>834</v>
      </c>
      <c r="B692">
        <v>2016</v>
      </c>
      <c r="C692" t="s">
        <v>31</v>
      </c>
      <c r="D692" t="s">
        <v>295</v>
      </c>
      <c r="E692">
        <v>0</v>
      </c>
      <c r="F692">
        <v>0</v>
      </c>
      <c r="G692">
        <v>0.02</v>
      </c>
      <c r="H692">
        <v>0</v>
      </c>
      <c r="I692">
        <v>0.03</v>
      </c>
    </row>
    <row r="693" spans="1:9" hidden="1" x14ac:dyDescent="0.25">
      <c r="A693" t="s">
        <v>835</v>
      </c>
      <c r="B693">
        <v>2016</v>
      </c>
      <c r="C693" t="s">
        <v>112</v>
      </c>
      <c r="D693" t="s">
        <v>19</v>
      </c>
      <c r="E693">
        <v>0</v>
      </c>
      <c r="F693">
        <v>0.01</v>
      </c>
      <c r="G693">
        <v>0</v>
      </c>
      <c r="H693">
        <v>0</v>
      </c>
      <c r="I693">
        <v>0.02</v>
      </c>
    </row>
    <row r="694" spans="1:9" hidden="1" x14ac:dyDescent="0.25">
      <c r="A694" t="s">
        <v>836</v>
      </c>
      <c r="B694">
        <v>2016</v>
      </c>
      <c r="C694" t="s">
        <v>70</v>
      </c>
      <c r="D694" t="s">
        <v>837</v>
      </c>
      <c r="E694">
        <v>0</v>
      </c>
      <c r="F694">
        <v>0.01</v>
      </c>
      <c r="G694">
        <v>0</v>
      </c>
      <c r="H694">
        <v>0</v>
      </c>
      <c r="I694">
        <v>0.01</v>
      </c>
    </row>
    <row r="695" spans="1:9" hidden="1" x14ac:dyDescent="0.25">
      <c r="A695" t="s">
        <v>838</v>
      </c>
      <c r="B695">
        <v>2015</v>
      </c>
      <c r="C695" t="s">
        <v>49</v>
      </c>
      <c r="D695" t="s">
        <v>80</v>
      </c>
      <c r="E695">
        <v>1.79</v>
      </c>
      <c r="F695">
        <v>1.64</v>
      </c>
      <c r="G695">
        <v>0.05</v>
      </c>
      <c r="H695">
        <v>0.69</v>
      </c>
      <c r="I695">
        <v>4.17</v>
      </c>
    </row>
    <row r="696" spans="1:9" hidden="1" x14ac:dyDescent="0.25">
      <c r="A696" t="s">
        <v>839</v>
      </c>
      <c r="B696">
        <v>2015</v>
      </c>
      <c r="C696" t="s">
        <v>49</v>
      </c>
      <c r="D696" t="s">
        <v>37</v>
      </c>
      <c r="E696">
        <v>1.4</v>
      </c>
      <c r="F696">
        <v>1.74</v>
      </c>
      <c r="G696">
        <v>0.19</v>
      </c>
      <c r="H696">
        <v>0.62</v>
      </c>
      <c r="I696">
        <v>3.94</v>
      </c>
    </row>
    <row r="697" spans="1:9" x14ac:dyDescent="0.25">
      <c r="A697" t="s">
        <v>840</v>
      </c>
      <c r="B697">
        <v>2015</v>
      </c>
      <c r="C697" t="s">
        <v>27</v>
      </c>
      <c r="D697" t="s">
        <v>29</v>
      </c>
      <c r="E697">
        <v>0.62</v>
      </c>
      <c r="F697">
        <v>2.1800000000000002</v>
      </c>
      <c r="G697">
        <v>0.12</v>
      </c>
      <c r="H697">
        <v>0.51</v>
      </c>
      <c r="I697">
        <v>3.43</v>
      </c>
    </row>
    <row r="698" spans="1:9" x14ac:dyDescent="0.25">
      <c r="A698" t="s">
        <v>841</v>
      </c>
      <c r="B698">
        <v>2015</v>
      </c>
      <c r="C698" t="s">
        <v>10</v>
      </c>
      <c r="D698" t="s">
        <v>19</v>
      </c>
      <c r="E698">
        <v>1.07</v>
      </c>
      <c r="F698">
        <v>1.55</v>
      </c>
      <c r="G698">
        <v>0.06</v>
      </c>
      <c r="H698">
        <v>0.51</v>
      </c>
      <c r="I698">
        <v>3.19</v>
      </c>
    </row>
    <row r="699" spans="1:9" hidden="1" x14ac:dyDescent="0.25">
      <c r="A699" t="s">
        <v>842</v>
      </c>
      <c r="B699">
        <v>2015</v>
      </c>
      <c r="C699" t="s">
        <v>49</v>
      </c>
      <c r="D699" t="s">
        <v>414</v>
      </c>
      <c r="E699">
        <v>0.89</v>
      </c>
      <c r="F699">
        <v>1.58</v>
      </c>
      <c r="G699">
        <v>0.08</v>
      </c>
      <c r="H699">
        <v>0.47</v>
      </c>
      <c r="I699">
        <v>3.02</v>
      </c>
    </row>
    <row r="700" spans="1:9" hidden="1" x14ac:dyDescent="0.25">
      <c r="A700" t="s">
        <v>843</v>
      </c>
      <c r="B700">
        <v>2015</v>
      </c>
      <c r="C700" t="s">
        <v>33</v>
      </c>
      <c r="D700" t="s">
        <v>37</v>
      </c>
      <c r="E700">
        <v>0.75</v>
      </c>
      <c r="F700">
        <v>1.04</v>
      </c>
      <c r="G700">
        <v>0.03</v>
      </c>
      <c r="H700">
        <v>0.35</v>
      </c>
      <c r="I700">
        <v>2.17</v>
      </c>
    </row>
    <row r="701" spans="1:9" hidden="1" x14ac:dyDescent="0.25">
      <c r="A701" t="s">
        <v>844</v>
      </c>
      <c r="B701">
        <v>2015</v>
      </c>
      <c r="C701" t="s">
        <v>15</v>
      </c>
      <c r="D701" t="s">
        <v>96</v>
      </c>
      <c r="E701">
        <v>0.59</v>
      </c>
      <c r="F701">
        <v>1</v>
      </c>
      <c r="G701">
        <v>0.01</v>
      </c>
      <c r="H701">
        <v>0.3</v>
      </c>
      <c r="I701">
        <v>1.91</v>
      </c>
    </row>
    <row r="702" spans="1:9" hidden="1" x14ac:dyDescent="0.25">
      <c r="A702" t="s">
        <v>845</v>
      </c>
      <c r="B702">
        <v>2015</v>
      </c>
      <c r="C702" t="s">
        <v>70</v>
      </c>
      <c r="D702" t="s">
        <v>414</v>
      </c>
      <c r="E702">
        <v>0.45</v>
      </c>
      <c r="F702">
        <v>0.77</v>
      </c>
      <c r="G702">
        <v>0.42</v>
      </c>
      <c r="H702">
        <v>0.23</v>
      </c>
      <c r="I702">
        <v>1.88</v>
      </c>
    </row>
    <row r="703" spans="1:9" x14ac:dyDescent="0.25">
      <c r="A703" t="s">
        <v>846</v>
      </c>
      <c r="B703">
        <v>2015</v>
      </c>
      <c r="C703" t="s">
        <v>27</v>
      </c>
      <c r="D703" t="s">
        <v>89</v>
      </c>
      <c r="E703">
        <v>0.91</v>
      </c>
      <c r="F703">
        <v>0.35</v>
      </c>
      <c r="G703">
        <v>0.01</v>
      </c>
      <c r="H703">
        <v>0.27</v>
      </c>
      <c r="I703">
        <v>1.54</v>
      </c>
    </row>
    <row r="704" spans="1:9" hidden="1" x14ac:dyDescent="0.25">
      <c r="A704" t="s">
        <v>847</v>
      </c>
      <c r="B704">
        <v>2015</v>
      </c>
      <c r="C704" t="s">
        <v>23</v>
      </c>
      <c r="D704" t="s">
        <v>96</v>
      </c>
      <c r="E704">
        <v>0.46</v>
      </c>
      <c r="F704">
        <v>0.35</v>
      </c>
      <c r="G704">
        <v>0</v>
      </c>
      <c r="H704">
        <v>0.17</v>
      </c>
      <c r="I704">
        <v>0.98</v>
      </c>
    </row>
    <row r="705" spans="1:9" x14ac:dyDescent="0.25">
      <c r="A705" t="s">
        <v>848</v>
      </c>
      <c r="B705">
        <v>2015</v>
      </c>
      <c r="C705" t="s">
        <v>27</v>
      </c>
      <c r="D705" t="s">
        <v>29</v>
      </c>
      <c r="E705">
        <v>0.64</v>
      </c>
      <c r="F705">
        <v>0.15</v>
      </c>
      <c r="G705">
        <v>0</v>
      </c>
      <c r="H705">
        <v>0.17</v>
      </c>
      <c r="I705">
        <v>0.96</v>
      </c>
    </row>
    <row r="706" spans="1:9" hidden="1" x14ac:dyDescent="0.25">
      <c r="A706" t="s">
        <v>849</v>
      </c>
      <c r="B706">
        <v>2015</v>
      </c>
      <c r="C706" t="s">
        <v>159</v>
      </c>
      <c r="D706" t="s">
        <v>19</v>
      </c>
      <c r="E706">
        <v>0.21</v>
      </c>
      <c r="F706">
        <v>0.18</v>
      </c>
      <c r="G706">
        <v>0</v>
      </c>
      <c r="H706">
        <v>0.08</v>
      </c>
      <c r="I706">
        <v>0.47</v>
      </c>
    </row>
    <row r="707" spans="1:9" hidden="1" x14ac:dyDescent="0.25">
      <c r="A707" t="s">
        <v>850</v>
      </c>
      <c r="B707">
        <v>2015</v>
      </c>
      <c r="C707" t="s">
        <v>112</v>
      </c>
      <c r="D707" t="s">
        <v>80</v>
      </c>
      <c r="E707">
        <v>0.23</v>
      </c>
      <c r="F707">
        <v>0.14000000000000001</v>
      </c>
      <c r="G707">
        <v>0</v>
      </c>
      <c r="H707">
        <v>0.08</v>
      </c>
      <c r="I707">
        <v>0.44</v>
      </c>
    </row>
    <row r="708" spans="1:9" x14ac:dyDescent="0.25">
      <c r="A708" t="s">
        <v>851</v>
      </c>
      <c r="B708">
        <v>2015</v>
      </c>
      <c r="C708" t="s">
        <v>27</v>
      </c>
      <c r="D708" t="s">
        <v>29</v>
      </c>
      <c r="E708">
        <v>0.17</v>
      </c>
      <c r="F708">
        <v>0.05</v>
      </c>
      <c r="G708">
        <v>0</v>
      </c>
      <c r="H708">
        <v>0.05</v>
      </c>
      <c r="I708">
        <v>0.27</v>
      </c>
    </row>
    <row r="709" spans="1:9" hidden="1" x14ac:dyDescent="0.25">
      <c r="A709" t="s">
        <v>852</v>
      </c>
      <c r="B709">
        <v>2015</v>
      </c>
      <c r="C709" t="s">
        <v>339</v>
      </c>
      <c r="D709" t="s">
        <v>80</v>
      </c>
      <c r="E709">
        <v>0.11</v>
      </c>
      <c r="F709">
        <v>0.09</v>
      </c>
      <c r="G709">
        <v>0</v>
      </c>
      <c r="H709">
        <v>0.04</v>
      </c>
      <c r="I709">
        <v>0.23</v>
      </c>
    </row>
    <row r="710" spans="1:9" hidden="1" x14ac:dyDescent="0.25">
      <c r="A710" t="s">
        <v>853</v>
      </c>
      <c r="B710">
        <v>2015</v>
      </c>
      <c r="C710" t="s">
        <v>70</v>
      </c>
      <c r="D710" t="s">
        <v>217</v>
      </c>
      <c r="E710">
        <v>0.06</v>
      </c>
      <c r="F710">
        <v>7.0000000000000007E-2</v>
      </c>
      <c r="G710">
        <v>0</v>
      </c>
      <c r="H710">
        <v>0.03</v>
      </c>
      <c r="I710">
        <v>0.16</v>
      </c>
    </row>
  </sheetData>
  <autoFilter ref="A1:I710" xr:uid="{00000000-0009-0000-0000-000000000000}">
    <filterColumn colId="2">
      <filters>
        <filter val="Action-Adventure"/>
        <filter val="Party"/>
        <filter val="Sports"/>
      </filters>
    </filterColumn>
    <sortState xmlns:xlrd2="http://schemas.microsoft.com/office/spreadsheetml/2017/richdata2" ref="A2:I710">
      <sortCondition descending="1" ref="B1:B710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4E50C-AF43-4614-A34D-3839334909A4}">
  <dimension ref="D1:Q101"/>
  <sheetViews>
    <sheetView topLeftCell="D1" workbookViewId="0">
      <selection activeCell="F7" sqref="F7"/>
    </sheetView>
  </sheetViews>
  <sheetFormatPr defaultRowHeight="15" x14ac:dyDescent="0.25"/>
  <cols>
    <col min="11" max="11" width="20.85546875" customWidth="1"/>
    <col min="12" max="12" width="15" customWidth="1"/>
    <col min="13" max="13" width="15.5703125" customWidth="1"/>
    <col min="14" max="14" width="15.42578125" customWidth="1"/>
    <col min="15" max="15" width="14.7109375" customWidth="1"/>
    <col min="16" max="16" width="16.42578125" customWidth="1"/>
  </cols>
  <sheetData>
    <row r="1" spans="4:17" x14ac:dyDescent="0.25">
      <c r="K1" t="s">
        <v>2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4:17" x14ac:dyDescent="0.25">
      <c r="K2" t="s">
        <v>10</v>
      </c>
      <c r="L2">
        <v>5.26</v>
      </c>
      <c r="M2">
        <v>6.21</v>
      </c>
      <c r="N2">
        <v>0.21</v>
      </c>
      <c r="O2">
        <v>2.2599999999999998</v>
      </c>
      <c r="P2">
        <v>13.94</v>
      </c>
      <c r="Q2">
        <f>SUM(L2:P2)</f>
        <v>27.88</v>
      </c>
    </row>
    <row r="3" spans="4:17" x14ac:dyDescent="0.25">
      <c r="K3" t="s">
        <v>10</v>
      </c>
      <c r="L3">
        <v>3.64</v>
      </c>
      <c r="M3">
        <v>3.39</v>
      </c>
      <c r="N3">
        <v>0.32</v>
      </c>
      <c r="O3">
        <v>1.41</v>
      </c>
      <c r="P3">
        <v>8.76</v>
      </c>
      <c r="Q3">
        <f t="shared" ref="Q3:Q66" si="0">SUM(L3:P3)</f>
        <v>17.52</v>
      </c>
    </row>
    <row r="4" spans="4:17" x14ac:dyDescent="0.25">
      <c r="K4" t="s">
        <v>10</v>
      </c>
      <c r="L4">
        <v>0.44</v>
      </c>
      <c r="M4">
        <v>0.52</v>
      </c>
      <c r="N4">
        <v>0.05</v>
      </c>
      <c r="O4">
        <v>0.19</v>
      </c>
      <c r="P4">
        <v>1.2</v>
      </c>
      <c r="Q4">
        <f t="shared" si="0"/>
        <v>2.4</v>
      </c>
    </row>
    <row r="5" spans="4:17" x14ac:dyDescent="0.25">
      <c r="K5" t="s">
        <v>27</v>
      </c>
      <c r="L5">
        <v>0.86</v>
      </c>
      <c r="M5">
        <v>0</v>
      </c>
      <c r="N5">
        <v>0</v>
      </c>
      <c r="O5">
        <v>0.2</v>
      </c>
      <c r="P5">
        <v>1.06</v>
      </c>
      <c r="Q5">
        <f t="shared" si="0"/>
        <v>2.12</v>
      </c>
    </row>
    <row r="6" spans="4:17" x14ac:dyDescent="0.25">
      <c r="K6" t="s">
        <v>27</v>
      </c>
      <c r="L6">
        <v>0.4</v>
      </c>
      <c r="M6">
        <v>0.41</v>
      </c>
      <c r="N6">
        <v>0.01</v>
      </c>
      <c r="O6">
        <v>0.16</v>
      </c>
      <c r="P6">
        <v>0.97</v>
      </c>
      <c r="Q6">
        <f t="shared" si="0"/>
        <v>1.9500000000000002</v>
      </c>
    </row>
    <row r="7" spans="4:17" x14ac:dyDescent="0.25">
      <c r="D7" t="s">
        <v>870</v>
      </c>
      <c r="F7" s="14">
        <f>SUM(Q:Q)</f>
        <v>310.75</v>
      </c>
      <c r="K7" t="s">
        <v>10</v>
      </c>
      <c r="L7">
        <v>0.08</v>
      </c>
      <c r="M7">
        <v>0.04</v>
      </c>
      <c r="N7">
        <v>0</v>
      </c>
      <c r="O7">
        <v>0.02</v>
      </c>
      <c r="P7">
        <v>0.14000000000000001</v>
      </c>
      <c r="Q7">
        <f t="shared" si="0"/>
        <v>0.28000000000000003</v>
      </c>
    </row>
    <row r="8" spans="4:17" x14ac:dyDescent="0.25">
      <c r="K8" t="s">
        <v>10</v>
      </c>
      <c r="L8">
        <v>0.03</v>
      </c>
      <c r="M8">
        <v>0.01</v>
      </c>
      <c r="N8">
        <v>0</v>
      </c>
      <c r="O8">
        <v>0.01</v>
      </c>
      <c r="P8">
        <v>0.05</v>
      </c>
      <c r="Q8">
        <f t="shared" si="0"/>
        <v>0.1</v>
      </c>
    </row>
    <row r="9" spans="4:17" x14ac:dyDescent="0.25">
      <c r="K9" t="s">
        <v>27</v>
      </c>
      <c r="L9">
        <v>1.27</v>
      </c>
      <c r="M9">
        <v>8.64</v>
      </c>
      <c r="N9">
        <v>0.15</v>
      </c>
      <c r="O9">
        <v>1.73</v>
      </c>
      <c r="P9">
        <v>11.8</v>
      </c>
      <c r="Q9">
        <f t="shared" si="0"/>
        <v>23.590000000000003</v>
      </c>
    </row>
    <row r="10" spans="4:17" x14ac:dyDescent="0.25">
      <c r="K10" t="s">
        <v>27</v>
      </c>
      <c r="L10">
        <v>2.13</v>
      </c>
      <c r="M10">
        <v>0.56999999999999995</v>
      </c>
      <c r="N10">
        <v>0.04</v>
      </c>
      <c r="O10">
        <v>0.59</v>
      </c>
      <c r="P10">
        <v>3.34</v>
      </c>
      <c r="Q10">
        <f t="shared" si="0"/>
        <v>6.67</v>
      </c>
    </row>
    <row r="11" spans="4:17" x14ac:dyDescent="0.25">
      <c r="K11" t="s">
        <v>27</v>
      </c>
      <c r="L11">
        <v>1.73</v>
      </c>
      <c r="M11">
        <v>0.42</v>
      </c>
      <c r="N11">
        <v>0</v>
      </c>
      <c r="O11">
        <v>0.47</v>
      </c>
      <c r="P11">
        <v>2.62</v>
      </c>
      <c r="Q11">
        <f t="shared" si="0"/>
        <v>5.24</v>
      </c>
    </row>
    <row r="12" spans="4:17" x14ac:dyDescent="0.25">
      <c r="K12" t="s">
        <v>27</v>
      </c>
      <c r="L12">
        <v>0.45</v>
      </c>
      <c r="M12">
        <v>0.67</v>
      </c>
      <c r="N12">
        <v>0</v>
      </c>
      <c r="O12">
        <v>0.22</v>
      </c>
      <c r="P12">
        <v>1.33</v>
      </c>
      <c r="Q12">
        <f t="shared" si="0"/>
        <v>2.67</v>
      </c>
    </row>
    <row r="13" spans="4:17" x14ac:dyDescent="0.25">
      <c r="K13" t="s">
        <v>27</v>
      </c>
      <c r="L13">
        <v>0.94</v>
      </c>
      <c r="M13">
        <v>0</v>
      </c>
      <c r="N13">
        <v>0</v>
      </c>
      <c r="O13">
        <v>0.22</v>
      </c>
      <c r="P13">
        <v>1.1599999999999999</v>
      </c>
      <c r="Q13">
        <f t="shared" si="0"/>
        <v>2.3199999999999998</v>
      </c>
    </row>
    <row r="14" spans="4:17" x14ac:dyDescent="0.25">
      <c r="K14" t="s">
        <v>27</v>
      </c>
      <c r="L14">
        <v>0.12</v>
      </c>
      <c r="M14">
        <v>0.36</v>
      </c>
      <c r="N14">
        <v>0.19</v>
      </c>
      <c r="O14">
        <v>0.09</v>
      </c>
      <c r="P14">
        <v>0.75</v>
      </c>
      <c r="Q14">
        <f t="shared" si="0"/>
        <v>1.5099999999999998</v>
      </c>
    </row>
    <row r="15" spans="4:17" x14ac:dyDescent="0.25">
      <c r="K15" t="s">
        <v>131</v>
      </c>
      <c r="L15">
        <v>0.05</v>
      </c>
      <c r="M15">
        <v>0.47</v>
      </c>
      <c r="N15">
        <v>0</v>
      </c>
      <c r="O15">
        <v>0.09</v>
      </c>
      <c r="P15">
        <v>0.61</v>
      </c>
      <c r="Q15">
        <f t="shared" si="0"/>
        <v>1.22</v>
      </c>
    </row>
    <row r="16" spans="4:17" x14ac:dyDescent="0.25">
      <c r="K16" t="s">
        <v>27</v>
      </c>
      <c r="L16">
        <v>0.31</v>
      </c>
      <c r="M16">
        <v>0.16</v>
      </c>
      <c r="N16">
        <v>0</v>
      </c>
      <c r="O16">
        <v>0.1</v>
      </c>
      <c r="P16">
        <v>0.56999999999999995</v>
      </c>
      <c r="Q16">
        <f t="shared" si="0"/>
        <v>1.1399999999999999</v>
      </c>
    </row>
    <row r="17" spans="11:17" x14ac:dyDescent="0.25">
      <c r="K17" t="s">
        <v>27</v>
      </c>
      <c r="L17">
        <v>0.12</v>
      </c>
      <c r="M17">
        <v>0.22</v>
      </c>
      <c r="N17">
        <v>0.17</v>
      </c>
      <c r="O17">
        <v>0.06</v>
      </c>
      <c r="P17">
        <v>0.56000000000000005</v>
      </c>
      <c r="Q17">
        <f t="shared" si="0"/>
        <v>1.1300000000000001</v>
      </c>
    </row>
    <row r="18" spans="11:17" x14ac:dyDescent="0.25">
      <c r="K18" t="s">
        <v>10</v>
      </c>
      <c r="L18">
        <v>0.13</v>
      </c>
      <c r="M18">
        <v>0.05</v>
      </c>
      <c r="N18">
        <v>0.13</v>
      </c>
      <c r="O18">
        <v>0.04</v>
      </c>
      <c r="P18">
        <v>0.35</v>
      </c>
      <c r="Q18">
        <f t="shared" si="0"/>
        <v>0.7</v>
      </c>
    </row>
    <row r="19" spans="11:17" x14ac:dyDescent="0.25">
      <c r="K19" t="s">
        <v>27</v>
      </c>
      <c r="L19">
        <v>0.2</v>
      </c>
      <c r="M19">
        <v>0</v>
      </c>
      <c r="N19">
        <v>0</v>
      </c>
      <c r="O19">
        <v>0.05</v>
      </c>
      <c r="P19">
        <v>0.24</v>
      </c>
      <c r="Q19">
        <f t="shared" si="0"/>
        <v>0.49</v>
      </c>
    </row>
    <row r="20" spans="11:17" x14ac:dyDescent="0.25">
      <c r="K20" t="s">
        <v>10</v>
      </c>
      <c r="L20">
        <v>0.08</v>
      </c>
      <c r="M20">
        <v>0.05</v>
      </c>
      <c r="N20">
        <v>0</v>
      </c>
      <c r="O20">
        <v>0.03</v>
      </c>
      <c r="P20">
        <v>0.16</v>
      </c>
      <c r="Q20">
        <f t="shared" si="0"/>
        <v>0.32</v>
      </c>
    </row>
    <row r="21" spans="11:17" x14ac:dyDescent="0.25">
      <c r="K21" t="s">
        <v>27</v>
      </c>
      <c r="L21">
        <v>0.05</v>
      </c>
      <c r="M21">
        <v>0.06</v>
      </c>
      <c r="N21">
        <v>0</v>
      </c>
      <c r="O21">
        <v>0.02</v>
      </c>
      <c r="P21">
        <v>0.13</v>
      </c>
      <c r="Q21">
        <f t="shared" si="0"/>
        <v>0.26</v>
      </c>
    </row>
    <row r="22" spans="11:17" x14ac:dyDescent="0.25">
      <c r="K22" t="s">
        <v>27</v>
      </c>
      <c r="L22">
        <v>0</v>
      </c>
      <c r="M22">
        <v>0.08</v>
      </c>
      <c r="N22">
        <v>0</v>
      </c>
      <c r="O22">
        <v>0.01</v>
      </c>
      <c r="P22">
        <v>0.09</v>
      </c>
      <c r="Q22">
        <f t="shared" si="0"/>
        <v>0.18</v>
      </c>
    </row>
    <row r="23" spans="11:17" x14ac:dyDescent="0.25">
      <c r="K23" t="s">
        <v>10</v>
      </c>
      <c r="L23">
        <v>0</v>
      </c>
      <c r="M23">
        <v>0</v>
      </c>
      <c r="N23">
        <v>7.0000000000000007E-2</v>
      </c>
      <c r="O23">
        <v>0</v>
      </c>
      <c r="P23">
        <v>7.0000000000000007E-2</v>
      </c>
      <c r="Q23">
        <f t="shared" si="0"/>
        <v>0.14000000000000001</v>
      </c>
    </row>
    <row r="24" spans="11:17" x14ac:dyDescent="0.25">
      <c r="K24" t="s">
        <v>27</v>
      </c>
      <c r="L24">
        <v>0.05</v>
      </c>
      <c r="M24">
        <v>0</v>
      </c>
      <c r="N24">
        <v>0</v>
      </c>
      <c r="O24">
        <v>0.01</v>
      </c>
      <c r="P24">
        <v>0.06</v>
      </c>
      <c r="Q24">
        <f t="shared" si="0"/>
        <v>0.12</v>
      </c>
    </row>
    <row r="25" spans="11:17" x14ac:dyDescent="0.25">
      <c r="K25" t="s">
        <v>131</v>
      </c>
      <c r="L25">
        <v>0.04</v>
      </c>
      <c r="M25">
        <v>0</v>
      </c>
      <c r="N25">
        <v>0</v>
      </c>
      <c r="O25">
        <v>0.01</v>
      </c>
      <c r="P25">
        <v>0.04</v>
      </c>
      <c r="Q25">
        <f t="shared" si="0"/>
        <v>0.09</v>
      </c>
    </row>
    <row r="26" spans="11:17" x14ac:dyDescent="0.25">
      <c r="K26" t="s">
        <v>27</v>
      </c>
      <c r="L26">
        <v>0.03</v>
      </c>
      <c r="M26">
        <v>0</v>
      </c>
      <c r="N26">
        <v>0</v>
      </c>
      <c r="O26">
        <v>0.01</v>
      </c>
      <c r="P26">
        <v>0.04</v>
      </c>
      <c r="Q26">
        <f t="shared" si="0"/>
        <v>0.08</v>
      </c>
    </row>
    <row r="27" spans="11:17" x14ac:dyDescent="0.25">
      <c r="K27" t="s">
        <v>27</v>
      </c>
      <c r="L27">
        <v>1.26</v>
      </c>
      <c r="M27">
        <v>7.95</v>
      </c>
      <c r="N27">
        <v>0.12</v>
      </c>
      <c r="O27">
        <v>1.61</v>
      </c>
      <c r="P27">
        <v>10.94</v>
      </c>
      <c r="Q27">
        <f t="shared" si="0"/>
        <v>21.88</v>
      </c>
    </row>
    <row r="28" spans="11:17" x14ac:dyDescent="0.25">
      <c r="K28" t="s">
        <v>27</v>
      </c>
      <c r="L28">
        <v>2.2799999999999998</v>
      </c>
      <c r="M28">
        <v>0.59</v>
      </c>
      <c r="N28">
        <v>0.03</v>
      </c>
      <c r="O28">
        <v>0.63</v>
      </c>
      <c r="P28">
        <v>3.52</v>
      </c>
      <c r="Q28">
        <f t="shared" si="0"/>
        <v>7.0499999999999989</v>
      </c>
    </row>
    <row r="29" spans="11:17" x14ac:dyDescent="0.25">
      <c r="K29" t="s">
        <v>27</v>
      </c>
      <c r="L29">
        <v>2.2999999999999998</v>
      </c>
      <c r="M29">
        <v>0.37</v>
      </c>
      <c r="N29">
        <v>0</v>
      </c>
      <c r="O29">
        <v>0.6</v>
      </c>
      <c r="P29">
        <v>3.28</v>
      </c>
      <c r="Q29">
        <f t="shared" si="0"/>
        <v>6.55</v>
      </c>
    </row>
    <row r="30" spans="11:17" x14ac:dyDescent="0.25">
      <c r="K30" t="s">
        <v>10</v>
      </c>
      <c r="L30">
        <v>0.72</v>
      </c>
      <c r="M30">
        <v>1.67</v>
      </c>
      <c r="N30">
        <v>0.04</v>
      </c>
      <c r="O30">
        <v>0.44</v>
      </c>
      <c r="P30">
        <v>2.87</v>
      </c>
      <c r="Q30">
        <f t="shared" si="0"/>
        <v>5.74</v>
      </c>
    </row>
    <row r="31" spans="11:17" x14ac:dyDescent="0.25">
      <c r="K31" t="s">
        <v>10</v>
      </c>
      <c r="L31">
        <v>0.63</v>
      </c>
      <c r="M31">
        <v>1.61</v>
      </c>
      <c r="N31">
        <v>7.0000000000000007E-2</v>
      </c>
      <c r="O31">
        <v>0.41</v>
      </c>
      <c r="P31">
        <v>2.73</v>
      </c>
      <c r="Q31">
        <f t="shared" si="0"/>
        <v>5.45</v>
      </c>
    </row>
    <row r="32" spans="11:17" x14ac:dyDescent="0.25">
      <c r="K32" t="s">
        <v>10</v>
      </c>
      <c r="L32">
        <v>0.89</v>
      </c>
      <c r="M32">
        <v>0.97</v>
      </c>
      <c r="N32">
        <v>0.04</v>
      </c>
      <c r="O32">
        <v>0.37</v>
      </c>
      <c r="P32">
        <v>2.2599999999999998</v>
      </c>
      <c r="Q32">
        <f t="shared" si="0"/>
        <v>4.5299999999999994</v>
      </c>
    </row>
    <row r="33" spans="11:17" x14ac:dyDescent="0.25">
      <c r="K33" t="s">
        <v>27</v>
      </c>
      <c r="L33">
        <v>0.37</v>
      </c>
      <c r="M33">
        <v>1.34</v>
      </c>
      <c r="N33">
        <v>0</v>
      </c>
      <c r="O33">
        <v>0.31</v>
      </c>
      <c r="P33">
        <v>2.02</v>
      </c>
      <c r="Q33">
        <f t="shared" si="0"/>
        <v>4.04</v>
      </c>
    </row>
    <row r="34" spans="11:17" x14ac:dyDescent="0.25">
      <c r="K34" t="s">
        <v>10</v>
      </c>
      <c r="L34">
        <v>0.3</v>
      </c>
      <c r="M34">
        <v>0.78</v>
      </c>
      <c r="N34">
        <v>0.02</v>
      </c>
      <c r="O34">
        <v>0.2</v>
      </c>
      <c r="P34">
        <v>1.31</v>
      </c>
      <c r="Q34">
        <f t="shared" si="0"/>
        <v>2.6100000000000003</v>
      </c>
    </row>
    <row r="35" spans="11:17" x14ac:dyDescent="0.25">
      <c r="K35" t="s">
        <v>27</v>
      </c>
      <c r="L35">
        <v>0.44</v>
      </c>
      <c r="M35">
        <v>0.65</v>
      </c>
      <c r="N35">
        <v>0</v>
      </c>
      <c r="O35">
        <v>0.21</v>
      </c>
      <c r="P35">
        <v>1.31</v>
      </c>
      <c r="Q35">
        <f t="shared" si="0"/>
        <v>2.6100000000000003</v>
      </c>
    </row>
    <row r="36" spans="11:17" x14ac:dyDescent="0.25">
      <c r="K36" t="s">
        <v>10</v>
      </c>
      <c r="L36">
        <v>0.4</v>
      </c>
      <c r="M36">
        <v>0.57999999999999996</v>
      </c>
      <c r="N36">
        <v>0.13</v>
      </c>
      <c r="O36">
        <v>0.19</v>
      </c>
      <c r="P36">
        <v>1.29</v>
      </c>
      <c r="Q36">
        <f t="shared" si="0"/>
        <v>2.59</v>
      </c>
    </row>
    <row r="37" spans="11:17" x14ac:dyDescent="0.25">
      <c r="K37" t="s">
        <v>27</v>
      </c>
      <c r="L37">
        <v>0.32</v>
      </c>
      <c r="M37">
        <v>0.7</v>
      </c>
      <c r="N37">
        <v>0</v>
      </c>
      <c r="O37">
        <v>0.19</v>
      </c>
      <c r="P37">
        <v>1.22</v>
      </c>
      <c r="Q37">
        <f t="shared" si="0"/>
        <v>2.4299999999999997</v>
      </c>
    </row>
    <row r="38" spans="11:17" x14ac:dyDescent="0.25">
      <c r="K38" t="s">
        <v>27</v>
      </c>
      <c r="L38">
        <v>0.23</v>
      </c>
      <c r="M38">
        <v>0.6</v>
      </c>
      <c r="N38">
        <v>0.02</v>
      </c>
      <c r="O38">
        <v>0.15</v>
      </c>
      <c r="P38">
        <v>1.01</v>
      </c>
      <c r="Q38">
        <f t="shared" si="0"/>
        <v>2.0099999999999998</v>
      </c>
    </row>
    <row r="39" spans="11:17" x14ac:dyDescent="0.25">
      <c r="K39" t="s">
        <v>27</v>
      </c>
      <c r="L39">
        <v>0.78</v>
      </c>
      <c r="M39">
        <v>0</v>
      </c>
      <c r="N39">
        <v>0</v>
      </c>
      <c r="O39">
        <v>0.18</v>
      </c>
      <c r="P39">
        <v>0.96</v>
      </c>
      <c r="Q39">
        <f t="shared" si="0"/>
        <v>1.92</v>
      </c>
    </row>
    <row r="40" spans="11:17" x14ac:dyDescent="0.25">
      <c r="K40" t="s">
        <v>27</v>
      </c>
      <c r="L40">
        <v>0.08</v>
      </c>
      <c r="M40">
        <v>0.41</v>
      </c>
      <c r="N40">
        <v>0.18</v>
      </c>
      <c r="O40">
        <v>0.09</v>
      </c>
      <c r="P40">
        <v>0.75</v>
      </c>
      <c r="Q40">
        <f t="shared" si="0"/>
        <v>1.5099999999999998</v>
      </c>
    </row>
    <row r="41" spans="11:17" x14ac:dyDescent="0.25">
      <c r="K41" t="s">
        <v>27</v>
      </c>
      <c r="L41">
        <v>0.32</v>
      </c>
      <c r="M41">
        <v>0.11</v>
      </c>
      <c r="N41">
        <v>0</v>
      </c>
      <c r="O41">
        <v>0.09</v>
      </c>
      <c r="P41">
        <v>0.52</v>
      </c>
      <c r="Q41">
        <f t="shared" si="0"/>
        <v>1.04</v>
      </c>
    </row>
    <row r="42" spans="11:17" x14ac:dyDescent="0.25">
      <c r="K42" t="s">
        <v>10</v>
      </c>
      <c r="L42">
        <v>7.0000000000000007E-2</v>
      </c>
      <c r="M42">
        <v>0.18</v>
      </c>
      <c r="N42">
        <v>7.0000000000000007E-2</v>
      </c>
      <c r="O42">
        <v>0.05</v>
      </c>
      <c r="P42">
        <v>0.37</v>
      </c>
      <c r="Q42">
        <f t="shared" si="0"/>
        <v>0.74</v>
      </c>
    </row>
    <row r="43" spans="11:17" x14ac:dyDescent="0.25">
      <c r="K43" t="s">
        <v>27</v>
      </c>
      <c r="L43">
        <v>0</v>
      </c>
      <c r="M43">
        <v>0.22</v>
      </c>
      <c r="N43">
        <v>0.05</v>
      </c>
      <c r="O43">
        <v>0.04</v>
      </c>
      <c r="P43">
        <v>0.31</v>
      </c>
      <c r="Q43">
        <f t="shared" si="0"/>
        <v>0.62</v>
      </c>
    </row>
    <row r="44" spans="11:17" x14ac:dyDescent="0.25">
      <c r="K44" t="s">
        <v>10</v>
      </c>
      <c r="L44">
        <v>0.14000000000000001</v>
      </c>
      <c r="M44">
        <v>0.09</v>
      </c>
      <c r="N44">
        <v>0</v>
      </c>
      <c r="O44">
        <v>0.05</v>
      </c>
      <c r="P44">
        <v>0.27</v>
      </c>
      <c r="Q44">
        <f t="shared" si="0"/>
        <v>0.55000000000000004</v>
      </c>
    </row>
    <row r="45" spans="11:17" x14ac:dyDescent="0.25">
      <c r="K45" t="s">
        <v>27</v>
      </c>
      <c r="L45">
        <v>0</v>
      </c>
      <c r="M45">
        <v>0</v>
      </c>
      <c r="N45">
        <v>0.24</v>
      </c>
      <c r="O45">
        <v>0</v>
      </c>
      <c r="P45">
        <v>0.24</v>
      </c>
      <c r="Q45">
        <f t="shared" si="0"/>
        <v>0.48</v>
      </c>
    </row>
    <row r="46" spans="11:17" x14ac:dyDescent="0.25">
      <c r="K46" t="s">
        <v>27</v>
      </c>
      <c r="L46">
        <v>0</v>
      </c>
      <c r="M46">
        <v>0.12</v>
      </c>
      <c r="N46">
        <v>0</v>
      </c>
      <c r="O46">
        <v>0.02</v>
      </c>
      <c r="P46">
        <v>0.14000000000000001</v>
      </c>
      <c r="Q46">
        <f t="shared" si="0"/>
        <v>0.28000000000000003</v>
      </c>
    </row>
    <row r="47" spans="11:17" x14ac:dyDescent="0.25">
      <c r="K47" t="s">
        <v>10</v>
      </c>
      <c r="L47">
        <v>7.0000000000000007E-2</v>
      </c>
      <c r="M47">
        <v>0.02</v>
      </c>
      <c r="N47">
        <v>0</v>
      </c>
      <c r="O47">
        <v>0.02</v>
      </c>
      <c r="P47">
        <v>0.11</v>
      </c>
      <c r="Q47">
        <f t="shared" si="0"/>
        <v>0.22000000000000003</v>
      </c>
    </row>
    <row r="48" spans="11:17" x14ac:dyDescent="0.25">
      <c r="K48" t="s">
        <v>10</v>
      </c>
      <c r="L48">
        <v>7.0000000000000007E-2</v>
      </c>
      <c r="M48">
        <v>0</v>
      </c>
      <c r="N48">
        <v>0.01</v>
      </c>
      <c r="O48">
        <v>0.02</v>
      </c>
      <c r="P48">
        <v>0.1</v>
      </c>
      <c r="Q48">
        <f t="shared" si="0"/>
        <v>0.2</v>
      </c>
    </row>
    <row r="49" spans="11:17" x14ac:dyDescent="0.25">
      <c r="K49" t="s">
        <v>27</v>
      </c>
      <c r="L49">
        <v>0.05</v>
      </c>
      <c r="M49">
        <v>0</v>
      </c>
      <c r="N49">
        <v>0</v>
      </c>
      <c r="O49">
        <v>0.01</v>
      </c>
      <c r="P49">
        <v>0.06</v>
      </c>
      <c r="Q49">
        <f t="shared" si="0"/>
        <v>0.12</v>
      </c>
    </row>
    <row r="50" spans="11:17" x14ac:dyDescent="0.25">
      <c r="K50" t="s">
        <v>27</v>
      </c>
      <c r="L50">
        <v>0</v>
      </c>
      <c r="M50">
        <v>0</v>
      </c>
      <c r="N50">
        <v>0.06</v>
      </c>
      <c r="O50">
        <v>0</v>
      </c>
      <c r="P50">
        <v>0.06</v>
      </c>
      <c r="Q50">
        <f t="shared" si="0"/>
        <v>0.12</v>
      </c>
    </row>
    <row r="51" spans="11:17" x14ac:dyDescent="0.25">
      <c r="K51" t="s">
        <v>27</v>
      </c>
      <c r="L51">
        <v>0</v>
      </c>
      <c r="M51">
        <v>0.04</v>
      </c>
      <c r="N51">
        <v>0</v>
      </c>
      <c r="O51">
        <v>0.01</v>
      </c>
      <c r="P51">
        <v>0.04</v>
      </c>
      <c r="Q51">
        <f t="shared" si="0"/>
        <v>0.09</v>
      </c>
    </row>
    <row r="52" spans="11:17" x14ac:dyDescent="0.25">
      <c r="K52" t="s">
        <v>27</v>
      </c>
      <c r="L52">
        <v>0.04</v>
      </c>
      <c r="M52">
        <v>0</v>
      </c>
      <c r="N52">
        <v>0</v>
      </c>
      <c r="O52">
        <v>0.01</v>
      </c>
      <c r="P52">
        <v>0.04</v>
      </c>
      <c r="Q52">
        <f t="shared" si="0"/>
        <v>0.09</v>
      </c>
    </row>
    <row r="53" spans="11:17" x14ac:dyDescent="0.25">
      <c r="K53" t="s">
        <v>27</v>
      </c>
      <c r="L53">
        <v>0</v>
      </c>
      <c r="M53">
        <v>0.02</v>
      </c>
      <c r="N53">
        <v>0</v>
      </c>
      <c r="O53">
        <v>0</v>
      </c>
      <c r="P53">
        <v>0.03</v>
      </c>
      <c r="Q53">
        <f t="shared" si="0"/>
        <v>0.05</v>
      </c>
    </row>
    <row r="54" spans="11:17" x14ac:dyDescent="0.25">
      <c r="K54" t="s">
        <v>10</v>
      </c>
      <c r="L54">
        <v>0</v>
      </c>
      <c r="M54">
        <v>0.01</v>
      </c>
      <c r="N54">
        <v>0.01</v>
      </c>
      <c r="O54">
        <v>0</v>
      </c>
      <c r="P54">
        <v>0.02</v>
      </c>
      <c r="Q54">
        <f t="shared" si="0"/>
        <v>0.04</v>
      </c>
    </row>
    <row r="55" spans="11:17" x14ac:dyDescent="0.25">
      <c r="K55" t="s">
        <v>10</v>
      </c>
      <c r="L55">
        <v>0</v>
      </c>
      <c r="M55">
        <v>0</v>
      </c>
      <c r="N55">
        <v>0.02</v>
      </c>
      <c r="O55">
        <v>0</v>
      </c>
      <c r="P55">
        <v>0.02</v>
      </c>
      <c r="Q55">
        <f t="shared" si="0"/>
        <v>0.04</v>
      </c>
    </row>
    <row r="56" spans="11:17" x14ac:dyDescent="0.25">
      <c r="K56" t="s">
        <v>27</v>
      </c>
      <c r="L56">
        <v>1.1499999999999999</v>
      </c>
      <c r="M56">
        <v>5.77</v>
      </c>
      <c r="N56">
        <v>7.0000000000000007E-2</v>
      </c>
      <c r="O56">
        <v>1.23</v>
      </c>
      <c r="P56">
        <v>8.2200000000000006</v>
      </c>
      <c r="Q56">
        <f t="shared" si="0"/>
        <v>16.440000000000001</v>
      </c>
    </row>
    <row r="57" spans="11:17" x14ac:dyDescent="0.25">
      <c r="K57" t="s">
        <v>27</v>
      </c>
      <c r="L57">
        <v>2.56</v>
      </c>
      <c r="M57">
        <v>0.66</v>
      </c>
      <c r="N57">
        <v>0.05</v>
      </c>
      <c r="O57">
        <v>0.71</v>
      </c>
      <c r="P57">
        <v>3.98</v>
      </c>
      <c r="Q57">
        <f t="shared" si="0"/>
        <v>7.96</v>
      </c>
    </row>
    <row r="58" spans="11:17" x14ac:dyDescent="0.25">
      <c r="K58" t="s">
        <v>27</v>
      </c>
      <c r="L58">
        <v>2.39</v>
      </c>
      <c r="M58">
        <v>0.31</v>
      </c>
      <c r="N58">
        <v>0</v>
      </c>
      <c r="O58">
        <v>0.61</v>
      </c>
      <c r="P58">
        <v>3.3</v>
      </c>
      <c r="Q58">
        <f t="shared" si="0"/>
        <v>6.6099999999999994</v>
      </c>
    </row>
    <row r="59" spans="11:17" x14ac:dyDescent="0.25">
      <c r="K59" t="s">
        <v>10</v>
      </c>
      <c r="L59">
        <v>0.53</v>
      </c>
      <c r="M59">
        <v>1.07</v>
      </c>
      <c r="N59">
        <v>0.09</v>
      </c>
      <c r="O59">
        <v>0.3</v>
      </c>
      <c r="P59">
        <v>1.98</v>
      </c>
      <c r="Q59">
        <f t="shared" si="0"/>
        <v>3.97</v>
      </c>
    </row>
    <row r="60" spans="11:17" x14ac:dyDescent="0.25">
      <c r="K60" t="s">
        <v>27</v>
      </c>
      <c r="L60">
        <v>0.43</v>
      </c>
      <c r="M60">
        <v>0.65</v>
      </c>
      <c r="N60">
        <v>0</v>
      </c>
      <c r="O60">
        <v>0.21</v>
      </c>
      <c r="P60">
        <v>1.29</v>
      </c>
      <c r="Q60">
        <f t="shared" si="0"/>
        <v>2.58</v>
      </c>
    </row>
    <row r="61" spans="11:17" x14ac:dyDescent="0.25">
      <c r="K61" t="s">
        <v>27</v>
      </c>
      <c r="L61">
        <v>0.75</v>
      </c>
      <c r="M61">
        <v>0.08</v>
      </c>
      <c r="N61">
        <v>0</v>
      </c>
      <c r="O61">
        <v>0.19</v>
      </c>
      <c r="P61">
        <v>1.01</v>
      </c>
      <c r="Q61">
        <f t="shared" si="0"/>
        <v>2.0300000000000002</v>
      </c>
    </row>
    <row r="62" spans="11:17" x14ac:dyDescent="0.25">
      <c r="K62" t="s">
        <v>27</v>
      </c>
      <c r="L62">
        <v>0.14000000000000001</v>
      </c>
      <c r="M62">
        <v>0.43</v>
      </c>
      <c r="N62">
        <v>0.14000000000000001</v>
      </c>
      <c r="O62">
        <v>0.1</v>
      </c>
      <c r="P62">
        <v>0.82</v>
      </c>
      <c r="Q62">
        <f t="shared" si="0"/>
        <v>1.63</v>
      </c>
    </row>
    <row r="63" spans="11:17" x14ac:dyDescent="0.25">
      <c r="K63" t="s">
        <v>27</v>
      </c>
      <c r="L63">
        <v>0.38</v>
      </c>
      <c r="M63">
        <v>0.16</v>
      </c>
      <c r="N63">
        <v>0</v>
      </c>
      <c r="O63">
        <v>0.12</v>
      </c>
      <c r="P63">
        <v>0.66</v>
      </c>
      <c r="Q63">
        <f t="shared" si="0"/>
        <v>1.32</v>
      </c>
    </row>
    <row r="64" spans="11:17" x14ac:dyDescent="0.25">
      <c r="K64" t="s">
        <v>27</v>
      </c>
      <c r="L64">
        <v>0.19</v>
      </c>
      <c r="M64">
        <v>0.27</v>
      </c>
      <c r="N64">
        <v>0</v>
      </c>
      <c r="O64">
        <v>0.09</v>
      </c>
      <c r="P64">
        <v>0.55000000000000004</v>
      </c>
      <c r="Q64">
        <f t="shared" si="0"/>
        <v>1.1000000000000001</v>
      </c>
    </row>
    <row r="65" spans="11:17" x14ac:dyDescent="0.25">
      <c r="K65" t="s">
        <v>10</v>
      </c>
      <c r="L65">
        <v>0.28999999999999998</v>
      </c>
      <c r="M65">
        <v>0.09</v>
      </c>
      <c r="N65">
        <v>0</v>
      </c>
      <c r="O65">
        <v>0.08</v>
      </c>
      <c r="P65">
        <v>0.45</v>
      </c>
      <c r="Q65">
        <f t="shared" si="0"/>
        <v>0.91</v>
      </c>
    </row>
    <row r="66" spans="11:17" x14ac:dyDescent="0.25">
      <c r="K66" t="s">
        <v>10</v>
      </c>
      <c r="L66">
        <v>0.1</v>
      </c>
      <c r="M66">
        <v>0.1</v>
      </c>
      <c r="N66">
        <v>0</v>
      </c>
      <c r="O66">
        <v>0.04</v>
      </c>
      <c r="P66">
        <v>0.24</v>
      </c>
      <c r="Q66">
        <f t="shared" si="0"/>
        <v>0.48</v>
      </c>
    </row>
    <row r="67" spans="11:17" x14ac:dyDescent="0.25">
      <c r="K67" t="s">
        <v>27</v>
      </c>
      <c r="L67">
        <v>0.11</v>
      </c>
      <c r="M67">
        <v>0.08</v>
      </c>
      <c r="N67">
        <v>0</v>
      </c>
      <c r="O67">
        <v>0.04</v>
      </c>
      <c r="P67">
        <v>0.23</v>
      </c>
      <c r="Q67">
        <f t="shared" ref="Q67:Q101" si="1">SUM(L67:P67)</f>
        <v>0.46</v>
      </c>
    </row>
    <row r="68" spans="11:17" x14ac:dyDescent="0.25">
      <c r="K68" t="s">
        <v>27</v>
      </c>
      <c r="L68">
        <v>0.13</v>
      </c>
      <c r="M68">
        <v>0.05</v>
      </c>
      <c r="N68">
        <v>0</v>
      </c>
      <c r="O68">
        <v>0.04</v>
      </c>
      <c r="P68">
        <v>0.21</v>
      </c>
      <c r="Q68">
        <f t="shared" si="1"/>
        <v>0.43</v>
      </c>
    </row>
    <row r="69" spans="11:17" x14ac:dyDescent="0.25">
      <c r="K69" t="s">
        <v>10</v>
      </c>
      <c r="L69">
        <v>0.02</v>
      </c>
      <c r="M69">
        <v>0.06</v>
      </c>
      <c r="N69">
        <v>0.05</v>
      </c>
      <c r="O69">
        <v>0.02</v>
      </c>
      <c r="P69">
        <v>0.16</v>
      </c>
      <c r="Q69">
        <f t="shared" si="1"/>
        <v>0.31</v>
      </c>
    </row>
    <row r="70" spans="11:17" x14ac:dyDescent="0.25">
      <c r="K70" t="s">
        <v>27</v>
      </c>
      <c r="L70">
        <v>0.05</v>
      </c>
      <c r="M70">
        <v>0.06</v>
      </c>
      <c r="N70">
        <v>0</v>
      </c>
      <c r="O70">
        <v>0.02</v>
      </c>
      <c r="P70">
        <v>0.13</v>
      </c>
      <c r="Q70">
        <f t="shared" si="1"/>
        <v>0.26</v>
      </c>
    </row>
    <row r="71" spans="11:17" x14ac:dyDescent="0.25">
      <c r="K71" t="s">
        <v>27</v>
      </c>
      <c r="L71">
        <v>0.01</v>
      </c>
      <c r="M71">
        <v>0.09</v>
      </c>
      <c r="N71">
        <v>0</v>
      </c>
      <c r="O71">
        <v>0.02</v>
      </c>
      <c r="P71">
        <v>0.13</v>
      </c>
      <c r="Q71">
        <f t="shared" si="1"/>
        <v>0.25</v>
      </c>
    </row>
    <row r="72" spans="11:17" x14ac:dyDescent="0.25">
      <c r="K72" t="s">
        <v>27</v>
      </c>
      <c r="L72">
        <v>0</v>
      </c>
      <c r="M72">
        <v>0.05</v>
      </c>
      <c r="N72">
        <v>0</v>
      </c>
      <c r="O72">
        <v>0.01</v>
      </c>
      <c r="P72">
        <v>0.06</v>
      </c>
      <c r="Q72">
        <f t="shared" si="1"/>
        <v>0.12</v>
      </c>
    </row>
    <row r="73" spans="11:17" x14ac:dyDescent="0.25">
      <c r="K73" t="s">
        <v>27</v>
      </c>
      <c r="L73">
        <v>0</v>
      </c>
      <c r="M73">
        <v>0.05</v>
      </c>
      <c r="N73">
        <v>0</v>
      </c>
      <c r="O73">
        <v>0.01</v>
      </c>
      <c r="P73">
        <v>0.06</v>
      </c>
      <c r="Q73">
        <f t="shared" si="1"/>
        <v>0.12</v>
      </c>
    </row>
    <row r="74" spans="11:17" x14ac:dyDescent="0.25">
      <c r="K74" t="s">
        <v>27</v>
      </c>
      <c r="L74">
        <v>0</v>
      </c>
      <c r="M74">
        <v>0.05</v>
      </c>
      <c r="N74">
        <v>0</v>
      </c>
      <c r="O74">
        <v>0.01</v>
      </c>
      <c r="P74">
        <v>0.06</v>
      </c>
      <c r="Q74">
        <f t="shared" si="1"/>
        <v>0.12</v>
      </c>
    </row>
    <row r="75" spans="11:17" x14ac:dyDescent="0.25">
      <c r="K75" t="s">
        <v>10</v>
      </c>
      <c r="L75">
        <v>0</v>
      </c>
      <c r="M75">
        <v>0.03</v>
      </c>
      <c r="N75">
        <v>0</v>
      </c>
      <c r="O75">
        <v>0.01</v>
      </c>
      <c r="P75">
        <v>0.04</v>
      </c>
      <c r="Q75">
        <f t="shared" si="1"/>
        <v>0.08</v>
      </c>
    </row>
    <row r="76" spans="11:17" x14ac:dyDescent="0.25">
      <c r="K76" t="s">
        <v>27</v>
      </c>
      <c r="L76">
        <v>0</v>
      </c>
      <c r="M76">
        <v>0.02</v>
      </c>
      <c r="N76">
        <v>0</v>
      </c>
      <c r="O76">
        <v>0</v>
      </c>
      <c r="P76">
        <v>0.02</v>
      </c>
      <c r="Q76">
        <f t="shared" si="1"/>
        <v>0.04</v>
      </c>
    </row>
    <row r="77" spans="11:17" x14ac:dyDescent="0.25">
      <c r="K77" t="s">
        <v>10</v>
      </c>
      <c r="L77">
        <v>2.7</v>
      </c>
      <c r="M77">
        <v>2.86</v>
      </c>
      <c r="N77">
        <v>0.11</v>
      </c>
      <c r="O77">
        <v>1.1000000000000001</v>
      </c>
      <c r="P77">
        <v>6.77</v>
      </c>
      <c r="Q77">
        <f t="shared" si="1"/>
        <v>13.540000000000001</v>
      </c>
    </row>
    <row r="78" spans="11:17" x14ac:dyDescent="0.25">
      <c r="K78" t="s">
        <v>27</v>
      </c>
      <c r="L78">
        <v>0.83</v>
      </c>
      <c r="M78">
        <v>4.49</v>
      </c>
      <c r="N78">
        <v>0.05</v>
      </c>
      <c r="O78">
        <v>0.94</v>
      </c>
      <c r="P78">
        <v>6.32</v>
      </c>
      <c r="Q78">
        <f t="shared" si="1"/>
        <v>12.63</v>
      </c>
    </row>
    <row r="79" spans="11:17" x14ac:dyDescent="0.25">
      <c r="K79" t="s">
        <v>10</v>
      </c>
      <c r="L79">
        <v>1.4</v>
      </c>
      <c r="M79">
        <v>2.13</v>
      </c>
      <c r="N79">
        <v>0.11</v>
      </c>
      <c r="O79">
        <v>0.68</v>
      </c>
      <c r="P79">
        <v>4.32</v>
      </c>
      <c r="Q79">
        <f t="shared" si="1"/>
        <v>8.64</v>
      </c>
    </row>
    <row r="80" spans="11:17" x14ac:dyDescent="0.25">
      <c r="K80" t="s">
        <v>10</v>
      </c>
      <c r="L80">
        <v>1.35</v>
      </c>
      <c r="M80">
        <v>1.0900000000000001</v>
      </c>
      <c r="N80">
        <v>7.0000000000000007E-2</v>
      </c>
      <c r="O80">
        <v>0.5</v>
      </c>
      <c r="P80">
        <v>3.01</v>
      </c>
      <c r="Q80">
        <f t="shared" si="1"/>
        <v>6.02</v>
      </c>
    </row>
    <row r="81" spans="11:17" x14ac:dyDescent="0.25">
      <c r="K81" t="s">
        <v>27</v>
      </c>
      <c r="L81">
        <v>1.49</v>
      </c>
      <c r="M81">
        <v>0.55000000000000004</v>
      </c>
      <c r="N81">
        <v>0.01</v>
      </c>
      <c r="O81">
        <v>0.44</v>
      </c>
      <c r="P81">
        <v>2.4900000000000002</v>
      </c>
      <c r="Q81">
        <f t="shared" si="1"/>
        <v>4.9800000000000004</v>
      </c>
    </row>
    <row r="82" spans="11:17" x14ac:dyDescent="0.25">
      <c r="K82" t="s">
        <v>27</v>
      </c>
      <c r="L82">
        <v>1.58</v>
      </c>
      <c r="M82">
        <v>0.25</v>
      </c>
      <c r="N82">
        <v>0</v>
      </c>
      <c r="O82">
        <v>0.41</v>
      </c>
      <c r="P82">
        <v>2.25</v>
      </c>
      <c r="Q82">
        <f t="shared" si="1"/>
        <v>4.49</v>
      </c>
    </row>
    <row r="83" spans="11:17" x14ac:dyDescent="0.25">
      <c r="K83" t="s">
        <v>10</v>
      </c>
      <c r="L83">
        <v>0.47</v>
      </c>
      <c r="M83">
        <v>0.74</v>
      </c>
      <c r="N83">
        <v>0.06</v>
      </c>
      <c r="O83">
        <v>0.23</v>
      </c>
      <c r="P83">
        <v>1.51</v>
      </c>
      <c r="Q83">
        <f t="shared" si="1"/>
        <v>3.01</v>
      </c>
    </row>
    <row r="84" spans="11:17" x14ac:dyDescent="0.25">
      <c r="K84" t="s">
        <v>10</v>
      </c>
      <c r="L84">
        <v>0.36</v>
      </c>
      <c r="M84">
        <v>0.5</v>
      </c>
      <c r="N84">
        <v>0.17</v>
      </c>
      <c r="O84">
        <v>0.17</v>
      </c>
      <c r="P84">
        <v>1.2</v>
      </c>
      <c r="Q84">
        <f t="shared" si="1"/>
        <v>2.4</v>
      </c>
    </row>
    <row r="85" spans="11:17" x14ac:dyDescent="0.25">
      <c r="K85" t="s">
        <v>27</v>
      </c>
      <c r="L85">
        <v>0.4</v>
      </c>
      <c r="M85">
        <v>0.56999999999999995</v>
      </c>
      <c r="N85">
        <v>0</v>
      </c>
      <c r="O85">
        <v>0.19</v>
      </c>
      <c r="P85">
        <v>1.1599999999999999</v>
      </c>
      <c r="Q85">
        <f t="shared" si="1"/>
        <v>2.3199999999999998</v>
      </c>
    </row>
    <row r="86" spans="11:17" x14ac:dyDescent="0.25">
      <c r="K86" t="s">
        <v>27</v>
      </c>
      <c r="L86">
        <v>0.09</v>
      </c>
      <c r="M86">
        <v>0.45</v>
      </c>
      <c r="N86">
        <v>0.12</v>
      </c>
      <c r="O86">
        <v>0.1</v>
      </c>
      <c r="P86">
        <v>0.76</v>
      </c>
      <c r="Q86">
        <f t="shared" si="1"/>
        <v>1.52</v>
      </c>
    </row>
    <row r="87" spans="11:17" x14ac:dyDescent="0.25">
      <c r="K87" t="s">
        <v>10</v>
      </c>
      <c r="L87">
        <v>0.37</v>
      </c>
      <c r="M87">
        <v>0.25</v>
      </c>
      <c r="N87">
        <v>0</v>
      </c>
      <c r="O87">
        <v>0.13</v>
      </c>
      <c r="P87">
        <v>0.75</v>
      </c>
      <c r="Q87">
        <f t="shared" si="1"/>
        <v>1.5</v>
      </c>
    </row>
    <row r="88" spans="11:17" x14ac:dyDescent="0.25">
      <c r="K88" t="s">
        <v>27</v>
      </c>
      <c r="L88">
        <v>0.59</v>
      </c>
      <c r="M88">
        <v>0</v>
      </c>
      <c r="N88">
        <v>0</v>
      </c>
      <c r="O88">
        <v>0.14000000000000001</v>
      </c>
      <c r="P88">
        <v>0.73</v>
      </c>
      <c r="Q88">
        <f t="shared" si="1"/>
        <v>1.46</v>
      </c>
    </row>
    <row r="89" spans="11:17" x14ac:dyDescent="0.25">
      <c r="K89" t="s">
        <v>10</v>
      </c>
      <c r="L89">
        <v>0.26</v>
      </c>
      <c r="M89">
        <v>0.32</v>
      </c>
      <c r="N89">
        <v>0.01</v>
      </c>
      <c r="O89">
        <v>0.11</v>
      </c>
      <c r="P89">
        <v>0.71</v>
      </c>
      <c r="Q89">
        <f t="shared" si="1"/>
        <v>1.4100000000000001</v>
      </c>
    </row>
    <row r="90" spans="11:17" x14ac:dyDescent="0.25">
      <c r="K90" t="s">
        <v>10</v>
      </c>
      <c r="L90">
        <v>0.14000000000000001</v>
      </c>
      <c r="M90">
        <v>0.39</v>
      </c>
      <c r="N90">
        <v>0</v>
      </c>
      <c r="O90">
        <v>0.1</v>
      </c>
      <c r="P90">
        <v>0.62</v>
      </c>
      <c r="Q90">
        <f t="shared" si="1"/>
        <v>1.25</v>
      </c>
    </row>
    <row r="91" spans="11:17" x14ac:dyDescent="0.25">
      <c r="K91" t="s">
        <v>27</v>
      </c>
      <c r="L91">
        <v>0.32</v>
      </c>
      <c r="M91">
        <v>0.19</v>
      </c>
      <c r="N91">
        <v>0</v>
      </c>
      <c r="O91">
        <v>0.11</v>
      </c>
      <c r="P91">
        <v>0.62</v>
      </c>
      <c r="Q91">
        <f t="shared" si="1"/>
        <v>1.24</v>
      </c>
    </row>
    <row r="92" spans="11:17" x14ac:dyDescent="0.25">
      <c r="K92" t="s">
        <v>10</v>
      </c>
      <c r="L92">
        <v>0.2</v>
      </c>
      <c r="M92">
        <v>0.26</v>
      </c>
      <c r="N92">
        <v>0.02</v>
      </c>
      <c r="O92">
        <v>0.09</v>
      </c>
      <c r="P92">
        <v>0.56000000000000005</v>
      </c>
      <c r="Q92">
        <f t="shared" si="1"/>
        <v>1.1300000000000001</v>
      </c>
    </row>
    <row r="93" spans="11:17" x14ac:dyDescent="0.25">
      <c r="K93" t="s">
        <v>10</v>
      </c>
      <c r="L93">
        <v>0.09</v>
      </c>
      <c r="M93">
        <v>0.17</v>
      </c>
      <c r="N93">
        <v>0.02</v>
      </c>
      <c r="O93">
        <v>0.05</v>
      </c>
      <c r="P93">
        <v>0.33</v>
      </c>
      <c r="Q93">
        <f t="shared" si="1"/>
        <v>0.66</v>
      </c>
    </row>
    <row r="94" spans="11:17" x14ac:dyDescent="0.25">
      <c r="K94" t="s">
        <v>27</v>
      </c>
      <c r="L94">
        <v>0.16</v>
      </c>
      <c r="M94">
        <v>0.04</v>
      </c>
      <c r="N94">
        <v>0</v>
      </c>
      <c r="O94">
        <v>0.04</v>
      </c>
      <c r="P94">
        <v>0.25</v>
      </c>
      <c r="Q94">
        <f t="shared" si="1"/>
        <v>0.49</v>
      </c>
    </row>
    <row r="95" spans="11:17" x14ac:dyDescent="0.25">
      <c r="K95" t="s">
        <v>27</v>
      </c>
      <c r="L95">
        <v>0.09</v>
      </c>
      <c r="M95">
        <v>0.02</v>
      </c>
      <c r="N95">
        <v>0</v>
      </c>
      <c r="O95">
        <v>0.02</v>
      </c>
      <c r="P95">
        <v>0.13</v>
      </c>
      <c r="Q95">
        <f t="shared" si="1"/>
        <v>0.26</v>
      </c>
    </row>
    <row r="96" spans="11:17" x14ac:dyDescent="0.25">
      <c r="K96" t="s">
        <v>27</v>
      </c>
      <c r="L96">
        <v>0</v>
      </c>
      <c r="M96">
        <v>0.03</v>
      </c>
      <c r="N96">
        <v>0</v>
      </c>
      <c r="O96">
        <v>0.01</v>
      </c>
      <c r="P96">
        <v>0.04</v>
      </c>
      <c r="Q96">
        <f t="shared" si="1"/>
        <v>0.08</v>
      </c>
    </row>
    <row r="97" spans="11:17" x14ac:dyDescent="0.25">
      <c r="K97" t="s">
        <v>27</v>
      </c>
      <c r="L97">
        <v>0.62</v>
      </c>
      <c r="M97">
        <v>2.1800000000000002</v>
      </c>
      <c r="N97">
        <v>0.12</v>
      </c>
      <c r="O97">
        <v>0.51</v>
      </c>
      <c r="P97">
        <v>3.43</v>
      </c>
      <c r="Q97">
        <f t="shared" si="1"/>
        <v>6.8600000000000012</v>
      </c>
    </row>
    <row r="98" spans="11:17" x14ac:dyDescent="0.25">
      <c r="K98" t="s">
        <v>10</v>
      </c>
      <c r="L98">
        <v>1.07</v>
      </c>
      <c r="M98">
        <v>1.55</v>
      </c>
      <c r="N98">
        <v>0.06</v>
      </c>
      <c r="O98">
        <v>0.51</v>
      </c>
      <c r="P98">
        <v>3.19</v>
      </c>
      <c r="Q98">
        <f t="shared" si="1"/>
        <v>6.3800000000000008</v>
      </c>
    </row>
    <row r="99" spans="11:17" x14ac:dyDescent="0.25">
      <c r="K99" t="s">
        <v>27</v>
      </c>
      <c r="L99">
        <v>0.91</v>
      </c>
      <c r="M99">
        <v>0.35</v>
      </c>
      <c r="N99">
        <v>0.01</v>
      </c>
      <c r="O99">
        <v>0.27</v>
      </c>
      <c r="P99">
        <v>1.54</v>
      </c>
      <c r="Q99">
        <f t="shared" si="1"/>
        <v>3.08</v>
      </c>
    </row>
    <row r="100" spans="11:17" x14ac:dyDescent="0.25">
      <c r="K100" t="s">
        <v>27</v>
      </c>
      <c r="L100">
        <v>0.64</v>
      </c>
      <c r="M100">
        <v>0.15</v>
      </c>
      <c r="N100">
        <v>0</v>
      </c>
      <c r="O100">
        <v>0.17</v>
      </c>
      <c r="P100">
        <v>0.96</v>
      </c>
      <c r="Q100">
        <f t="shared" si="1"/>
        <v>1.92</v>
      </c>
    </row>
    <row r="101" spans="11:17" x14ac:dyDescent="0.25">
      <c r="K101" t="s">
        <v>27</v>
      </c>
      <c r="L101">
        <v>0.17</v>
      </c>
      <c r="M101">
        <v>0.05</v>
      </c>
      <c r="N101">
        <v>0</v>
      </c>
      <c r="O101">
        <v>0.05</v>
      </c>
      <c r="P101">
        <v>0.27</v>
      </c>
      <c r="Q101">
        <f t="shared" si="1"/>
        <v>0.54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5ABD0-747E-4A8D-BEFE-182BB7FDB11B}">
  <dimension ref="A1"/>
  <sheetViews>
    <sheetView workbookViewId="0">
      <selection activeCell="F7" sqref="F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8FC3F-6243-40F2-A473-4EBC766513DC}">
  <dimension ref="A3:GZ5"/>
  <sheetViews>
    <sheetView workbookViewId="0">
      <selection activeCell="A3" sqref="A3"/>
    </sheetView>
  </sheetViews>
  <sheetFormatPr defaultRowHeight="15" x14ac:dyDescent="0.25"/>
  <cols>
    <col min="1" max="1" width="14.7109375" bestFit="1" customWidth="1"/>
    <col min="2" max="2" width="16.28515625" bestFit="1" customWidth="1"/>
    <col min="3" max="10" width="5" bestFit="1" customWidth="1"/>
    <col min="11" max="11" width="4" bestFit="1" customWidth="1"/>
    <col min="12" max="20" width="5" bestFit="1" customWidth="1"/>
    <col min="21" max="21" width="4" bestFit="1" customWidth="1"/>
    <col min="22" max="30" width="5" bestFit="1" customWidth="1"/>
    <col min="31" max="31" width="4" bestFit="1" customWidth="1"/>
    <col min="32" max="49" width="5" bestFit="1" customWidth="1"/>
    <col min="50" max="50" width="4" bestFit="1" customWidth="1"/>
    <col min="51" max="57" width="5" bestFit="1" customWidth="1"/>
    <col min="58" max="58" width="4" bestFit="1" customWidth="1"/>
    <col min="59" max="67" width="5" bestFit="1" customWidth="1"/>
    <col min="68" max="68" width="4" bestFit="1" customWidth="1"/>
    <col min="69" max="83" width="5" bestFit="1" customWidth="1"/>
    <col min="84" max="84" width="4" bestFit="1" customWidth="1"/>
    <col min="85" max="94" width="5" bestFit="1" customWidth="1"/>
    <col min="95" max="95" width="4" bestFit="1" customWidth="1"/>
    <col min="96" max="101" width="5" bestFit="1" customWidth="1"/>
    <col min="102" max="102" width="4" bestFit="1" customWidth="1"/>
    <col min="103" max="113" width="5" bestFit="1" customWidth="1"/>
    <col min="114" max="114" width="4" bestFit="1" customWidth="1"/>
    <col min="115" max="120" width="5" bestFit="1" customWidth="1"/>
    <col min="121" max="121" width="4" bestFit="1" customWidth="1"/>
    <col min="122" max="127" width="5" bestFit="1" customWidth="1"/>
    <col min="128" max="128" width="4" bestFit="1" customWidth="1"/>
    <col min="129" max="161" width="5" bestFit="1" customWidth="1"/>
    <col min="162" max="162" width="4" bestFit="1" customWidth="1"/>
    <col min="163" max="168" width="5" bestFit="1" customWidth="1"/>
    <col min="169" max="169" width="4" bestFit="1" customWidth="1"/>
    <col min="170" max="186" width="5" bestFit="1" customWidth="1"/>
    <col min="187" max="187" width="4" bestFit="1" customWidth="1"/>
    <col min="188" max="199" width="5" bestFit="1" customWidth="1"/>
    <col min="200" max="201" width="6" bestFit="1" customWidth="1"/>
    <col min="202" max="203" width="5" bestFit="1" customWidth="1"/>
    <col min="204" max="206" width="6" bestFit="1" customWidth="1"/>
    <col min="207" max="207" width="7.28515625" bestFit="1" customWidth="1"/>
    <col min="208" max="208" width="11.28515625" bestFit="1" customWidth="1"/>
  </cols>
  <sheetData>
    <row r="3" spans="1:208" x14ac:dyDescent="0.25">
      <c r="B3" s="4" t="s">
        <v>854</v>
      </c>
    </row>
    <row r="4" spans="1:208" x14ac:dyDescent="0.25">
      <c r="B4">
        <v>0.01</v>
      </c>
      <c r="C4">
        <v>0.02</v>
      </c>
      <c r="D4">
        <v>0.03</v>
      </c>
      <c r="E4">
        <v>0.04</v>
      </c>
      <c r="F4">
        <v>0.05</v>
      </c>
      <c r="G4">
        <v>0.06</v>
      </c>
      <c r="H4">
        <v>7.0000000000000007E-2</v>
      </c>
      <c r="I4">
        <v>0.08</v>
      </c>
      <c r="J4">
        <v>0.09</v>
      </c>
      <c r="K4">
        <v>0.1</v>
      </c>
      <c r="L4">
        <v>0.11</v>
      </c>
      <c r="M4">
        <v>0.12</v>
      </c>
      <c r="N4">
        <v>0.13</v>
      </c>
      <c r="O4">
        <v>0.14000000000000001</v>
      </c>
      <c r="P4">
        <v>0.15</v>
      </c>
      <c r="Q4">
        <v>0.16</v>
      </c>
      <c r="R4">
        <v>0.17</v>
      </c>
      <c r="S4">
        <v>0.18</v>
      </c>
      <c r="T4">
        <v>0.19</v>
      </c>
      <c r="U4">
        <v>0.2</v>
      </c>
      <c r="V4">
        <v>0.21</v>
      </c>
      <c r="W4">
        <v>0.22</v>
      </c>
      <c r="X4">
        <v>0.23</v>
      </c>
      <c r="Y4">
        <v>0.24</v>
      </c>
      <c r="Z4">
        <v>0.25</v>
      </c>
      <c r="AA4">
        <v>0.26</v>
      </c>
      <c r="AB4">
        <v>0.27</v>
      </c>
      <c r="AC4">
        <v>0.28000000000000003</v>
      </c>
      <c r="AD4">
        <v>0.28999999999999998</v>
      </c>
      <c r="AE4">
        <v>0.3</v>
      </c>
      <c r="AF4">
        <v>0.31</v>
      </c>
      <c r="AG4">
        <v>0.32</v>
      </c>
      <c r="AH4">
        <v>0.33</v>
      </c>
      <c r="AI4">
        <v>0.34</v>
      </c>
      <c r="AJ4">
        <v>0.35</v>
      </c>
      <c r="AK4">
        <v>0.36</v>
      </c>
      <c r="AL4">
        <v>0.37</v>
      </c>
      <c r="AM4">
        <v>0.38</v>
      </c>
      <c r="AN4">
        <v>0.39</v>
      </c>
      <c r="AO4">
        <v>0.41</v>
      </c>
      <c r="AP4">
        <v>0.42</v>
      </c>
      <c r="AQ4">
        <v>0.43</v>
      </c>
      <c r="AR4">
        <v>0.44</v>
      </c>
      <c r="AS4">
        <v>0.45</v>
      </c>
      <c r="AT4">
        <v>0.46</v>
      </c>
      <c r="AU4">
        <v>0.47</v>
      </c>
      <c r="AV4">
        <v>0.48</v>
      </c>
      <c r="AW4">
        <v>0.49</v>
      </c>
      <c r="AX4">
        <v>0.5</v>
      </c>
      <c r="AY4">
        <v>0.51</v>
      </c>
      <c r="AZ4">
        <v>0.52</v>
      </c>
      <c r="BA4">
        <v>0.55000000000000004</v>
      </c>
      <c r="BB4">
        <v>0.56000000000000005</v>
      </c>
      <c r="BC4">
        <v>0.56999999999999995</v>
      </c>
      <c r="BD4">
        <v>0.57999999999999996</v>
      </c>
      <c r="BE4">
        <v>0.59</v>
      </c>
      <c r="BF4">
        <v>0.6</v>
      </c>
      <c r="BG4">
        <v>0.61</v>
      </c>
      <c r="BH4">
        <v>0.62</v>
      </c>
      <c r="BI4">
        <v>0.63</v>
      </c>
      <c r="BJ4">
        <v>0.64</v>
      </c>
      <c r="BK4">
        <v>0.65</v>
      </c>
      <c r="BL4">
        <v>0.66</v>
      </c>
      <c r="BM4">
        <v>0.67</v>
      </c>
      <c r="BN4">
        <v>0.68</v>
      </c>
      <c r="BO4">
        <v>0.69</v>
      </c>
      <c r="BP4">
        <v>0.7</v>
      </c>
      <c r="BQ4">
        <v>0.71</v>
      </c>
      <c r="BR4">
        <v>0.72</v>
      </c>
      <c r="BS4">
        <v>0.73</v>
      </c>
      <c r="BT4">
        <v>0.74</v>
      </c>
      <c r="BU4">
        <v>0.75</v>
      </c>
      <c r="BV4">
        <v>0.76</v>
      </c>
      <c r="BW4">
        <v>0.78</v>
      </c>
      <c r="BX4">
        <v>0.79</v>
      </c>
      <c r="BY4">
        <v>0.81</v>
      </c>
      <c r="BZ4">
        <v>0.82</v>
      </c>
      <c r="CA4">
        <v>0.85</v>
      </c>
      <c r="CB4">
        <v>0.86</v>
      </c>
      <c r="CC4">
        <v>0.87</v>
      </c>
      <c r="CD4">
        <v>0.88</v>
      </c>
      <c r="CE4">
        <v>0.89</v>
      </c>
      <c r="CF4">
        <v>0.9</v>
      </c>
      <c r="CG4">
        <v>0.94</v>
      </c>
      <c r="CH4">
        <v>0.96</v>
      </c>
      <c r="CI4">
        <v>0.97</v>
      </c>
      <c r="CJ4">
        <v>0.98</v>
      </c>
      <c r="CK4">
        <v>1.01</v>
      </c>
      <c r="CL4">
        <v>1.03</v>
      </c>
      <c r="CM4">
        <v>1.04</v>
      </c>
      <c r="CN4">
        <v>1.05</v>
      </c>
      <c r="CO4">
        <v>1.06</v>
      </c>
      <c r="CP4">
        <v>1.0900000000000001</v>
      </c>
      <c r="CQ4">
        <v>1.1000000000000001</v>
      </c>
      <c r="CR4">
        <v>1.1100000000000001</v>
      </c>
      <c r="CS4">
        <v>1.1299999999999999</v>
      </c>
      <c r="CT4">
        <v>1.1399999999999999</v>
      </c>
      <c r="CU4">
        <v>1.1599999999999999</v>
      </c>
      <c r="CV4">
        <v>1.18</v>
      </c>
      <c r="CW4">
        <v>1.19</v>
      </c>
      <c r="CX4">
        <v>1.2</v>
      </c>
      <c r="CY4">
        <v>1.21</v>
      </c>
      <c r="CZ4">
        <v>1.22</v>
      </c>
      <c r="DA4">
        <v>1.28</v>
      </c>
      <c r="DB4">
        <v>1.29</v>
      </c>
      <c r="DC4">
        <v>1.31</v>
      </c>
      <c r="DD4">
        <v>1.33</v>
      </c>
      <c r="DE4">
        <v>1.36</v>
      </c>
      <c r="DF4">
        <v>1.39</v>
      </c>
      <c r="DG4">
        <v>1.43</v>
      </c>
      <c r="DH4">
        <v>1.46</v>
      </c>
      <c r="DI4">
        <v>1.49</v>
      </c>
      <c r="DJ4">
        <v>1.5</v>
      </c>
      <c r="DK4">
        <v>1.51</v>
      </c>
      <c r="DL4">
        <v>1.54</v>
      </c>
      <c r="DM4">
        <v>1.57</v>
      </c>
      <c r="DN4">
        <v>1.61</v>
      </c>
      <c r="DO4">
        <v>1.62</v>
      </c>
      <c r="DP4">
        <v>1.64</v>
      </c>
      <c r="DQ4">
        <v>1.7</v>
      </c>
      <c r="DR4">
        <v>1.71</v>
      </c>
      <c r="DS4">
        <v>1.72</v>
      </c>
      <c r="DT4">
        <v>1.75</v>
      </c>
      <c r="DU4">
        <v>1.79</v>
      </c>
      <c r="DV4">
        <v>1.86</v>
      </c>
      <c r="DW4">
        <v>1.88</v>
      </c>
      <c r="DX4">
        <v>1.9</v>
      </c>
      <c r="DY4">
        <v>1.91</v>
      </c>
      <c r="DZ4">
        <v>1.97</v>
      </c>
      <c r="EA4">
        <v>1.98</v>
      </c>
      <c r="EB4">
        <v>2.02</v>
      </c>
      <c r="EC4">
        <v>2.04</v>
      </c>
      <c r="ED4">
        <v>2.0499999999999998</v>
      </c>
      <c r="EE4">
        <v>2.06</v>
      </c>
      <c r="EF4">
        <v>2.0699999999999998</v>
      </c>
      <c r="EG4">
        <v>2.15</v>
      </c>
      <c r="EH4">
        <v>2.16</v>
      </c>
      <c r="EI4">
        <v>2.17</v>
      </c>
      <c r="EJ4">
        <v>2.1800000000000002</v>
      </c>
      <c r="EK4">
        <v>2.25</v>
      </c>
      <c r="EL4">
        <v>2.2599999999999998</v>
      </c>
      <c r="EM4">
        <v>2.34</v>
      </c>
      <c r="EN4">
        <v>2.37</v>
      </c>
      <c r="EO4">
        <v>2.38</v>
      </c>
      <c r="EP4">
        <v>2.42</v>
      </c>
      <c r="EQ4">
        <v>2.4500000000000002</v>
      </c>
      <c r="ER4">
        <v>2.4900000000000002</v>
      </c>
      <c r="ES4">
        <v>2.62</v>
      </c>
      <c r="ET4">
        <v>2.72</v>
      </c>
      <c r="EU4">
        <v>2.73</v>
      </c>
      <c r="EV4">
        <v>2.82</v>
      </c>
      <c r="EW4">
        <v>2.87</v>
      </c>
      <c r="EX4">
        <v>2.92</v>
      </c>
      <c r="EY4">
        <v>3.01</v>
      </c>
      <c r="EZ4">
        <v>3.02</v>
      </c>
      <c r="FA4">
        <v>3.04</v>
      </c>
      <c r="FB4">
        <v>3.11</v>
      </c>
      <c r="FC4">
        <v>3.12</v>
      </c>
      <c r="FD4">
        <v>3.19</v>
      </c>
      <c r="FE4">
        <v>3.28</v>
      </c>
      <c r="FF4">
        <v>3.3</v>
      </c>
      <c r="FG4">
        <v>3.31</v>
      </c>
      <c r="FH4">
        <v>3.34</v>
      </c>
      <c r="FI4">
        <v>3.36</v>
      </c>
      <c r="FJ4">
        <v>3.43</v>
      </c>
      <c r="FK4">
        <v>3.49</v>
      </c>
      <c r="FL4">
        <v>3.52</v>
      </c>
      <c r="FM4">
        <v>3.6</v>
      </c>
      <c r="FN4">
        <v>3.77</v>
      </c>
      <c r="FO4">
        <v>3.94</v>
      </c>
      <c r="FP4">
        <v>3.95</v>
      </c>
      <c r="FQ4">
        <v>3.98</v>
      </c>
      <c r="FR4">
        <v>4.0599999999999996</v>
      </c>
      <c r="FS4">
        <v>4.1100000000000003</v>
      </c>
      <c r="FT4">
        <v>4.1399999999999997</v>
      </c>
      <c r="FU4">
        <v>4.17</v>
      </c>
      <c r="FV4">
        <v>4.32</v>
      </c>
      <c r="FW4">
        <v>4.3600000000000003</v>
      </c>
      <c r="FX4">
        <v>4.37</v>
      </c>
      <c r="FY4">
        <v>4.53</v>
      </c>
      <c r="FZ4">
        <v>4.54</v>
      </c>
      <c r="GA4">
        <v>4.67</v>
      </c>
      <c r="GB4">
        <v>4.83</v>
      </c>
      <c r="GC4">
        <v>5.07</v>
      </c>
      <c r="GD4">
        <v>5.39</v>
      </c>
      <c r="GE4">
        <v>5.7</v>
      </c>
      <c r="GF4">
        <v>5.76</v>
      </c>
      <c r="GG4">
        <v>5.82</v>
      </c>
      <c r="GH4">
        <v>6.15</v>
      </c>
      <c r="GI4">
        <v>6.32</v>
      </c>
      <c r="GJ4">
        <v>6.33</v>
      </c>
      <c r="GK4">
        <v>6.77</v>
      </c>
      <c r="GL4">
        <v>7.26</v>
      </c>
      <c r="GM4">
        <v>7.53</v>
      </c>
      <c r="GN4">
        <v>8.0299999999999994</v>
      </c>
      <c r="GO4">
        <v>8.2200000000000006</v>
      </c>
      <c r="GP4">
        <v>8.48</v>
      </c>
      <c r="GQ4">
        <v>8.76</v>
      </c>
      <c r="GR4">
        <v>10.33</v>
      </c>
      <c r="GS4">
        <v>10.94</v>
      </c>
      <c r="GT4">
        <v>11.8</v>
      </c>
      <c r="GU4">
        <v>13.4</v>
      </c>
      <c r="GV4">
        <v>13.94</v>
      </c>
      <c r="GW4">
        <v>15.09</v>
      </c>
      <c r="GX4">
        <v>19.39</v>
      </c>
      <c r="GY4" t="s">
        <v>855</v>
      </c>
      <c r="GZ4" t="s">
        <v>856</v>
      </c>
    </row>
    <row r="5" spans="1:208" x14ac:dyDescent="0.25">
      <c r="A5" t="s">
        <v>857</v>
      </c>
      <c r="B5" s="5">
        <v>34</v>
      </c>
      <c r="C5" s="5">
        <v>39</v>
      </c>
      <c r="D5" s="5">
        <v>37</v>
      </c>
      <c r="E5" s="5">
        <v>39</v>
      </c>
      <c r="F5" s="5">
        <v>26</v>
      </c>
      <c r="G5" s="5">
        <v>27</v>
      </c>
      <c r="H5" s="5">
        <v>28</v>
      </c>
      <c r="I5" s="5">
        <v>14</v>
      </c>
      <c r="J5" s="5">
        <v>16</v>
      </c>
      <c r="K5" s="5">
        <v>16</v>
      </c>
      <c r="L5" s="5">
        <v>17</v>
      </c>
      <c r="M5" s="5">
        <v>9</v>
      </c>
      <c r="N5" s="5">
        <v>14</v>
      </c>
      <c r="O5" s="5">
        <v>14</v>
      </c>
      <c r="P5" s="5">
        <v>10</v>
      </c>
      <c r="Q5" s="5">
        <v>11</v>
      </c>
      <c r="R5" s="5">
        <v>8</v>
      </c>
      <c r="S5" s="5">
        <v>4</v>
      </c>
      <c r="T5" s="5">
        <v>5</v>
      </c>
      <c r="U5" s="5">
        <v>4</v>
      </c>
      <c r="V5" s="5">
        <v>8</v>
      </c>
      <c r="W5" s="5">
        <v>7</v>
      </c>
      <c r="X5" s="5">
        <v>8</v>
      </c>
      <c r="Y5" s="5">
        <v>12</v>
      </c>
      <c r="Z5" s="5">
        <v>4</v>
      </c>
      <c r="AA5" s="5">
        <v>1</v>
      </c>
      <c r="AB5" s="5">
        <v>6</v>
      </c>
      <c r="AC5" s="5">
        <v>6</v>
      </c>
      <c r="AD5" s="5">
        <v>6</v>
      </c>
      <c r="AE5" s="5">
        <v>4</v>
      </c>
      <c r="AF5" s="5">
        <v>6</v>
      </c>
      <c r="AG5" s="5">
        <v>1</v>
      </c>
      <c r="AH5" s="5">
        <v>3</v>
      </c>
      <c r="AI5" s="5">
        <v>3</v>
      </c>
      <c r="AJ5" s="5">
        <v>3</v>
      </c>
      <c r="AK5" s="5">
        <v>4</v>
      </c>
      <c r="AL5" s="5">
        <v>4</v>
      </c>
      <c r="AM5" s="5">
        <v>1</v>
      </c>
      <c r="AN5" s="5">
        <v>3</v>
      </c>
      <c r="AO5" s="5">
        <v>3</v>
      </c>
      <c r="AP5" s="5">
        <v>3</v>
      </c>
      <c r="AQ5" s="5">
        <v>2</v>
      </c>
      <c r="AR5" s="5">
        <v>2</v>
      </c>
      <c r="AS5" s="5">
        <v>4</v>
      </c>
      <c r="AT5" s="5">
        <v>1</v>
      </c>
      <c r="AU5" s="5">
        <v>5</v>
      </c>
      <c r="AV5" s="5">
        <v>6</v>
      </c>
      <c r="AW5" s="5">
        <v>1</v>
      </c>
      <c r="AX5" s="5">
        <v>2</v>
      </c>
      <c r="AY5" s="5">
        <v>1</v>
      </c>
      <c r="AZ5" s="5">
        <v>3</v>
      </c>
      <c r="BA5" s="5">
        <v>4</v>
      </c>
      <c r="BB5" s="5">
        <v>5</v>
      </c>
      <c r="BC5" s="5">
        <v>4</v>
      </c>
      <c r="BD5" s="5">
        <v>2</v>
      </c>
      <c r="BE5" s="5">
        <v>1</v>
      </c>
      <c r="BF5" s="5">
        <v>1</v>
      </c>
      <c r="BG5" s="5">
        <v>1</v>
      </c>
      <c r="BH5" s="5">
        <v>4</v>
      </c>
      <c r="BI5" s="5">
        <v>1</v>
      </c>
      <c r="BJ5" s="5">
        <v>1</v>
      </c>
      <c r="BK5" s="5">
        <v>3</v>
      </c>
      <c r="BL5" s="5">
        <v>2</v>
      </c>
      <c r="BM5" s="5">
        <v>1</v>
      </c>
      <c r="BN5" s="5">
        <v>2</v>
      </c>
      <c r="BO5" s="5">
        <v>2</v>
      </c>
      <c r="BP5" s="5">
        <v>1</v>
      </c>
      <c r="BQ5" s="5">
        <v>1</v>
      </c>
      <c r="BR5" s="5">
        <v>2</v>
      </c>
      <c r="BS5" s="5">
        <v>1</v>
      </c>
      <c r="BT5" s="5">
        <v>1</v>
      </c>
      <c r="BU5" s="5">
        <v>4</v>
      </c>
      <c r="BV5" s="5">
        <v>1</v>
      </c>
      <c r="BW5" s="5">
        <v>3</v>
      </c>
      <c r="BX5" s="5">
        <v>2</v>
      </c>
      <c r="BY5" s="5">
        <v>2</v>
      </c>
      <c r="BZ5" s="5">
        <v>2</v>
      </c>
      <c r="CA5" s="5">
        <v>4</v>
      </c>
      <c r="CB5" s="5">
        <v>1</v>
      </c>
      <c r="CC5" s="5">
        <v>1</v>
      </c>
      <c r="CD5" s="5">
        <v>1</v>
      </c>
      <c r="CE5" s="5">
        <v>3</v>
      </c>
      <c r="CF5" s="5">
        <v>1</v>
      </c>
      <c r="CG5" s="5">
        <v>1</v>
      </c>
      <c r="CH5" s="5">
        <v>2</v>
      </c>
      <c r="CI5" s="5">
        <v>1</v>
      </c>
      <c r="CJ5" s="5">
        <v>1</v>
      </c>
      <c r="CK5" s="5">
        <v>4</v>
      </c>
      <c r="CL5" s="5">
        <v>1</v>
      </c>
      <c r="CM5" s="5">
        <v>2</v>
      </c>
      <c r="CN5" s="5">
        <v>1</v>
      </c>
      <c r="CO5" s="5">
        <v>1</v>
      </c>
      <c r="CP5" s="5">
        <v>1</v>
      </c>
      <c r="CQ5" s="5">
        <v>1</v>
      </c>
      <c r="CR5" s="5">
        <v>2</v>
      </c>
      <c r="CS5" s="5">
        <v>1</v>
      </c>
      <c r="CT5" s="5">
        <v>1</v>
      </c>
      <c r="CU5" s="5">
        <v>2</v>
      </c>
      <c r="CV5" s="5">
        <v>2</v>
      </c>
      <c r="CW5" s="5">
        <v>1</v>
      </c>
      <c r="CX5" s="5">
        <v>4</v>
      </c>
      <c r="CY5" s="5">
        <v>1</v>
      </c>
      <c r="CZ5" s="5">
        <v>1</v>
      </c>
      <c r="DA5" s="5">
        <v>2</v>
      </c>
      <c r="DB5" s="5">
        <v>2</v>
      </c>
      <c r="DC5" s="5">
        <v>2</v>
      </c>
      <c r="DD5" s="5">
        <v>1</v>
      </c>
      <c r="DE5" s="5">
        <v>1</v>
      </c>
      <c r="DF5" s="5">
        <v>2</v>
      </c>
      <c r="DG5" s="5">
        <v>1</v>
      </c>
      <c r="DH5" s="5">
        <v>1</v>
      </c>
      <c r="DI5" s="5">
        <v>1</v>
      </c>
      <c r="DJ5" s="5">
        <v>2</v>
      </c>
      <c r="DK5" s="5">
        <v>1</v>
      </c>
      <c r="DL5" s="5">
        <v>2</v>
      </c>
      <c r="DM5" s="5">
        <v>1</v>
      </c>
      <c r="DN5" s="5">
        <v>1</v>
      </c>
      <c r="DO5" s="5">
        <v>1</v>
      </c>
      <c r="DP5" s="5">
        <v>1</v>
      </c>
      <c r="DQ5" s="5">
        <v>1</v>
      </c>
      <c r="DR5" s="5">
        <v>1</v>
      </c>
      <c r="DS5" s="5">
        <v>2</v>
      </c>
      <c r="DT5" s="5">
        <v>2</v>
      </c>
      <c r="DU5" s="5">
        <v>1</v>
      </c>
      <c r="DV5" s="5">
        <v>1</v>
      </c>
      <c r="DW5" s="5">
        <v>1</v>
      </c>
      <c r="DX5" s="5">
        <v>1</v>
      </c>
      <c r="DY5" s="5">
        <v>1</v>
      </c>
      <c r="DZ5" s="5">
        <v>1</v>
      </c>
      <c r="EA5" s="5">
        <v>1</v>
      </c>
      <c r="EB5" s="5">
        <v>1</v>
      </c>
      <c r="EC5" s="5">
        <v>2</v>
      </c>
      <c r="ED5" s="5">
        <v>1</v>
      </c>
      <c r="EE5" s="5">
        <v>1</v>
      </c>
      <c r="EF5" s="5">
        <v>1</v>
      </c>
      <c r="EG5" s="5">
        <v>1</v>
      </c>
      <c r="EH5" s="5">
        <v>1</v>
      </c>
      <c r="EI5" s="5">
        <v>1</v>
      </c>
      <c r="EJ5" s="5">
        <v>2</v>
      </c>
      <c r="EK5" s="5">
        <v>1</v>
      </c>
      <c r="EL5" s="5">
        <v>1</v>
      </c>
      <c r="EM5" s="5">
        <v>1</v>
      </c>
      <c r="EN5" s="5">
        <v>2</v>
      </c>
      <c r="EO5" s="5">
        <v>1</v>
      </c>
      <c r="EP5" s="5">
        <v>1</v>
      </c>
      <c r="EQ5" s="5">
        <v>1</v>
      </c>
      <c r="ER5" s="5">
        <v>1</v>
      </c>
      <c r="ES5" s="5">
        <v>1</v>
      </c>
      <c r="ET5" s="5">
        <v>1</v>
      </c>
      <c r="EU5" s="5">
        <v>1</v>
      </c>
      <c r="EV5" s="5">
        <v>1</v>
      </c>
      <c r="EW5" s="5">
        <v>1</v>
      </c>
      <c r="EX5" s="5">
        <v>1</v>
      </c>
      <c r="EY5" s="5">
        <v>1</v>
      </c>
      <c r="EZ5" s="5">
        <v>1</v>
      </c>
      <c r="FA5" s="5">
        <v>1</v>
      </c>
      <c r="FB5" s="5">
        <v>1</v>
      </c>
      <c r="FC5" s="5">
        <v>1</v>
      </c>
      <c r="FD5" s="5">
        <v>2</v>
      </c>
      <c r="FE5" s="5">
        <v>1</v>
      </c>
      <c r="FF5" s="5">
        <v>1</v>
      </c>
      <c r="FG5" s="5">
        <v>1</v>
      </c>
      <c r="FH5" s="5">
        <v>1</v>
      </c>
      <c r="FI5" s="5">
        <v>2</v>
      </c>
      <c r="FJ5" s="5">
        <v>1</v>
      </c>
      <c r="FK5" s="5">
        <v>1</v>
      </c>
      <c r="FL5" s="5">
        <v>1</v>
      </c>
      <c r="FM5" s="5">
        <v>1</v>
      </c>
      <c r="FN5" s="5">
        <v>1</v>
      </c>
      <c r="FO5" s="5">
        <v>1</v>
      </c>
      <c r="FP5" s="5">
        <v>1</v>
      </c>
      <c r="FQ5" s="5">
        <v>1</v>
      </c>
      <c r="FR5" s="5">
        <v>2</v>
      </c>
      <c r="FS5" s="5">
        <v>1</v>
      </c>
      <c r="FT5" s="5">
        <v>2</v>
      </c>
      <c r="FU5" s="5">
        <v>1</v>
      </c>
      <c r="FV5" s="5">
        <v>1</v>
      </c>
      <c r="FW5" s="5">
        <v>1</v>
      </c>
      <c r="FX5" s="5">
        <v>1</v>
      </c>
      <c r="FY5" s="5">
        <v>1</v>
      </c>
      <c r="FZ5" s="5">
        <v>1</v>
      </c>
      <c r="GA5" s="5">
        <v>1</v>
      </c>
      <c r="GB5" s="5">
        <v>1</v>
      </c>
      <c r="GC5" s="5">
        <v>1</v>
      </c>
      <c r="GD5" s="5">
        <v>1</v>
      </c>
      <c r="GE5" s="5">
        <v>1</v>
      </c>
      <c r="GF5" s="5">
        <v>1</v>
      </c>
      <c r="GG5" s="5">
        <v>1</v>
      </c>
      <c r="GH5" s="5">
        <v>1</v>
      </c>
      <c r="GI5" s="5">
        <v>1</v>
      </c>
      <c r="GJ5" s="5">
        <v>1</v>
      </c>
      <c r="GK5" s="5">
        <v>1</v>
      </c>
      <c r="GL5" s="5">
        <v>1</v>
      </c>
      <c r="GM5" s="5">
        <v>1</v>
      </c>
      <c r="GN5" s="5">
        <v>1</v>
      </c>
      <c r="GO5" s="5">
        <v>1</v>
      </c>
      <c r="GP5" s="5">
        <v>2</v>
      </c>
      <c r="GQ5" s="5">
        <v>1</v>
      </c>
      <c r="GR5" s="5">
        <v>1</v>
      </c>
      <c r="GS5" s="5">
        <v>1</v>
      </c>
      <c r="GT5" s="5">
        <v>1</v>
      </c>
      <c r="GU5" s="5">
        <v>1</v>
      </c>
      <c r="GV5" s="5">
        <v>1</v>
      </c>
      <c r="GW5" s="5">
        <v>1</v>
      </c>
      <c r="GX5" s="5">
        <v>1</v>
      </c>
      <c r="GY5" s="5"/>
      <c r="GZ5" s="5">
        <v>709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C07FA-5C8E-496D-8F3F-9CB9B9B7EEF7}">
  <dimension ref="B1:P710"/>
  <sheetViews>
    <sheetView workbookViewId="0">
      <selection activeCell="J8" sqref="J8"/>
    </sheetView>
  </sheetViews>
  <sheetFormatPr defaultRowHeight="15" x14ac:dyDescent="0.25"/>
  <cols>
    <col min="2" max="2" width="18.7109375" customWidth="1"/>
    <col min="3" max="3" width="20.140625" customWidth="1"/>
    <col min="7" max="7" width="21.5703125" customWidth="1"/>
    <col min="16" max="16" width="18.7109375" customWidth="1"/>
  </cols>
  <sheetData>
    <row r="1" spans="2:16" x14ac:dyDescent="0.25">
      <c r="B1" t="s">
        <v>2</v>
      </c>
      <c r="C1" t="s">
        <v>8</v>
      </c>
      <c r="P1" t="s">
        <v>2</v>
      </c>
    </row>
    <row r="2" spans="2:16" x14ac:dyDescent="0.25">
      <c r="B2" t="s">
        <v>10</v>
      </c>
      <c r="C2">
        <v>13.94</v>
      </c>
      <c r="F2" s="2"/>
      <c r="G2" s="2"/>
      <c r="H2" s="2"/>
      <c r="I2" s="2"/>
      <c r="J2" s="2"/>
      <c r="K2" s="2"/>
      <c r="L2" s="2"/>
      <c r="P2" t="s">
        <v>10</v>
      </c>
    </row>
    <row r="3" spans="2:16" x14ac:dyDescent="0.25">
      <c r="B3" t="s">
        <v>10</v>
      </c>
      <c r="C3">
        <v>8.76</v>
      </c>
      <c r="F3" s="3"/>
      <c r="G3" s="2"/>
      <c r="H3" s="2"/>
      <c r="I3" s="2"/>
      <c r="J3" s="2"/>
      <c r="K3" s="2"/>
      <c r="L3" s="2"/>
      <c r="P3" t="s">
        <v>15</v>
      </c>
    </row>
    <row r="4" spans="2:16" x14ac:dyDescent="0.25">
      <c r="B4" t="s">
        <v>15</v>
      </c>
      <c r="C4">
        <v>6.15</v>
      </c>
      <c r="P4" t="s">
        <v>21</v>
      </c>
    </row>
    <row r="5" spans="2:16" x14ac:dyDescent="0.25">
      <c r="B5" t="s">
        <v>15</v>
      </c>
      <c r="C5">
        <v>4.67</v>
      </c>
      <c r="P5" t="s">
        <v>23</v>
      </c>
    </row>
    <row r="6" spans="2:16" x14ac:dyDescent="0.25">
      <c r="B6" t="s">
        <v>15</v>
      </c>
      <c r="C6">
        <v>3.95</v>
      </c>
      <c r="G6" t="s">
        <v>858</v>
      </c>
      <c r="H6" t="s">
        <v>859</v>
      </c>
      <c r="O6" s="1"/>
      <c r="P6" t="s">
        <v>27</v>
      </c>
    </row>
    <row r="7" spans="2:16" x14ac:dyDescent="0.25">
      <c r="B7" t="s">
        <v>21</v>
      </c>
      <c r="C7">
        <v>1.57</v>
      </c>
      <c r="G7" t="s">
        <v>10</v>
      </c>
      <c r="H7">
        <f>SUMIF(B:B,B3,C:C)</f>
        <v>61.860000000000007</v>
      </c>
      <c r="P7" t="s">
        <v>31</v>
      </c>
    </row>
    <row r="8" spans="2:16" x14ac:dyDescent="0.25">
      <c r="B8" t="s">
        <v>23</v>
      </c>
      <c r="C8">
        <v>1.46</v>
      </c>
      <c r="G8" t="s">
        <v>15</v>
      </c>
      <c r="H8">
        <f>SUMIF(B:B,B4,C:C)</f>
        <v>136.82</v>
      </c>
      <c r="J8" t="s">
        <v>860</v>
      </c>
      <c r="P8" t="s">
        <v>33</v>
      </c>
    </row>
    <row r="9" spans="2:16" x14ac:dyDescent="0.25">
      <c r="B9" t="s">
        <v>10</v>
      </c>
      <c r="C9">
        <v>1.2</v>
      </c>
      <c r="G9" t="s">
        <v>21</v>
      </c>
      <c r="H9">
        <f>SUMIF(B:B,B5,C:C)</f>
        <v>136.82</v>
      </c>
      <c r="J9" s="6">
        <f>MIN(H7:H23)</f>
        <v>15.219999999999999</v>
      </c>
      <c r="P9" t="s">
        <v>49</v>
      </c>
    </row>
    <row r="10" spans="2:16" x14ac:dyDescent="0.25">
      <c r="B10" t="s">
        <v>27</v>
      </c>
      <c r="C10">
        <v>1.06</v>
      </c>
      <c r="G10" t="s">
        <v>23</v>
      </c>
      <c r="H10">
        <f>SUMIF(B:B,B6,C:C)</f>
        <v>136.82</v>
      </c>
      <c r="P10" t="s">
        <v>67</v>
      </c>
    </row>
    <row r="11" spans="2:16" x14ac:dyDescent="0.25">
      <c r="B11" t="s">
        <v>27</v>
      </c>
      <c r="C11">
        <v>0.97</v>
      </c>
      <c r="G11" s="6" t="s">
        <v>27</v>
      </c>
      <c r="H11">
        <f>SUMIF(B:B,B7,C:C)</f>
        <v>15.219999999999999</v>
      </c>
      <c r="P11" t="s">
        <v>70</v>
      </c>
    </row>
    <row r="12" spans="2:16" x14ac:dyDescent="0.25">
      <c r="B12" t="s">
        <v>31</v>
      </c>
      <c r="C12">
        <v>0.89</v>
      </c>
      <c r="G12" t="s">
        <v>31</v>
      </c>
      <c r="H12">
        <f>SUMIF(B:B,B8,C:C)</f>
        <v>19.360000000000003</v>
      </c>
      <c r="P12" t="s">
        <v>75</v>
      </c>
    </row>
    <row r="13" spans="2:16" x14ac:dyDescent="0.25">
      <c r="B13" t="s">
        <v>33</v>
      </c>
      <c r="C13">
        <v>0.82</v>
      </c>
      <c r="G13" t="s">
        <v>33</v>
      </c>
      <c r="H13">
        <f>SUMIF(B:B,B9,C:C)</f>
        <v>61.860000000000007</v>
      </c>
      <c r="P13" t="s">
        <v>112</v>
      </c>
    </row>
    <row r="14" spans="2:16" x14ac:dyDescent="0.25">
      <c r="B14" t="s">
        <v>31</v>
      </c>
      <c r="C14">
        <v>0.56000000000000005</v>
      </c>
      <c r="G14" t="s">
        <v>49</v>
      </c>
      <c r="H14">
        <f>SUMIF(B:B,B10,C:C)</f>
        <v>92.850000000000009</v>
      </c>
      <c r="P14" t="s">
        <v>131</v>
      </c>
    </row>
    <row r="15" spans="2:16" x14ac:dyDescent="0.25">
      <c r="B15" t="s">
        <v>15</v>
      </c>
      <c r="C15">
        <v>0.48</v>
      </c>
      <c r="G15" t="s">
        <v>67</v>
      </c>
      <c r="H15">
        <f>SUMIF(B:B,B11,C:C)</f>
        <v>92.850000000000009</v>
      </c>
      <c r="P15" t="s">
        <v>159</v>
      </c>
    </row>
    <row r="16" spans="2:16" x14ac:dyDescent="0.25">
      <c r="B16" t="s">
        <v>23</v>
      </c>
      <c r="C16">
        <v>0.46</v>
      </c>
      <c r="G16" t="s">
        <v>70</v>
      </c>
      <c r="H16">
        <f>SUMIF(B:B,B12,C:C)</f>
        <v>62.730000000000011</v>
      </c>
      <c r="P16" t="s">
        <v>174</v>
      </c>
    </row>
    <row r="17" spans="2:16" x14ac:dyDescent="0.25">
      <c r="B17" t="s">
        <v>31</v>
      </c>
      <c r="C17">
        <v>0.37</v>
      </c>
      <c r="G17" t="s">
        <v>75</v>
      </c>
      <c r="H17">
        <f>SUMIF(B:B,B13,C:C)</f>
        <v>25.29</v>
      </c>
      <c r="P17" t="s">
        <v>252</v>
      </c>
    </row>
    <row r="18" spans="2:16" x14ac:dyDescent="0.25">
      <c r="B18" t="s">
        <v>15</v>
      </c>
      <c r="C18">
        <v>0.36</v>
      </c>
      <c r="G18" t="s">
        <v>112</v>
      </c>
      <c r="H18">
        <f>SUMIF(B:B,B14,C:C)</f>
        <v>62.730000000000011</v>
      </c>
      <c r="P18" t="s">
        <v>339</v>
      </c>
    </row>
    <row r="19" spans="2:16" x14ac:dyDescent="0.25">
      <c r="B19" t="s">
        <v>31</v>
      </c>
      <c r="C19">
        <v>0.28999999999999998</v>
      </c>
      <c r="G19" t="s">
        <v>131</v>
      </c>
      <c r="H19">
        <f>SUMIF(B:B,B15,C:C)</f>
        <v>136.82</v>
      </c>
    </row>
    <row r="20" spans="2:16" x14ac:dyDescent="0.25">
      <c r="B20" t="s">
        <v>15</v>
      </c>
      <c r="C20">
        <v>0.28999999999999998</v>
      </c>
      <c r="G20" t="s">
        <v>159</v>
      </c>
      <c r="H20">
        <f>SUMIF(B:B,B16,C:C)</f>
        <v>19.360000000000003</v>
      </c>
    </row>
    <row r="21" spans="2:16" x14ac:dyDescent="0.25">
      <c r="B21" t="s">
        <v>31</v>
      </c>
      <c r="C21">
        <v>0.28000000000000003</v>
      </c>
      <c r="G21" t="s">
        <v>174</v>
      </c>
      <c r="H21">
        <f>SUMIF(B:B,B17,C:C)</f>
        <v>62.730000000000011</v>
      </c>
    </row>
    <row r="22" spans="2:16" x14ac:dyDescent="0.25">
      <c r="B22" t="s">
        <v>49</v>
      </c>
      <c r="C22">
        <v>0.27</v>
      </c>
      <c r="G22" t="s">
        <v>252</v>
      </c>
      <c r="H22">
        <f>SUMIF(B:B,B18,C:C)</f>
        <v>136.82</v>
      </c>
    </row>
    <row r="23" spans="2:16" x14ac:dyDescent="0.25">
      <c r="B23" t="s">
        <v>15</v>
      </c>
      <c r="C23">
        <v>0.25</v>
      </c>
      <c r="G23" t="s">
        <v>339</v>
      </c>
      <c r="H23">
        <f>SUMIF(B:B,B19,C:C)</f>
        <v>62.730000000000011</v>
      </c>
    </row>
    <row r="24" spans="2:16" x14ac:dyDescent="0.25">
      <c r="B24" t="s">
        <v>15</v>
      </c>
      <c r="C24">
        <v>0.23</v>
      </c>
    </row>
    <row r="25" spans="2:16" x14ac:dyDescent="0.25">
      <c r="B25" t="s">
        <v>15</v>
      </c>
      <c r="C25">
        <v>0.22</v>
      </c>
    </row>
    <row r="26" spans="2:16" x14ac:dyDescent="0.25">
      <c r="B26" t="s">
        <v>10</v>
      </c>
      <c r="C26">
        <v>0.14000000000000001</v>
      </c>
    </row>
    <row r="27" spans="2:16" x14ac:dyDescent="0.25">
      <c r="B27" t="s">
        <v>15</v>
      </c>
      <c r="C27">
        <v>0.13</v>
      </c>
    </row>
    <row r="28" spans="2:16" x14ac:dyDescent="0.25">
      <c r="B28" t="s">
        <v>33</v>
      </c>
      <c r="C28">
        <v>0.11</v>
      </c>
    </row>
    <row r="29" spans="2:16" x14ac:dyDescent="0.25">
      <c r="B29" t="s">
        <v>15</v>
      </c>
      <c r="C29">
        <v>0.06</v>
      </c>
    </row>
    <row r="30" spans="2:16" x14ac:dyDescent="0.25">
      <c r="B30" t="s">
        <v>10</v>
      </c>
      <c r="C30">
        <v>0.05</v>
      </c>
    </row>
    <row r="31" spans="2:16" x14ac:dyDescent="0.25">
      <c r="B31" t="s">
        <v>21</v>
      </c>
      <c r="C31">
        <v>0.05</v>
      </c>
    </row>
    <row r="32" spans="2:16" x14ac:dyDescent="0.25">
      <c r="B32" t="s">
        <v>67</v>
      </c>
      <c r="C32">
        <v>0.04</v>
      </c>
    </row>
    <row r="33" spans="2:3" x14ac:dyDescent="0.25">
      <c r="B33" t="s">
        <v>70</v>
      </c>
      <c r="C33">
        <v>0.04</v>
      </c>
    </row>
    <row r="34" spans="2:3" x14ac:dyDescent="0.25">
      <c r="B34" t="s">
        <v>31</v>
      </c>
      <c r="C34">
        <v>0.04</v>
      </c>
    </row>
    <row r="35" spans="2:3" x14ac:dyDescent="0.25">
      <c r="B35" t="s">
        <v>75</v>
      </c>
      <c r="C35">
        <v>0.02</v>
      </c>
    </row>
    <row r="36" spans="2:3" x14ac:dyDescent="0.25">
      <c r="B36" t="s">
        <v>15</v>
      </c>
      <c r="C36">
        <v>0.02</v>
      </c>
    </row>
    <row r="37" spans="2:3" x14ac:dyDescent="0.25">
      <c r="B37" t="s">
        <v>49</v>
      </c>
      <c r="C37">
        <v>13.4</v>
      </c>
    </row>
    <row r="38" spans="2:3" x14ac:dyDescent="0.25">
      <c r="B38" t="s">
        <v>27</v>
      </c>
      <c r="C38">
        <v>11.8</v>
      </c>
    </row>
    <row r="39" spans="2:3" x14ac:dyDescent="0.25">
      <c r="B39" t="s">
        <v>15</v>
      </c>
      <c r="C39">
        <v>5.82</v>
      </c>
    </row>
    <row r="40" spans="2:3" x14ac:dyDescent="0.25">
      <c r="B40" t="s">
        <v>70</v>
      </c>
      <c r="C40">
        <v>4.83</v>
      </c>
    </row>
    <row r="41" spans="2:3" x14ac:dyDescent="0.25">
      <c r="B41" t="s">
        <v>49</v>
      </c>
      <c r="C41">
        <v>4.53</v>
      </c>
    </row>
    <row r="42" spans="2:3" x14ac:dyDescent="0.25">
      <c r="B42" t="s">
        <v>49</v>
      </c>
      <c r="C42">
        <v>4.1399999999999997</v>
      </c>
    </row>
    <row r="43" spans="2:3" x14ac:dyDescent="0.25">
      <c r="B43" t="s">
        <v>15</v>
      </c>
      <c r="C43">
        <v>4.0599999999999996</v>
      </c>
    </row>
    <row r="44" spans="2:3" x14ac:dyDescent="0.25">
      <c r="B44" t="s">
        <v>33</v>
      </c>
      <c r="C44">
        <v>3.77</v>
      </c>
    </row>
    <row r="45" spans="2:3" x14ac:dyDescent="0.25">
      <c r="B45" t="s">
        <v>27</v>
      </c>
      <c r="C45">
        <v>3.34</v>
      </c>
    </row>
    <row r="46" spans="2:3" x14ac:dyDescent="0.25">
      <c r="B46" t="s">
        <v>15</v>
      </c>
      <c r="C46">
        <v>3.31</v>
      </c>
    </row>
    <row r="47" spans="2:3" x14ac:dyDescent="0.25">
      <c r="B47" t="s">
        <v>49</v>
      </c>
      <c r="C47">
        <v>3.12</v>
      </c>
    </row>
    <row r="48" spans="2:3" x14ac:dyDescent="0.25">
      <c r="B48" t="s">
        <v>27</v>
      </c>
      <c r="C48">
        <v>2.62</v>
      </c>
    </row>
    <row r="49" spans="2:3" x14ac:dyDescent="0.25">
      <c r="B49" t="s">
        <v>15</v>
      </c>
      <c r="C49">
        <v>2.37</v>
      </c>
    </row>
    <row r="50" spans="2:3" x14ac:dyDescent="0.25">
      <c r="B50" t="s">
        <v>33</v>
      </c>
      <c r="C50">
        <v>2.1800000000000002</v>
      </c>
    </row>
    <row r="51" spans="2:3" x14ac:dyDescent="0.25">
      <c r="B51" t="s">
        <v>15</v>
      </c>
      <c r="C51">
        <v>2.04</v>
      </c>
    </row>
    <row r="52" spans="2:3" x14ac:dyDescent="0.25">
      <c r="B52" t="s">
        <v>31</v>
      </c>
      <c r="C52">
        <v>2.04</v>
      </c>
    </row>
    <row r="53" spans="2:3" x14ac:dyDescent="0.25">
      <c r="B53" t="s">
        <v>31</v>
      </c>
      <c r="C53">
        <v>1.75</v>
      </c>
    </row>
    <row r="54" spans="2:3" x14ac:dyDescent="0.25">
      <c r="B54" t="s">
        <v>15</v>
      </c>
      <c r="C54">
        <v>1.75</v>
      </c>
    </row>
    <row r="55" spans="2:3" x14ac:dyDescent="0.25">
      <c r="B55" t="s">
        <v>23</v>
      </c>
      <c r="C55">
        <v>1.72</v>
      </c>
    </row>
    <row r="56" spans="2:3" x14ac:dyDescent="0.25">
      <c r="B56" t="s">
        <v>31</v>
      </c>
      <c r="C56">
        <v>1.71</v>
      </c>
    </row>
    <row r="57" spans="2:3" x14ac:dyDescent="0.25">
      <c r="B57" t="s">
        <v>23</v>
      </c>
      <c r="C57">
        <v>1.7</v>
      </c>
    </row>
    <row r="58" spans="2:3" x14ac:dyDescent="0.25">
      <c r="B58" t="s">
        <v>31</v>
      </c>
      <c r="C58">
        <v>1.49</v>
      </c>
    </row>
    <row r="59" spans="2:3" x14ac:dyDescent="0.25">
      <c r="B59" t="s">
        <v>31</v>
      </c>
      <c r="C59">
        <v>1.43</v>
      </c>
    </row>
    <row r="60" spans="2:3" x14ac:dyDescent="0.25">
      <c r="B60" t="s">
        <v>67</v>
      </c>
      <c r="C60">
        <v>1.39</v>
      </c>
    </row>
    <row r="61" spans="2:3" x14ac:dyDescent="0.25">
      <c r="B61" t="s">
        <v>49</v>
      </c>
      <c r="C61">
        <v>1.36</v>
      </c>
    </row>
    <row r="62" spans="2:3" x14ac:dyDescent="0.25">
      <c r="B62" t="s">
        <v>27</v>
      </c>
      <c r="C62">
        <v>1.33</v>
      </c>
    </row>
    <row r="63" spans="2:3" x14ac:dyDescent="0.25">
      <c r="B63" t="s">
        <v>31</v>
      </c>
      <c r="C63">
        <v>1.2</v>
      </c>
    </row>
    <row r="64" spans="2:3" x14ac:dyDescent="0.25">
      <c r="B64" t="s">
        <v>27</v>
      </c>
      <c r="C64">
        <v>1.1599999999999999</v>
      </c>
    </row>
    <row r="65" spans="2:3" x14ac:dyDescent="0.25">
      <c r="B65" t="s">
        <v>112</v>
      </c>
      <c r="C65">
        <v>1.1399999999999999</v>
      </c>
    </row>
    <row r="66" spans="2:3" x14ac:dyDescent="0.25">
      <c r="B66" t="s">
        <v>31</v>
      </c>
      <c r="C66">
        <v>1.1299999999999999</v>
      </c>
    </row>
    <row r="67" spans="2:3" x14ac:dyDescent="0.25">
      <c r="B67" t="s">
        <v>15</v>
      </c>
      <c r="C67">
        <v>1.1100000000000001</v>
      </c>
    </row>
    <row r="68" spans="2:3" x14ac:dyDescent="0.25">
      <c r="B68" t="s">
        <v>31</v>
      </c>
      <c r="C68">
        <v>1.1000000000000001</v>
      </c>
    </row>
    <row r="69" spans="2:3" x14ac:dyDescent="0.25">
      <c r="B69" t="s">
        <v>15</v>
      </c>
      <c r="C69">
        <v>1.05</v>
      </c>
    </row>
    <row r="70" spans="2:3" x14ac:dyDescent="0.25">
      <c r="B70" t="s">
        <v>49</v>
      </c>
      <c r="C70">
        <v>1.04</v>
      </c>
    </row>
    <row r="71" spans="2:3" x14ac:dyDescent="0.25">
      <c r="B71" t="s">
        <v>15</v>
      </c>
      <c r="C71">
        <v>1.03</v>
      </c>
    </row>
    <row r="72" spans="2:3" x14ac:dyDescent="0.25">
      <c r="B72" t="s">
        <v>15</v>
      </c>
      <c r="C72">
        <v>0.89</v>
      </c>
    </row>
    <row r="73" spans="2:3" x14ac:dyDescent="0.25">
      <c r="B73" t="s">
        <v>15</v>
      </c>
      <c r="C73">
        <v>0.81</v>
      </c>
    </row>
    <row r="74" spans="2:3" x14ac:dyDescent="0.25">
      <c r="B74" t="s">
        <v>15</v>
      </c>
      <c r="C74">
        <v>0.78</v>
      </c>
    </row>
    <row r="75" spans="2:3" x14ac:dyDescent="0.25">
      <c r="B75" t="s">
        <v>70</v>
      </c>
      <c r="C75">
        <v>0.75</v>
      </c>
    </row>
    <row r="76" spans="2:3" x14ac:dyDescent="0.25">
      <c r="B76" t="s">
        <v>27</v>
      </c>
      <c r="C76">
        <v>0.75</v>
      </c>
    </row>
    <row r="77" spans="2:3" x14ac:dyDescent="0.25">
      <c r="B77" t="s">
        <v>33</v>
      </c>
      <c r="C77">
        <v>0.72</v>
      </c>
    </row>
    <row r="78" spans="2:3" x14ac:dyDescent="0.25">
      <c r="B78" t="s">
        <v>23</v>
      </c>
      <c r="C78">
        <v>0.7</v>
      </c>
    </row>
    <row r="79" spans="2:3" x14ac:dyDescent="0.25">
      <c r="B79" t="s">
        <v>33</v>
      </c>
      <c r="C79">
        <v>0.62</v>
      </c>
    </row>
    <row r="80" spans="2:3" x14ac:dyDescent="0.25">
      <c r="B80" t="s">
        <v>131</v>
      </c>
      <c r="C80">
        <v>0.61</v>
      </c>
    </row>
    <row r="81" spans="2:3" x14ac:dyDescent="0.25">
      <c r="B81" t="s">
        <v>21</v>
      </c>
      <c r="C81">
        <v>0.6</v>
      </c>
    </row>
    <row r="82" spans="2:3" x14ac:dyDescent="0.25">
      <c r="B82" t="s">
        <v>21</v>
      </c>
      <c r="C82">
        <v>0.59</v>
      </c>
    </row>
    <row r="83" spans="2:3" x14ac:dyDescent="0.25">
      <c r="B83" t="s">
        <v>49</v>
      </c>
      <c r="C83">
        <v>0.57999999999999996</v>
      </c>
    </row>
    <row r="84" spans="2:3" x14ac:dyDescent="0.25">
      <c r="B84" t="s">
        <v>15</v>
      </c>
      <c r="C84">
        <v>0.56999999999999995</v>
      </c>
    </row>
    <row r="85" spans="2:3" x14ac:dyDescent="0.25">
      <c r="B85" t="s">
        <v>27</v>
      </c>
      <c r="C85">
        <v>0.56999999999999995</v>
      </c>
    </row>
    <row r="86" spans="2:3" x14ac:dyDescent="0.25">
      <c r="B86" t="s">
        <v>27</v>
      </c>
      <c r="C86">
        <v>0.56000000000000005</v>
      </c>
    </row>
    <row r="87" spans="2:3" x14ac:dyDescent="0.25">
      <c r="B87" t="s">
        <v>49</v>
      </c>
      <c r="C87">
        <v>0.56000000000000005</v>
      </c>
    </row>
    <row r="88" spans="2:3" x14ac:dyDescent="0.25">
      <c r="B88" t="s">
        <v>70</v>
      </c>
      <c r="C88">
        <v>0.56000000000000005</v>
      </c>
    </row>
    <row r="89" spans="2:3" x14ac:dyDescent="0.25">
      <c r="B89" t="s">
        <v>49</v>
      </c>
      <c r="C89">
        <v>0.55000000000000004</v>
      </c>
    </row>
    <row r="90" spans="2:3" x14ac:dyDescent="0.25">
      <c r="B90" t="s">
        <v>33</v>
      </c>
      <c r="C90">
        <v>0.55000000000000004</v>
      </c>
    </row>
    <row r="91" spans="2:3" x14ac:dyDescent="0.25">
      <c r="B91" t="s">
        <v>33</v>
      </c>
      <c r="C91">
        <v>0.49</v>
      </c>
    </row>
    <row r="92" spans="2:3" x14ac:dyDescent="0.25">
      <c r="B92" t="s">
        <v>49</v>
      </c>
      <c r="C92">
        <v>0.48</v>
      </c>
    </row>
    <row r="93" spans="2:3" x14ac:dyDescent="0.25">
      <c r="B93" t="s">
        <v>15</v>
      </c>
      <c r="C93">
        <v>0.48</v>
      </c>
    </row>
    <row r="94" spans="2:3" x14ac:dyDescent="0.25">
      <c r="B94" t="s">
        <v>70</v>
      </c>
      <c r="C94">
        <v>0.47</v>
      </c>
    </row>
    <row r="95" spans="2:3" x14ac:dyDescent="0.25">
      <c r="B95" t="s">
        <v>70</v>
      </c>
      <c r="C95">
        <v>0.39</v>
      </c>
    </row>
    <row r="96" spans="2:3" x14ac:dyDescent="0.25">
      <c r="B96" t="s">
        <v>15</v>
      </c>
      <c r="C96">
        <v>0.37</v>
      </c>
    </row>
    <row r="97" spans="2:3" x14ac:dyDescent="0.25">
      <c r="B97" t="s">
        <v>15</v>
      </c>
      <c r="C97">
        <v>0.36</v>
      </c>
    </row>
    <row r="98" spans="2:3" x14ac:dyDescent="0.25">
      <c r="B98" t="s">
        <v>49</v>
      </c>
      <c r="C98">
        <v>0.36</v>
      </c>
    </row>
    <row r="99" spans="2:3" x14ac:dyDescent="0.25">
      <c r="B99" t="s">
        <v>10</v>
      </c>
      <c r="C99">
        <v>0.35</v>
      </c>
    </row>
    <row r="100" spans="2:3" x14ac:dyDescent="0.25">
      <c r="B100" t="s">
        <v>15</v>
      </c>
      <c r="C100">
        <v>0.33</v>
      </c>
    </row>
    <row r="101" spans="2:3" x14ac:dyDescent="0.25">
      <c r="B101" t="s">
        <v>70</v>
      </c>
      <c r="C101">
        <v>0.31</v>
      </c>
    </row>
    <row r="102" spans="2:3" x14ac:dyDescent="0.25">
      <c r="B102" t="s">
        <v>67</v>
      </c>
      <c r="C102">
        <v>0.3</v>
      </c>
    </row>
    <row r="103" spans="2:3" x14ac:dyDescent="0.25">
      <c r="B103" t="s">
        <v>159</v>
      </c>
      <c r="C103">
        <v>0.3</v>
      </c>
    </row>
    <row r="104" spans="2:3" x14ac:dyDescent="0.25">
      <c r="B104" t="s">
        <v>70</v>
      </c>
      <c r="C104">
        <v>0.28999999999999998</v>
      </c>
    </row>
    <row r="105" spans="2:3" x14ac:dyDescent="0.25">
      <c r="B105" t="s">
        <v>33</v>
      </c>
      <c r="C105">
        <v>0.28999999999999998</v>
      </c>
    </row>
    <row r="106" spans="2:3" x14ac:dyDescent="0.25">
      <c r="B106" t="s">
        <v>15</v>
      </c>
      <c r="C106">
        <v>0.28000000000000003</v>
      </c>
    </row>
    <row r="107" spans="2:3" x14ac:dyDescent="0.25">
      <c r="B107" t="s">
        <v>67</v>
      </c>
      <c r="C107">
        <v>0.28000000000000003</v>
      </c>
    </row>
    <row r="108" spans="2:3" x14ac:dyDescent="0.25">
      <c r="B108" t="s">
        <v>15</v>
      </c>
      <c r="C108">
        <v>0.28000000000000003</v>
      </c>
    </row>
    <row r="109" spans="2:3" x14ac:dyDescent="0.25">
      <c r="B109" t="s">
        <v>23</v>
      </c>
      <c r="C109">
        <v>0.26</v>
      </c>
    </row>
    <row r="110" spans="2:3" x14ac:dyDescent="0.25">
      <c r="B110" t="s">
        <v>21</v>
      </c>
      <c r="C110">
        <v>0.25</v>
      </c>
    </row>
    <row r="111" spans="2:3" x14ac:dyDescent="0.25">
      <c r="B111" t="s">
        <v>27</v>
      </c>
      <c r="C111">
        <v>0.24</v>
      </c>
    </row>
    <row r="112" spans="2:3" x14ac:dyDescent="0.25">
      <c r="B112" t="s">
        <v>31</v>
      </c>
      <c r="C112">
        <v>0.24</v>
      </c>
    </row>
    <row r="113" spans="2:3" x14ac:dyDescent="0.25">
      <c r="B113" t="s">
        <v>15</v>
      </c>
      <c r="C113">
        <v>0.24</v>
      </c>
    </row>
    <row r="114" spans="2:3" x14ac:dyDescent="0.25">
      <c r="B114" t="s">
        <v>174</v>
      </c>
      <c r="C114">
        <v>0.24</v>
      </c>
    </row>
    <row r="115" spans="2:3" x14ac:dyDescent="0.25">
      <c r="B115" t="s">
        <v>31</v>
      </c>
      <c r="C115">
        <v>0.24</v>
      </c>
    </row>
    <row r="116" spans="2:3" x14ac:dyDescent="0.25">
      <c r="B116" t="s">
        <v>49</v>
      </c>
      <c r="C116">
        <v>0.24</v>
      </c>
    </row>
    <row r="117" spans="2:3" x14ac:dyDescent="0.25">
      <c r="B117" t="s">
        <v>31</v>
      </c>
      <c r="C117">
        <v>0.23</v>
      </c>
    </row>
    <row r="118" spans="2:3" x14ac:dyDescent="0.25">
      <c r="B118" t="s">
        <v>159</v>
      </c>
      <c r="C118">
        <v>0.23</v>
      </c>
    </row>
    <row r="119" spans="2:3" x14ac:dyDescent="0.25">
      <c r="B119" t="s">
        <v>15</v>
      </c>
      <c r="C119">
        <v>0.22</v>
      </c>
    </row>
    <row r="120" spans="2:3" x14ac:dyDescent="0.25">
      <c r="B120" t="s">
        <v>33</v>
      </c>
      <c r="C120">
        <v>0.22</v>
      </c>
    </row>
    <row r="121" spans="2:3" x14ac:dyDescent="0.25">
      <c r="B121" t="s">
        <v>15</v>
      </c>
      <c r="C121">
        <v>0.22</v>
      </c>
    </row>
    <row r="122" spans="2:3" x14ac:dyDescent="0.25">
      <c r="B122" t="s">
        <v>15</v>
      </c>
      <c r="C122">
        <v>0.21</v>
      </c>
    </row>
    <row r="123" spans="2:3" x14ac:dyDescent="0.25">
      <c r="B123" t="s">
        <v>31</v>
      </c>
      <c r="C123">
        <v>0.21</v>
      </c>
    </row>
    <row r="124" spans="2:3" x14ac:dyDescent="0.25">
      <c r="B124" t="s">
        <v>31</v>
      </c>
      <c r="C124">
        <v>0.21</v>
      </c>
    </row>
    <row r="125" spans="2:3" x14ac:dyDescent="0.25">
      <c r="B125" t="s">
        <v>15</v>
      </c>
      <c r="C125">
        <v>0.2</v>
      </c>
    </row>
    <row r="126" spans="2:3" x14ac:dyDescent="0.25">
      <c r="B126" t="s">
        <v>67</v>
      </c>
      <c r="C126">
        <v>0.19</v>
      </c>
    </row>
    <row r="127" spans="2:3" x14ac:dyDescent="0.25">
      <c r="B127" t="s">
        <v>15</v>
      </c>
      <c r="C127">
        <v>0.19</v>
      </c>
    </row>
    <row r="128" spans="2:3" x14ac:dyDescent="0.25">
      <c r="B128" t="s">
        <v>15</v>
      </c>
      <c r="C128">
        <v>0.18</v>
      </c>
    </row>
    <row r="129" spans="2:3" x14ac:dyDescent="0.25">
      <c r="B129" t="s">
        <v>21</v>
      </c>
      <c r="C129">
        <v>0.17</v>
      </c>
    </row>
    <row r="130" spans="2:3" x14ac:dyDescent="0.25">
      <c r="B130" t="s">
        <v>174</v>
      </c>
      <c r="C130">
        <v>0.17</v>
      </c>
    </row>
    <row r="131" spans="2:3" x14ac:dyDescent="0.25">
      <c r="B131" t="s">
        <v>33</v>
      </c>
      <c r="C131">
        <v>0.17</v>
      </c>
    </row>
    <row r="132" spans="2:3" x14ac:dyDescent="0.25">
      <c r="B132" t="s">
        <v>10</v>
      </c>
      <c r="C132">
        <v>0.16</v>
      </c>
    </row>
    <row r="133" spans="2:3" x14ac:dyDescent="0.25">
      <c r="B133" t="s">
        <v>31</v>
      </c>
      <c r="C133">
        <v>0.16</v>
      </c>
    </row>
    <row r="134" spans="2:3" x14ac:dyDescent="0.25">
      <c r="B134" t="s">
        <v>23</v>
      </c>
      <c r="C134">
        <v>0.16</v>
      </c>
    </row>
    <row r="135" spans="2:3" x14ac:dyDescent="0.25">
      <c r="B135" t="s">
        <v>31</v>
      </c>
      <c r="C135">
        <v>0.16</v>
      </c>
    </row>
    <row r="136" spans="2:3" x14ac:dyDescent="0.25">
      <c r="B136" t="s">
        <v>31</v>
      </c>
      <c r="C136">
        <v>0.16</v>
      </c>
    </row>
    <row r="137" spans="2:3" x14ac:dyDescent="0.25">
      <c r="B137" t="s">
        <v>31</v>
      </c>
      <c r="C137">
        <v>0.15</v>
      </c>
    </row>
    <row r="138" spans="2:3" x14ac:dyDescent="0.25">
      <c r="B138" t="s">
        <v>31</v>
      </c>
      <c r="C138">
        <v>0.14000000000000001</v>
      </c>
    </row>
    <row r="139" spans="2:3" x14ac:dyDescent="0.25">
      <c r="B139" t="s">
        <v>31</v>
      </c>
      <c r="C139">
        <v>0.14000000000000001</v>
      </c>
    </row>
    <row r="140" spans="2:3" x14ac:dyDescent="0.25">
      <c r="B140" t="s">
        <v>33</v>
      </c>
      <c r="C140">
        <v>0.14000000000000001</v>
      </c>
    </row>
    <row r="141" spans="2:3" x14ac:dyDescent="0.25">
      <c r="B141" t="s">
        <v>33</v>
      </c>
      <c r="C141">
        <v>0.13</v>
      </c>
    </row>
    <row r="142" spans="2:3" x14ac:dyDescent="0.25">
      <c r="B142" t="s">
        <v>49</v>
      </c>
      <c r="C142">
        <v>0.13</v>
      </c>
    </row>
    <row r="143" spans="2:3" x14ac:dyDescent="0.25">
      <c r="B143" t="s">
        <v>27</v>
      </c>
      <c r="C143">
        <v>0.13</v>
      </c>
    </row>
    <row r="144" spans="2:3" x14ac:dyDescent="0.25">
      <c r="B144" t="s">
        <v>31</v>
      </c>
      <c r="C144">
        <v>0.13</v>
      </c>
    </row>
    <row r="145" spans="2:3" x14ac:dyDescent="0.25">
      <c r="B145" t="s">
        <v>67</v>
      </c>
      <c r="C145">
        <v>0.12</v>
      </c>
    </row>
    <row r="146" spans="2:3" x14ac:dyDescent="0.25">
      <c r="B146" t="s">
        <v>31</v>
      </c>
      <c r="C146">
        <v>0.12</v>
      </c>
    </row>
    <row r="147" spans="2:3" x14ac:dyDescent="0.25">
      <c r="B147" t="s">
        <v>21</v>
      </c>
      <c r="C147">
        <v>0.12</v>
      </c>
    </row>
    <row r="148" spans="2:3" x14ac:dyDescent="0.25">
      <c r="B148" t="s">
        <v>112</v>
      </c>
      <c r="C148">
        <v>0.12</v>
      </c>
    </row>
    <row r="149" spans="2:3" x14ac:dyDescent="0.25">
      <c r="B149" t="s">
        <v>21</v>
      </c>
      <c r="C149">
        <v>0.12</v>
      </c>
    </row>
    <row r="150" spans="2:3" x14ac:dyDescent="0.25">
      <c r="B150" t="s">
        <v>75</v>
      </c>
      <c r="C150">
        <v>0.11</v>
      </c>
    </row>
    <row r="151" spans="2:3" x14ac:dyDescent="0.25">
      <c r="B151" t="s">
        <v>21</v>
      </c>
      <c r="C151">
        <v>0.11</v>
      </c>
    </row>
    <row r="152" spans="2:3" x14ac:dyDescent="0.25">
      <c r="B152" t="s">
        <v>21</v>
      </c>
      <c r="C152">
        <v>0.11</v>
      </c>
    </row>
    <row r="153" spans="2:3" x14ac:dyDescent="0.25">
      <c r="B153" t="s">
        <v>21</v>
      </c>
      <c r="C153">
        <v>0.11</v>
      </c>
    </row>
    <row r="154" spans="2:3" x14ac:dyDescent="0.25">
      <c r="B154" t="s">
        <v>15</v>
      </c>
      <c r="C154">
        <v>0.1</v>
      </c>
    </row>
    <row r="155" spans="2:3" x14ac:dyDescent="0.25">
      <c r="B155" t="s">
        <v>67</v>
      </c>
      <c r="C155">
        <v>0.1</v>
      </c>
    </row>
    <row r="156" spans="2:3" x14ac:dyDescent="0.25">
      <c r="B156" t="s">
        <v>15</v>
      </c>
      <c r="C156">
        <v>0.1</v>
      </c>
    </row>
    <row r="157" spans="2:3" x14ac:dyDescent="0.25">
      <c r="B157" t="s">
        <v>15</v>
      </c>
      <c r="C157">
        <v>0.1</v>
      </c>
    </row>
    <row r="158" spans="2:3" x14ac:dyDescent="0.25">
      <c r="B158" t="s">
        <v>174</v>
      </c>
      <c r="C158">
        <v>0.1</v>
      </c>
    </row>
    <row r="159" spans="2:3" x14ac:dyDescent="0.25">
      <c r="B159" t="s">
        <v>75</v>
      </c>
      <c r="C159">
        <v>0.1</v>
      </c>
    </row>
    <row r="160" spans="2:3" x14ac:dyDescent="0.25">
      <c r="B160" t="s">
        <v>15</v>
      </c>
      <c r="C160">
        <v>0.1</v>
      </c>
    </row>
    <row r="161" spans="2:3" x14ac:dyDescent="0.25">
      <c r="B161" t="s">
        <v>49</v>
      </c>
      <c r="C161">
        <v>0.1</v>
      </c>
    </row>
    <row r="162" spans="2:3" x14ac:dyDescent="0.25">
      <c r="B162" t="s">
        <v>23</v>
      </c>
      <c r="C162">
        <v>0.1</v>
      </c>
    </row>
    <row r="163" spans="2:3" x14ac:dyDescent="0.25">
      <c r="B163" t="s">
        <v>15</v>
      </c>
      <c r="C163">
        <v>0.09</v>
      </c>
    </row>
    <row r="164" spans="2:3" x14ac:dyDescent="0.25">
      <c r="B164" t="s">
        <v>159</v>
      </c>
      <c r="C164">
        <v>0.09</v>
      </c>
    </row>
    <row r="165" spans="2:3" x14ac:dyDescent="0.25">
      <c r="B165" t="s">
        <v>27</v>
      </c>
      <c r="C165">
        <v>0.09</v>
      </c>
    </row>
    <row r="166" spans="2:3" x14ac:dyDescent="0.25">
      <c r="B166" t="s">
        <v>33</v>
      </c>
      <c r="C166">
        <v>0.09</v>
      </c>
    </row>
    <row r="167" spans="2:3" x14ac:dyDescent="0.25">
      <c r="B167" t="s">
        <v>21</v>
      </c>
      <c r="C167">
        <v>0.08</v>
      </c>
    </row>
    <row r="168" spans="2:3" x14ac:dyDescent="0.25">
      <c r="B168" t="s">
        <v>67</v>
      </c>
      <c r="C168">
        <v>0.08</v>
      </c>
    </row>
    <row r="169" spans="2:3" x14ac:dyDescent="0.25">
      <c r="B169" t="s">
        <v>31</v>
      </c>
      <c r="C169">
        <v>7.0000000000000007E-2</v>
      </c>
    </row>
    <row r="170" spans="2:3" x14ac:dyDescent="0.25">
      <c r="B170" t="s">
        <v>31</v>
      </c>
      <c r="C170">
        <v>7.0000000000000007E-2</v>
      </c>
    </row>
    <row r="171" spans="2:3" x14ac:dyDescent="0.25">
      <c r="B171" t="s">
        <v>15</v>
      </c>
      <c r="C171">
        <v>7.0000000000000007E-2</v>
      </c>
    </row>
    <row r="172" spans="2:3" x14ac:dyDescent="0.25">
      <c r="B172" t="s">
        <v>112</v>
      </c>
      <c r="C172">
        <v>7.0000000000000007E-2</v>
      </c>
    </row>
    <row r="173" spans="2:3" x14ac:dyDescent="0.25">
      <c r="B173" t="s">
        <v>15</v>
      </c>
      <c r="C173">
        <v>7.0000000000000007E-2</v>
      </c>
    </row>
    <row r="174" spans="2:3" x14ac:dyDescent="0.25">
      <c r="B174" t="s">
        <v>21</v>
      </c>
      <c r="C174">
        <v>7.0000000000000007E-2</v>
      </c>
    </row>
    <row r="175" spans="2:3" x14ac:dyDescent="0.25">
      <c r="B175" t="s">
        <v>252</v>
      </c>
      <c r="C175">
        <v>7.0000000000000007E-2</v>
      </c>
    </row>
    <row r="176" spans="2:3" x14ac:dyDescent="0.25">
      <c r="B176" t="s">
        <v>49</v>
      </c>
      <c r="C176">
        <v>7.0000000000000007E-2</v>
      </c>
    </row>
    <row r="177" spans="2:3" x14ac:dyDescent="0.25">
      <c r="B177" t="s">
        <v>33</v>
      </c>
      <c r="C177">
        <v>7.0000000000000007E-2</v>
      </c>
    </row>
    <row r="178" spans="2:3" x14ac:dyDescent="0.25">
      <c r="B178" t="s">
        <v>67</v>
      </c>
      <c r="C178">
        <v>7.0000000000000007E-2</v>
      </c>
    </row>
    <row r="179" spans="2:3" x14ac:dyDescent="0.25">
      <c r="B179" t="s">
        <v>10</v>
      </c>
      <c r="C179">
        <v>7.0000000000000007E-2</v>
      </c>
    </row>
    <row r="180" spans="2:3" x14ac:dyDescent="0.25">
      <c r="B180" t="s">
        <v>15</v>
      </c>
      <c r="C180">
        <v>7.0000000000000007E-2</v>
      </c>
    </row>
    <row r="181" spans="2:3" x14ac:dyDescent="0.25">
      <c r="B181" t="s">
        <v>21</v>
      </c>
      <c r="C181">
        <v>7.0000000000000007E-2</v>
      </c>
    </row>
    <row r="182" spans="2:3" x14ac:dyDescent="0.25">
      <c r="B182" t="s">
        <v>112</v>
      </c>
      <c r="C182">
        <v>0.06</v>
      </c>
    </row>
    <row r="183" spans="2:3" x14ac:dyDescent="0.25">
      <c r="B183" t="s">
        <v>27</v>
      </c>
      <c r="C183">
        <v>0.06</v>
      </c>
    </row>
    <row r="184" spans="2:3" x14ac:dyDescent="0.25">
      <c r="B184" t="s">
        <v>112</v>
      </c>
      <c r="C184">
        <v>0.06</v>
      </c>
    </row>
    <row r="185" spans="2:3" x14ac:dyDescent="0.25">
      <c r="B185" t="s">
        <v>31</v>
      </c>
      <c r="C185">
        <v>0.06</v>
      </c>
    </row>
    <row r="186" spans="2:3" x14ac:dyDescent="0.25">
      <c r="B186" t="s">
        <v>33</v>
      </c>
      <c r="C186">
        <v>0.06</v>
      </c>
    </row>
    <row r="187" spans="2:3" x14ac:dyDescent="0.25">
      <c r="B187" t="s">
        <v>15</v>
      </c>
      <c r="C187">
        <v>0.06</v>
      </c>
    </row>
    <row r="188" spans="2:3" x14ac:dyDescent="0.25">
      <c r="B188" t="s">
        <v>31</v>
      </c>
      <c r="C188">
        <v>0.06</v>
      </c>
    </row>
    <row r="189" spans="2:3" x14ac:dyDescent="0.25">
      <c r="B189" t="s">
        <v>15</v>
      </c>
      <c r="C189">
        <v>0.06</v>
      </c>
    </row>
    <row r="190" spans="2:3" x14ac:dyDescent="0.25">
      <c r="B190" t="s">
        <v>21</v>
      </c>
      <c r="C190">
        <v>0.06</v>
      </c>
    </row>
    <row r="191" spans="2:3" x14ac:dyDescent="0.25">
      <c r="B191" t="s">
        <v>15</v>
      </c>
      <c r="C191">
        <v>0.06</v>
      </c>
    </row>
    <row r="192" spans="2:3" x14ac:dyDescent="0.25">
      <c r="B192" t="s">
        <v>75</v>
      </c>
      <c r="C192">
        <v>0.06</v>
      </c>
    </row>
    <row r="193" spans="2:3" x14ac:dyDescent="0.25">
      <c r="B193" t="s">
        <v>31</v>
      </c>
      <c r="C193">
        <v>0.06</v>
      </c>
    </row>
    <row r="194" spans="2:3" x14ac:dyDescent="0.25">
      <c r="B194" t="s">
        <v>21</v>
      </c>
      <c r="C194">
        <v>0.05</v>
      </c>
    </row>
    <row r="195" spans="2:3" x14ac:dyDescent="0.25">
      <c r="B195" t="s">
        <v>15</v>
      </c>
      <c r="C195">
        <v>0.05</v>
      </c>
    </row>
    <row r="196" spans="2:3" x14ac:dyDescent="0.25">
      <c r="B196" t="s">
        <v>49</v>
      </c>
      <c r="C196">
        <v>0.05</v>
      </c>
    </row>
    <row r="197" spans="2:3" x14ac:dyDescent="0.25">
      <c r="B197" t="s">
        <v>70</v>
      </c>
      <c r="C197">
        <v>0.05</v>
      </c>
    </row>
    <row r="198" spans="2:3" x14ac:dyDescent="0.25">
      <c r="B198" t="s">
        <v>31</v>
      </c>
      <c r="C198">
        <v>0.05</v>
      </c>
    </row>
    <row r="199" spans="2:3" x14ac:dyDescent="0.25">
      <c r="B199" t="s">
        <v>31</v>
      </c>
      <c r="C199">
        <v>0.05</v>
      </c>
    </row>
    <row r="200" spans="2:3" x14ac:dyDescent="0.25">
      <c r="B200" t="s">
        <v>67</v>
      </c>
      <c r="C200">
        <v>0.05</v>
      </c>
    </row>
    <row r="201" spans="2:3" x14ac:dyDescent="0.25">
      <c r="B201" t="s">
        <v>21</v>
      </c>
      <c r="C201">
        <v>0.05</v>
      </c>
    </row>
    <row r="202" spans="2:3" x14ac:dyDescent="0.25">
      <c r="B202" t="s">
        <v>15</v>
      </c>
      <c r="C202">
        <v>0.05</v>
      </c>
    </row>
    <row r="203" spans="2:3" x14ac:dyDescent="0.25">
      <c r="B203" t="s">
        <v>49</v>
      </c>
      <c r="C203">
        <v>0.04</v>
      </c>
    </row>
    <row r="204" spans="2:3" x14ac:dyDescent="0.25">
      <c r="B204" t="s">
        <v>49</v>
      </c>
      <c r="C204">
        <v>0.04</v>
      </c>
    </row>
    <row r="205" spans="2:3" x14ac:dyDescent="0.25">
      <c r="B205" t="s">
        <v>131</v>
      </c>
      <c r="C205">
        <v>0.04</v>
      </c>
    </row>
    <row r="206" spans="2:3" x14ac:dyDescent="0.25">
      <c r="B206" t="s">
        <v>49</v>
      </c>
      <c r="C206">
        <v>0.04</v>
      </c>
    </row>
    <row r="207" spans="2:3" x14ac:dyDescent="0.25">
      <c r="B207" t="s">
        <v>21</v>
      </c>
      <c r="C207">
        <v>0.04</v>
      </c>
    </row>
    <row r="208" spans="2:3" x14ac:dyDescent="0.25">
      <c r="B208" t="s">
        <v>15</v>
      </c>
      <c r="C208">
        <v>0.04</v>
      </c>
    </row>
    <row r="209" spans="2:3" x14ac:dyDescent="0.25">
      <c r="B209" t="s">
        <v>70</v>
      </c>
      <c r="C209">
        <v>0.04</v>
      </c>
    </row>
    <row r="210" spans="2:3" x14ac:dyDescent="0.25">
      <c r="B210" t="s">
        <v>31</v>
      </c>
      <c r="C210">
        <v>0.04</v>
      </c>
    </row>
    <row r="211" spans="2:3" x14ac:dyDescent="0.25">
      <c r="B211" t="s">
        <v>15</v>
      </c>
      <c r="C211">
        <v>0.04</v>
      </c>
    </row>
    <row r="212" spans="2:3" x14ac:dyDescent="0.25">
      <c r="B212" t="s">
        <v>15</v>
      </c>
      <c r="C212">
        <v>0.04</v>
      </c>
    </row>
    <row r="213" spans="2:3" x14ac:dyDescent="0.25">
      <c r="B213" t="s">
        <v>23</v>
      </c>
      <c r="C213">
        <v>0.04</v>
      </c>
    </row>
    <row r="214" spans="2:3" x14ac:dyDescent="0.25">
      <c r="B214" t="s">
        <v>15</v>
      </c>
      <c r="C214">
        <v>0.04</v>
      </c>
    </row>
    <row r="215" spans="2:3" x14ac:dyDescent="0.25">
      <c r="B215" t="s">
        <v>75</v>
      </c>
      <c r="C215">
        <v>0.04</v>
      </c>
    </row>
    <row r="216" spans="2:3" x14ac:dyDescent="0.25">
      <c r="B216" t="s">
        <v>49</v>
      </c>
      <c r="C216">
        <v>0.04</v>
      </c>
    </row>
    <row r="217" spans="2:3" x14ac:dyDescent="0.25">
      <c r="B217" t="s">
        <v>21</v>
      </c>
      <c r="C217">
        <v>0.04</v>
      </c>
    </row>
    <row r="218" spans="2:3" x14ac:dyDescent="0.25">
      <c r="B218" t="s">
        <v>75</v>
      </c>
      <c r="C218">
        <v>0.04</v>
      </c>
    </row>
    <row r="219" spans="2:3" x14ac:dyDescent="0.25">
      <c r="B219" t="s">
        <v>27</v>
      </c>
      <c r="C219">
        <v>0.04</v>
      </c>
    </row>
    <row r="220" spans="2:3" x14ac:dyDescent="0.25">
      <c r="B220" t="s">
        <v>33</v>
      </c>
      <c r="C220">
        <v>0.04</v>
      </c>
    </row>
    <row r="221" spans="2:3" x14ac:dyDescent="0.25">
      <c r="B221" t="s">
        <v>15</v>
      </c>
      <c r="C221">
        <v>0.03</v>
      </c>
    </row>
    <row r="222" spans="2:3" x14ac:dyDescent="0.25">
      <c r="B222" t="s">
        <v>15</v>
      </c>
      <c r="C222">
        <v>0.03</v>
      </c>
    </row>
    <row r="223" spans="2:3" x14ac:dyDescent="0.25">
      <c r="B223" t="s">
        <v>15</v>
      </c>
      <c r="C223">
        <v>0.03</v>
      </c>
    </row>
    <row r="224" spans="2:3" x14ac:dyDescent="0.25">
      <c r="B224" t="s">
        <v>21</v>
      </c>
      <c r="C224">
        <v>0.03</v>
      </c>
    </row>
    <row r="225" spans="2:3" x14ac:dyDescent="0.25">
      <c r="B225" t="s">
        <v>15</v>
      </c>
      <c r="C225">
        <v>0.03</v>
      </c>
    </row>
    <row r="226" spans="2:3" x14ac:dyDescent="0.25">
      <c r="B226" t="s">
        <v>112</v>
      </c>
      <c r="C226">
        <v>0.03</v>
      </c>
    </row>
    <row r="227" spans="2:3" x14ac:dyDescent="0.25">
      <c r="B227" t="s">
        <v>33</v>
      </c>
      <c r="C227">
        <v>0.03</v>
      </c>
    </row>
    <row r="228" spans="2:3" x14ac:dyDescent="0.25">
      <c r="B228" t="s">
        <v>112</v>
      </c>
      <c r="C228">
        <v>0.03</v>
      </c>
    </row>
    <row r="229" spans="2:3" x14ac:dyDescent="0.25">
      <c r="B229" t="s">
        <v>75</v>
      </c>
      <c r="C229">
        <v>0.03</v>
      </c>
    </row>
    <row r="230" spans="2:3" x14ac:dyDescent="0.25">
      <c r="B230" t="s">
        <v>33</v>
      </c>
      <c r="C230">
        <v>0.03</v>
      </c>
    </row>
    <row r="231" spans="2:3" x14ac:dyDescent="0.25">
      <c r="B231" t="s">
        <v>21</v>
      </c>
      <c r="C231">
        <v>0.03</v>
      </c>
    </row>
    <row r="232" spans="2:3" x14ac:dyDescent="0.25">
      <c r="B232" t="s">
        <v>23</v>
      </c>
      <c r="C232">
        <v>0.03</v>
      </c>
    </row>
    <row r="233" spans="2:3" x14ac:dyDescent="0.25">
      <c r="B233" t="s">
        <v>252</v>
      </c>
      <c r="C233">
        <v>0.03</v>
      </c>
    </row>
    <row r="234" spans="2:3" x14ac:dyDescent="0.25">
      <c r="B234" t="s">
        <v>21</v>
      </c>
      <c r="C234">
        <v>0.03</v>
      </c>
    </row>
    <row r="235" spans="2:3" x14ac:dyDescent="0.25">
      <c r="B235" t="s">
        <v>31</v>
      </c>
      <c r="C235">
        <v>0.03</v>
      </c>
    </row>
    <row r="236" spans="2:3" x14ac:dyDescent="0.25">
      <c r="B236" t="s">
        <v>15</v>
      </c>
      <c r="C236">
        <v>0.03</v>
      </c>
    </row>
    <row r="237" spans="2:3" x14ac:dyDescent="0.25">
      <c r="B237" t="s">
        <v>112</v>
      </c>
      <c r="C237">
        <v>0.03</v>
      </c>
    </row>
    <row r="238" spans="2:3" x14ac:dyDescent="0.25">
      <c r="B238" t="s">
        <v>49</v>
      </c>
      <c r="C238">
        <v>0.03</v>
      </c>
    </row>
    <row r="239" spans="2:3" x14ac:dyDescent="0.25">
      <c r="B239" t="s">
        <v>31</v>
      </c>
      <c r="C239">
        <v>0.02</v>
      </c>
    </row>
    <row r="240" spans="2:3" x14ac:dyDescent="0.25">
      <c r="B240" t="s">
        <v>31</v>
      </c>
      <c r="C240">
        <v>0.02</v>
      </c>
    </row>
    <row r="241" spans="2:3" x14ac:dyDescent="0.25">
      <c r="B241" t="s">
        <v>159</v>
      </c>
      <c r="C241">
        <v>0.02</v>
      </c>
    </row>
    <row r="242" spans="2:3" x14ac:dyDescent="0.25">
      <c r="B242" t="s">
        <v>33</v>
      </c>
      <c r="C242">
        <v>0.02</v>
      </c>
    </row>
    <row r="243" spans="2:3" x14ac:dyDescent="0.25">
      <c r="B243" t="s">
        <v>159</v>
      </c>
      <c r="C243">
        <v>0.02</v>
      </c>
    </row>
    <row r="244" spans="2:3" x14ac:dyDescent="0.25">
      <c r="B244" t="s">
        <v>339</v>
      </c>
      <c r="C244">
        <v>0.02</v>
      </c>
    </row>
    <row r="245" spans="2:3" x14ac:dyDescent="0.25">
      <c r="B245" t="s">
        <v>75</v>
      </c>
      <c r="C245">
        <v>0.02</v>
      </c>
    </row>
    <row r="246" spans="2:3" x14ac:dyDescent="0.25">
      <c r="B246" t="s">
        <v>75</v>
      </c>
      <c r="C246">
        <v>0.02</v>
      </c>
    </row>
    <row r="247" spans="2:3" x14ac:dyDescent="0.25">
      <c r="B247" t="s">
        <v>159</v>
      </c>
      <c r="C247">
        <v>0.02</v>
      </c>
    </row>
    <row r="248" spans="2:3" x14ac:dyDescent="0.25">
      <c r="B248" t="s">
        <v>339</v>
      </c>
      <c r="C248">
        <v>0.02</v>
      </c>
    </row>
    <row r="249" spans="2:3" x14ac:dyDescent="0.25">
      <c r="B249" t="s">
        <v>252</v>
      </c>
      <c r="C249">
        <v>0.02</v>
      </c>
    </row>
    <row r="250" spans="2:3" x14ac:dyDescent="0.25">
      <c r="B250" t="s">
        <v>31</v>
      </c>
      <c r="C250">
        <v>0.02</v>
      </c>
    </row>
    <row r="251" spans="2:3" x14ac:dyDescent="0.25">
      <c r="B251" t="s">
        <v>67</v>
      </c>
      <c r="C251">
        <v>0.02</v>
      </c>
    </row>
    <row r="252" spans="2:3" x14ac:dyDescent="0.25">
      <c r="B252" t="s">
        <v>33</v>
      </c>
      <c r="C252">
        <v>0.02</v>
      </c>
    </row>
    <row r="253" spans="2:3" x14ac:dyDescent="0.25">
      <c r="B253" t="s">
        <v>49</v>
      </c>
      <c r="C253">
        <v>0.02</v>
      </c>
    </row>
    <row r="254" spans="2:3" x14ac:dyDescent="0.25">
      <c r="B254" t="s">
        <v>15</v>
      </c>
      <c r="C254">
        <v>0.02</v>
      </c>
    </row>
    <row r="255" spans="2:3" x14ac:dyDescent="0.25">
      <c r="B255" t="s">
        <v>15</v>
      </c>
      <c r="C255">
        <v>0.02</v>
      </c>
    </row>
    <row r="256" spans="2:3" x14ac:dyDescent="0.25">
      <c r="B256" t="s">
        <v>31</v>
      </c>
      <c r="C256">
        <v>0.01</v>
      </c>
    </row>
    <row r="257" spans="2:3" x14ac:dyDescent="0.25">
      <c r="B257" t="s">
        <v>15</v>
      </c>
      <c r="C257">
        <v>0.01</v>
      </c>
    </row>
    <row r="258" spans="2:3" x14ac:dyDescent="0.25">
      <c r="B258" t="s">
        <v>21</v>
      </c>
      <c r="C258">
        <v>0.01</v>
      </c>
    </row>
    <row r="259" spans="2:3" x14ac:dyDescent="0.25">
      <c r="B259" t="s">
        <v>21</v>
      </c>
      <c r="C259">
        <v>0.01</v>
      </c>
    </row>
    <row r="260" spans="2:3" x14ac:dyDescent="0.25">
      <c r="B260" t="s">
        <v>75</v>
      </c>
      <c r="C260">
        <v>0.01</v>
      </c>
    </row>
    <row r="261" spans="2:3" x14ac:dyDescent="0.25">
      <c r="B261" t="s">
        <v>112</v>
      </c>
      <c r="C261">
        <v>0.01</v>
      </c>
    </row>
    <row r="262" spans="2:3" x14ac:dyDescent="0.25">
      <c r="B262" t="s">
        <v>31</v>
      </c>
      <c r="C262">
        <v>0.01</v>
      </c>
    </row>
    <row r="263" spans="2:3" x14ac:dyDescent="0.25">
      <c r="B263" t="s">
        <v>21</v>
      </c>
      <c r="C263">
        <v>0.01</v>
      </c>
    </row>
    <row r="264" spans="2:3" x14ac:dyDescent="0.25">
      <c r="B264" t="s">
        <v>21</v>
      </c>
      <c r="C264">
        <v>0.01</v>
      </c>
    </row>
    <row r="265" spans="2:3" x14ac:dyDescent="0.25">
      <c r="B265" t="s">
        <v>21</v>
      </c>
      <c r="C265">
        <v>0.01</v>
      </c>
    </row>
    <row r="266" spans="2:3" x14ac:dyDescent="0.25">
      <c r="B266" t="s">
        <v>21</v>
      </c>
      <c r="C266">
        <v>0.01</v>
      </c>
    </row>
    <row r="267" spans="2:3" x14ac:dyDescent="0.25">
      <c r="B267" t="s">
        <v>33</v>
      </c>
      <c r="C267">
        <v>0.01</v>
      </c>
    </row>
    <row r="268" spans="2:3" x14ac:dyDescent="0.25">
      <c r="B268" t="s">
        <v>252</v>
      </c>
      <c r="C268">
        <v>0.01</v>
      </c>
    </row>
    <row r="269" spans="2:3" x14ac:dyDescent="0.25">
      <c r="B269" t="s">
        <v>70</v>
      </c>
      <c r="C269">
        <v>0.01</v>
      </c>
    </row>
    <row r="270" spans="2:3" x14ac:dyDescent="0.25">
      <c r="B270" t="s">
        <v>75</v>
      </c>
      <c r="C270">
        <v>0.01</v>
      </c>
    </row>
    <row r="271" spans="2:3" x14ac:dyDescent="0.25">
      <c r="B271" t="s">
        <v>21</v>
      </c>
      <c r="C271">
        <v>0.01</v>
      </c>
    </row>
    <row r="272" spans="2:3" x14ac:dyDescent="0.25">
      <c r="B272" t="s">
        <v>21</v>
      </c>
      <c r="C272">
        <v>0.01</v>
      </c>
    </row>
    <row r="273" spans="2:3" x14ac:dyDescent="0.25">
      <c r="B273" t="s">
        <v>75</v>
      </c>
      <c r="C273">
        <v>0.01</v>
      </c>
    </row>
    <row r="274" spans="2:3" x14ac:dyDescent="0.25">
      <c r="B274" t="s">
        <v>15</v>
      </c>
      <c r="C274">
        <v>0.01</v>
      </c>
    </row>
    <row r="275" spans="2:3" x14ac:dyDescent="0.25">
      <c r="B275" t="s">
        <v>31</v>
      </c>
      <c r="C275">
        <v>0.01</v>
      </c>
    </row>
    <row r="276" spans="2:3" x14ac:dyDescent="0.25">
      <c r="B276" t="s">
        <v>15</v>
      </c>
      <c r="C276">
        <v>0.01</v>
      </c>
    </row>
    <row r="277" spans="2:3" x14ac:dyDescent="0.25">
      <c r="B277" t="s">
        <v>27</v>
      </c>
      <c r="C277">
        <v>10.94</v>
      </c>
    </row>
    <row r="278" spans="2:3" x14ac:dyDescent="0.25">
      <c r="B278" t="s">
        <v>15</v>
      </c>
      <c r="C278">
        <v>10.33</v>
      </c>
    </row>
    <row r="279" spans="2:3" x14ac:dyDescent="0.25">
      <c r="B279" t="s">
        <v>49</v>
      </c>
      <c r="C279">
        <v>8.48</v>
      </c>
    </row>
    <row r="280" spans="2:3" x14ac:dyDescent="0.25">
      <c r="B280" t="s">
        <v>49</v>
      </c>
      <c r="C280">
        <v>7.26</v>
      </c>
    </row>
    <row r="281" spans="2:3" x14ac:dyDescent="0.25">
      <c r="B281" t="s">
        <v>31</v>
      </c>
      <c r="C281">
        <v>5.07</v>
      </c>
    </row>
    <row r="282" spans="2:3" x14ac:dyDescent="0.25">
      <c r="B282" t="s">
        <v>49</v>
      </c>
      <c r="C282">
        <v>4.54</v>
      </c>
    </row>
    <row r="283" spans="2:3" x14ac:dyDescent="0.25">
      <c r="B283" t="s">
        <v>49</v>
      </c>
      <c r="C283">
        <v>4.37</v>
      </c>
    </row>
    <row r="284" spans="2:3" x14ac:dyDescent="0.25">
      <c r="B284" t="s">
        <v>27</v>
      </c>
      <c r="C284">
        <v>3.52</v>
      </c>
    </row>
    <row r="285" spans="2:3" x14ac:dyDescent="0.25">
      <c r="B285" t="s">
        <v>31</v>
      </c>
      <c r="C285">
        <v>3.36</v>
      </c>
    </row>
    <row r="286" spans="2:3" x14ac:dyDescent="0.25">
      <c r="B286" t="s">
        <v>15</v>
      </c>
      <c r="C286">
        <v>3.36</v>
      </c>
    </row>
    <row r="287" spans="2:3" x14ac:dyDescent="0.25">
      <c r="B287" t="s">
        <v>27</v>
      </c>
      <c r="C287">
        <v>3.28</v>
      </c>
    </row>
    <row r="288" spans="2:3" x14ac:dyDescent="0.25">
      <c r="B288" t="s">
        <v>49</v>
      </c>
      <c r="C288">
        <v>2.92</v>
      </c>
    </row>
    <row r="289" spans="2:3" x14ac:dyDescent="0.25">
      <c r="B289" t="s">
        <v>10</v>
      </c>
      <c r="C289">
        <v>2.87</v>
      </c>
    </row>
    <row r="290" spans="2:3" x14ac:dyDescent="0.25">
      <c r="B290" t="s">
        <v>10</v>
      </c>
      <c r="C290">
        <v>2.73</v>
      </c>
    </row>
    <row r="291" spans="2:3" x14ac:dyDescent="0.25">
      <c r="B291" t="s">
        <v>31</v>
      </c>
      <c r="C291">
        <v>2.42</v>
      </c>
    </row>
    <row r="292" spans="2:3" x14ac:dyDescent="0.25">
      <c r="B292" t="s">
        <v>70</v>
      </c>
      <c r="C292">
        <v>2.38</v>
      </c>
    </row>
    <row r="293" spans="2:3" x14ac:dyDescent="0.25">
      <c r="B293" t="s">
        <v>10</v>
      </c>
      <c r="C293">
        <v>2.2599999999999998</v>
      </c>
    </row>
    <row r="294" spans="2:3" x14ac:dyDescent="0.25">
      <c r="B294" t="s">
        <v>112</v>
      </c>
      <c r="C294">
        <v>2.16</v>
      </c>
    </row>
    <row r="295" spans="2:3" x14ac:dyDescent="0.25">
      <c r="B295" t="s">
        <v>21</v>
      </c>
      <c r="C295">
        <v>2.0699999999999998</v>
      </c>
    </row>
    <row r="296" spans="2:3" x14ac:dyDescent="0.25">
      <c r="B296" t="s">
        <v>27</v>
      </c>
      <c r="C296">
        <v>2.02</v>
      </c>
    </row>
    <row r="297" spans="2:3" x14ac:dyDescent="0.25">
      <c r="B297" t="s">
        <v>15</v>
      </c>
      <c r="C297">
        <v>1.97</v>
      </c>
    </row>
    <row r="298" spans="2:3" x14ac:dyDescent="0.25">
      <c r="B298" t="s">
        <v>49</v>
      </c>
      <c r="C298">
        <v>1.72</v>
      </c>
    </row>
    <row r="299" spans="2:3" x14ac:dyDescent="0.25">
      <c r="B299" t="s">
        <v>31</v>
      </c>
      <c r="C299">
        <v>1.64</v>
      </c>
    </row>
    <row r="300" spans="2:3" x14ac:dyDescent="0.25">
      <c r="B300" t="s">
        <v>23</v>
      </c>
      <c r="C300">
        <v>1.54</v>
      </c>
    </row>
    <row r="301" spans="2:3" x14ac:dyDescent="0.25">
      <c r="B301" t="s">
        <v>15</v>
      </c>
      <c r="C301">
        <v>1.5</v>
      </c>
    </row>
    <row r="302" spans="2:3" x14ac:dyDescent="0.25">
      <c r="B302" t="s">
        <v>23</v>
      </c>
      <c r="C302">
        <v>1.39</v>
      </c>
    </row>
    <row r="303" spans="2:3" x14ac:dyDescent="0.25">
      <c r="B303" t="s">
        <v>10</v>
      </c>
      <c r="C303">
        <v>1.31</v>
      </c>
    </row>
    <row r="304" spans="2:3" x14ac:dyDescent="0.25">
      <c r="B304" t="s">
        <v>27</v>
      </c>
      <c r="C304">
        <v>1.31</v>
      </c>
    </row>
    <row r="305" spans="2:3" x14ac:dyDescent="0.25">
      <c r="B305" t="s">
        <v>10</v>
      </c>
      <c r="C305">
        <v>1.29</v>
      </c>
    </row>
    <row r="306" spans="2:3" x14ac:dyDescent="0.25">
      <c r="B306" t="s">
        <v>27</v>
      </c>
      <c r="C306">
        <v>1.22</v>
      </c>
    </row>
    <row r="307" spans="2:3" x14ac:dyDescent="0.25">
      <c r="B307" t="s">
        <v>27</v>
      </c>
      <c r="C307">
        <v>1.01</v>
      </c>
    </row>
    <row r="308" spans="2:3" x14ac:dyDescent="0.25">
      <c r="B308" t="s">
        <v>15</v>
      </c>
      <c r="C308">
        <v>1.01</v>
      </c>
    </row>
    <row r="309" spans="2:3" x14ac:dyDescent="0.25">
      <c r="B309" t="s">
        <v>27</v>
      </c>
      <c r="C309">
        <v>0.96</v>
      </c>
    </row>
    <row r="310" spans="2:3" x14ac:dyDescent="0.25">
      <c r="B310" t="s">
        <v>15</v>
      </c>
      <c r="C310">
        <v>0.88</v>
      </c>
    </row>
    <row r="311" spans="2:3" x14ac:dyDescent="0.25">
      <c r="B311" t="s">
        <v>49</v>
      </c>
      <c r="C311">
        <v>0.86</v>
      </c>
    </row>
    <row r="312" spans="2:3" x14ac:dyDescent="0.25">
      <c r="B312" t="s">
        <v>49</v>
      </c>
      <c r="C312">
        <v>0.85</v>
      </c>
    </row>
    <row r="313" spans="2:3" x14ac:dyDescent="0.25">
      <c r="B313" t="s">
        <v>67</v>
      </c>
      <c r="C313">
        <v>0.85</v>
      </c>
    </row>
    <row r="314" spans="2:3" x14ac:dyDescent="0.25">
      <c r="B314" t="s">
        <v>15</v>
      </c>
      <c r="C314">
        <v>0.79</v>
      </c>
    </row>
    <row r="315" spans="2:3" x14ac:dyDescent="0.25">
      <c r="B315" t="s">
        <v>49</v>
      </c>
      <c r="C315">
        <v>0.78</v>
      </c>
    </row>
    <row r="316" spans="2:3" x14ac:dyDescent="0.25">
      <c r="B316" t="s">
        <v>33</v>
      </c>
      <c r="C316">
        <v>0.78</v>
      </c>
    </row>
    <row r="317" spans="2:3" x14ac:dyDescent="0.25">
      <c r="B317" t="s">
        <v>27</v>
      </c>
      <c r="C317">
        <v>0.75</v>
      </c>
    </row>
    <row r="318" spans="2:3" x14ac:dyDescent="0.25">
      <c r="B318" t="s">
        <v>31</v>
      </c>
      <c r="C318">
        <v>0.72</v>
      </c>
    </row>
    <row r="319" spans="2:3" x14ac:dyDescent="0.25">
      <c r="B319" t="s">
        <v>21</v>
      </c>
      <c r="C319">
        <v>0.69</v>
      </c>
    </row>
    <row r="320" spans="2:3" x14ac:dyDescent="0.25">
      <c r="B320" t="s">
        <v>31</v>
      </c>
      <c r="C320">
        <v>0.65</v>
      </c>
    </row>
    <row r="321" spans="2:3" x14ac:dyDescent="0.25">
      <c r="B321" t="s">
        <v>23</v>
      </c>
      <c r="C321">
        <v>0.65</v>
      </c>
    </row>
    <row r="322" spans="2:3" x14ac:dyDescent="0.25">
      <c r="B322" t="s">
        <v>15</v>
      </c>
      <c r="C322">
        <v>0.64</v>
      </c>
    </row>
    <row r="323" spans="2:3" x14ac:dyDescent="0.25">
      <c r="B323" t="s">
        <v>49</v>
      </c>
      <c r="C323">
        <v>0.63</v>
      </c>
    </row>
    <row r="324" spans="2:3" x14ac:dyDescent="0.25">
      <c r="B324" t="s">
        <v>31</v>
      </c>
      <c r="C324">
        <v>0.62</v>
      </c>
    </row>
    <row r="325" spans="2:3" x14ac:dyDescent="0.25">
      <c r="B325" t="s">
        <v>31</v>
      </c>
      <c r="C325">
        <v>0.57999999999999996</v>
      </c>
    </row>
    <row r="326" spans="2:3" x14ac:dyDescent="0.25">
      <c r="B326" t="s">
        <v>27</v>
      </c>
      <c r="C326">
        <v>0.52</v>
      </c>
    </row>
    <row r="327" spans="2:3" x14ac:dyDescent="0.25">
      <c r="B327" t="s">
        <v>33</v>
      </c>
      <c r="C327">
        <v>0.51</v>
      </c>
    </row>
    <row r="328" spans="2:3" x14ac:dyDescent="0.25">
      <c r="B328" t="s">
        <v>49</v>
      </c>
      <c r="C328">
        <v>0.5</v>
      </c>
    </row>
    <row r="329" spans="2:3" x14ac:dyDescent="0.25">
      <c r="B329" t="s">
        <v>15</v>
      </c>
      <c r="C329">
        <v>0.5</v>
      </c>
    </row>
    <row r="330" spans="2:3" x14ac:dyDescent="0.25">
      <c r="B330" t="s">
        <v>49</v>
      </c>
      <c r="C330">
        <v>0.48</v>
      </c>
    </row>
    <row r="331" spans="2:3" x14ac:dyDescent="0.25">
      <c r="B331" t="s">
        <v>15</v>
      </c>
      <c r="C331">
        <v>0.47</v>
      </c>
    </row>
    <row r="332" spans="2:3" x14ac:dyDescent="0.25">
      <c r="B332" t="s">
        <v>33</v>
      </c>
      <c r="C332">
        <v>0.47</v>
      </c>
    </row>
    <row r="333" spans="2:3" x14ac:dyDescent="0.25">
      <c r="B333" t="s">
        <v>21</v>
      </c>
      <c r="C333">
        <v>0.45</v>
      </c>
    </row>
    <row r="334" spans="2:3" x14ac:dyDescent="0.25">
      <c r="B334" t="s">
        <v>31</v>
      </c>
      <c r="C334">
        <v>0.45</v>
      </c>
    </row>
    <row r="335" spans="2:3" x14ac:dyDescent="0.25">
      <c r="B335" t="s">
        <v>70</v>
      </c>
      <c r="C335">
        <v>0.43</v>
      </c>
    </row>
    <row r="336" spans="2:3" x14ac:dyDescent="0.25">
      <c r="B336" t="s">
        <v>70</v>
      </c>
      <c r="C336">
        <v>0.42</v>
      </c>
    </row>
    <row r="337" spans="2:3" x14ac:dyDescent="0.25">
      <c r="B337" t="s">
        <v>31</v>
      </c>
      <c r="C337">
        <v>0.41</v>
      </c>
    </row>
    <row r="338" spans="2:3" x14ac:dyDescent="0.25">
      <c r="B338" t="s">
        <v>15</v>
      </c>
      <c r="C338">
        <v>0.39</v>
      </c>
    </row>
    <row r="339" spans="2:3" x14ac:dyDescent="0.25">
      <c r="B339" t="s">
        <v>21</v>
      </c>
      <c r="C339">
        <v>0.37</v>
      </c>
    </row>
    <row r="340" spans="2:3" x14ac:dyDescent="0.25">
      <c r="B340" t="s">
        <v>10</v>
      </c>
      <c r="C340">
        <v>0.37</v>
      </c>
    </row>
    <row r="341" spans="2:3" x14ac:dyDescent="0.25">
      <c r="B341" t="s">
        <v>31</v>
      </c>
      <c r="C341">
        <v>0.34</v>
      </c>
    </row>
    <row r="342" spans="2:3" x14ac:dyDescent="0.25">
      <c r="B342" t="s">
        <v>23</v>
      </c>
      <c r="C342">
        <v>0.34</v>
      </c>
    </row>
    <row r="343" spans="2:3" x14ac:dyDescent="0.25">
      <c r="B343" t="s">
        <v>31</v>
      </c>
      <c r="C343">
        <v>0.33</v>
      </c>
    </row>
    <row r="344" spans="2:3" x14ac:dyDescent="0.25">
      <c r="B344" t="s">
        <v>27</v>
      </c>
      <c r="C344">
        <v>0.31</v>
      </c>
    </row>
    <row r="345" spans="2:3" x14ac:dyDescent="0.25">
      <c r="B345" t="s">
        <v>75</v>
      </c>
      <c r="C345">
        <v>0.31</v>
      </c>
    </row>
    <row r="346" spans="2:3" x14ac:dyDescent="0.25">
      <c r="B346" t="s">
        <v>15</v>
      </c>
      <c r="C346">
        <v>0.28999999999999998</v>
      </c>
    </row>
    <row r="347" spans="2:3" x14ac:dyDescent="0.25">
      <c r="B347" t="s">
        <v>15</v>
      </c>
      <c r="C347">
        <v>0.28000000000000003</v>
      </c>
    </row>
    <row r="348" spans="2:3" x14ac:dyDescent="0.25">
      <c r="B348" t="s">
        <v>49</v>
      </c>
      <c r="C348">
        <v>0.27</v>
      </c>
    </row>
    <row r="349" spans="2:3" x14ac:dyDescent="0.25">
      <c r="B349" t="s">
        <v>10</v>
      </c>
      <c r="C349">
        <v>0.27</v>
      </c>
    </row>
    <row r="350" spans="2:3" x14ac:dyDescent="0.25">
      <c r="B350" t="s">
        <v>33</v>
      </c>
      <c r="C350">
        <v>0.27</v>
      </c>
    </row>
    <row r="351" spans="2:3" x14ac:dyDescent="0.25">
      <c r="B351" t="s">
        <v>15</v>
      </c>
      <c r="C351">
        <v>0.27</v>
      </c>
    </row>
    <row r="352" spans="2:3" x14ac:dyDescent="0.25">
      <c r="B352" t="s">
        <v>112</v>
      </c>
      <c r="C352">
        <v>0.24</v>
      </c>
    </row>
    <row r="353" spans="2:3" x14ac:dyDescent="0.25">
      <c r="B353" t="s">
        <v>27</v>
      </c>
      <c r="C353">
        <v>0.24</v>
      </c>
    </row>
    <row r="354" spans="2:3" x14ac:dyDescent="0.25">
      <c r="B354" t="s">
        <v>15</v>
      </c>
      <c r="C354">
        <v>0.23</v>
      </c>
    </row>
    <row r="355" spans="2:3" x14ac:dyDescent="0.25">
      <c r="B355" t="s">
        <v>15</v>
      </c>
      <c r="C355">
        <v>0.23</v>
      </c>
    </row>
    <row r="356" spans="2:3" x14ac:dyDescent="0.25">
      <c r="B356" t="s">
        <v>49</v>
      </c>
      <c r="C356">
        <v>0.21</v>
      </c>
    </row>
    <row r="357" spans="2:3" x14ac:dyDescent="0.25">
      <c r="B357" t="s">
        <v>15</v>
      </c>
      <c r="C357">
        <v>0.21</v>
      </c>
    </row>
    <row r="358" spans="2:3" x14ac:dyDescent="0.25">
      <c r="B358" t="s">
        <v>21</v>
      </c>
      <c r="C358">
        <v>0.2</v>
      </c>
    </row>
    <row r="359" spans="2:3" x14ac:dyDescent="0.25">
      <c r="B359" t="s">
        <v>21</v>
      </c>
      <c r="C359">
        <v>0.19</v>
      </c>
    </row>
    <row r="360" spans="2:3" x14ac:dyDescent="0.25">
      <c r="B360" t="s">
        <v>49</v>
      </c>
      <c r="C360">
        <v>0.17</v>
      </c>
    </row>
    <row r="361" spans="2:3" x14ac:dyDescent="0.25">
      <c r="B361" t="s">
        <v>15</v>
      </c>
      <c r="C361">
        <v>0.17</v>
      </c>
    </row>
    <row r="362" spans="2:3" x14ac:dyDescent="0.25">
      <c r="B362" t="s">
        <v>23</v>
      </c>
      <c r="C362">
        <v>0.17</v>
      </c>
    </row>
    <row r="363" spans="2:3" x14ac:dyDescent="0.25">
      <c r="B363" t="s">
        <v>33</v>
      </c>
      <c r="C363">
        <v>0.16</v>
      </c>
    </row>
    <row r="364" spans="2:3" x14ac:dyDescent="0.25">
      <c r="B364" t="s">
        <v>15</v>
      </c>
      <c r="C364">
        <v>0.16</v>
      </c>
    </row>
    <row r="365" spans="2:3" x14ac:dyDescent="0.25">
      <c r="B365" t="s">
        <v>15</v>
      </c>
      <c r="C365">
        <v>0.16</v>
      </c>
    </row>
    <row r="366" spans="2:3" x14ac:dyDescent="0.25">
      <c r="B366" t="s">
        <v>252</v>
      </c>
      <c r="C366">
        <v>0.15</v>
      </c>
    </row>
    <row r="367" spans="2:3" x14ac:dyDescent="0.25">
      <c r="B367" t="s">
        <v>33</v>
      </c>
      <c r="C367">
        <v>0.15</v>
      </c>
    </row>
    <row r="368" spans="2:3" x14ac:dyDescent="0.25">
      <c r="B368" t="s">
        <v>15</v>
      </c>
      <c r="C368">
        <v>0.15</v>
      </c>
    </row>
    <row r="369" spans="2:3" x14ac:dyDescent="0.25">
      <c r="B369" t="s">
        <v>15</v>
      </c>
      <c r="C369">
        <v>0.15</v>
      </c>
    </row>
    <row r="370" spans="2:3" x14ac:dyDescent="0.25">
      <c r="B370" t="s">
        <v>15</v>
      </c>
      <c r="C370">
        <v>0.14000000000000001</v>
      </c>
    </row>
    <row r="371" spans="2:3" x14ac:dyDescent="0.25">
      <c r="B371" t="s">
        <v>27</v>
      </c>
      <c r="C371">
        <v>0.14000000000000001</v>
      </c>
    </row>
    <row r="372" spans="2:3" x14ac:dyDescent="0.25">
      <c r="B372" t="s">
        <v>23</v>
      </c>
      <c r="C372">
        <v>0.14000000000000001</v>
      </c>
    </row>
    <row r="373" spans="2:3" x14ac:dyDescent="0.25">
      <c r="B373" t="s">
        <v>159</v>
      </c>
      <c r="C373">
        <v>0.14000000000000001</v>
      </c>
    </row>
    <row r="374" spans="2:3" x14ac:dyDescent="0.25">
      <c r="B374" t="s">
        <v>33</v>
      </c>
      <c r="C374">
        <v>0.14000000000000001</v>
      </c>
    </row>
    <row r="375" spans="2:3" x14ac:dyDescent="0.25">
      <c r="B375" t="s">
        <v>159</v>
      </c>
      <c r="C375">
        <v>0.13</v>
      </c>
    </row>
    <row r="376" spans="2:3" x14ac:dyDescent="0.25">
      <c r="B376" t="s">
        <v>33</v>
      </c>
      <c r="C376">
        <v>0.13</v>
      </c>
    </row>
    <row r="377" spans="2:3" x14ac:dyDescent="0.25">
      <c r="B377" t="s">
        <v>252</v>
      </c>
      <c r="C377">
        <v>0.13</v>
      </c>
    </row>
    <row r="378" spans="2:3" x14ac:dyDescent="0.25">
      <c r="B378" t="s">
        <v>15</v>
      </c>
      <c r="C378">
        <v>0.12</v>
      </c>
    </row>
    <row r="379" spans="2:3" x14ac:dyDescent="0.25">
      <c r="B379" t="s">
        <v>31</v>
      </c>
      <c r="C379">
        <v>0.11</v>
      </c>
    </row>
    <row r="380" spans="2:3" x14ac:dyDescent="0.25">
      <c r="B380" t="s">
        <v>10</v>
      </c>
      <c r="C380">
        <v>0.11</v>
      </c>
    </row>
    <row r="381" spans="2:3" x14ac:dyDescent="0.25">
      <c r="B381" t="s">
        <v>70</v>
      </c>
      <c r="C381">
        <v>0.11</v>
      </c>
    </row>
    <row r="382" spans="2:3" x14ac:dyDescent="0.25">
      <c r="B382" t="s">
        <v>67</v>
      </c>
      <c r="C382">
        <v>0.11</v>
      </c>
    </row>
    <row r="383" spans="2:3" x14ac:dyDescent="0.25">
      <c r="B383" t="s">
        <v>75</v>
      </c>
      <c r="C383">
        <v>0.11</v>
      </c>
    </row>
    <row r="384" spans="2:3" x14ac:dyDescent="0.25">
      <c r="B384" t="s">
        <v>112</v>
      </c>
      <c r="C384">
        <v>0.11</v>
      </c>
    </row>
    <row r="385" spans="2:3" x14ac:dyDescent="0.25">
      <c r="B385" t="s">
        <v>15</v>
      </c>
      <c r="C385">
        <v>0.11</v>
      </c>
    </row>
    <row r="386" spans="2:3" x14ac:dyDescent="0.25">
      <c r="B386" t="s">
        <v>15</v>
      </c>
      <c r="C386">
        <v>0.11</v>
      </c>
    </row>
    <row r="387" spans="2:3" x14ac:dyDescent="0.25">
      <c r="B387" t="s">
        <v>70</v>
      </c>
      <c r="C387">
        <v>0.11</v>
      </c>
    </row>
    <row r="388" spans="2:3" x14ac:dyDescent="0.25">
      <c r="B388" t="s">
        <v>31</v>
      </c>
      <c r="C388">
        <v>0.1</v>
      </c>
    </row>
    <row r="389" spans="2:3" x14ac:dyDescent="0.25">
      <c r="B389" t="s">
        <v>10</v>
      </c>
      <c r="C389">
        <v>0.1</v>
      </c>
    </row>
    <row r="390" spans="2:3" x14ac:dyDescent="0.25">
      <c r="B390" t="s">
        <v>31</v>
      </c>
      <c r="C390">
        <v>0.09</v>
      </c>
    </row>
    <row r="391" spans="2:3" x14ac:dyDescent="0.25">
      <c r="B391" t="s">
        <v>75</v>
      </c>
      <c r="C391">
        <v>0.09</v>
      </c>
    </row>
    <row r="392" spans="2:3" x14ac:dyDescent="0.25">
      <c r="B392" t="s">
        <v>15</v>
      </c>
      <c r="C392">
        <v>0.09</v>
      </c>
    </row>
    <row r="393" spans="2:3" x14ac:dyDescent="0.25">
      <c r="B393" t="s">
        <v>31</v>
      </c>
      <c r="C393">
        <v>0.09</v>
      </c>
    </row>
    <row r="394" spans="2:3" x14ac:dyDescent="0.25">
      <c r="B394" t="s">
        <v>31</v>
      </c>
      <c r="C394">
        <v>0.09</v>
      </c>
    </row>
    <row r="395" spans="2:3" x14ac:dyDescent="0.25">
      <c r="B395" t="s">
        <v>49</v>
      </c>
      <c r="C395">
        <v>0.09</v>
      </c>
    </row>
    <row r="396" spans="2:3" x14ac:dyDescent="0.25">
      <c r="B396" t="s">
        <v>15</v>
      </c>
      <c r="C396">
        <v>0.08</v>
      </c>
    </row>
    <row r="397" spans="2:3" x14ac:dyDescent="0.25">
      <c r="B397" t="s">
        <v>21</v>
      </c>
      <c r="C397">
        <v>0.08</v>
      </c>
    </row>
    <row r="398" spans="2:3" x14ac:dyDescent="0.25">
      <c r="B398" t="s">
        <v>70</v>
      </c>
      <c r="C398">
        <v>0.08</v>
      </c>
    </row>
    <row r="399" spans="2:3" x14ac:dyDescent="0.25">
      <c r="B399" t="s">
        <v>112</v>
      </c>
      <c r="C399">
        <v>0.08</v>
      </c>
    </row>
    <row r="400" spans="2:3" x14ac:dyDescent="0.25">
      <c r="B400" t="s">
        <v>21</v>
      </c>
      <c r="C400">
        <v>0.08</v>
      </c>
    </row>
    <row r="401" spans="2:3" x14ac:dyDescent="0.25">
      <c r="B401" t="s">
        <v>31</v>
      </c>
      <c r="C401">
        <v>0.08</v>
      </c>
    </row>
    <row r="402" spans="2:3" x14ac:dyDescent="0.25">
      <c r="B402" t="s">
        <v>15</v>
      </c>
      <c r="C402">
        <v>0.08</v>
      </c>
    </row>
    <row r="403" spans="2:3" x14ac:dyDescent="0.25">
      <c r="B403" t="s">
        <v>33</v>
      </c>
      <c r="C403">
        <v>0.08</v>
      </c>
    </row>
    <row r="404" spans="2:3" x14ac:dyDescent="0.25">
      <c r="B404" t="s">
        <v>15</v>
      </c>
      <c r="C404">
        <v>0.08</v>
      </c>
    </row>
    <row r="405" spans="2:3" x14ac:dyDescent="0.25">
      <c r="B405" t="s">
        <v>33</v>
      </c>
      <c r="C405">
        <v>0.08</v>
      </c>
    </row>
    <row r="406" spans="2:3" x14ac:dyDescent="0.25">
      <c r="B406" t="s">
        <v>15</v>
      </c>
      <c r="C406">
        <v>7.0000000000000007E-2</v>
      </c>
    </row>
    <row r="407" spans="2:3" x14ac:dyDescent="0.25">
      <c r="B407" t="s">
        <v>15</v>
      </c>
      <c r="C407">
        <v>7.0000000000000007E-2</v>
      </c>
    </row>
    <row r="408" spans="2:3" x14ac:dyDescent="0.25">
      <c r="B408" t="s">
        <v>31</v>
      </c>
      <c r="C408">
        <v>7.0000000000000007E-2</v>
      </c>
    </row>
    <row r="409" spans="2:3" x14ac:dyDescent="0.25">
      <c r="B409" t="s">
        <v>15</v>
      </c>
      <c r="C409">
        <v>7.0000000000000007E-2</v>
      </c>
    </row>
    <row r="410" spans="2:3" x14ac:dyDescent="0.25">
      <c r="B410" t="s">
        <v>49</v>
      </c>
      <c r="C410">
        <v>7.0000000000000007E-2</v>
      </c>
    </row>
    <row r="411" spans="2:3" x14ac:dyDescent="0.25">
      <c r="B411" t="s">
        <v>15</v>
      </c>
      <c r="C411">
        <v>7.0000000000000007E-2</v>
      </c>
    </row>
    <row r="412" spans="2:3" x14ac:dyDescent="0.25">
      <c r="B412" t="s">
        <v>15</v>
      </c>
      <c r="C412">
        <v>7.0000000000000007E-2</v>
      </c>
    </row>
    <row r="413" spans="2:3" x14ac:dyDescent="0.25">
      <c r="B413" t="s">
        <v>112</v>
      </c>
      <c r="C413">
        <v>7.0000000000000007E-2</v>
      </c>
    </row>
    <row r="414" spans="2:3" x14ac:dyDescent="0.25">
      <c r="B414" t="s">
        <v>15</v>
      </c>
      <c r="C414">
        <v>7.0000000000000007E-2</v>
      </c>
    </row>
    <row r="415" spans="2:3" x14ac:dyDescent="0.25">
      <c r="B415" t="s">
        <v>27</v>
      </c>
      <c r="C415">
        <v>0.06</v>
      </c>
    </row>
    <row r="416" spans="2:3" x14ac:dyDescent="0.25">
      <c r="B416" t="s">
        <v>27</v>
      </c>
      <c r="C416">
        <v>0.06</v>
      </c>
    </row>
    <row r="417" spans="2:3" x14ac:dyDescent="0.25">
      <c r="B417" t="s">
        <v>21</v>
      </c>
      <c r="C417">
        <v>0.06</v>
      </c>
    </row>
    <row r="418" spans="2:3" x14ac:dyDescent="0.25">
      <c r="B418" t="s">
        <v>112</v>
      </c>
      <c r="C418">
        <v>0.06</v>
      </c>
    </row>
    <row r="419" spans="2:3" x14ac:dyDescent="0.25">
      <c r="B419" t="s">
        <v>15</v>
      </c>
      <c r="C419">
        <v>0.06</v>
      </c>
    </row>
    <row r="420" spans="2:3" x14ac:dyDescent="0.25">
      <c r="B420" t="s">
        <v>21</v>
      </c>
      <c r="C420">
        <v>0.06</v>
      </c>
    </row>
    <row r="421" spans="2:3" x14ac:dyDescent="0.25">
      <c r="B421" t="s">
        <v>112</v>
      </c>
      <c r="C421">
        <v>0.05</v>
      </c>
    </row>
    <row r="422" spans="2:3" x14ac:dyDescent="0.25">
      <c r="B422" t="s">
        <v>75</v>
      </c>
      <c r="C422">
        <v>0.05</v>
      </c>
    </row>
    <row r="423" spans="2:3" x14ac:dyDescent="0.25">
      <c r="B423" t="s">
        <v>15</v>
      </c>
      <c r="C423">
        <v>0.05</v>
      </c>
    </row>
    <row r="424" spans="2:3" x14ac:dyDescent="0.25">
      <c r="B424" t="s">
        <v>33</v>
      </c>
      <c r="C424">
        <v>0.05</v>
      </c>
    </row>
    <row r="425" spans="2:3" x14ac:dyDescent="0.25">
      <c r="B425" t="s">
        <v>33</v>
      </c>
      <c r="C425">
        <v>0.05</v>
      </c>
    </row>
    <row r="426" spans="2:3" x14ac:dyDescent="0.25">
      <c r="B426" t="s">
        <v>67</v>
      </c>
      <c r="C426">
        <v>0.05</v>
      </c>
    </row>
    <row r="427" spans="2:3" x14ac:dyDescent="0.25">
      <c r="B427" t="s">
        <v>49</v>
      </c>
      <c r="C427">
        <v>0.05</v>
      </c>
    </row>
    <row r="428" spans="2:3" x14ac:dyDescent="0.25">
      <c r="B428" t="s">
        <v>21</v>
      </c>
      <c r="C428">
        <v>0.05</v>
      </c>
    </row>
    <row r="429" spans="2:3" x14ac:dyDescent="0.25">
      <c r="B429" t="s">
        <v>15</v>
      </c>
      <c r="C429">
        <v>0.05</v>
      </c>
    </row>
    <row r="430" spans="2:3" x14ac:dyDescent="0.25">
      <c r="B430" t="s">
        <v>27</v>
      </c>
      <c r="C430">
        <v>0.04</v>
      </c>
    </row>
    <row r="431" spans="2:3" x14ac:dyDescent="0.25">
      <c r="B431" t="s">
        <v>27</v>
      </c>
      <c r="C431">
        <v>0.04</v>
      </c>
    </row>
    <row r="432" spans="2:3" x14ac:dyDescent="0.25">
      <c r="B432" t="s">
        <v>67</v>
      </c>
      <c r="C432">
        <v>0.04</v>
      </c>
    </row>
    <row r="433" spans="2:3" x14ac:dyDescent="0.25">
      <c r="B433" t="s">
        <v>15</v>
      </c>
      <c r="C433">
        <v>0.04</v>
      </c>
    </row>
    <row r="434" spans="2:3" x14ac:dyDescent="0.25">
      <c r="B434" t="s">
        <v>21</v>
      </c>
      <c r="C434">
        <v>0.04</v>
      </c>
    </row>
    <row r="435" spans="2:3" x14ac:dyDescent="0.25">
      <c r="B435" t="s">
        <v>15</v>
      </c>
      <c r="C435">
        <v>0.04</v>
      </c>
    </row>
    <row r="436" spans="2:3" x14ac:dyDescent="0.25">
      <c r="B436" t="s">
        <v>15</v>
      </c>
      <c r="C436">
        <v>0.04</v>
      </c>
    </row>
    <row r="437" spans="2:3" x14ac:dyDescent="0.25">
      <c r="B437" t="s">
        <v>159</v>
      </c>
      <c r="C437">
        <v>0.04</v>
      </c>
    </row>
    <row r="438" spans="2:3" x14ac:dyDescent="0.25">
      <c r="B438" t="s">
        <v>339</v>
      </c>
      <c r="C438">
        <v>0.04</v>
      </c>
    </row>
    <row r="439" spans="2:3" x14ac:dyDescent="0.25">
      <c r="B439" t="s">
        <v>49</v>
      </c>
      <c r="C439">
        <v>0.04</v>
      </c>
    </row>
    <row r="440" spans="2:3" x14ac:dyDescent="0.25">
      <c r="B440" t="s">
        <v>339</v>
      </c>
      <c r="C440">
        <v>0.04</v>
      </c>
    </row>
    <row r="441" spans="2:3" x14ac:dyDescent="0.25">
      <c r="B441" t="s">
        <v>31</v>
      </c>
      <c r="C441">
        <v>0.03</v>
      </c>
    </row>
    <row r="442" spans="2:3" x14ac:dyDescent="0.25">
      <c r="B442" t="s">
        <v>75</v>
      </c>
      <c r="C442">
        <v>0.03</v>
      </c>
    </row>
    <row r="443" spans="2:3" x14ac:dyDescent="0.25">
      <c r="B443" t="s">
        <v>67</v>
      </c>
      <c r="C443">
        <v>0.03</v>
      </c>
    </row>
    <row r="444" spans="2:3" x14ac:dyDescent="0.25">
      <c r="B444" t="s">
        <v>15</v>
      </c>
      <c r="C444">
        <v>0.03</v>
      </c>
    </row>
    <row r="445" spans="2:3" x14ac:dyDescent="0.25">
      <c r="B445" t="s">
        <v>15</v>
      </c>
      <c r="C445">
        <v>0.03</v>
      </c>
    </row>
    <row r="446" spans="2:3" x14ac:dyDescent="0.25">
      <c r="B446" t="s">
        <v>23</v>
      </c>
      <c r="C446">
        <v>0.03</v>
      </c>
    </row>
    <row r="447" spans="2:3" x14ac:dyDescent="0.25">
      <c r="B447" t="s">
        <v>27</v>
      </c>
      <c r="C447">
        <v>0.03</v>
      </c>
    </row>
    <row r="448" spans="2:3" x14ac:dyDescent="0.25">
      <c r="B448" t="s">
        <v>112</v>
      </c>
      <c r="C448">
        <v>0.03</v>
      </c>
    </row>
    <row r="449" spans="2:3" x14ac:dyDescent="0.25">
      <c r="B449" t="s">
        <v>339</v>
      </c>
      <c r="C449">
        <v>0.03</v>
      </c>
    </row>
    <row r="450" spans="2:3" x14ac:dyDescent="0.25">
      <c r="B450" t="s">
        <v>15</v>
      </c>
      <c r="C450">
        <v>0.03</v>
      </c>
    </row>
    <row r="451" spans="2:3" x14ac:dyDescent="0.25">
      <c r="B451" t="s">
        <v>15</v>
      </c>
      <c r="C451">
        <v>0.03</v>
      </c>
    </row>
    <row r="452" spans="2:3" x14ac:dyDescent="0.25">
      <c r="B452" t="s">
        <v>159</v>
      </c>
      <c r="C452">
        <v>0.03</v>
      </c>
    </row>
    <row r="453" spans="2:3" x14ac:dyDescent="0.25">
      <c r="B453" t="s">
        <v>21</v>
      </c>
      <c r="C453">
        <v>0.03</v>
      </c>
    </row>
    <row r="454" spans="2:3" x14ac:dyDescent="0.25">
      <c r="B454" t="s">
        <v>70</v>
      </c>
      <c r="C454">
        <v>0.03</v>
      </c>
    </row>
    <row r="455" spans="2:3" x14ac:dyDescent="0.25">
      <c r="B455" t="s">
        <v>252</v>
      </c>
      <c r="C455">
        <v>0.03</v>
      </c>
    </row>
    <row r="456" spans="2:3" x14ac:dyDescent="0.25">
      <c r="B456" t="s">
        <v>15</v>
      </c>
      <c r="C456">
        <v>0.02</v>
      </c>
    </row>
    <row r="457" spans="2:3" x14ac:dyDescent="0.25">
      <c r="B457" t="s">
        <v>10</v>
      </c>
      <c r="C457">
        <v>0.02</v>
      </c>
    </row>
    <row r="458" spans="2:3" x14ac:dyDescent="0.25">
      <c r="B458" t="s">
        <v>49</v>
      </c>
      <c r="C458">
        <v>0.02</v>
      </c>
    </row>
    <row r="459" spans="2:3" x14ac:dyDescent="0.25">
      <c r="B459" t="s">
        <v>10</v>
      </c>
      <c r="C459">
        <v>0.02</v>
      </c>
    </row>
    <row r="460" spans="2:3" x14ac:dyDescent="0.25">
      <c r="B460" t="s">
        <v>15</v>
      </c>
      <c r="C460">
        <v>0.02</v>
      </c>
    </row>
    <row r="461" spans="2:3" x14ac:dyDescent="0.25">
      <c r="B461" t="s">
        <v>15</v>
      </c>
      <c r="C461">
        <v>0.02</v>
      </c>
    </row>
    <row r="462" spans="2:3" x14ac:dyDescent="0.25">
      <c r="B462" t="s">
        <v>49</v>
      </c>
      <c r="C462">
        <v>0.02</v>
      </c>
    </row>
    <row r="463" spans="2:3" x14ac:dyDescent="0.25">
      <c r="B463" t="s">
        <v>31</v>
      </c>
      <c r="C463">
        <v>0.02</v>
      </c>
    </row>
    <row r="464" spans="2:3" x14ac:dyDescent="0.25">
      <c r="B464" t="s">
        <v>15</v>
      </c>
      <c r="C464">
        <v>0.02</v>
      </c>
    </row>
    <row r="465" spans="2:3" x14ac:dyDescent="0.25">
      <c r="B465" t="s">
        <v>15</v>
      </c>
      <c r="C465">
        <v>0.02</v>
      </c>
    </row>
    <row r="466" spans="2:3" x14ac:dyDescent="0.25">
      <c r="B466" t="s">
        <v>112</v>
      </c>
      <c r="C466">
        <v>0.02</v>
      </c>
    </row>
    <row r="467" spans="2:3" x14ac:dyDescent="0.25">
      <c r="B467" t="s">
        <v>112</v>
      </c>
      <c r="C467">
        <v>0.02</v>
      </c>
    </row>
    <row r="468" spans="2:3" x14ac:dyDescent="0.25">
      <c r="B468" t="s">
        <v>23</v>
      </c>
      <c r="C468">
        <v>0.02</v>
      </c>
    </row>
    <row r="469" spans="2:3" x14ac:dyDescent="0.25">
      <c r="B469" t="s">
        <v>23</v>
      </c>
      <c r="C469">
        <v>0.02</v>
      </c>
    </row>
    <row r="470" spans="2:3" x14ac:dyDescent="0.25">
      <c r="B470" t="s">
        <v>75</v>
      </c>
      <c r="C470">
        <v>0.01</v>
      </c>
    </row>
    <row r="471" spans="2:3" x14ac:dyDescent="0.25">
      <c r="B471" t="s">
        <v>75</v>
      </c>
      <c r="C471">
        <v>0.01</v>
      </c>
    </row>
    <row r="472" spans="2:3" x14ac:dyDescent="0.25">
      <c r="B472" t="s">
        <v>67</v>
      </c>
      <c r="C472">
        <v>0.01</v>
      </c>
    </row>
    <row r="473" spans="2:3" x14ac:dyDescent="0.25">
      <c r="B473" t="s">
        <v>15</v>
      </c>
      <c r="C473">
        <v>0.01</v>
      </c>
    </row>
    <row r="474" spans="2:3" x14ac:dyDescent="0.25">
      <c r="B474" t="s">
        <v>49</v>
      </c>
      <c r="C474">
        <v>0.01</v>
      </c>
    </row>
    <row r="475" spans="2:3" x14ac:dyDescent="0.25">
      <c r="B475" t="s">
        <v>33</v>
      </c>
      <c r="C475">
        <v>0.01</v>
      </c>
    </row>
    <row r="476" spans="2:3" x14ac:dyDescent="0.25">
      <c r="B476" t="s">
        <v>15</v>
      </c>
      <c r="C476">
        <v>0.01</v>
      </c>
    </row>
    <row r="477" spans="2:3" x14ac:dyDescent="0.25">
      <c r="B477" t="s">
        <v>70</v>
      </c>
      <c r="C477">
        <v>0.01</v>
      </c>
    </row>
    <row r="478" spans="2:3" x14ac:dyDescent="0.25">
      <c r="B478" t="s">
        <v>49</v>
      </c>
      <c r="C478">
        <v>15.09</v>
      </c>
    </row>
    <row r="479" spans="2:3" x14ac:dyDescent="0.25">
      <c r="B479" t="s">
        <v>31</v>
      </c>
      <c r="C479">
        <v>8.48</v>
      </c>
    </row>
    <row r="480" spans="2:3" x14ac:dyDescent="0.25">
      <c r="B480" t="s">
        <v>27</v>
      </c>
      <c r="C480">
        <v>8.2200000000000006</v>
      </c>
    </row>
    <row r="481" spans="2:3" x14ac:dyDescent="0.25">
      <c r="B481" t="s">
        <v>49</v>
      </c>
      <c r="C481">
        <v>8.0299999999999994</v>
      </c>
    </row>
    <row r="482" spans="2:3" x14ac:dyDescent="0.25">
      <c r="B482" t="s">
        <v>15</v>
      </c>
      <c r="C482">
        <v>5.7</v>
      </c>
    </row>
    <row r="483" spans="2:3" x14ac:dyDescent="0.25">
      <c r="B483" t="s">
        <v>31</v>
      </c>
      <c r="C483">
        <v>5.39</v>
      </c>
    </row>
    <row r="484" spans="2:3" x14ac:dyDescent="0.25">
      <c r="B484" t="s">
        <v>49</v>
      </c>
      <c r="C484">
        <v>4.3600000000000003</v>
      </c>
    </row>
    <row r="485" spans="2:3" x14ac:dyDescent="0.25">
      <c r="B485" t="s">
        <v>15</v>
      </c>
      <c r="C485">
        <v>4.1100000000000003</v>
      </c>
    </row>
    <row r="486" spans="2:3" x14ac:dyDescent="0.25">
      <c r="B486" t="s">
        <v>27</v>
      </c>
      <c r="C486">
        <v>3.98</v>
      </c>
    </row>
    <row r="487" spans="2:3" x14ac:dyDescent="0.25">
      <c r="B487" t="s">
        <v>15</v>
      </c>
      <c r="C487">
        <v>3.6</v>
      </c>
    </row>
    <row r="488" spans="2:3" x14ac:dyDescent="0.25">
      <c r="B488" t="s">
        <v>23</v>
      </c>
      <c r="C488">
        <v>3.49</v>
      </c>
    </row>
    <row r="489" spans="2:3" x14ac:dyDescent="0.25">
      <c r="B489" t="s">
        <v>27</v>
      </c>
      <c r="C489">
        <v>3.3</v>
      </c>
    </row>
    <row r="490" spans="2:3" x14ac:dyDescent="0.25">
      <c r="B490" t="s">
        <v>31</v>
      </c>
      <c r="C490">
        <v>3.11</v>
      </c>
    </row>
    <row r="491" spans="2:3" x14ac:dyDescent="0.25">
      <c r="B491" t="s">
        <v>15</v>
      </c>
      <c r="C491">
        <v>3.04</v>
      </c>
    </row>
    <row r="492" spans="2:3" x14ac:dyDescent="0.25">
      <c r="B492" t="s">
        <v>33</v>
      </c>
      <c r="C492">
        <v>2.72</v>
      </c>
    </row>
    <row r="493" spans="2:3" x14ac:dyDescent="0.25">
      <c r="B493" t="s">
        <v>15</v>
      </c>
      <c r="C493">
        <v>2.4500000000000002</v>
      </c>
    </row>
    <row r="494" spans="2:3" x14ac:dyDescent="0.25">
      <c r="B494" t="s">
        <v>49</v>
      </c>
      <c r="C494">
        <v>2.1800000000000002</v>
      </c>
    </row>
    <row r="495" spans="2:3" x14ac:dyDescent="0.25">
      <c r="B495" t="s">
        <v>49</v>
      </c>
      <c r="C495">
        <v>2.15</v>
      </c>
    </row>
    <row r="496" spans="2:3" x14ac:dyDescent="0.25">
      <c r="B496" t="s">
        <v>174</v>
      </c>
      <c r="C496">
        <v>2.0499999999999998</v>
      </c>
    </row>
    <row r="497" spans="2:3" x14ac:dyDescent="0.25">
      <c r="B497" t="s">
        <v>10</v>
      </c>
      <c r="C497">
        <v>1.98</v>
      </c>
    </row>
    <row r="498" spans="2:3" x14ac:dyDescent="0.25">
      <c r="B498" t="s">
        <v>21</v>
      </c>
      <c r="C498">
        <v>1.9</v>
      </c>
    </row>
    <row r="499" spans="2:3" x14ac:dyDescent="0.25">
      <c r="B499" t="s">
        <v>49</v>
      </c>
      <c r="C499">
        <v>1.62</v>
      </c>
    </row>
    <row r="500" spans="2:3" x14ac:dyDescent="0.25">
      <c r="B500" t="s">
        <v>27</v>
      </c>
      <c r="C500">
        <v>1.29</v>
      </c>
    </row>
    <row r="501" spans="2:3" x14ac:dyDescent="0.25">
      <c r="B501" t="s">
        <v>49</v>
      </c>
      <c r="C501">
        <v>1.28</v>
      </c>
    </row>
    <row r="502" spans="2:3" x14ac:dyDescent="0.25">
      <c r="B502" t="s">
        <v>33</v>
      </c>
      <c r="C502">
        <v>1.28</v>
      </c>
    </row>
    <row r="503" spans="2:3" x14ac:dyDescent="0.25">
      <c r="B503" t="s">
        <v>159</v>
      </c>
      <c r="C503">
        <v>1.21</v>
      </c>
    </row>
    <row r="504" spans="2:3" x14ac:dyDescent="0.25">
      <c r="B504" t="s">
        <v>15</v>
      </c>
      <c r="C504">
        <v>1.2</v>
      </c>
    </row>
    <row r="505" spans="2:3" x14ac:dyDescent="0.25">
      <c r="B505" t="s">
        <v>23</v>
      </c>
      <c r="C505">
        <v>1.19</v>
      </c>
    </row>
    <row r="506" spans="2:3" x14ac:dyDescent="0.25">
      <c r="B506" t="s">
        <v>15</v>
      </c>
      <c r="C506">
        <v>1.18</v>
      </c>
    </row>
    <row r="507" spans="2:3" x14ac:dyDescent="0.25">
      <c r="B507" t="s">
        <v>15</v>
      </c>
      <c r="C507">
        <v>1.18</v>
      </c>
    </row>
    <row r="508" spans="2:3" x14ac:dyDescent="0.25">
      <c r="B508" t="s">
        <v>31</v>
      </c>
      <c r="C508">
        <v>1.04</v>
      </c>
    </row>
    <row r="509" spans="2:3" x14ac:dyDescent="0.25">
      <c r="B509" t="s">
        <v>27</v>
      </c>
      <c r="C509">
        <v>1.01</v>
      </c>
    </row>
    <row r="510" spans="2:3" x14ac:dyDescent="0.25">
      <c r="B510" t="s">
        <v>49</v>
      </c>
      <c r="C510">
        <v>1.01</v>
      </c>
    </row>
    <row r="511" spans="2:3" x14ac:dyDescent="0.25">
      <c r="B511" t="s">
        <v>31</v>
      </c>
      <c r="C511">
        <v>0.9</v>
      </c>
    </row>
    <row r="512" spans="2:3" x14ac:dyDescent="0.25">
      <c r="B512" t="s">
        <v>15</v>
      </c>
      <c r="C512">
        <v>0.89</v>
      </c>
    </row>
    <row r="513" spans="2:3" x14ac:dyDescent="0.25">
      <c r="B513" t="s">
        <v>21</v>
      </c>
      <c r="C513">
        <v>0.87</v>
      </c>
    </row>
    <row r="514" spans="2:3" x14ac:dyDescent="0.25">
      <c r="B514" t="s">
        <v>15</v>
      </c>
      <c r="C514">
        <v>0.85</v>
      </c>
    </row>
    <row r="515" spans="2:3" x14ac:dyDescent="0.25">
      <c r="B515" t="s">
        <v>27</v>
      </c>
      <c r="C515">
        <v>0.82</v>
      </c>
    </row>
    <row r="516" spans="2:3" x14ac:dyDescent="0.25">
      <c r="B516" t="s">
        <v>15</v>
      </c>
      <c r="C516">
        <v>0.81</v>
      </c>
    </row>
    <row r="517" spans="2:3" x14ac:dyDescent="0.25">
      <c r="B517" t="s">
        <v>31</v>
      </c>
      <c r="C517">
        <v>0.69</v>
      </c>
    </row>
    <row r="518" spans="2:3" x14ac:dyDescent="0.25">
      <c r="B518" t="s">
        <v>33</v>
      </c>
      <c r="C518">
        <v>0.68</v>
      </c>
    </row>
    <row r="519" spans="2:3" x14ac:dyDescent="0.25">
      <c r="B519" t="s">
        <v>27</v>
      </c>
      <c r="C519">
        <v>0.66</v>
      </c>
    </row>
    <row r="520" spans="2:3" x14ac:dyDescent="0.25">
      <c r="B520" t="s">
        <v>21</v>
      </c>
      <c r="C520">
        <v>0.65</v>
      </c>
    </row>
    <row r="521" spans="2:3" x14ac:dyDescent="0.25">
      <c r="B521" t="s">
        <v>15</v>
      </c>
      <c r="C521">
        <v>0.56999999999999995</v>
      </c>
    </row>
    <row r="522" spans="2:3" x14ac:dyDescent="0.25">
      <c r="B522" t="s">
        <v>159</v>
      </c>
      <c r="C522">
        <v>0.56999999999999995</v>
      </c>
    </row>
    <row r="523" spans="2:3" x14ac:dyDescent="0.25">
      <c r="B523" t="s">
        <v>27</v>
      </c>
      <c r="C523">
        <v>0.55000000000000004</v>
      </c>
    </row>
    <row r="524" spans="2:3" x14ac:dyDescent="0.25">
      <c r="B524" t="s">
        <v>15</v>
      </c>
      <c r="C524">
        <v>0.52</v>
      </c>
    </row>
    <row r="525" spans="2:3" x14ac:dyDescent="0.25">
      <c r="B525" t="s">
        <v>49</v>
      </c>
      <c r="C525">
        <v>0.48</v>
      </c>
    </row>
    <row r="526" spans="2:3" x14ac:dyDescent="0.25">
      <c r="B526" t="s">
        <v>15</v>
      </c>
      <c r="C526">
        <v>0.47</v>
      </c>
    </row>
    <row r="527" spans="2:3" x14ac:dyDescent="0.25">
      <c r="B527" t="s">
        <v>10</v>
      </c>
      <c r="C527">
        <v>0.45</v>
      </c>
    </row>
    <row r="528" spans="2:3" x14ac:dyDescent="0.25">
      <c r="B528" t="s">
        <v>31</v>
      </c>
      <c r="C528">
        <v>0.45</v>
      </c>
    </row>
    <row r="529" spans="2:3" x14ac:dyDescent="0.25">
      <c r="B529" t="s">
        <v>15</v>
      </c>
      <c r="C529">
        <v>0.42</v>
      </c>
    </row>
    <row r="530" spans="2:3" x14ac:dyDescent="0.25">
      <c r="B530" t="s">
        <v>15</v>
      </c>
      <c r="C530">
        <v>0.42</v>
      </c>
    </row>
    <row r="531" spans="2:3" x14ac:dyDescent="0.25">
      <c r="B531" t="s">
        <v>67</v>
      </c>
      <c r="C531">
        <v>0.41</v>
      </c>
    </row>
    <row r="532" spans="2:3" x14ac:dyDescent="0.25">
      <c r="B532" t="s">
        <v>159</v>
      </c>
      <c r="C532">
        <v>0.39</v>
      </c>
    </row>
    <row r="533" spans="2:3" x14ac:dyDescent="0.25">
      <c r="B533" t="s">
        <v>67</v>
      </c>
      <c r="C533">
        <v>0.38</v>
      </c>
    </row>
    <row r="534" spans="2:3" x14ac:dyDescent="0.25">
      <c r="B534" t="s">
        <v>31</v>
      </c>
      <c r="C534">
        <v>0.36</v>
      </c>
    </row>
    <row r="535" spans="2:3" x14ac:dyDescent="0.25">
      <c r="B535" t="s">
        <v>31</v>
      </c>
      <c r="C535">
        <v>0.35</v>
      </c>
    </row>
    <row r="536" spans="2:3" x14ac:dyDescent="0.25">
      <c r="B536" t="s">
        <v>23</v>
      </c>
      <c r="C536">
        <v>0.35</v>
      </c>
    </row>
    <row r="537" spans="2:3" x14ac:dyDescent="0.25">
      <c r="B537" t="s">
        <v>31</v>
      </c>
      <c r="C537">
        <v>0.34</v>
      </c>
    </row>
    <row r="538" spans="2:3" x14ac:dyDescent="0.25">
      <c r="B538" t="s">
        <v>49</v>
      </c>
      <c r="C538">
        <v>0.32</v>
      </c>
    </row>
    <row r="539" spans="2:3" x14ac:dyDescent="0.25">
      <c r="B539" t="s">
        <v>15</v>
      </c>
      <c r="C539">
        <v>0.31</v>
      </c>
    </row>
    <row r="540" spans="2:3" x14ac:dyDescent="0.25">
      <c r="B540" t="s">
        <v>23</v>
      </c>
      <c r="C540">
        <v>0.31</v>
      </c>
    </row>
    <row r="541" spans="2:3" x14ac:dyDescent="0.25">
      <c r="B541" t="s">
        <v>23</v>
      </c>
      <c r="C541">
        <v>0.3</v>
      </c>
    </row>
    <row r="542" spans="2:3" x14ac:dyDescent="0.25">
      <c r="B542" t="s">
        <v>70</v>
      </c>
      <c r="C542">
        <v>0.24</v>
      </c>
    </row>
    <row r="543" spans="2:3" x14ac:dyDescent="0.25">
      <c r="B543" t="s">
        <v>33</v>
      </c>
      <c r="C543">
        <v>0.24</v>
      </c>
    </row>
    <row r="544" spans="2:3" x14ac:dyDescent="0.25">
      <c r="B544" t="s">
        <v>15</v>
      </c>
      <c r="C544">
        <v>0.24</v>
      </c>
    </row>
    <row r="545" spans="2:3" x14ac:dyDescent="0.25">
      <c r="B545" t="s">
        <v>10</v>
      </c>
      <c r="C545">
        <v>0.24</v>
      </c>
    </row>
    <row r="546" spans="2:3" x14ac:dyDescent="0.25">
      <c r="B546" t="s">
        <v>27</v>
      </c>
      <c r="C546">
        <v>0.23</v>
      </c>
    </row>
    <row r="547" spans="2:3" x14ac:dyDescent="0.25">
      <c r="B547" t="s">
        <v>15</v>
      </c>
      <c r="C547">
        <v>0.22</v>
      </c>
    </row>
    <row r="548" spans="2:3" x14ac:dyDescent="0.25">
      <c r="B548" t="s">
        <v>49</v>
      </c>
      <c r="C548">
        <v>0.22</v>
      </c>
    </row>
    <row r="549" spans="2:3" x14ac:dyDescent="0.25">
      <c r="B549" t="s">
        <v>27</v>
      </c>
      <c r="C549">
        <v>0.21</v>
      </c>
    </row>
    <row r="550" spans="2:3" x14ac:dyDescent="0.25">
      <c r="B550" t="s">
        <v>15</v>
      </c>
      <c r="C550">
        <v>0.19</v>
      </c>
    </row>
    <row r="551" spans="2:3" x14ac:dyDescent="0.25">
      <c r="B551" t="s">
        <v>33</v>
      </c>
      <c r="C551">
        <v>0.18</v>
      </c>
    </row>
    <row r="552" spans="2:3" x14ac:dyDescent="0.25">
      <c r="B552" t="s">
        <v>15</v>
      </c>
      <c r="C552">
        <v>0.18</v>
      </c>
    </row>
    <row r="553" spans="2:3" x14ac:dyDescent="0.25">
      <c r="B553" t="s">
        <v>21</v>
      </c>
      <c r="C553">
        <v>0.18</v>
      </c>
    </row>
    <row r="554" spans="2:3" x14ac:dyDescent="0.25">
      <c r="B554" t="s">
        <v>174</v>
      </c>
      <c r="C554">
        <v>0.17</v>
      </c>
    </row>
    <row r="555" spans="2:3" x14ac:dyDescent="0.25">
      <c r="B555" t="s">
        <v>23</v>
      </c>
      <c r="C555">
        <v>0.16</v>
      </c>
    </row>
    <row r="556" spans="2:3" x14ac:dyDescent="0.25">
      <c r="B556" t="s">
        <v>10</v>
      </c>
      <c r="C556">
        <v>0.16</v>
      </c>
    </row>
    <row r="557" spans="2:3" x14ac:dyDescent="0.25">
      <c r="B557" t="s">
        <v>21</v>
      </c>
      <c r="C557">
        <v>0.15</v>
      </c>
    </row>
    <row r="558" spans="2:3" x14ac:dyDescent="0.25">
      <c r="B558" t="s">
        <v>31</v>
      </c>
      <c r="C558">
        <v>0.15</v>
      </c>
    </row>
    <row r="559" spans="2:3" x14ac:dyDescent="0.25">
      <c r="B559" t="s">
        <v>31</v>
      </c>
      <c r="C559">
        <v>0.15</v>
      </c>
    </row>
    <row r="560" spans="2:3" x14ac:dyDescent="0.25">
      <c r="B560" t="s">
        <v>31</v>
      </c>
      <c r="C560">
        <v>0.14000000000000001</v>
      </c>
    </row>
    <row r="561" spans="2:3" x14ac:dyDescent="0.25">
      <c r="B561" t="s">
        <v>70</v>
      </c>
      <c r="C561">
        <v>0.14000000000000001</v>
      </c>
    </row>
    <row r="562" spans="2:3" x14ac:dyDescent="0.25">
      <c r="B562" t="s">
        <v>15</v>
      </c>
      <c r="C562">
        <v>0.14000000000000001</v>
      </c>
    </row>
    <row r="563" spans="2:3" x14ac:dyDescent="0.25">
      <c r="B563" t="s">
        <v>33</v>
      </c>
      <c r="C563">
        <v>0.14000000000000001</v>
      </c>
    </row>
    <row r="564" spans="2:3" x14ac:dyDescent="0.25">
      <c r="B564" t="s">
        <v>31</v>
      </c>
      <c r="C564">
        <v>0.14000000000000001</v>
      </c>
    </row>
    <row r="565" spans="2:3" x14ac:dyDescent="0.25">
      <c r="B565" t="s">
        <v>15</v>
      </c>
      <c r="C565">
        <v>0.13</v>
      </c>
    </row>
    <row r="566" spans="2:3" x14ac:dyDescent="0.25">
      <c r="B566" t="s">
        <v>27</v>
      </c>
      <c r="C566">
        <v>0.13</v>
      </c>
    </row>
    <row r="567" spans="2:3" x14ac:dyDescent="0.25">
      <c r="B567" t="s">
        <v>21</v>
      </c>
      <c r="C567">
        <v>0.13</v>
      </c>
    </row>
    <row r="568" spans="2:3" x14ac:dyDescent="0.25">
      <c r="B568" t="s">
        <v>27</v>
      </c>
      <c r="C568">
        <v>0.13</v>
      </c>
    </row>
    <row r="569" spans="2:3" x14ac:dyDescent="0.25">
      <c r="B569" t="s">
        <v>31</v>
      </c>
      <c r="C569">
        <v>0.12</v>
      </c>
    </row>
    <row r="570" spans="2:3" x14ac:dyDescent="0.25">
      <c r="B570" t="s">
        <v>15</v>
      </c>
      <c r="C570">
        <v>0.12</v>
      </c>
    </row>
    <row r="571" spans="2:3" x14ac:dyDescent="0.25">
      <c r="B571" t="s">
        <v>31</v>
      </c>
      <c r="C571">
        <v>0.12</v>
      </c>
    </row>
    <row r="572" spans="2:3" x14ac:dyDescent="0.25">
      <c r="B572" t="s">
        <v>31</v>
      </c>
      <c r="C572">
        <v>0.11</v>
      </c>
    </row>
    <row r="573" spans="2:3" x14ac:dyDescent="0.25">
      <c r="B573" t="s">
        <v>49</v>
      </c>
      <c r="C573">
        <v>0.11</v>
      </c>
    </row>
    <row r="574" spans="2:3" x14ac:dyDescent="0.25">
      <c r="B574" t="s">
        <v>15</v>
      </c>
      <c r="C574">
        <v>0.1</v>
      </c>
    </row>
    <row r="575" spans="2:3" x14ac:dyDescent="0.25">
      <c r="B575" t="s">
        <v>15</v>
      </c>
      <c r="C575">
        <v>0.1</v>
      </c>
    </row>
    <row r="576" spans="2:3" x14ac:dyDescent="0.25">
      <c r="B576" t="s">
        <v>159</v>
      </c>
      <c r="C576">
        <v>0.1</v>
      </c>
    </row>
    <row r="577" spans="2:3" x14ac:dyDescent="0.25">
      <c r="B577" t="s">
        <v>15</v>
      </c>
      <c r="C577">
        <v>0.09</v>
      </c>
    </row>
    <row r="578" spans="2:3" x14ac:dyDescent="0.25">
      <c r="B578" t="s">
        <v>75</v>
      </c>
      <c r="C578">
        <v>0.09</v>
      </c>
    </row>
    <row r="579" spans="2:3" x14ac:dyDescent="0.25">
      <c r="B579" t="s">
        <v>15</v>
      </c>
      <c r="C579">
        <v>0.09</v>
      </c>
    </row>
    <row r="580" spans="2:3" x14ac:dyDescent="0.25">
      <c r="B580" t="s">
        <v>15</v>
      </c>
      <c r="C580">
        <v>0.09</v>
      </c>
    </row>
    <row r="581" spans="2:3" x14ac:dyDescent="0.25">
      <c r="B581" t="s">
        <v>31</v>
      </c>
      <c r="C581">
        <v>0.09</v>
      </c>
    </row>
    <row r="582" spans="2:3" x14ac:dyDescent="0.25">
      <c r="B582" t="s">
        <v>49</v>
      </c>
      <c r="C582">
        <v>0.08</v>
      </c>
    </row>
    <row r="583" spans="2:3" x14ac:dyDescent="0.25">
      <c r="B583" t="s">
        <v>15</v>
      </c>
      <c r="C583">
        <v>0.08</v>
      </c>
    </row>
    <row r="584" spans="2:3" x14ac:dyDescent="0.25">
      <c r="B584" t="s">
        <v>21</v>
      </c>
      <c r="C584">
        <v>7.0000000000000007E-2</v>
      </c>
    </row>
    <row r="585" spans="2:3" x14ac:dyDescent="0.25">
      <c r="B585" t="s">
        <v>21</v>
      </c>
      <c r="C585">
        <v>7.0000000000000007E-2</v>
      </c>
    </row>
    <row r="586" spans="2:3" x14ac:dyDescent="0.25">
      <c r="B586" t="s">
        <v>15</v>
      </c>
      <c r="C586">
        <v>7.0000000000000007E-2</v>
      </c>
    </row>
    <row r="587" spans="2:3" x14ac:dyDescent="0.25">
      <c r="B587" t="s">
        <v>21</v>
      </c>
      <c r="C587">
        <v>7.0000000000000007E-2</v>
      </c>
    </row>
    <row r="588" spans="2:3" x14ac:dyDescent="0.25">
      <c r="B588" t="s">
        <v>31</v>
      </c>
      <c r="C588">
        <v>7.0000000000000007E-2</v>
      </c>
    </row>
    <row r="589" spans="2:3" x14ac:dyDescent="0.25">
      <c r="B589" t="s">
        <v>27</v>
      </c>
      <c r="C589">
        <v>0.06</v>
      </c>
    </row>
    <row r="590" spans="2:3" x14ac:dyDescent="0.25">
      <c r="B590" t="s">
        <v>31</v>
      </c>
      <c r="C590">
        <v>0.06</v>
      </c>
    </row>
    <row r="591" spans="2:3" x14ac:dyDescent="0.25">
      <c r="B591" t="s">
        <v>21</v>
      </c>
      <c r="C591">
        <v>0.06</v>
      </c>
    </row>
    <row r="592" spans="2:3" x14ac:dyDescent="0.25">
      <c r="B592" t="s">
        <v>27</v>
      </c>
      <c r="C592">
        <v>0.06</v>
      </c>
    </row>
    <row r="593" spans="2:3" x14ac:dyDescent="0.25">
      <c r="B593" t="s">
        <v>27</v>
      </c>
      <c r="C593">
        <v>0.06</v>
      </c>
    </row>
    <row r="594" spans="2:3" x14ac:dyDescent="0.25">
      <c r="B594" t="s">
        <v>31</v>
      </c>
      <c r="C594">
        <v>0.06</v>
      </c>
    </row>
    <row r="595" spans="2:3" x14ac:dyDescent="0.25">
      <c r="B595" t="s">
        <v>33</v>
      </c>
      <c r="C595">
        <v>0.06</v>
      </c>
    </row>
    <row r="596" spans="2:3" x14ac:dyDescent="0.25">
      <c r="B596" t="s">
        <v>31</v>
      </c>
      <c r="C596">
        <v>0.05</v>
      </c>
    </row>
    <row r="597" spans="2:3" x14ac:dyDescent="0.25">
      <c r="B597" t="s">
        <v>23</v>
      </c>
      <c r="C597">
        <v>0.05</v>
      </c>
    </row>
    <row r="598" spans="2:3" x14ac:dyDescent="0.25">
      <c r="B598" t="s">
        <v>15</v>
      </c>
      <c r="C598">
        <v>0.05</v>
      </c>
    </row>
    <row r="599" spans="2:3" x14ac:dyDescent="0.25">
      <c r="B599" t="s">
        <v>15</v>
      </c>
      <c r="C599">
        <v>0.05</v>
      </c>
    </row>
    <row r="600" spans="2:3" x14ac:dyDescent="0.25">
      <c r="B600" t="s">
        <v>31</v>
      </c>
      <c r="C600">
        <v>0.04</v>
      </c>
    </row>
    <row r="601" spans="2:3" x14ac:dyDescent="0.25">
      <c r="B601" t="s">
        <v>339</v>
      </c>
      <c r="C601">
        <v>0.04</v>
      </c>
    </row>
    <row r="602" spans="2:3" x14ac:dyDescent="0.25">
      <c r="B602" t="s">
        <v>10</v>
      </c>
      <c r="C602">
        <v>0.04</v>
      </c>
    </row>
    <row r="603" spans="2:3" x14ac:dyDescent="0.25">
      <c r="B603" t="s">
        <v>23</v>
      </c>
      <c r="C603">
        <v>0.04</v>
      </c>
    </row>
    <row r="604" spans="2:3" x14ac:dyDescent="0.25">
      <c r="B604" t="s">
        <v>21</v>
      </c>
      <c r="C604">
        <v>0.04</v>
      </c>
    </row>
    <row r="605" spans="2:3" x14ac:dyDescent="0.25">
      <c r="B605" t="s">
        <v>112</v>
      </c>
      <c r="C605">
        <v>0.04</v>
      </c>
    </row>
    <row r="606" spans="2:3" x14ac:dyDescent="0.25">
      <c r="B606" t="s">
        <v>70</v>
      </c>
      <c r="C606">
        <v>0.03</v>
      </c>
    </row>
    <row r="607" spans="2:3" x14ac:dyDescent="0.25">
      <c r="B607" t="s">
        <v>23</v>
      </c>
      <c r="C607">
        <v>0.03</v>
      </c>
    </row>
    <row r="608" spans="2:3" x14ac:dyDescent="0.25">
      <c r="B608" t="s">
        <v>27</v>
      </c>
      <c r="C608">
        <v>0.02</v>
      </c>
    </row>
    <row r="609" spans="2:3" x14ac:dyDescent="0.25">
      <c r="B609" t="s">
        <v>15</v>
      </c>
      <c r="C609">
        <v>0.02</v>
      </c>
    </row>
    <row r="610" spans="2:3" x14ac:dyDescent="0.25">
      <c r="B610" t="s">
        <v>15</v>
      </c>
      <c r="C610">
        <v>0.02</v>
      </c>
    </row>
    <row r="611" spans="2:3" x14ac:dyDescent="0.25">
      <c r="B611" t="s">
        <v>252</v>
      </c>
      <c r="C611">
        <v>0.02</v>
      </c>
    </row>
    <row r="612" spans="2:3" x14ac:dyDescent="0.25">
      <c r="B612" t="s">
        <v>49</v>
      </c>
      <c r="C612">
        <v>0.02</v>
      </c>
    </row>
    <row r="613" spans="2:3" x14ac:dyDescent="0.25">
      <c r="B613" t="s">
        <v>31</v>
      </c>
      <c r="C613">
        <v>0.01</v>
      </c>
    </row>
    <row r="614" spans="2:3" x14ac:dyDescent="0.25">
      <c r="B614" t="s">
        <v>15</v>
      </c>
      <c r="C614">
        <v>0.01</v>
      </c>
    </row>
    <row r="615" spans="2:3" x14ac:dyDescent="0.25">
      <c r="B615" t="s">
        <v>15</v>
      </c>
      <c r="C615">
        <v>0.01</v>
      </c>
    </row>
    <row r="616" spans="2:3" x14ac:dyDescent="0.25">
      <c r="B616" t="s">
        <v>15</v>
      </c>
      <c r="C616">
        <v>0.01</v>
      </c>
    </row>
    <row r="617" spans="2:3" x14ac:dyDescent="0.25">
      <c r="B617" t="s">
        <v>15</v>
      </c>
      <c r="C617">
        <v>19.39</v>
      </c>
    </row>
    <row r="618" spans="2:3" x14ac:dyDescent="0.25">
      <c r="B618" t="s">
        <v>49</v>
      </c>
      <c r="C618">
        <v>7.53</v>
      </c>
    </row>
    <row r="619" spans="2:3" x14ac:dyDescent="0.25">
      <c r="B619" t="s">
        <v>10</v>
      </c>
      <c r="C619">
        <v>6.77</v>
      </c>
    </row>
    <row r="620" spans="2:3" x14ac:dyDescent="0.25">
      <c r="B620" t="s">
        <v>112</v>
      </c>
      <c r="C620">
        <v>6.33</v>
      </c>
    </row>
    <row r="621" spans="2:3" x14ac:dyDescent="0.25">
      <c r="B621" t="s">
        <v>27</v>
      </c>
      <c r="C621">
        <v>6.32</v>
      </c>
    </row>
    <row r="622" spans="2:3" x14ac:dyDescent="0.25">
      <c r="B622" t="s">
        <v>49</v>
      </c>
      <c r="C622">
        <v>5.76</v>
      </c>
    </row>
    <row r="623" spans="2:3" x14ac:dyDescent="0.25">
      <c r="B623" t="s">
        <v>10</v>
      </c>
      <c r="C623">
        <v>4.32</v>
      </c>
    </row>
    <row r="624" spans="2:3" x14ac:dyDescent="0.25">
      <c r="B624" t="s">
        <v>15</v>
      </c>
      <c r="C624">
        <v>4.1399999999999997</v>
      </c>
    </row>
    <row r="625" spans="2:3" x14ac:dyDescent="0.25">
      <c r="B625" t="s">
        <v>49</v>
      </c>
      <c r="C625">
        <v>4.0599999999999996</v>
      </c>
    </row>
    <row r="626" spans="2:3" x14ac:dyDescent="0.25">
      <c r="B626" t="s">
        <v>15</v>
      </c>
      <c r="C626">
        <v>3.19</v>
      </c>
    </row>
    <row r="627" spans="2:3" x14ac:dyDescent="0.25">
      <c r="B627" t="s">
        <v>10</v>
      </c>
      <c r="C627">
        <v>3.01</v>
      </c>
    </row>
    <row r="628" spans="2:3" x14ac:dyDescent="0.25">
      <c r="B628" t="s">
        <v>31</v>
      </c>
      <c r="C628">
        <v>2.82</v>
      </c>
    </row>
    <row r="629" spans="2:3" x14ac:dyDescent="0.25">
      <c r="B629" t="s">
        <v>27</v>
      </c>
      <c r="C629">
        <v>2.4900000000000002</v>
      </c>
    </row>
    <row r="630" spans="2:3" x14ac:dyDescent="0.25">
      <c r="B630" t="s">
        <v>33</v>
      </c>
      <c r="C630">
        <v>2.37</v>
      </c>
    </row>
    <row r="631" spans="2:3" x14ac:dyDescent="0.25">
      <c r="B631" t="s">
        <v>31</v>
      </c>
      <c r="C631">
        <v>2.34</v>
      </c>
    </row>
    <row r="632" spans="2:3" x14ac:dyDescent="0.25">
      <c r="B632" t="s">
        <v>27</v>
      </c>
      <c r="C632">
        <v>2.25</v>
      </c>
    </row>
    <row r="633" spans="2:3" x14ac:dyDescent="0.25">
      <c r="B633" t="s">
        <v>70</v>
      </c>
      <c r="C633">
        <v>2.06</v>
      </c>
    </row>
    <row r="634" spans="2:3" x14ac:dyDescent="0.25">
      <c r="B634" t="s">
        <v>15</v>
      </c>
      <c r="C634">
        <v>1.86</v>
      </c>
    </row>
    <row r="635" spans="2:3" x14ac:dyDescent="0.25">
      <c r="B635" t="s">
        <v>33</v>
      </c>
      <c r="C635">
        <v>1.79</v>
      </c>
    </row>
    <row r="636" spans="2:3" x14ac:dyDescent="0.25">
      <c r="B636" t="s">
        <v>49</v>
      </c>
      <c r="C636">
        <v>1.61</v>
      </c>
    </row>
    <row r="637" spans="2:3" x14ac:dyDescent="0.25">
      <c r="B637" t="s">
        <v>10</v>
      </c>
      <c r="C637">
        <v>1.51</v>
      </c>
    </row>
    <row r="638" spans="2:3" x14ac:dyDescent="0.25">
      <c r="B638" t="s">
        <v>70</v>
      </c>
      <c r="C638">
        <v>1.5</v>
      </c>
    </row>
    <row r="639" spans="2:3" x14ac:dyDescent="0.25">
      <c r="B639" t="s">
        <v>10</v>
      </c>
      <c r="C639">
        <v>1.2</v>
      </c>
    </row>
    <row r="640" spans="2:3" x14ac:dyDescent="0.25">
      <c r="B640" t="s">
        <v>27</v>
      </c>
      <c r="C640">
        <v>1.1599999999999999</v>
      </c>
    </row>
    <row r="641" spans="2:3" x14ac:dyDescent="0.25">
      <c r="B641" t="s">
        <v>23</v>
      </c>
      <c r="C641">
        <v>1.1100000000000001</v>
      </c>
    </row>
    <row r="642" spans="2:3" x14ac:dyDescent="0.25">
      <c r="B642" t="s">
        <v>21</v>
      </c>
      <c r="C642">
        <v>1.0900000000000001</v>
      </c>
    </row>
    <row r="643" spans="2:3" x14ac:dyDescent="0.25">
      <c r="B643" t="s">
        <v>15</v>
      </c>
      <c r="C643">
        <v>0.94</v>
      </c>
    </row>
    <row r="644" spans="2:3" x14ac:dyDescent="0.25">
      <c r="B644" t="s">
        <v>15</v>
      </c>
      <c r="C644">
        <v>0.85</v>
      </c>
    </row>
    <row r="645" spans="2:3" x14ac:dyDescent="0.25">
      <c r="B645" t="s">
        <v>174</v>
      </c>
      <c r="C645">
        <v>0.79</v>
      </c>
    </row>
    <row r="646" spans="2:3" x14ac:dyDescent="0.25">
      <c r="B646" t="s">
        <v>27</v>
      </c>
      <c r="C646">
        <v>0.76</v>
      </c>
    </row>
    <row r="647" spans="2:3" x14ac:dyDescent="0.25">
      <c r="B647" t="s">
        <v>10</v>
      </c>
      <c r="C647">
        <v>0.75</v>
      </c>
    </row>
    <row r="648" spans="2:3" x14ac:dyDescent="0.25">
      <c r="B648" t="s">
        <v>49</v>
      </c>
      <c r="C648">
        <v>0.74</v>
      </c>
    </row>
    <row r="649" spans="2:3" x14ac:dyDescent="0.25">
      <c r="B649" t="s">
        <v>27</v>
      </c>
      <c r="C649">
        <v>0.73</v>
      </c>
    </row>
    <row r="650" spans="2:3" x14ac:dyDescent="0.25">
      <c r="B650" t="s">
        <v>10</v>
      </c>
      <c r="C650">
        <v>0.71</v>
      </c>
    </row>
    <row r="651" spans="2:3" x14ac:dyDescent="0.25">
      <c r="B651" t="s">
        <v>49</v>
      </c>
      <c r="C651">
        <v>0.68</v>
      </c>
    </row>
    <row r="652" spans="2:3" x14ac:dyDescent="0.25">
      <c r="B652" t="s">
        <v>159</v>
      </c>
      <c r="C652">
        <v>0.67</v>
      </c>
    </row>
    <row r="653" spans="2:3" x14ac:dyDescent="0.25">
      <c r="B653" t="s">
        <v>49</v>
      </c>
      <c r="C653">
        <v>0.66</v>
      </c>
    </row>
    <row r="654" spans="2:3" x14ac:dyDescent="0.25">
      <c r="B654" t="s">
        <v>10</v>
      </c>
      <c r="C654">
        <v>0.62</v>
      </c>
    </row>
    <row r="655" spans="2:3" x14ac:dyDescent="0.25">
      <c r="B655" t="s">
        <v>27</v>
      </c>
      <c r="C655">
        <v>0.62</v>
      </c>
    </row>
    <row r="656" spans="2:3" x14ac:dyDescent="0.25">
      <c r="B656" t="s">
        <v>10</v>
      </c>
      <c r="C656">
        <v>0.56000000000000005</v>
      </c>
    </row>
    <row r="657" spans="2:3" x14ac:dyDescent="0.25">
      <c r="B657" t="s">
        <v>31</v>
      </c>
      <c r="C657">
        <v>0.55000000000000004</v>
      </c>
    </row>
    <row r="658" spans="2:3" x14ac:dyDescent="0.25">
      <c r="B658" t="s">
        <v>70</v>
      </c>
      <c r="C658">
        <v>0.52</v>
      </c>
    </row>
    <row r="659" spans="2:3" x14ac:dyDescent="0.25">
      <c r="B659" t="s">
        <v>21</v>
      </c>
      <c r="C659">
        <v>0.48</v>
      </c>
    </row>
    <row r="660" spans="2:3" x14ac:dyDescent="0.25">
      <c r="B660" t="s">
        <v>15</v>
      </c>
      <c r="C660">
        <v>0.44</v>
      </c>
    </row>
    <row r="661" spans="2:3" x14ac:dyDescent="0.25">
      <c r="B661" t="s">
        <v>112</v>
      </c>
      <c r="C661">
        <v>0.43</v>
      </c>
    </row>
    <row r="662" spans="2:3" x14ac:dyDescent="0.25">
      <c r="B662" t="s">
        <v>159</v>
      </c>
      <c r="C662">
        <v>0.41</v>
      </c>
    </row>
    <row r="663" spans="2:3" x14ac:dyDescent="0.25">
      <c r="B663" t="s">
        <v>10</v>
      </c>
      <c r="C663">
        <v>0.33</v>
      </c>
    </row>
    <row r="664" spans="2:3" x14ac:dyDescent="0.25">
      <c r="B664" t="s">
        <v>112</v>
      </c>
      <c r="C664">
        <v>0.31</v>
      </c>
    </row>
    <row r="665" spans="2:3" x14ac:dyDescent="0.25">
      <c r="B665" t="s">
        <v>112</v>
      </c>
      <c r="C665">
        <v>0.3</v>
      </c>
    </row>
    <row r="666" spans="2:3" x14ac:dyDescent="0.25">
      <c r="B666" t="s">
        <v>21</v>
      </c>
      <c r="C666">
        <v>0.28999999999999998</v>
      </c>
    </row>
    <row r="667" spans="2:3" x14ac:dyDescent="0.25">
      <c r="B667" t="s">
        <v>15</v>
      </c>
      <c r="C667">
        <v>0.28000000000000003</v>
      </c>
    </row>
    <row r="668" spans="2:3" x14ac:dyDescent="0.25">
      <c r="B668" t="s">
        <v>23</v>
      </c>
      <c r="C668">
        <v>0.25</v>
      </c>
    </row>
    <row r="669" spans="2:3" x14ac:dyDescent="0.25">
      <c r="B669" t="s">
        <v>27</v>
      </c>
      <c r="C669">
        <v>0.25</v>
      </c>
    </row>
    <row r="670" spans="2:3" x14ac:dyDescent="0.25">
      <c r="B670" t="s">
        <v>49</v>
      </c>
      <c r="C670">
        <v>0.23</v>
      </c>
    </row>
    <row r="671" spans="2:3" x14ac:dyDescent="0.25">
      <c r="B671" t="s">
        <v>21</v>
      </c>
      <c r="C671">
        <v>0.22</v>
      </c>
    </row>
    <row r="672" spans="2:3" x14ac:dyDescent="0.25">
      <c r="B672" t="s">
        <v>15</v>
      </c>
      <c r="C672">
        <v>0.21</v>
      </c>
    </row>
    <row r="673" spans="2:3" x14ac:dyDescent="0.25">
      <c r="B673" t="s">
        <v>112</v>
      </c>
      <c r="C673">
        <v>0.21</v>
      </c>
    </row>
    <row r="674" spans="2:3" x14ac:dyDescent="0.25">
      <c r="B674" t="s">
        <v>15</v>
      </c>
      <c r="C674">
        <v>0.2</v>
      </c>
    </row>
    <row r="675" spans="2:3" x14ac:dyDescent="0.25">
      <c r="B675" t="s">
        <v>33</v>
      </c>
      <c r="C675">
        <v>0.2</v>
      </c>
    </row>
    <row r="676" spans="2:3" x14ac:dyDescent="0.25">
      <c r="B676" t="s">
        <v>159</v>
      </c>
      <c r="C676">
        <v>0.19</v>
      </c>
    </row>
    <row r="677" spans="2:3" x14ac:dyDescent="0.25">
      <c r="B677" t="s">
        <v>23</v>
      </c>
      <c r="C677">
        <v>0.17</v>
      </c>
    </row>
    <row r="678" spans="2:3" x14ac:dyDescent="0.25">
      <c r="B678" t="s">
        <v>15</v>
      </c>
      <c r="C678">
        <v>0.15</v>
      </c>
    </row>
    <row r="679" spans="2:3" x14ac:dyDescent="0.25">
      <c r="B679" t="s">
        <v>21</v>
      </c>
      <c r="C679">
        <v>0.15</v>
      </c>
    </row>
    <row r="680" spans="2:3" x14ac:dyDescent="0.25">
      <c r="B680" t="s">
        <v>27</v>
      </c>
      <c r="C680">
        <v>0.13</v>
      </c>
    </row>
    <row r="681" spans="2:3" x14ac:dyDescent="0.25">
      <c r="B681" t="s">
        <v>15</v>
      </c>
      <c r="C681">
        <v>0.13</v>
      </c>
    </row>
    <row r="682" spans="2:3" x14ac:dyDescent="0.25">
      <c r="B682" t="s">
        <v>49</v>
      </c>
      <c r="C682">
        <v>0.11</v>
      </c>
    </row>
    <row r="683" spans="2:3" x14ac:dyDescent="0.25">
      <c r="B683" t="s">
        <v>339</v>
      </c>
      <c r="C683">
        <v>0.1</v>
      </c>
    </row>
    <row r="684" spans="2:3" x14ac:dyDescent="0.25">
      <c r="B684" t="s">
        <v>31</v>
      </c>
      <c r="C684">
        <v>0.1</v>
      </c>
    </row>
    <row r="685" spans="2:3" x14ac:dyDescent="0.25">
      <c r="B685" t="s">
        <v>15</v>
      </c>
      <c r="C685">
        <v>0.09</v>
      </c>
    </row>
    <row r="686" spans="2:3" x14ac:dyDescent="0.25">
      <c r="B686" t="s">
        <v>15</v>
      </c>
      <c r="C686">
        <v>7.0000000000000007E-2</v>
      </c>
    </row>
    <row r="687" spans="2:3" x14ac:dyDescent="0.25">
      <c r="B687" t="s">
        <v>75</v>
      </c>
      <c r="C687">
        <v>0.06</v>
      </c>
    </row>
    <row r="688" spans="2:3" x14ac:dyDescent="0.25">
      <c r="B688" t="s">
        <v>75</v>
      </c>
      <c r="C688">
        <v>0.05</v>
      </c>
    </row>
    <row r="689" spans="2:3" x14ac:dyDescent="0.25">
      <c r="B689" t="s">
        <v>31</v>
      </c>
      <c r="C689">
        <v>0.05</v>
      </c>
    </row>
    <row r="690" spans="2:3" x14ac:dyDescent="0.25">
      <c r="B690" t="s">
        <v>27</v>
      </c>
      <c r="C690">
        <v>0.04</v>
      </c>
    </row>
    <row r="691" spans="2:3" x14ac:dyDescent="0.25">
      <c r="B691" t="s">
        <v>15</v>
      </c>
      <c r="C691">
        <v>0.03</v>
      </c>
    </row>
    <row r="692" spans="2:3" x14ac:dyDescent="0.25">
      <c r="B692" t="s">
        <v>31</v>
      </c>
      <c r="C692">
        <v>0.03</v>
      </c>
    </row>
    <row r="693" spans="2:3" x14ac:dyDescent="0.25">
      <c r="B693" t="s">
        <v>112</v>
      </c>
      <c r="C693">
        <v>0.02</v>
      </c>
    </row>
    <row r="694" spans="2:3" x14ac:dyDescent="0.25">
      <c r="B694" t="s">
        <v>70</v>
      </c>
      <c r="C694">
        <v>0.01</v>
      </c>
    </row>
    <row r="695" spans="2:3" x14ac:dyDescent="0.25">
      <c r="B695" t="s">
        <v>49</v>
      </c>
      <c r="C695">
        <v>4.17</v>
      </c>
    </row>
    <row r="696" spans="2:3" x14ac:dyDescent="0.25">
      <c r="B696" t="s">
        <v>49</v>
      </c>
      <c r="C696">
        <v>3.94</v>
      </c>
    </row>
    <row r="697" spans="2:3" x14ac:dyDescent="0.25">
      <c r="B697" t="s">
        <v>27</v>
      </c>
      <c r="C697">
        <v>3.43</v>
      </c>
    </row>
    <row r="698" spans="2:3" x14ac:dyDescent="0.25">
      <c r="B698" t="s">
        <v>10</v>
      </c>
      <c r="C698">
        <v>3.19</v>
      </c>
    </row>
    <row r="699" spans="2:3" x14ac:dyDescent="0.25">
      <c r="B699" t="s">
        <v>49</v>
      </c>
      <c r="C699">
        <v>3.02</v>
      </c>
    </row>
    <row r="700" spans="2:3" x14ac:dyDescent="0.25">
      <c r="B700" t="s">
        <v>33</v>
      </c>
      <c r="C700">
        <v>2.17</v>
      </c>
    </row>
    <row r="701" spans="2:3" x14ac:dyDescent="0.25">
      <c r="B701" t="s">
        <v>15</v>
      </c>
      <c r="C701">
        <v>1.91</v>
      </c>
    </row>
    <row r="702" spans="2:3" x14ac:dyDescent="0.25">
      <c r="B702" t="s">
        <v>70</v>
      </c>
      <c r="C702">
        <v>1.88</v>
      </c>
    </row>
    <row r="703" spans="2:3" x14ac:dyDescent="0.25">
      <c r="B703" t="s">
        <v>27</v>
      </c>
      <c r="C703">
        <v>1.54</v>
      </c>
    </row>
    <row r="704" spans="2:3" x14ac:dyDescent="0.25">
      <c r="B704" t="s">
        <v>23</v>
      </c>
      <c r="C704">
        <v>0.98</v>
      </c>
    </row>
    <row r="705" spans="2:3" x14ac:dyDescent="0.25">
      <c r="B705" t="s">
        <v>27</v>
      </c>
      <c r="C705">
        <v>0.96</v>
      </c>
    </row>
    <row r="706" spans="2:3" x14ac:dyDescent="0.25">
      <c r="B706" t="s">
        <v>159</v>
      </c>
      <c r="C706">
        <v>0.47</v>
      </c>
    </row>
    <row r="707" spans="2:3" x14ac:dyDescent="0.25">
      <c r="B707" t="s">
        <v>112</v>
      </c>
      <c r="C707">
        <v>0.44</v>
      </c>
    </row>
    <row r="708" spans="2:3" x14ac:dyDescent="0.25">
      <c r="B708" t="s">
        <v>27</v>
      </c>
      <c r="C708">
        <v>0.27</v>
      </c>
    </row>
    <row r="709" spans="2:3" x14ac:dyDescent="0.25">
      <c r="B709" t="s">
        <v>339</v>
      </c>
      <c r="C709">
        <v>0.23</v>
      </c>
    </row>
    <row r="710" spans="2:3" x14ac:dyDescent="0.25">
      <c r="B710" t="s">
        <v>70</v>
      </c>
      <c r="C710">
        <v>0.16</v>
      </c>
    </row>
  </sheetData>
  <autoFilter ref="B1:P1" xr:uid="{397C07FA-5C8E-496D-8F3F-9CB9B9B7EEF7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75B58-7E31-4466-AAFA-D210238E166E}">
  <dimension ref="B1:R710"/>
  <sheetViews>
    <sheetView workbookViewId="0">
      <selection activeCell="E13" sqref="E13"/>
    </sheetView>
  </sheetViews>
  <sheetFormatPr defaultRowHeight="15" x14ac:dyDescent="0.25"/>
  <cols>
    <col min="4" max="4" width="14.85546875" customWidth="1"/>
    <col min="11" max="11" width="11.7109375" customWidth="1"/>
    <col min="12" max="12" width="15.42578125" customWidth="1"/>
    <col min="17" max="17" width="11.7109375" customWidth="1"/>
  </cols>
  <sheetData>
    <row r="1" spans="2:18" x14ac:dyDescent="0.25">
      <c r="K1" t="s">
        <v>1</v>
      </c>
      <c r="L1" t="s">
        <v>6</v>
      </c>
      <c r="Q1" t="s">
        <v>1</v>
      </c>
      <c r="R1" t="s">
        <v>861</v>
      </c>
    </row>
    <row r="2" spans="2:18" x14ac:dyDescent="0.25">
      <c r="K2">
        <v>2020</v>
      </c>
      <c r="L2">
        <v>0.21</v>
      </c>
      <c r="Q2">
        <v>2020</v>
      </c>
      <c r="R2">
        <f>SUMIF(K:K,Q2,L:L)</f>
        <v>4.129999999999999</v>
      </c>
    </row>
    <row r="3" spans="2:18" x14ac:dyDescent="0.25">
      <c r="K3">
        <v>2020</v>
      </c>
      <c r="L3">
        <v>0.32</v>
      </c>
      <c r="Q3">
        <v>2019</v>
      </c>
      <c r="R3">
        <f t="shared" ref="R3:R7" si="0">SUMIF(K:K,Q3,L:L)</f>
        <v>9.0799999999999805</v>
      </c>
    </row>
    <row r="4" spans="2:18" x14ac:dyDescent="0.25">
      <c r="K4">
        <v>2020</v>
      </c>
      <c r="L4">
        <v>0.13</v>
      </c>
      <c r="Q4">
        <v>2018</v>
      </c>
      <c r="R4">
        <f t="shared" si="0"/>
        <v>9.6499999999999861</v>
      </c>
    </row>
    <row r="5" spans="2:18" x14ac:dyDescent="0.25">
      <c r="C5" s="7" t="s">
        <v>1</v>
      </c>
      <c r="D5" s="7" t="s">
        <v>861</v>
      </c>
      <c r="K5">
        <v>2020</v>
      </c>
      <c r="L5">
        <v>2.17</v>
      </c>
      <c r="Q5">
        <v>2017</v>
      </c>
      <c r="R5">
        <f t="shared" si="0"/>
        <v>7.2799999999999994</v>
      </c>
    </row>
    <row r="6" spans="2:18" x14ac:dyDescent="0.25">
      <c r="C6" s="7">
        <v>2020</v>
      </c>
      <c r="D6" s="7">
        <f>SUMIF(K:K,C6,L:L)</f>
        <v>4.129999999999999</v>
      </c>
      <c r="K6">
        <v>2020</v>
      </c>
      <c r="L6">
        <v>0.15</v>
      </c>
      <c r="Q6">
        <v>2016</v>
      </c>
      <c r="R6">
        <f t="shared" si="0"/>
        <v>3.5799999999999974</v>
      </c>
    </row>
    <row r="7" spans="2:18" x14ac:dyDescent="0.25">
      <c r="B7" s="9" t="s">
        <v>863</v>
      </c>
      <c r="C7" s="7">
        <v>2019</v>
      </c>
      <c r="D7" s="7">
        <f t="shared" ref="D7:D11" si="1">SUMIF(K:K,C7,L:L)</f>
        <v>9.0799999999999805</v>
      </c>
      <c r="F7" t="s">
        <v>862</v>
      </c>
      <c r="K7">
        <v>2020</v>
      </c>
      <c r="L7">
        <v>0.12</v>
      </c>
      <c r="Q7">
        <v>2015</v>
      </c>
      <c r="R7">
        <f t="shared" si="0"/>
        <v>0.97</v>
      </c>
    </row>
    <row r="8" spans="2:18" x14ac:dyDescent="0.25">
      <c r="C8" s="7">
        <v>2018</v>
      </c>
      <c r="D8" s="7">
        <f t="shared" si="1"/>
        <v>9.6499999999999861</v>
      </c>
      <c r="K8">
        <v>2020</v>
      </c>
      <c r="L8">
        <v>0.12</v>
      </c>
    </row>
    <row r="9" spans="2:18" x14ac:dyDescent="0.25">
      <c r="C9" s="7">
        <v>2017</v>
      </c>
      <c r="D9" s="7">
        <f t="shared" si="1"/>
        <v>7.2799999999999994</v>
      </c>
      <c r="F9" s="8">
        <f>MAX(D5:D11)</f>
        <v>9.6499999999999861</v>
      </c>
      <c r="K9">
        <v>2020</v>
      </c>
      <c r="L9">
        <v>0.05</v>
      </c>
    </row>
    <row r="10" spans="2:18" x14ac:dyDescent="0.25">
      <c r="C10" s="7">
        <v>2016</v>
      </c>
      <c r="D10" s="7">
        <f t="shared" si="1"/>
        <v>3.5799999999999974</v>
      </c>
      <c r="K10">
        <v>2020</v>
      </c>
      <c r="L10">
        <v>0</v>
      </c>
    </row>
    <row r="11" spans="2:18" x14ac:dyDescent="0.25">
      <c r="C11" s="7">
        <v>2015</v>
      </c>
      <c r="D11" s="7">
        <f t="shared" si="1"/>
        <v>0.97</v>
      </c>
      <c r="K11">
        <v>2020</v>
      </c>
      <c r="L11">
        <v>0.01</v>
      </c>
      <c r="P11">
        <f>MAX(R:R)</f>
        <v>9.6499999999999861</v>
      </c>
    </row>
    <row r="12" spans="2:18" x14ac:dyDescent="0.25">
      <c r="K12">
        <v>2020</v>
      </c>
      <c r="L12">
        <v>0.12</v>
      </c>
    </row>
    <row r="13" spans="2:18" x14ac:dyDescent="0.25">
      <c r="K13">
        <v>2020</v>
      </c>
      <c r="L13">
        <v>0.05</v>
      </c>
    </row>
    <row r="14" spans="2:18" x14ac:dyDescent="0.25">
      <c r="K14">
        <v>2020</v>
      </c>
      <c r="L14">
        <v>0</v>
      </c>
    </row>
    <row r="15" spans="2:18" x14ac:dyDescent="0.25">
      <c r="K15">
        <v>2020</v>
      </c>
      <c r="L15">
        <v>0</v>
      </c>
    </row>
    <row r="16" spans="2:18" x14ac:dyDescent="0.25">
      <c r="K16">
        <v>2020</v>
      </c>
      <c r="L16">
        <v>0.16</v>
      </c>
    </row>
    <row r="17" spans="11:12" x14ac:dyDescent="0.25">
      <c r="K17">
        <v>2020</v>
      </c>
      <c r="L17">
        <v>0</v>
      </c>
    </row>
    <row r="18" spans="11:12" x14ac:dyDescent="0.25">
      <c r="K18">
        <v>2020</v>
      </c>
      <c r="L18">
        <v>0.18</v>
      </c>
    </row>
    <row r="19" spans="11:12" x14ac:dyDescent="0.25">
      <c r="K19">
        <v>2020</v>
      </c>
      <c r="L19">
        <v>0.13</v>
      </c>
    </row>
    <row r="20" spans="11:12" x14ac:dyDescent="0.25">
      <c r="K20">
        <v>2020</v>
      </c>
      <c r="L20">
        <v>0.02</v>
      </c>
    </row>
    <row r="21" spans="11:12" x14ac:dyDescent="0.25">
      <c r="K21">
        <v>2020</v>
      </c>
      <c r="L21">
        <v>0.05</v>
      </c>
    </row>
    <row r="22" spans="11:12" x14ac:dyDescent="0.25">
      <c r="K22">
        <v>2020</v>
      </c>
      <c r="L22">
        <v>0.02</v>
      </c>
    </row>
    <row r="23" spans="11:12" x14ac:dyDescent="0.25">
      <c r="K23">
        <v>2020</v>
      </c>
      <c r="L23">
        <v>0</v>
      </c>
    </row>
    <row r="24" spans="11:12" x14ac:dyDescent="0.25">
      <c r="K24">
        <v>2020</v>
      </c>
      <c r="L24">
        <v>0.05</v>
      </c>
    </row>
    <row r="25" spans="11:12" x14ac:dyDescent="0.25">
      <c r="K25">
        <v>2020</v>
      </c>
      <c r="L25">
        <v>0.06</v>
      </c>
    </row>
    <row r="26" spans="11:12" x14ac:dyDescent="0.25">
      <c r="K26">
        <v>2020</v>
      </c>
      <c r="L26">
        <v>0</v>
      </c>
    </row>
    <row r="27" spans="11:12" x14ac:dyDescent="0.25">
      <c r="K27">
        <v>2020</v>
      </c>
      <c r="L27">
        <v>0</v>
      </c>
    </row>
    <row r="28" spans="11:12" x14ac:dyDescent="0.25">
      <c r="K28">
        <v>2020</v>
      </c>
      <c r="L28">
        <v>0</v>
      </c>
    </row>
    <row r="29" spans="11:12" x14ac:dyDescent="0.25">
      <c r="K29">
        <v>2020</v>
      </c>
      <c r="L29">
        <v>0</v>
      </c>
    </row>
    <row r="30" spans="11:12" x14ac:dyDescent="0.25">
      <c r="K30">
        <v>2020</v>
      </c>
      <c r="L30">
        <v>0</v>
      </c>
    </row>
    <row r="31" spans="11:12" x14ac:dyDescent="0.25">
      <c r="K31">
        <v>2020</v>
      </c>
      <c r="L31">
        <v>0</v>
      </c>
    </row>
    <row r="32" spans="11:12" x14ac:dyDescent="0.25">
      <c r="K32">
        <v>2020</v>
      </c>
      <c r="L32">
        <v>0</v>
      </c>
    </row>
    <row r="33" spans="11:12" x14ac:dyDescent="0.25">
      <c r="K33">
        <v>2020</v>
      </c>
      <c r="L33">
        <v>0</v>
      </c>
    </row>
    <row r="34" spans="11:12" x14ac:dyDescent="0.25">
      <c r="K34">
        <v>2020</v>
      </c>
      <c r="L34">
        <v>0.01</v>
      </c>
    </row>
    <row r="35" spans="11:12" x14ac:dyDescent="0.25">
      <c r="K35">
        <v>2020</v>
      </c>
      <c r="L35">
        <v>0</v>
      </c>
    </row>
    <row r="36" spans="11:12" x14ac:dyDescent="0.25">
      <c r="K36">
        <v>2020</v>
      </c>
      <c r="L36">
        <v>0</v>
      </c>
    </row>
    <row r="37" spans="11:12" x14ac:dyDescent="0.25">
      <c r="K37">
        <v>2019</v>
      </c>
      <c r="L37">
        <v>0.4</v>
      </c>
    </row>
    <row r="38" spans="11:12" x14ac:dyDescent="0.25">
      <c r="K38">
        <v>2019</v>
      </c>
      <c r="L38">
        <v>0.15</v>
      </c>
    </row>
    <row r="39" spans="11:12" x14ac:dyDescent="0.25">
      <c r="K39">
        <v>2019</v>
      </c>
      <c r="L39">
        <v>0.28000000000000003</v>
      </c>
    </row>
    <row r="40" spans="11:12" x14ac:dyDescent="0.25">
      <c r="K40">
        <v>2019</v>
      </c>
      <c r="L40">
        <v>7.0000000000000007E-2</v>
      </c>
    </row>
    <row r="41" spans="11:12" x14ac:dyDescent="0.25">
      <c r="K41">
        <v>2019</v>
      </c>
      <c r="L41">
        <v>0.12</v>
      </c>
    </row>
    <row r="42" spans="11:12" x14ac:dyDescent="0.25">
      <c r="K42">
        <v>2019</v>
      </c>
      <c r="L42">
        <v>0.1</v>
      </c>
    </row>
    <row r="43" spans="11:12" x14ac:dyDescent="0.25">
      <c r="K43">
        <v>2019</v>
      </c>
      <c r="L43">
        <v>0.11</v>
      </c>
    </row>
    <row r="44" spans="11:12" x14ac:dyDescent="0.25">
      <c r="K44">
        <v>2019</v>
      </c>
      <c r="L44">
        <v>0.24</v>
      </c>
    </row>
    <row r="45" spans="11:12" x14ac:dyDescent="0.25">
      <c r="K45">
        <v>2019</v>
      </c>
      <c r="L45">
        <v>0.04</v>
      </c>
    </row>
    <row r="46" spans="11:12" x14ac:dyDescent="0.25">
      <c r="K46">
        <v>2019</v>
      </c>
      <c r="L46">
        <v>0.41</v>
      </c>
    </row>
    <row r="47" spans="11:12" x14ac:dyDescent="0.25">
      <c r="K47">
        <v>2019</v>
      </c>
      <c r="L47">
        <v>0.22</v>
      </c>
    </row>
    <row r="48" spans="11:12" x14ac:dyDescent="0.25">
      <c r="K48">
        <v>2019</v>
      </c>
      <c r="L48">
        <v>0</v>
      </c>
    </row>
    <row r="49" spans="11:12" x14ac:dyDescent="0.25">
      <c r="K49">
        <v>2019</v>
      </c>
      <c r="L49">
        <v>0.04</v>
      </c>
    </row>
    <row r="50" spans="11:12" x14ac:dyDescent="0.25">
      <c r="K50">
        <v>2019</v>
      </c>
      <c r="L50">
        <v>0.04</v>
      </c>
    </row>
    <row r="51" spans="11:12" x14ac:dyDescent="0.25">
      <c r="K51">
        <v>2019</v>
      </c>
      <c r="L51">
        <v>0.06</v>
      </c>
    </row>
    <row r="52" spans="11:12" x14ac:dyDescent="0.25">
      <c r="K52">
        <v>2019</v>
      </c>
      <c r="L52">
        <v>1.43</v>
      </c>
    </row>
    <row r="53" spans="11:12" x14ac:dyDescent="0.25">
      <c r="K53">
        <v>2019</v>
      </c>
      <c r="L53">
        <v>0.23</v>
      </c>
    </row>
    <row r="54" spans="11:12" x14ac:dyDescent="0.25">
      <c r="K54">
        <v>2019</v>
      </c>
      <c r="L54">
        <v>7.0000000000000007E-2</v>
      </c>
    </row>
    <row r="55" spans="11:12" x14ac:dyDescent="0.25">
      <c r="K55">
        <v>2019</v>
      </c>
      <c r="L55">
        <v>0</v>
      </c>
    </row>
    <row r="56" spans="11:12" x14ac:dyDescent="0.25">
      <c r="K56">
        <v>2019</v>
      </c>
      <c r="L56">
        <v>0.42</v>
      </c>
    </row>
    <row r="57" spans="11:12" x14ac:dyDescent="0.25">
      <c r="K57">
        <v>2019</v>
      </c>
      <c r="L57">
        <v>0.12</v>
      </c>
    </row>
    <row r="58" spans="11:12" x14ac:dyDescent="0.25">
      <c r="K58">
        <v>2019</v>
      </c>
      <c r="L58">
        <v>0</v>
      </c>
    </row>
    <row r="59" spans="11:12" x14ac:dyDescent="0.25">
      <c r="K59">
        <v>2019</v>
      </c>
      <c r="L59">
        <v>0</v>
      </c>
    </row>
    <row r="60" spans="11:12" x14ac:dyDescent="0.25">
      <c r="K60">
        <v>2019</v>
      </c>
      <c r="L60">
        <v>0.01</v>
      </c>
    </row>
    <row r="61" spans="11:12" x14ac:dyDescent="0.25">
      <c r="K61">
        <v>2019</v>
      </c>
      <c r="L61">
        <v>0.01</v>
      </c>
    </row>
    <row r="62" spans="11:12" x14ac:dyDescent="0.25">
      <c r="K62">
        <v>2019</v>
      </c>
      <c r="L62">
        <v>0</v>
      </c>
    </row>
    <row r="63" spans="11:12" x14ac:dyDescent="0.25">
      <c r="K63">
        <v>2019</v>
      </c>
      <c r="L63">
        <v>0.2</v>
      </c>
    </row>
    <row r="64" spans="11:12" x14ac:dyDescent="0.25">
      <c r="K64">
        <v>2019</v>
      </c>
      <c r="L64">
        <v>0</v>
      </c>
    </row>
    <row r="65" spans="11:12" x14ac:dyDescent="0.25">
      <c r="K65">
        <v>2019</v>
      </c>
      <c r="L65">
        <v>0.04</v>
      </c>
    </row>
    <row r="66" spans="11:12" x14ac:dyDescent="0.25">
      <c r="K66">
        <v>2019</v>
      </c>
      <c r="L66">
        <v>0.01</v>
      </c>
    </row>
    <row r="67" spans="11:12" x14ac:dyDescent="0.25">
      <c r="K67">
        <v>2019</v>
      </c>
      <c r="L67">
        <v>0</v>
      </c>
    </row>
    <row r="68" spans="11:12" x14ac:dyDescent="0.25">
      <c r="K68">
        <v>2019</v>
      </c>
      <c r="L68">
        <v>0.16</v>
      </c>
    </row>
    <row r="69" spans="11:12" x14ac:dyDescent="0.25">
      <c r="K69">
        <v>2019</v>
      </c>
      <c r="L69">
        <v>0.09</v>
      </c>
    </row>
    <row r="70" spans="11:12" x14ac:dyDescent="0.25">
      <c r="K70">
        <v>2019</v>
      </c>
      <c r="L70">
        <v>0.02</v>
      </c>
    </row>
    <row r="71" spans="11:12" x14ac:dyDescent="0.25">
      <c r="K71">
        <v>2019</v>
      </c>
      <c r="L71">
        <v>0.2</v>
      </c>
    </row>
    <row r="72" spans="11:12" x14ac:dyDescent="0.25">
      <c r="K72">
        <v>2019</v>
      </c>
      <c r="L72">
        <v>0</v>
      </c>
    </row>
    <row r="73" spans="11:12" x14ac:dyDescent="0.25">
      <c r="K73">
        <v>2019</v>
      </c>
      <c r="L73">
        <v>0.14000000000000001</v>
      </c>
    </row>
    <row r="74" spans="11:12" x14ac:dyDescent="0.25">
      <c r="K74">
        <v>2019</v>
      </c>
      <c r="L74">
        <v>0.06</v>
      </c>
    </row>
    <row r="75" spans="11:12" x14ac:dyDescent="0.25">
      <c r="K75">
        <v>2019</v>
      </c>
      <c r="L75">
        <v>0.01</v>
      </c>
    </row>
    <row r="76" spans="11:12" x14ac:dyDescent="0.25">
      <c r="K76">
        <v>2019</v>
      </c>
      <c r="L76">
        <v>0.19</v>
      </c>
    </row>
    <row r="77" spans="11:12" x14ac:dyDescent="0.25">
      <c r="K77">
        <v>2019</v>
      </c>
      <c r="L77">
        <v>0</v>
      </c>
    </row>
    <row r="78" spans="11:12" x14ac:dyDescent="0.25">
      <c r="K78">
        <v>2019</v>
      </c>
      <c r="L78">
        <v>0.04</v>
      </c>
    </row>
    <row r="79" spans="11:12" x14ac:dyDescent="0.25">
      <c r="K79">
        <v>2019</v>
      </c>
      <c r="L79">
        <v>0.02</v>
      </c>
    </row>
    <row r="80" spans="11:12" x14ac:dyDescent="0.25">
      <c r="K80">
        <v>2019</v>
      </c>
      <c r="L80">
        <v>0</v>
      </c>
    </row>
    <row r="81" spans="11:12" x14ac:dyDescent="0.25">
      <c r="K81">
        <v>2019</v>
      </c>
      <c r="L81">
        <v>0</v>
      </c>
    </row>
    <row r="82" spans="11:12" x14ac:dyDescent="0.25">
      <c r="K82">
        <v>2019</v>
      </c>
      <c r="L82">
        <v>0</v>
      </c>
    </row>
    <row r="83" spans="11:12" x14ac:dyDescent="0.25">
      <c r="K83">
        <v>2019</v>
      </c>
      <c r="L83">
        <v>0.03</v>
      </c>
    </row>
    <row r="84" spans="11:12" x14ac:dyDescent="0.25">
      <c r="K84">
        <v>2019</v>
      </c>
      <c r="L84">
        <v>0</v>
      </c>
    </row>
    <row r="85" spans="11:12" x14ac:dyDescent="0.25">
      <c r="K85">
        <v>2019</v>
      </c>
      <c r="L85">
        <v>0</v>
      </c>
    </row>
    <row r="86" spans="11:12" x14ac:dyDescent="0.25">
      <c r="K86">
        <v>2019</v>
      </c>
      <c r="L86">
        <v>0.17</v>
      </c>
    </row>
    <row r="87" spans="11:12" x14ac:dyDescent="0.25">
      <c r="K87">
        <v>2019</v>
      </c>
      <c r="L87">
        <v>0</v>
      </c>
    </row>
    <row r="88" spans="11:12" x14ac:dyDescent="0.25">
      <c r="K88">
        <v>2019</v>
      </c>
      <c r="L88">
        <v>0.01</v>
      </c>
    </row>
    <row r="89" spans="11:12" x14ac:dyDescent="0.25">
      <c r="K89">
        <v>2019</v>
      </c>
      <c r="L89">
        <v>0</v>
      </c>
    </row>
    <row r="90" spans="11:12" x14ac:dyDescent="0.25">
      <c r="K90">
        <v>2019</v>
      </c>
      <c r="L90">
        <v>0.02</v>
      </c>
    </row>
    <row r="91" spans="11:12" x14ac:dyDescent="0.25">
      <c r="K91">
        <v>2019</v>
      </c>
      <c r="L91">
        <v>0.02</v>
      </c>
    </row>
    <row r="92" spans="11:12" x14ac:dyDescent="0.25">
      <c r="K92">
        <v>2019</v>
      </c>
      <c r="L92">
        <v>0.04</v>
      </c>
    </row>
    <row r="93" spans="11:12" x14ac:dyDescent="0.25">
      <c r="K93">
        <v>2019</v>
      </c>
      <c r="L93">
        <v>0.03</v>
      </c>
    </row>
    <row r="94" spans="11:12" x14ac:dyDescent="0.25">
      <c r="K94">
        <v>2019</v>
      </c>
      <c r="L94">
        <v>0.01</v>
      </c>
    </row>
    <row r="95" spans="11:12" x14ac:dyDescent="0.25">
      <c r="K95">
        <v>2019</v>
      </c>
      <c r="L95">
        <v>0.02</v>
      </c>
    </row>
    <row r="96" spans="11:12" x14ac:dyDescent="0.25">
      <c r="K96">
        <v>2019</v>
      </c>
      <c r="L96">
        <v>0.19</v>
      </c>
    </row>
    <row r="97" spans="11:12" x14ac:dyDescent="0.25">
      <c r="K97">
        <v>2019</v>
      </c>
      <c r="L97">
        <v>0.03</v>
      </c>
    </row>
    <row r="98" spans="11:12" x14ac:dyDescent="0.25">
      <c r="K98">
        <v>2019</v>
      </c>
      <c r="L98">
        <v>0.03</v>
      </c>
    </row>
    <row r="99" spans="11:12" x14ac:dyDescent="0.25">
      <c r="K99">
        <v>2019</v>
      </c>
      <c r="L99">
        <v>0.13</v>
      </c>
    </row>
    <row r="100" spans="11:12" x14ac:dyDescent="0.25">
      <c r="K100">
        <v>2019</v>
      </c>
      <c r="L100">
        <v>0</v>
      </c>
    </row>
    <row r="101" spans="11:12" x14ac:dyDescent="0.25">
      <c r="K101">
        <v>2019</v>
      </c>
      <c r="L101">
        <v>0.01</v>
      </c>
    </row>
    <row r="102" spans="11:12" x14ac:dyDescent="0.25">
      <c r="K102">
        <v>2019</v>
      </c>
      <c r="L102">
        <v>0.04</v>
      </c>
    </row>
    <row r="103" spans="11:12" x14ac:dyDescent="0.25">
      <c r="K103">
        <v>2019</v>
      </c>
      <c r="L103">
        <v>0</v>
      </c>
    </row>
    <row r="104" spans="11:12" x14ac:dyDescent="0.25">
      <c r="K104">
        <v>2019</v>
      </c>
      <c r="L104">
        <v>0</v>
      </c>
    </row>
    <row r="105" spans="11:12" x14ac:dyDescent="0.25">
      <c r="K105">
        <v>2019</v>
      </c>
      <c r="L105">
        <v>0.01</v>
      </c>
    </row>
    <row r="106" spans="11:12" x14ac:dyDescent="0.25">
      <c r="K106">
        <v>2019</v>
      </c>
      <c r="L106">
        <v>0</v>
      </c>
    </row>
    <row r="107" spans="11:12" x14ac:dyDescent="0.25">
      <c r="K107">
        <v>2019</v>
      </c>
      <c r="L107">
        <v>0</v>
      </c>
    </row>
    <row r="108" spans="11:12" x14ac:dyDescent="0.25">
      <c r="K108">
        <v>2019</v>
      </c>
      <c r="L108">
        <v>0.18</v>
      </c>
    </row>
    <row r="109" spans="11:12" x14ac:dyDescent="0.25">
      <c r="K109">
        <v>2019</v>
      </c>
      <c r="L109">
        <v>0.02</v>
      </c>
    </row>
    <row r="110" spans="11:12" x14ac:dyDescent="0.25">
      <c r="K110">
        <v>2019</v>
      </c>
      <c r="L110">
        <v>7.0000000000000007E-2</v>
      </c>
    </row>
    <row r="111" spans="11:12" x14ac:dyDescent="0.25">
      <c r="K111">
        <v>2019</v>
      </c>
      <c r="L111">
        <v>0</v>
      </c>
    </row>
    <row r="112" spans="11:12" x14ac:dyDescent="0.25">
      <c r="K112">
        <v>2019</v>
      </c>
      <c r="L112">
        <v>0.08</v>
      </c>
    </row>
    <row r="113" spans="11:12" x14ac:dyDescent="0.25">
      <c r="K113">
        <v>2019</v>
      </c>
      <c r="L113">
        <v>0</v>
      </c>
    </row>
    <row r="114" spans="11:12" x14ac:dyDescent="0.25">
      <c r="K114">
        <v>2019</v>
      </c>
      <c r="L114">
        <v>0</v>
      </c>
    </row>
    <row r="115" spans="11:12" x14ac:dyDescent="0.25">
      <c r="K115">
        <v>2019</v>
      </c>
      <c r="L115">
        <v>0.02</v>
      </c>
    </row>
    <row r="116" spans="11:12" x14ac:dyDescent="0.25">
      <c r="K116">
        <v>2019</v>
      </c>
      <c r="L116">
        <v>0</v>
      </c>
    </row>
    <row r="117" spans="11:12" x14ac:dyDescent="0.25">
      <c r="K117">
        <v>2019</v>
      </c>
      <c r="L117">
        <v>0</v>
      </c>
    </row>
    <row r="118" spans="11:12" x14ac:dyDescent="0.25">
      <c r="K118">
        <v>2019</v>
      </c>
      <c r="L118">
        <v>0</v>
      </c>
    </row>
    <row r="119" spans="11:12" x14ac:dyDescent="0.25">
      <c r="K119">
        <v>2019</v>
      </c>
      <c r="L119">
        <v>0.02</v>
      </c>
    </row>
    <row r="120" spans="11:12" x14ac:dyDescent="0.25">
      <c r="K120">
        <v>2019</v>
      </c>
      <c r="L120">
        <v>0</v>
      </c>
    </row>
    <row r="121" spans="11:12" x14ac:dyDescent="0.25">
      <c r="K121">
        <v>2019</v>
      </c>
      <c r="L121">
        <v>0</v>
      </c>
    </row>
    <row r="122" spans="11:12" x14ac:dyDescent="0.25">
      <c r="K122">
        <v>2019</v>
      </c>
      <c r="L122">
        <v>0.08</v>
      </c>
    </row>
    <row r="123" spans="11:12" x14ac:dyDescent="0.25">
      <c r="K123">
        <v>2019</v>
      </c>
      <c r="L123">
        <v>0.08</v>
      </c>
    </row>
    <row r="124" spans="11:12" x14ac:dyDescent="0.25">
      <c r="K124">
        <v>2019</v>
      </c>
      <c r="L124">
        <v>0.03</v>
      </c>
    </row>
    <row r="125" spans="11:12" x14ac:dyDescent="0.25">
      <c r="K125">
        <v>2019</v>
      </c>
      <c r="L125">
        <v>0</v>
      </c>
    </row>
    <row r="126" spans="11:12" x14ac:dyDescent="0.25">
      <c r="K126">
        <v>2019</v>
      </c>
      <c r="L126">
        <v>0</v>
      </c>
    </row>
    <row r="127" spans="11:12" x14ac:dyDescent="0.25">
      <c r="K127">
        <v>2019</v>
      </c>
      <c r="L127">
        <v>0.01</v>
      </c>
    </row>
    <row r="128" spans="11:12" x14ac:dyDescent="0.25">
      <c r="K128">
        <v>2019</v>
      </c>
      <c r="L128">
        <v>0.04</v>
      </c>
    </row>
    <row r="129" spans="11:12" x14ac:dyDescent="0.25">
      <c r="K129">
        <v>2019</v>
      </c>
      <c r="L129">
        <v>0</v>
      </c>
    </row>
    <row r="130" spans="11:12" x14ac:dyDescent="0.25">
      <c r="K130">
        <v>2019</v>
      </c>
      <c r="L130">
        <v>0.04</v>
      </c>
    </row>
    <row r="131" spans="11:12" x14ac:dyDescent="0.25">
      <c r="K131">
        <v>2019</v>
      </c>
      <c r="L131">
        <v>0</v>
      </c>
    </row>
    <row r="132" spans="11:12" x14ac:dyDescent="0.25">
      <c r="K132">
        <v>2019</v>
      </c>
      <c r="L132">
        <v>0</v>
      </c>
    </row>
    <row r="133" spans="11:12" x14ac:dyDescent="0.25">
      <c r="K133">
        <v>2019</v>
      </c>
      <c r="L133">
        <v>0.04</v>
      </c>
    </row>
    <row r="134" spans="11:12" x14ac:dyDescent="0.25">
      <c r="K134">
        <v>2019</v>
      </c>
      <c r="L134">
        <v>0.03</v>
      </c>
    </row>
    <row r="135" spans="11:12" x14ac:dyDescent="0.25">
      <c r="K135">
        <v>2019</v>
      </c>
      <c r="L135">
        <v>0</v>
      </c>
    </row>
    <row r="136" spans="11:12" x14ac:dyDescent="0.25">
      <c r="K136">
        <v>2019</v>
      </c>
      <c r="L136">
        <v>7.0000000000000007E-2</v>
      </c>
    </row>
    <row r="137" spans="11:12" x14ac:dyDescent="0.25">
      <c r="K137">
        <v>2019</v>
      </c>
      <c r="L137">
        <v>0.15</v>
      </c>
    </row>
    <row r="138" spans="11:12" x14ac:dyDescent="0.25">
      <c r="K138">
        <v>2019</v>
      </c>
      <c r="L138">
        <v>0.06</v>
      </c>
    </row>
    <row r="139" spans="11:12" x14ac:dyDescent="0.25">
      <c r="K139">
        <v>2019</v>
      </c>
      <c r="L139">
        <v>7.0000000000000007E-2</v>
      </c>
    </row>
    <row r="140" spans="11:12" x14ac:dyDescent="0.25">
      <c r="K140">
        <v>2019</v>
      </c>
      <c r="L140">
        <v>0</v>
      </c>
    </row>
    <row r="141" spans="11:12" x14ac:dyDescent="0.25">
      <c r="K141">
        <v>2019</v>
      </c>
      <c r="L141">
        <v>0</v>
      </c>
    </row>
    <row r="142" spans="11:12" x14ac:dyDescent="0.25">
      <c r="K142">
        <v>2019</v>
      </c>
      <c r="L142">
        <v>0</v>
      </c>
    </row>
    <row r="143" spans="11:12" x14ac:dyDescent="0.25">
      <c r="K143">
        <v>2019</v>
      </c>
      <c r="L143">
        <v>0</v>
      </c>
    </row>
    <row r="144" spans="11:12" x14ac:dyDescent="0.25">
      <c r="K144">
        <v>2019</v>
      </c>
      <c r="L144">
        <v>0.13</v>
      </c>
    </row>
    <row r="145" spans="11:12" x14ac:dyDescent="0.25">
      <c r="K145">
        <v>2019</v>
      </c>
      <c r="L145">
        <v>0</v>
      </c>
    </row>
    <row r="146" spans="11:12" x14ac:dyDescent="0.25">
      <c r="K146">
        <v>2019</v>
      </c>
      <c r="L146">
        <v>0.03</v>
      </c>
    </row>
    <row r="147" spans="11:12" x14ac:dyDescent="0.25">
      <c r="K147">
        <v>2019</v>
      </c>
      <c r="L147">
        <v>0.02</v>
      </c>
    </row>
    <row r="148" spans="11:12" x14ac:dyDescent="0.25">
      <c r="K148">
        <v>2019</v>
      </c>
      <c r="L148">
        <v>0</v>
      </c>
    </row>
    <row r="149" spans="11:12" x14ac:dyDescent="0.25">
      <c r="K149">
        <v>2019</v>
      </c>
      <c r="L149">
        <v>0</v>
      </c>
    </row>
    <row r="150" spans="11:12" x14ac:dyDescent="0.25">
      <c r="K150">
        <v>2019</v>
      </c>
      <c r="L150">
        <v>0</v>
      </c>
    </row>
    <row r="151" spans="11:12" x14ac:dyDescent="0.25">
      <c r="K151">
        <v>2019</v>
      </c>
      <c r="L151">
        <v>0</v>
      </c>
    </row>
    <row r="152" spans="11:12" x14ac:dyDescent="0.25">
      <c r="K152">
        <v>2019</v>
      </c>
      <c r="L152">
        <v>0</v>
      </c>
    </row>
    <row r="153" spans="11:12" x14ac:dyDescent="0.25">
      <c r="K153">
        <v>2019</v>
      </c>
      <c r="L153">
        <v>0</v>
      </c>
    </row>
    <row r="154" spans="11:12" x14ac:dyDescent="0.25">
      <c r="K154">
        <v>2019</v>
      </c>
      <c r="L154">
        <v>0</v>
      </c>
    </row>
    <row r="155" spans="11:12" x14ac:dyDescent="0.25">
      <c r="K155">
        <v>2019</v>
      </c>
      <c r="L155">
        <v>0</v>
      </c>
    </row>
    <row r="156" spans="11:12" x14ac:dyDescent="0.25">
      <c r="K156">
        <v>2019</v>
      </c>
      <c r="L156">
        <v>0.06</v>
      </c>
    </row>
    <row r="157" spans="11:12" x14ac:dyDescent="0.25">
      <c r="K157">
        <v>2019</v>
      </c>
      <c r="L157">
        <v>0.02</v>
      </c>
    </row>
    <row r="158" spans="11:12" x14ac:dyDescent="0.25">
      <c r="K158">
        <v>2019</v>
      </c>
      <c r="L158">
        <v>0.02</v>
      </c>
    </row>
    <row r="159" spans="11:12" x14ac:dyDescent="0.25">
      <c r="K159">
        <v>2019</v>
      </c>
      <c r="L159">
        <v>0.01</v>
      </c>
    </row>
    <row r="160" spans="11:12" x14ac:dyDescent="0.25">
      <c r="K160">
        <v>2019</v>
      </c>
      <c r="L160">
        <v>0.06</v>
      </c>
    </row>
    <row r="161" spans="11:12" x14ac:dyDescent="0.25">
      <c r="K161">
        <v>2019</v>
      </c>
      <c r="L161">
        <v>0</v>
      </c>
    </row>
    <row r="162" spans="11:12" x14ac:dyDescent="0.25">
      <c r="K162">
        <v>2019</v>
      </c>
      <c r="L162">
        <v>0.03</v>
      </c>
    </row>
    <row r="163" spans="11:12" x14ac:dyDescent="0.25">
      <c r="K163">
        <v>2019</v>
      </c>
      <c r="L163">
        <v>0.04</v>
      </c>
    </row>
    <row r="164" spans="11:12" x14ac:dyDescent="0.25">
      <c r="K164">
        <v>2019</v>
      </c>
      <c r="L164">
        <v>0.09</v>
      </c>
    </row>
    <row r="165" spans="11:12" x14ac:dyDescent="0.25">
      <c r="K165">
        <v>2019</v>
      </c>
      <c r="L165">
        <v>0</v>
      </c>
    </row>
    <row r="166" spans="11:12" x14ac:dyDescent="0.25">
      <c r="K166">
        <v>2019</v>
      </c>
      <c r="L166">
        <v>0</v>
      </c>
    </row>
    <row r="167" spans="11:12" x14ac:dyDescent="0.25">
      <c r="K167">
        <v>2019</v>
      </c>
      <c r="L167">
        <v>0</v>
      </c>
    </row>
    <row r="168" spans="11:12" x14ac:dyDescent="0.25">
      <c r="K168">
        <v>2019</v>
      </c>
      <c r="L168">
        <v>0</v>
      </c>
    </row>
    <row r="169" spans="11:12" x14ac:dyDescent="0.25">
      <c r="K169">
        <v>2019</v>
      </c>
      <c r="L169">
        <v>0.02</v>
      </c>
    </row>
    <row r="170" spans="11:12" x14ac:dyDescent="0.25">
      <c r="K170">
        <v>2019</v>
      </c>
      <c r="L170">
        <v>0.03</v>
      </c>
    </row>
    <row r="171" spans="11:12" x14ac:dyDescent="0.25">
      <c r="K171">
        <v>2019</v>
      </c>
      <c r="L171">
        <v>0</v>
      </c>
    </row>
    <row r="172" spans="11:12" x14ac:dyDescent="0.25">
      <c r="K172">
        <v>2019</v>
      </c>
      <c r="L172">
        <v>7.0000000000000007E-2</v>
      </c>
    </row>
    <row r="173" spans="11:12" x14ac:dyDescent="0.25">
      <c r="K173">
        <v>2019</v>
      </c>
      <c r="L173">
        <v>0</v>
      </c>
    </row>
    <row r="174" spans="11:12" x14ac:dyDescent="0.25">
      <c r="K174">
        <v>2019</v>
      </c>
      <c r="L174">
        <v>0</v>
      </c>
    </row>
    <row r="175" spans="11:12" x14ac:dyDescent="0.25">
      <c r="K175">
        <v>2019</v>
      </c>
      <c r="L175">
        <v>0.01</v>
      </c>
    </row>
    <row r="176" spans="11:12" x14ac:dyDescent="0.25">
      <c r="K176">
        <v>2019</v>
      </c>
      <c r="L176">
        <v>0</v>
      </c>
    </row>
    <row r="177" spans="11:12" x14ac:dyDescent="0.25">
      <c r="K177">
        <v>2019</v>
      </c>
      <c r="L177">
        <v>0</v>
      </c>
    </row>
    <row r="178" spans="11:12" x14ac:dyDescent="0.25">
      <c r="K178">
        <v>2019</v>
      </c>
      <c r="L178">
        <v>0</v>
      </c>
    </row>
    <row r="179" spans="11:12" x14ac:dyDescent="0.25">
      <c r="K179">
        <v>2019</v>
      </c>
      <c r="L179">
        <v>7.0000000000000007E-2</v>
      </c>
    </row>
    <row r="180" spans="11:12" x14ac:dyDescent="0.25">
      <c r="K180">
        <v>2019</v>
      </c>
      <c r="L180">
        <v>0.02</v>
      </c>
    </row>
    <row r="181" spans="11:12" x14ac:dyDescent="0.25">
      <c r="K181">
        <v>2019</v>
      </c>
      <c r="L181">
        <v>0</v>
      </c>
    </row>
    <row r="182" spans="11:12" x14ac:dyDescent="0.25">
      <c r="K182">
        <v>2019</v>
      </c>
      <c r="L182">
        <v>0</v>
      </c>
    </row>
    <row r="183" spans="11:12" x14ac:dyDescent="0.25">
      <c r="K183">
        <v>2019</v>
      </c>
      <c r="L183">
        <v>0</v>
      </c>
    </row>
    <row r="184" spans="11:12" x14ac:dyDescent="0.25">
      <c r="K184">
        <v>2019</v>
      </c>
      <c r="L184">
        <v>0</v>
      </c>
    </row>
    <row r="185" spans="11:12" x14ac:dyDescent="0.25">
      <c r="K185">
        <v>2019</v>
      </c>
      <c r="L185">
        <v>0.03</v>
      </c>
    </row>
    <row r="186" spans="11:12" x14ac:dyDescent="0.25">
      <c r="K186">
        <v>2019</v>
      </c>
      <c r="L186">
        <v>0</v>
      </c>
    </row>
    <row r="187" spans="11:12" x14ac:dyDescent="0.25">
      <c r="K187">
        <v>2019</v>
      </c>
      <c r="L187">
        <v>0</v>
      </c>
    </row>
    <row r="188" spans="11:12" x14ac:dyDescent="0.25">
      <c r="K188">
        <v>2019</v>
      </c>
      <c r="L188">
        <v>0.06</v>
      </c>
    </row>
    <row r="189" spans="11:12" x14ac:dyDescent="0.25">
      <c r="K189">
        <v>2019</v>
      </c>
      <c r="L189">
        <v>0.04</v>
      </c>
    </row>
    <row r="190" spans="11:12" x14ac:dyDescent="0.25">
      <c r="K190">
        <v>2019</v>
      </c>
      <c r="L190">
        <v>0</v>
      </c>
    </row>
    <row r="191" spans="11:12" x14ac:dyDescent="0.25">
      <c r="K191">
        <v>2019</v>
      </c>
      <c r="L191">
        <v>0</v>
      </c>
    </row>
    <row r="192" spans="11:12" x14ac:dyDescent="0.25">
      <c r="K192">
        <v>2019</v>
      </c>
      <c r="L192">
        <v>0</v>
      </c>
    </row>
    <row r="193" spans="11:12" x14ac:dyDescent="0.25">
      <c r="K193">
        <v>2019</v>
      </c>
      <c r="L193">
        <v>0</v>
      </c>
    </row>
    <row r="194" spans="11:12" x14ac:dyDescent="0.25">
      <c r="K194">
        <v>2019</v>
      </c>
      <c r="L194">
        <v>0</v>
      </c>
    </row>
    <row r="195" spans="11:12" x14ac:dyDescent="0.25">
      <c r="K195">
        <v>2019</v>
      </c>
      <c r="L195">
        <v>0</v>
      </c>
    </row>
    <row r="196" spans="11:12" x14ac:dyDescent="0.25">
      <c r="K196">
        <v>2019</v>
      </c>
      <c r="L196">
        <v>0</v>
      </c>
    </row>
    <row r="197" spans="11:12" x14ac:dyDescent="0.25">
      <c r="K197">
        <v>2019</v>
      </c>
      <c r="L197">
        <v>0</v>
      </c>
    </row>
    <row r="198" spans="11:12" x14ac:dyDescent="0.25">
      <c r="K198">
        <v>2019</v>
      </c>
      <c r="L198">
        <v>0.05</v>
      </c>
    </row>
    <row r="199" spans="11:12" x14ac:dyDescent="0.25">
      <c r="K199">
        <v>2019</v>
      </c>
      <c r="L199">
        <v>0</v>
      </c>
    </row>
    <row r="200" spans="11:12" x14ac:dyDescent="0.25">
      <c r="K200">
        <v>2019</v>
      </c>
      <c r="L200">
        <v>0</v>
      </c>
    </row>
    <row r="201" spans="11:12" x14ac:dyDescent="0.25">
      <c r="K201">
        <v>2019</v>
      </c>
      <c r="L201">
        <v>0</v>
      </c>
    </row>
    <row r="202" spans="11:12" x14ac:dyDescent="0.25">
      <c r="K202">
        <v>2019</v>
      </c>
      <c r="L202">
        <v>0</v>
      </c>
    </row>
    <row r="203" spans="11:12" x14ac:dyDescent="0.25">
      <c r="K203">
        <v>2019</v>
      </c>
      <c r="L203">
        <v>0</v>
      </c>
    </row>
    <row r="204" spans="11:12" x14ac:dyDescent="0.25">
      <c r="K204">
        <v>2019</v>
      </c>
      <c r="L204">
        <v>0</v>
      </c>
    </row>
    <row r="205" spans="11:12" x14ac:dyDescent="0.25">
      <c r="K205">
        <v>2019</v>
      </c>
      <c r="L205">
        <v>0</v>
      </c>
    </row>
    <row r="206" spans="11:12" x14ac:dyDescent="0.25">
      <c r="K206">
        <v>2019</v>
      </c>
      <c r="L206">
        <v>0</v>
      </c>
    </row>
    <row r="207" spans="11:12" x14ac:dyDescent="0.25">
      <c r="K207">
        <v>2019</v>
      </c>
      <c r="L207">
        <v>0.01</v>
      </c>
    </row>
    <row r="208" spans="11:12" x14ac:dyDescent="0.25">
      <c r="K208">
        <v>2019</v>
      </c>
      <c r="L208">
        <v>0</v>
      </c>
    </row>
    <row r="209" spans="11:12" x14ac:dyDescent="0.25">
      <c r="K209">
        <v>2019</v>
      </c>
      <c r="L209">
        <v>0</v>
      </c>
    </row>
    <row r="210" spans="11:12" x14ac:dyDescent="0.25">
      <c r="K210">
        <v>2019</v>
      </c>
      <c r="L210">
        <v>0.03</v>
      </c>
    </row>
    <row r="211" spans="11:12" x14ac:dyDescent="0.25">
      <c r="K211">
        <v>2019</v>
      </c>
      <c r="L211">
        <v>0</v>
      </c>
    </row>
    <row r="212" spans="11:12" x14ac:dyDescent="0.25">
      <c r="K212">
        <v>2019</v>
      </c>
      <c r="L212">
        <v>0</v>
      </c>
    </row>
    <row r="213" spans="11:12" x14ac:dyDescent="0.25">
      <c r="K213">
        <v>2019</v>
      </c>
      <c r="L213">
        <v>0.03</v>
      </c>
    </row>
    <row r="214" spans="11:12" x14ac:dyDescent="0.25">
      <c r="K214">
        <v>2019</v>
      </c>
      <c r="L214">
        <v>0</v>
      </c>
    </row>
    <row r="215" spans="11:12" x14ac:dyDescent="0.25">
      <c r="K215">
        <v>2019</v>
      </c>
      <c r="L215">
        <v>0</v>
      </c>
    </row>
    <row r="216" spans="11:12" x14ac:dyDescent="0.25">
      <c r="K216">
        <v>2019</v>
      </c>
      <c r="L216">
        <v>0.01</v>
      </c>
    </row>
    <row r="217" spans="11:12" x14ac:dyDescent="0.25">
      <c r="K217">
        <v>2019</v>
      </c>
      <c r="L217">
        <v>0</v>
      </c>
    </row>
    <row r="218" spans="11:12" x14ac:dyDescent="0.25">
      <c r="K218">
        <v>2019</v>
      </c>
      <c r="L218">
        <v>0</v>
      </c>
    </row>
    <row r="219" spans="11:12" x14ac:dyDescent="0.25">
      <c r="K219">
        <v>2019</v>
      </c>
      <c r="L219">
        <v>0</v>
      </c>
    </row>
    <row r="220" spans="11:12" x14ac:dyDescent="0.25">
      <c r="K220">
        <v>2019</v>
      </c>
      <c r="L220">
        <v>0</v>
      </c>
    </row>
    <row r="221" spans="11:12" x14ac:dyDescent="0.25">
      <c r="K221">
        <v>2019</v>
      </c>
      <c r="L221">
        <v>0</v>
      </c>
    </row>
    <row r="222" spans="11:12" x14ac:dyDescent="0.25">
      <c r="K222">
        <v>2019</v>
      </c>
      <c r="L222">
        <v>0.01</v>
      </c>
    </row>
    <row r="223" spans="11:12" x14ac:dyDescent="0.25">
      <c r="K223">
        <v>2019</v>
      </c>
      <c r="L223">
        <v>0</v>
      </c>
    </row>
    <row r="224" spans="11:12" x14ac:dyDescent="0.25">
      <c r="K224">
        <v>2019</v>
      </c>
      <c r="L224">
        <v>0</v>
      </c>
    </row>
    <row r="225" spans="11:12" x14ac:dyDescent="0.25">
      <c r="K225">
        <v>2019</v>
      </c>
      <c r="L225">
        <v>0.01</v>
      </c>
    </row>
    <row r="226" spans="11:12" x14ac:dyDescent="0.25">
      <c r="K226">
        <v>2019</v>
      </c>
      <c r="L226">
        <v>0.03</v>
      </c>
    </row>
    <row r="227" spans="11:12" x14ac:dyDescent="0.25">
      <c r="K227">
        <v>2019</v>
      </c>
      <c r="L227">
        <v>0</v>
      </c>
    </row>
    <row r="228" spans="11:12" x14ac:dyDescent="0.25">
      <c r="K228">
        <v>2019</v>
      </c>
      <c r="L228">
        <v>0.03</v>
      </c>
    </row>
    <row r="229" spans="11:12" x14ac:dyDescent="0.25">
      <c r="K229">
        <v>2019</v>
      </c>
      <c r="L229">
        <v>0</v>
      </c>
    </row>
    <row r="230" spans="11:12" x14ac:dyDescent="0.25">
      <c r="K230">
        <v>2019</v>
      </c>
      <c r="L230">
        <v>0</v>
      </c>
    </row>
    <row r="231" spans="11:12" x14ac:dyDescent="0.25">
      <c r="K231">
        <v>2019</v>
      </c>
      <c r="L231">
        <v>0</v>
      </c>
    </row>
    <row r="232" spans="11:12" x14ac:dyDescent="0.25">
      <c r="K232">
        <v>2019</v>
      </c>
      <c r="L232">
        <v>0.03</v>
      </c>
    </row>
    <row r="233" spans="11:12" x14ac:dyDescent="0.25">
      <c r="K233">
        <v>2019</v>
      </c>
      <c r="L233">
        <v>0.03</v>
      </c>
    </row>
    <row r="234" spans="11:12" x14ac:dyDescent="0.25">
      <c r="K234">
        <v>2019</v>
      </c>
      <c r="L234">
        <v>0</v>
      </c>
    </row>
    <row r="235" spans="11:12" x14ac:dyDescent="0.25">
      <c r="K235">
        <v>2019</v>
      </c>
      <c r="L235">
        <v>0</v>
      </c>
    </row>
    <row r="236" spans="11:12" x14ac:dyDescent="0.25">
      <c r="K236">
        <v>2019</v>
      </c>
      <c r="L236">
        <v>0</v>
      </c>
    </row>
    <row r="237" spans="11:12" x14ac:dyDescent="0.25">
      <c r="K237">
        <v>2019</v>
      </c>
      <c r="L237">
        <v>0</v>
      </c>
    </row>
    <row r="238" spans="11:12" x14ac:dyDescent="0.25">
      <c r="K238">
        <v>2019</v>
      </c>
      <c r="L238">
        <v>0</v>
      </c>
    </row>
    <row r="239" spans="11:12" x14ac:dyDescent="0.25">
      <c r="K239">
        <v>2019</v>
      </c>
      <c r="L239">
        <v>0.02</v>
      </c>
    </row>
    <row r="240" spans="11:12" x14ac:dyDescent="0.25">
      <c r="K240">
        <v>2019</v>
      </c>
      <c r="L240">
        <v>0.02</v>
      </c>
    </row>
    <row r="241" spans="11:12" x14ac:dyDescent="0.25">
      <c r="K241">
        <v>2019</v>
      </c>
      <c r="L241">
        <v>0</v>
      </c>
    </row>
    <row r="242" spans="11:12" x14ac:dyDescent="0.25">
      <c r="K242">
        <v>2019</v>
      </c>
      <c r="L242">
        <v>0</v>
      </c>
    </row>
    <row r="243" spans="11:12" x14ac:dyDescent="0.25">
      <c r="K243">
        <v>2019</v>
      </c>
      <c r="L243">
        <v>0.02</v>
      </c>
    </row>
    <row r="244" spans="11:12" x14ac:dyDescent="0.25">
      <c r="K244">
        <v>2019</v>
      </c>
      <c r="L244">
        <v>0</v>
      </c>
    </row>
    <row r="245" spans="11:12" x14ac:dyDescent="0.25">
      <c r="K245">
        <v>2019</v>
      </c>
      <c r="L245">
        <v>0.02</v>
      </c>
    </row>
    <row r="246" spans="11:12" x14ac:dyDescent="0.25">
      <c r="K246">
        <v>2019</v>
      </c>
      <c r="L246">
        <v>0</v>
      </c>
    </row>
    <row r="247" spans="11:12" x14ac:dyDescent="0.25">
      <c r="K247">
        <v>2019</v>
      </c>
      <c r="L247">
        <v>0.02</v>
      </c>
    </row>
    <row r="248" spans="11:12" x14ac:dyDescent="0.25">
      <c r="K248">
        <v>2019</v>
      </c>
      <c r="L248">
        <v>0</v>
      </c>
    </row>
    <row r="249" spans="11:12" x14ac:dyDescent="0.25">
      <c r="K249">
        <v>2019</v>
      </c>
      <c r="L249">
        <v>0.02</v>
      </c>
    </row>
    <row r="250" spans="11:12" x14ac:dyDescent="0.25">
      <c r="K250">
        <v>2019</v>
      </c>
      <c r="L250">
        <v>0.02</v>
      </c>
    </row>
    <row r="251" spans="11:12" x14ac:dyDescent="0.25">
      <c r="K251">
        <v>2019</v>
      </c>
      <c r="L251">
        <v>0</v>
      </c>
    </row>
    <row r="252" spans="11:12" x14ac:dyDescent="0.25">
      <c r="K252">
        <v>2019</v>
      </c>
      <c r="L252">
        <v>0</v>
      </c>
    </row>
    <row r="253" spans="11:12" x14ac:dyDescent="0.25">
      <c r="K253">
        <v>2019</v>
      </c>
      <c r="L253">
        <v>0</v>
      </c>
    </row>
    <row r="254" spans="11:12" x14ac:dyDescent="0.25">
      <c r="K254">
        <v>2019</v>
      </c>
      <c r="L254">
        <v>0</v>
      </c>
    </row>
    <row r="255" spans="11:12" x14ac:dyDescent="0.25">
      <c r="K255">
        <v>2019</v>
      </c>
      <c r="L255">
        <v>0.01</v>
      </c>
    </row>
    <row r="256" spans="11:12" x14ac:dyDescent="0.25">
      <c r="K256">
        <v>2019</v>
      </c>
      <c r="L256">
        <v>0</v>
      </c>
    </row>
    <row r="257" spans="11:12" x14ac:dyDescent="0.25">
      <c r="K257">
        <v>2019</v>
      </c>
      <c r="L257">
        <v>0.01</v>
      </c>
    </row>
    <row r="258" spans="11:12" x14ac:dyDescent="0.25">
      <c r="K258">
        <v>2019</v>
      </c>
      <c r="L258">
        <v>0.01</v>
      </c>
    </row>
    <row r="259" spans="11:12" x14ac:dyDescent="0.25">
      <c r="K259">
        <v>2019</v>
      </c>
      <c r="L259">
        <v>0.01</v>
      </c>
    </row>
    <row r="260" spans="11:12" x14ac:dyDescent="0.25">
      <c r="K260">
        <v>2019</v>
      </c>
      <c r="L260">
        <v>0.01</v>
      </c>
    </row>
    <row r="261" spans="11:12" x14ac:dyDescent="0.25">
      <c r="K261">
        <v>2019</v>
      </c>
      <c r="L261">
        <v>0.01</v>
      </c>
    </row>
    <row r="262" spans="11:12" x14ac:dyDescent="0.25">
      <c r="K262">
        <v>2019</v>
      </c>
      <c r="L262">
        <v>0.01</v>
      </c>
    </row>
    <row r="263" spans="11:12" x14ac:dyDescent="0.25">
      <c r="K263">
        <v>2019</v>
      </c>
      <c r="L263">
        <v>0.01</v>
      </c>
    </row>
    <row r="264" spans="11:12" x14ac:dyDescent="0.25">
      <c r="K264">
        <v>2019</v>
      </c>
      <c r="L264">
        <v>0.01</v>
      </c>
    </row>
    <row r="265" spans="11:12" x14ac:dyDescent="0.25">
      <c r="K265">
        <v>2019</v>
      </c>
      <c r="L265">
        <v>0.01</v>
      </c>
    </row>
    <row r="266" spans="11:12" x14ac:dyDescent="0.25">
      <c r="K266">
        <v>2019</v>
      </c>
      <c r="L266">
        <v>0.01</v>
      </c>
    </row>
    <row r="267" spans="11:12" x14ac:dyDescent="0.25">
      <c r="K267">
        <v>2019</v>
      </c>
      <c r="L267">
        <v>0</v>
      </c>
    </row>
    <row r="268" spans="11:12" x14ac:dyDescent="0.25">
      <c r="K268">
        <v>2019</v>
      </c>
      <c r="L268">
        <v>0.01</v>
      </c>
    </row>
    <row r="269" spans="11:12" x14ac:dyDescent="0.25">
      <c r="K269">
        <v>2019</v>
      </c>
      <c r="L269">
        <v>0.01</v>
      </c>
    </row>
    <row r="270" spans="11:12" x14ac:dyDescent="0.25">
      <c r="K270">
        <v>2019</v>
      </c>
      <c r="L270">
        <v>0</v>
      </c>
    </row>
    <row r="271" spans="11:12" x14ac:dyDescent="0.25">
      <c r="K271">
        <v>2019</v>
      </c>
      <c r="L271">
        <v>0.01</v>
      </c>
    </row>
    <row r="272" spans="11:12" x14ac:dyDescent="0.25">
      <c r="K272">
        <v>2019</v>
      </c>
      <c r="L272">
        <v>0.01</v>
      </c>
    </row>
    <row r="273" spans="11:12" x14ac:dyDescent="0.25">
      <c r="K273">
        <v>2019</v>
      </c>
      <c r="L273">
        <v>0</v>
      </c>
    </row>
    <row r="274" spans="11:12" x14ac:dyDescent="0.25">
      <c r="K274">
        <v>2019</v>
      </c>
      <c r="L274">
        <v>0.01</v>
      </c>
    </row>
    <row r="275" spans="11:12" x14ac:dyDescent="0.25">
      <c r="K275">
        <v>2019</v>
      </c>
      <c r="L275">
        <v>0.01</v>
      </c>
    </row>
    <row r="276" spans="11:12" x14ac:dyDescent="0.25">
      <c r="K276">
        <v>2019</v>
      </c>
      <c r="L276">
        <v>0.01</v>
      </c>
    </row>
    <row r="277" spans="11:12" x14ac:dyDescent="0.25">
      <c r="K277">
        <v>2018</v>
      </c>
      <c r="L277">
        <v>0.12</v>
      </c>
    </row>
    <row r="278" spans="11:12" x14ac:dyDescent="0.25">
      <c r="K278">
        <v>2018</v>
      </c>
      <c r="L278">
        <v>0.21</v>
      </c>
    </row>
    <row r="279" spans="11:12" x14ac:dyDescent="0.25">
      <c r="K279">
        <v>2018</v>
      </c>
      <c r="L279">
        <v>0.19</v>
      </c>
    </row>
    <row r="280" spans="11:12" x14ac:dyDescent="0.25">
      <c r="K280">
        <v>2018</v>
      </c>
      <c r="L280">
        <v>0.28999999999999998</v>
      </c>
    </row>
    <row r="281" spans="11:12" x14ac:dyDescent="0.25">
      <c r="K281">
        <v>2018</v>
      </c>
      <c r="L281">
        <v>1.05</v>
      </c>
    </row>
    <row r="282" spans="11:12" x14ac:dyDescent="0.25">
      <c r="K282">
        <v>2018</v>
      </c>
      <c r="L282">
        <v>0.17</v>
      </c>
    </row>
    <row r="283" spans="11:12" x14ac:dyDescent="0.25">
      <c r="K283">
        <v>2018</v>
      </c>
      <c r="L283">
        <v>0.16</v>
      </c>
    </row>
    <row r="284" spans="11:12" x14ac:dyDescent="0.25">
      <c r="K284">
        <v>2018</v>
      </c>
      <c r="L284">
        <v>0.03</v>
      </c>
    </row>
    <row r="285" spans="11:12" x14ac:dyDescent="0.25">
      <c r="K285">
        <v>2018</v>
      </c>
      <c r="L285">
        <v>0.08</v>
      </c>
    </row>
    <row r="286" spans="11:12" x14ac:dyDescent="0.25">
      <c r="K286">
        <v>2018</v>
      </c>
      <c r="L286">
        <v>0.12</v>
      </c>
    </row>
    <row r="287" spans="11:12" x14ac:dyDescent="0.25">
      <c r="K287">
        <v>2018</v>
      </c>
      <c r="L287">
        <v>0</v>
      </c>
    </row>
    <row r="288" spans="11:12" x14ac:dyDescent="0.25">
      <c r="K288">
        <v>2018</v>
      </c>
      <c r="L288">
        <v>0.04</v>
      </c>
    </row>
    <row r="289" spans="11:12" x14ac:dyDescent="0.25">
      <c r="K289">
        <v>2018</v>
      </c>
      <c r="L289">
        <v>0.04</v>
      </c>
    </row>
    <row r="290" spans="11:12" x14ac:dyDescent="0.25">
      <c r="K290">
        <v>2018</v>
      </c>
      <c r="L290">
        <v>7.0000000000000007E-2</v>
      </c>
    </row>
    <row r="291" spans="11:12" x14ac:dyDescent="0.25">
      <c r="K291">
        <v>2018</v>
      </c>
      <c r="L291">
        <v>0.44</v>
      </c>
    </row>
    <row r="292" spans="11:12" x14ac:dyDescent="0.25">
      <c r="K292">
        <v>2018</v>
      </c>
      <c r="L292">
        <v>0.06</v>
      </c>
    </row>
    <row r="293" spans="11:12" x14ac:dyDescent="0.25">
      <c r="K293">
        <v>2018</v>
      </c>
      <c r="L293">
        <v>0.04</v>
      </c>
    </row>
    <row r="294" spans="11:12" x14ac:dyDescent="0.25">
      <c r="K294">
        <v>2018</v>
      </c>
      <c r="L294">
        <v>0.09</v>
      </c>
    </row>
    <row r="295" spans="11:12" x14ac:dyDescent="0.25">
      <c r="K295">
        <v>2018</v>
      </c>
      <c r="L295">
        <v>0.05</v>
      </c>
    </row>
    <row r="296" spans="11:12" x14ac:dyDescent="0.25">
      <c r="K296">
        <v>2018</v>
      </c>
      <c r="L296">
        <v>0</v>
      </c>
    </row>
    <row r="297" spans="11:12" x14ac:dyDescent="0.25">
      <c r="K297">
        <v>2018</v>
      </c>
      <c r="L297">
        <v>0.01</v>
      </c>
    </row>
    <row r="298" spans="11:12" x14ac:dyDescent="0.25">
      <c r="K298">
        <v>2018</v>
      </c>
      <c r="L298">
        <v>0.06</v>
      </c>
    </row>
    <row r="299" spans="11:12" x14ac:dyDescent="0.25">
      <c r="K299">
        <v>2018</v>
      </c>
      <c r="L299">
        <v>0.48</v>
      </c>
    </row>
    <row r="300" spans="11:12" x14ac:dyDescent="0.25">
      <c r="K300">
        <v>2018</v>
      </c>
      <c r="L300">
        <v>0.12</v>
      </c>
    </row>
    <row r="301" spans="11:12" x14ac:dyDescent="0.25">
      <c r="K301">
        <v>2018</v>
      </c>
      <c r="L301">
        <v>0.14000000000000001</v>
      </c>
    </row>
    <row r="302" spans="11:12" x14ac:dyDescent="0.25">
      <c r="K302">
        <v>2018</v>
      </c>
      <c r="L302">
        <v>0.12</v>
      </c>
    </row>
    <row r="303" spans="11:12" x14ac:dyDescent="0.25">
      <c r="K303">
        <v>2018</v>
      </c>
      <c r="L303">
        <v>0.02</v>
      </c>
    </row>
    <row r="304" spans="11:12" x14ac:dyDescent="0.25">
      <c r="K304">
        <v>2018</v>
      </c>
      <c r="L304">
        <v>0</v>
      </c>
    </row>
    <row r="305" spans="11:12" x14ac:dyDescent="0.25">
      <c r="K305">
        <v>2018</v>
      </c>
      <c r="L305">
        <v>0.13</v>
      </c>
    </row>
    <row r="306" spans="11:12" x14ac:dyDescent="0.25">
      <c r="K306">
        <v>2018</v>
      </c>
      <c r="L306">
        <v>0</v>
      </c>
    </row>
    <row r="307" spans="11:12" x14ac:dyDescent="0.25">
      <c r="K307">
        <v>2018</v>
      </c>
      <c r="L307">
        <v>0.02</v>
      </c>
    </row>
    <row r="308" spans="11:12" x14ac:dyDescent="0.25">
      <c r="K308">
        <v>2018</v>
      </c>
      <c r="L308">
        <v>0.01</v>
      </c>
    </row>
    <row r="309" spans="11:12" x14ac:dyDescent="0.25">
      <c r="K309">
        <v>2018</v>
      </c>
      <c r="L309">
        <v>0</v>
      </c>
    </row>
    <row r="310" spans="11:12" x14ac:dyDescent="0.25">
      <c r="K310">
        <v>2018</v>
      </c>
      <c r="L310">
        <v>0</v>
      </c>
    </row>
    <row r="311" spans="11:12" x14ac:dyDescent="0.25">
      <c r="K311">
        <v>2018</v>
      </c>
      <c r="L311">
        <v>0.03</v>
      </c>
    </row>
    <row r="312" spans="11:12" x14ac:dyDescent="0.25">
      <c r="K312">
        <v>2018</v>
      </c>
      <c r="L312">
        <v>0</v>
      </c>
    </row>
    <row r="313" spans="11:12" x14ac:dyDescent="0.25">
      <c r="K313">
        <v>2018</v>
      </c>
      <c r="L313">
        <v>0.01</v>
      </c>
    </row>
    <row r="314" spans="11:12" x14ac:dyDescent="0.25">
      <c r="K314">
        <v>2018</v>
      </c>
      <c r="L314">
        <v>0.02</v>
      </c>
    </row>
    <row r="315" spans="11:12" x14ac:dyDescent="0.25">
      <c r="K315">
        <v>2018</v>
      </c>
      <c r="L315">
        <v>0.02</v>
      </c>
    </row>
    <row r="316" spans="11:12" x14ac:dyDescent="0.25">
      <c r="K316">
        <v>2018</v>
      </c>
      <c r="L316">
        <v>0.03</v>
      </c>
    </row>
    <row r="317" spans="11:12" x14ac:dyDescent="0.25">
      <c r="K317">
        <v>2018</v>
      </c>
      <c r="L317">
        <v>0.18</v>
      </c>
    </row>
    <row r="318" spans="11:12" x14ac:dyDescent="0.25">
      <c r="K318">
        <v>2018</v>
      </c>
      <c r="L318">
        <v>0.01</v>
      </c>
    </row>
    <row r="319" spans="11:12" x14ac:dyDescent="0.25">
      <c r="K319">
        <v>2018</v>
      </c>
      <c r="L319">
        <v>0.38</v>
      </c>
    </row>
    <row r="320" spans="11:12" x14ac:dyDescent="0.25">
      <c r="K320">
        <v>2018</v>
      </c>
      <c r="L320">
        <v>0.26</v>
      </c>
    </row>
    <row r="321" spans="11:12" x14ac:dyDescent="0.25">
      <c r="K321">
        <v>2018</v>
      </c>
      <c r="L321">
        <v>0.09</v>
      </c>
    </row>
    <row r="322" spans="11:12" x14ac:dyDescent="0.25">
      <c r="K322">
        <v>2018</v>
      </c>
      <c r="L322">
        <v>0.01</v>
      </c>
    </row>
    <row r="323" spans="11:12" x14ac:dyDescent="0.25">
      <c r="K323">
        <v>2018</v>
      </c>
      <c r="L323">
        <v>0</v>
      </c>
    </row>
    <row r="324" spans="11:12" x14ac:dyDescent="0.25">
      <c r="K324">
        <v>2018</v>
      </c>
      <c r="L324">
        <v>0.09</v>
      </c>
    </row>
    <row r="325" spans="11:12" x14ac:dyDescent="0.25">
      <c r="K325">
        <v>2018</v>
      </c>
      <c r="L325">
        <v>0.24</v>
      </c>
    </row>
    <row r="326" spans="11:12" x14ac:dyDescent="0.25">
      <c r="K326">
        <v>2018</v>
      </c>
      <c r="L326">
        <v>0</v>
      </c>
    </row>
    <row r="327" spans="11:12" x14ac:dyDescent="0.25">
      <c r="K327">
        <v>2018</v>
      </c>
      <c r="L327">
        <v>0</v>
      </c>
    </row>
    <row r="328" spans="11:12" x14ac:dyDescent="0.25">
      <c r="K328">
        <v>2018</v>
      </c>
      <c r="L328">
        <v>0.04</v>
      </c>
    </row>
    <row r="329" spans="11:12" x14ac:dyDescent="0.25">
      <c r="K329">
        <v>2018</v>
      </c>
      <c r="L329">
        <v>0.12</v>
      </c>
    </row>
    <row r="330" spans="11:12" x14ac:dyDescent="0.25">
      <c r="K330">
        <v>2018</v>
      </c>
      <c r="L330">
        <v>0.03</v>
      </c>
    </row>
    <row r="331" spans="11:12" x14ac:dyDescent="0.25">
      <c r="K331">
        <v>2018</v>
      </c>
      <c r="L331">
        <v>0.3</v>
      </c>
    </row>
    <row r="332" spans="11:12" x14ac:dyDescent="0.25">
      <c r="K332">
        <v>2018</v>
      </c>
      <c r="L332">
        <v>0</v>
      </c>
    </row>
    <row r="333" spans="11:12" x14ac:dyDescent="0.25">
      <c r="K333">
        <v>2018</v>
      </c>
      <c r="L333">
        <v>0.21</v>
      </c>
    </row>
    <row r="334" spans="11:12" x14ac:dyDescent="0.25">
      <c r="K334">
        <v>2018</v>
      </c>
      <c r="L334">
        <v>0.16</v>
      </c>
    </row>
    <row r="335" spans="11:12" x14ac:dyDescent="0.25">
      <c r="K335">
        <v>2018</v>
      </c>
      <c r="L335">
        <v>0</v>
      </c>
    </row>
    <row r="336" spans="11:12" x14ac:dyDescent="0.25">
      <c r="K336">
        <v>2018</v>
      </c>
      <c r="L336">
        <v>0.03</v>
      </c>
    </row>
    <row r="337" spans="11:12" x14ac:dyDescent="0.25">
      <c r="K337">
        <v>2018</v>
      </c>
      <c r="L337">
        <v>0.12</v>
      </c>
    </row>
    <row r="338" spans="11:12" x14ac:dyDescent="0.25">
      <c r="K338">
        <v>2018</v>
      </c>
      <c r="L338">
        <v>0</v>
      </c>
    </row>
    <row r="339" spans="11:12" x14ac:dyDescent="0.25">
      <c r="K339">
        <v>2018</v>
      </c>
      <c r="L339">
        <v>0.05</v>
      </c>
    </row>
    <row r="340" spans="11:12" x14ac:dyDescent="0.25">
      <c r="K340">
        <v>2018</v>
      </c>
      <c r="L340">
        <v>7.0000000000000007E-2</v>
      </c>
    </row>
    <row r="341" spans="11:12" x14ac:dyDescent="0.25">
      <c r="K341">
        <v>2018</v>
      </c>
      <c r="L341">
        <v>0.09</v>
      </c>
    </row>
    <row r="342" spans="11:12" x14ac:dyDescent="0.25">
      <c r="K342">
        <v>2018</v>
      </c>
      <c r="L342">
        <v>0.06</v>
      </c>
    </row>
    <row r="343" spans="11:12" x14ac:dyDescent="0.25">
      <c r="K343">
        <v>2018</v>
      </c>
      <c r="L343">
        <v>0.08</v>
      </c>
    </row>
    <row r="344" spans="11:12" x14ac:dyDescent="0.25">
      <c r="K344">
        <v>2018</v>
      </c>
      <c r="L344">
        <v>0.05</v>
      </c>
    </row>
    <row r="345" spans="11:12" x14ac:dyDescent="0.25">
      <c r="K345">
        <v>2018</v>
      </c>
      <c r="L345">
        <v>0</v>
      </c>
    </row>
    <row r="346" spans="11:12" x14ac:dyDescent="0.25">
      <c r="K346">
        <v>2018</v>
      </c>
      <c r="L346">
        <v>0.03</v>
      </c>
    </row>
    <row r="347" spans="11:12" x14ac:dyDescent="0.25">
      <c r="K347">
        <v>2018</v>
      </c>
      <c r="L347">
        <v>0</v>
      </c>
    </row>
    <row r="348" spans="11:12" x14ac:dyDescent="0.25">
      <c r="K348">
        <v>2018</v>
      </c>
      <c r="L348">
        <v>0</v>
      </c>
    </row>
    <row r="349" spans="11:12" x14ac:dyDescent="0.25">
      <c r="K349">
        <v>2018</v>
      </c>
      <c r="L349">
        <v>0</v>
      </c>
    </row>
    <row r="350" spans="11:12" x14ac:dyDescent="0.25">
      <c r="K350">
        <v>2018</v>
      </c>
      <c r="L350">
        <v>0.01</v>
      </c>
    </row>
    <row r="351" spans="11:12" x14ac:dyDescent="0.25">
      <c r="K351">
        <v>2018</v>
      </c>
      <c r="L351">
        <v>0.12</v>
      </c>
    </row>
    <row r="352" spans="11:12" x14ac:dyDescent="0.25">
      <c r="K352">
        <v>2018</v>
      </c>
      <c r="L352">
        <v>0</v>
      </c>
    </row>
    <row r="353" spans="11:12" x14ac:dyDescent="0.25">
      <c r="K353">
        <v>2018</v>
      </c>
      <c r="L353">
        <v>0.24</v>
      </c>
    </row>
    <row r="354" spans="11:12" x14ac:dyDescent="0.25">
      <c r="K354">
        <v>2018</v>
      </c>
      <c r="L354">
        <v>0.02</v>
      </c>
    </row>
    <row r="355" spans="11:12" x14ac:dyDescent="0.25">
      <c r="K355">
        <v>2018</v>
      </c>
      <c r="L355">
        <v>0.03</v>
      </c>
    </row>
    <row r="356" spans="11:12" x14ac:dyDescent="0.25">
      <c r="K356">
        <v>2018</v>
      </c>
      <c r="L356">
        <v>0</v>
      </c>
    </row>
    <row r="357" spans="11:12" x14ac:dyDescent="0.25">
      <c r="K357">
        <v>2018</v>
      </c>
      <c r="L357">
        <v>0</v>
      </c>
    </row>
    <row r="358" spans="11:12" x14ac:dyDescent="0.25">
      <c r="K358">
        <v>2018</v>
      </c>
      <c r="L358">
        <v>0</v>
      </c>
    </row>
    <row r="359" spans="11:12" x14ac:dyDescent="0.25">
      <c r="K359">
        <v>2018</v>
      </c>
      <c r="L359">
        <v>0</v>
      </c>
    </row>
    <row r="360" spans="11:12" x14ac:dyDescent="0.25">
      <c r="K360">
        <v>2018</v>
      </c>
      <c r="L360">
        <v>0.05</v>
      </c>
    </row>
    <row r="361" spans="11:12" x14ac:dyDescent="0.25">
      <c r="K361">
        <v>2018</v>
      </c>
      <c r="L361">
        <v>0</v>
      </c>
    </row>
    <row r="362" spans="11:12" x14ac:dyDescent="0.25">
      <c r="K362">
        <v>2018</v>
      </c>
      <c r="L362">
        <v>0.05</v>
      </c>
    </row>
    <row r="363" spans="11:12" x14ac:dyDescent="0.25">
      <c r="K363">
        <v>2018</v>
      </c>
      <c r="L363">
        <v>0.01</v>
      </c>
    </row>
    <row r="364" spans="11:12" x14ac:dyDescent="0.25">
      <c r="K364">
        <v>2018</v>
      </c>
      <c r="L364">
        <v>0</v>
      </c>
    </row>
    <row r="365" spans="11:12" x14ac:dyDescent="0.25">
      <c r="K365">
        <v>2018</v>
      </c>
      <c r="L365">
        <v>0.05</v>
      </c>
    </row>
    <row r="366" spans="11:12" x14ac:dyDescent="0.25">
      <c r="K366">
        <v>2018</v>
      </c>
      <c r="L366">
        <v>0</v>
      </c>
    </row>
    <row r="367" spans="11:12" x14ac:dyDescent="0.25">
      <c r="K367">
        <v>2018</v>
      </c>
      <c r="L367">
        <v>0</v>
      </c>
    </row>
    <row r="368" spans="11:12" x14ac:dyDescent="0.25">
      <c r="K368">
        <v>2018</v>
      </c>
      <c r="L368">
        <v>0.1</v>
      </c>
    </row>
    <row r="369" spans="11:12" x14ac:dyDescent="0.25">
      <c r="K369">
        <v>2018</v>
      </c>
      <c r="L369">
        <v>0</v>
      </c>
    </row>
    <row r="370" spans="11:12" x14ac:dyDescent="0.25">
      <c r="K370">
        <v>2018</v>
      </c>
      <c r="L370">
        <v>0.06</v>
      </c>
    </row>
    <row r="371" spans="11:12" x14ac:dyDescent="0.25">
      <c r="K371">
        <v>2018</v>
      </c>
      <c r="L371">
        <v>0</v>
      </c>
    </row>
    <row r="372" spans="11:12" x14ac:dyDescent="0.25">
      <c r="K372">
        <v>2018</v>
      </c>
      <c r="L372">
        <v>7.0000000000000007E-2</v>
      </c>
    </row>
    <row r="373" spans="11:12" x14ac:dyDescent="0.25">
      <c r="K373">
        <v>2018</v>
      </c>
      <c r="L373">
        <v>0</v>
      </c>
    </row>
    <row r="374" spans="11:12" x14ac:dyDescent="0.25">
      <c r="K374">
        <v>2018</v>
      </c>
      <c r="L374">
        <v>0</v>
      </c>
    </row>
    <row r="375" spans="11:12" x14ac:dyDescent="0.25">
      <c r="K375">
        <v>2018</v>
      </c>
      <c r="L375">
        <v>0.04</v>
      </c>
    </row>
    <row r="376" spans="11:12" x14ac:dyDescent="0.25">
      <c r="K376">
        <v>2018</v>
      </c>
      <c r="L376">
        <v>0</v>
      </c>
    </row>
    <row r="377" spans="11:12" x14ac:dyDescent="0.25">
      <c r="K377">
        <v>2018</v>
      </c>
      <c r="L377">
        <v>7.0000000000000007E-2</v>
      </c>
    </row>
    <row r="378" spans="11:12" x14ac:dyDescent="0.25">
      <c r="K378">
        <v>2018</v>
      </c>
      <c r="L378">
        <v>0</v>
      </c>
    </row>
    <row r="379" spans="11:12" x14ac:dyDescent="0.25">
      <c r="K379">
        <v>2018</v>
      </c>
      <c r="L379">
        <v>0</v>
      </c>
    </row>
    <row r="380" spans="11:12" x14ac:dyDescent="0.25">
      <c r="K380">
        <v>2018</v>
      </c>
      <c r="L380">
        <v>0</v>
      </c>
    </row>
    <row r="381" spans="11:12" x14ac:dyDescent="0.25">
      <c r="K381">
        <v>2018</v>
      </c>
      <c r="L381">
        <v>0</v>
      </c>
    </row>
    <row r="382" spans="11:12" x14ac:dyDescent="0.25">
      <c r="K382">
        <v>2018</v>
      </c>
      <c r="L382">
        <v>0.11</v>
      </c>
    </row>
    <row r="383" spans="11:12" x14ac:dyDescent="0.25">
      <c r="K383">
        <v>2018</v>
      </c>
      <c r="L383">
        <v>0.11</v>
      </c>
    </row>
    <row r="384" spans="11:12" x14ac:dyDescent="0.25">
      <c r="K384">
        <v>2018</v>
      </c>
      <c r="L384">
        <v>0.11</v>
      </c>
    </row>
    <row r="385" spans="11:12" x14ac:dyDescent="0.25">
      <c r="K385">
        <v>2018</v>
      </c>
      <c r="L385">
        <v>0.11</v>
      </c>
    </row>
    <row r="386" spans="11:12" x14ac:dyDescent="0.25">
      <c r="K386">
        <v>2018</v>
      </c>
      <c r="L386">
        <v>0.02</v>
      </c>
    </row>
    <row r="387" spans="11:12" x14ac:dyDescent="0.25">
      <c r="K387">
        <v>2018</v>
      </c>
      <c r="L387">
        <v>0</v>
      </c>
    </row>
    <row r="388" spans="11:12" x14ac:dyDescent="0.25">
      <c r="K388">
        <v>2018</v>
      </c>
      <c r="L388">
        <v>0.05</v>
      </c>
    </row>
    <row r="389" spans="11:12" x14ac:dyDescent="0.25">
      <c r="K389">
        <v>2018</v>
      </c>
      <c r="L389">
        <v>0.01</v>
      </c>
    </row>
    <row r="390" spans="11:12" x14ac:dyDescent="0.25">
      <c r="K390">
        <v>2018</v>
      </c>
      <c r="L390">
        <v>0</v>
      </c>
    </row>
    <row r="391" spans="11:12" x14ac:dyDescent="0.25">
      <c r="K391">
        <v>2018</v>
      </c>
      <c r="L391">
        <v>0.06</v>
      </c>
    </row>
    <row r="392" spans="11:12" x14ac:dyDescent="0.25">
      <c r="K392">
        <v>2018</v>
      </c>
      <c r="L392">
        <v>0</v>
      </c>
    </row>
    <row r="393" spans="11:12" x14ac:dyDescent="0.25">
      <c r="K393">
        <v>2018</v>
      </c>
      <c r="L393">
        <v>0.05</v>
      </c>
    </row>
    <row r="394" spans="11:12" x14ac:dyDescent="0.25">
      <c r="K394">
        <v>2018</v>
      </c>
      <c r="L394">
        <v>0.04</v>
      </c>
    </row>
    <row r="395" spans="11:12" x14ac:dyDescent="0.25">
      <c r="K395">
        <v>2018</v>
      </c>
      <c r="L395">
        <v>0</v>
      </c>
    </row>
    <row r="396" spans="11:12" x14ac:dyDescent="0.25">
      <c r="K396">
        <v>2018</v>
      </c>
      <c r="L396">
        <v>0</v>
      </c>
    </row>
    <row r="397" spans="11:12" x14ac:dyDescent="0.25">
      <c r="K397">
        <v>2018</v>
      </c>
      <c r="L397">
        <v>0</v>
      </c>
    </row>
    <row r="398" spans="11:12" x14ac:dyDescent="0.25">
      <c r="K398">
        <v>2018</v>
      </c>
      <c r="L398">
        <v>0.01</v>
      </c>
    </row>
    <row r="399" spans="11:12" x14ac:dyDescent="0.25">
      <c r="K399">
        <v>2018</v>
      </c>
      <c r="L399">
        <v>0</v>
      </c>
    </row>
    <row r="400" spans="11:12" x14ac:dyDescent="0.25">
      <c r="K400">
        <v>2018</v>
      </c>
      <c r="L400">
        <v>0</v>
      </c>
    </row>
    <row r="401" spans="11:12" x14ac:dyDescent="0.25">
      <c r="K401">
        <v>2018</v>
      </c>
      <c r="L401">
        <v>0.05</v>
      </c>
    </row>
    <row r="402" spans="11:12" x14ac:dyDescent="0.25">
      <c r="K402">
        <v>2018</v>
      </c>
      <c r="L402">
        <v>0.02</v>
      </c>
    </row>
    <row r="403" spans="11:12" x14ac:dyDescent="0.25">
      <c r="K403">
        <v>2018</v>
      </c>
      <c r="L403">
        <v>0.01</v>
      </c>
    </row>
    <row r="404" spans="11:12" x14ac:dyDescent="0.25">
      <c r="K404">
        <v>2018</v>
      </c>
      <c r="L404">
        <v>0.01</v>
      </c>
    </row>
    <row r="405" spans="11:12" x14ac:dyDescent="0.25">
      <c r="K405">
        <v>2018</v>
      </c>
      <c r="L405">
        <v>0.01</v>
      </c>
    </row>
    <row r="406" spans="11:12" x14ac:dyDescent="0.25">
      <c r="K406">
        <v>2018</v>
      </c>
      <c r="L406">
        <v>0.01</v>
      </c>
    </row>
    <row r="407" spans="11:12" x14ac:dyDescent="0.25">
      <c r="K407">
        <v>2018</v>
      </c>
      <c r="L407">
        <v>0.05</v>
      </c>
    </row>
    <row r="408" spans="11:12" x14ac:dyDescent="0.25">
      <c r="K408">
        <v>2018</v>
      </c>
      <c r="L408">
        <v>7.0000000000000007E-2</v>
      </c>
    </row>
    <row r="409" spans="11:12" x14ac:dyDescent="0.25">
      <c r="K409">
        <v>2018</v>
      </c>
      <c r="L409">
        <v>0.02</v>
      </c>
    </row>
    <row r="410" spans="11:12" x14ac:dyDescent="0.25">
      <c r="K410">
        <v>2018</v>
      </c>
      <c r="L410">
        <v>0</v>
      </c>
    </row>
    <row r="411" spans="11:12" x14ac:dyDescent="0.25">
      <c r="K411">
        <v>2018</v>
      </c>
      <c r="L411">
        <v>7.0000000000000007E-2</v>
      </c>
    </row>
    <row r="412" spans="11:12" x14ac:dyDescent="0.25">
      <c r="K412">
        <v>2018</v>
      </c>
      <c r="L412">
        <v>0</v>
      </c>
    </row>
    <row r="413" spans="11:12" x14ac:dyDescent="0.25">
      <c r="K413">
        <v>2018</v>
      </c>
      <c r="L413">
        <v>0</v>
      </c>
    </row>
    <row r="414" spans="11:12" x14ac:dyDescent="0.25">
      <c r="K414">
        <v>2018</v>
      </c>
      <c r="L414">
        <v>0.01</v>
      </c>
    </row>
    <row r="415" spans="11:12" x14ac:dyDescent="0.25">
      <c r="K415">
        <v>2018</v>
      </c>
      <c r="L415">
        <v>0</v>
      </c>
    </row>
    <row r="416" spans="11:12" x14ac:dyDescent="0.25">
      <c r="K416">
        <v>2018</v>
      </c>
      <c r="L416">
        <v>0.06</v>
      </c>
    </row>
    <row r="417" spans="11:12" x14ac:dyDescent="0.25">
      <c r="K417">
        <v>2018</v>
      </c>
      <c r="L417">
        <v>0</v>
      </c>
    </row>
    <row r="418" spans="11:12" x14ac:dyDescent="0.25">
      <c r="K418">
        <v>2018</v>
      </c>
      <c r="L418">
        <v>0</v>
      </c>
    </row>
    <row r="419" spans="11:12" x14ac:dyDescent="0.25">
      <c r="K419">
        <v>2018</v>
      </c>
      <c r="L419">
        <v>0</v>
      </c>
    </row>
    <row r="420" spans="11:12" x14ac:dyDescent="0.25">
      <c r="K420">
        <v>2018</v>
      </c>
      <c r="L420">
        <v>0</v>
      </c>
    </row>
    <row r="421" spans="11:12" x14ac:dyDescent="0.25">
      <c r="K421">
        <v>2018</v>
      </c>
      <c r="L421">
        <v>0</v>
      </c>
    </row>
    <row r="422" spans="11:12" x14ac:dyDescent="0.25">
      <c r="K422">
        <v>2018</v>
      </c>
      <c r="L422">
        <v>0</v>
      </c>
    </row>
    <row r="423" spans="11:12" x14ac:dyDescent="0.25">
      <c r="K423">
        <v>2018</v>
      </c>
      <c r="L423">
        <v>0.05</v>
      </c>
    </row>
    <row r="424" spans="11:12" x14ac:dyDescent="0.25">
      <c r="K424">
        <v>2018</v>
      </c>
      <c r="L424">
        <v>0</v>
      </c>
    </row>
    <row r="425" spans="11:12" x14ac:dyDescent="0.25">
      <c r="K425">
        <v>2018</v>
      </c>
      <c r="L425">
        <v>0</v>
      </c>
    </row>
    <row r="426" spans="11:12" x14ac:dyDescent="0.25">
      <c r="K426">
        <v>2018</v>
      </c>
      <c r="L426">
        <v>0</v>
      </c>
    </row>
    <row r="427" spans="11:12" x14ac:dyDescent="0.25">
      <c r="K427">
        <v>2018</v>
      </c>
      <c r="L427">
        <v>0</v>
      </c>
    </row>
    <row r="428" spans="11:12" x14ac:dyDescent="0.25">
      <c r="K428">
        <v>2018</v>
      </c>
      <c r="L428">
        <v>0</v>
      </c>
    </row>
    <row r="429" spans="11:12" x14ac:dyDescent="0.25">
      <c r="K429">
        <v>2018</v>
      </c>
      <c r="L429">
        <v>0</v>
      </c>
    </row>
    <row r="430" spans="11:12" x14ac:dyDescent="0.25">
      <c r="K430">
        <v>2018</v>
      </c>
      <c r="L430">
        <v>0</v>
      </c>
    </row>
    <row r="431" spans="11:12" x14ac:dyDescent="0.25">
      <c r="K431">
        <v>2018</v>
      </c>
      <c r="L431">
        <v>0</v>
      </c>
    </row>
    <row r="432" spans="11:12" x14ac:dyDescent="0.25">
      <c r="K432">
        <v>2018</v>
      </c>
      <c r="L432">
        <v>0</v>
      </c>
    </row>
    <row r="433" spans="11:12" x14ac:dyDescent="0.25">
      <c r="K433">
        <v>2018</v>
      </c>
      <c r="L433">
        <v>0</v>
      </c>
    </row>
    <row r="434" spans="11:12" x14ac:dyDescent="0.25">
      <c r="K434">
        <v>2018</v>
      </c>
      <c r="L434">
        <v>0</v>
      </c>
    </row>
    <row r="435" spans="11:12" x14ac:dyDescent="0.25">
      <c r="K435">
        <v>2018</v>
      </c>
      <c r="L435">
        <v>0</v>
      </c>
    </row>
    <row r="436" spans="11:12" x14ac:dyDescent="0.25">
      <c r="K436">
        <v>2018</v>
      </c>
      <c r="L436">
        <v>0</v>
      </c>
    </row>
    <row r="437" spans="11:12" x14ac:dyDescent="0.25">
      <c r="K437">
        <v>2018</v>
      </c>
      <c r="L437">
        <v>0</v>
      </c>
    </row>
    <row r="438" spans="11:12" x14ac:dyDescent="0.25">
      <c r="K438">
        <v>2018</v>
      </c>
      <c r="L438">
        <v>0</v>
      </c>
    </row>
    <row r="439" spans="11:12" x14ac:dyDescent="0.25">
      <c r="K439">
        <v>2018</v>
      </c>
      <c r="L439">
        <v>0.04</v>
      </c>
    </row>
    <row r="440" spans="11:12" x14ac:dyDescent="0.25">
      <c r="K440">
        <v>2018</v>
      </c>
      <c r="L440">
        <v>0</v>
      </c>
    </row>
    <row r="441" spans="11:12" x14ac:dyDescent="0.25">
      <c r="K441">
        <v>2018</v>
      </c>
      <c r="L441">
        <v>0</v>
      </c>
    </row>
    <row r="442" spans="11:12" x14ac:dyDescent="0.25">
      <c r="K442">
        <v>2018</v>
      </c>
      <c r="L442">
        <v>0.03</v>
      </c>
    </row>
    <row r="443" spans="11:12" x14ac:dyDescent="0.25">
      <c r="K443">
        <v>2018</v>
      </c>
      <c r="L443">
        <v>0.03</v>
      </c>
    </row>
    <row r="444" spans="11:12" x14ac:dyDescent="0.25">
      <c r="K444">
        <v>2018</v>
      </c>
      <c r="L444">
        <v>0.03</v>
      </c>
    </row>
    <row r="445" spans="11:12" x14ac:dyDescent="0.25">
      <c r="K445">
        <v>2018</v>
      </c>
      <c r="L445">
        <v>0</v>
      </c>
    </row>
    <row r="446" spans="11:12" x14ac:dyDescent="0.25">
      <c r="K446">
        <v>2018</v>
      </c>
      <c r="L446">
        <v>0.03</v>
      </c>
    </row>
    <row r="447" spans="11:12" x14ac:dyDescent="0.25">
      <c r="K447">
        <v>2018</v>
      </c>
      <c r="L447">
        <v>0</v>
      </c>
    </row>
    <row r="448" spans="11:12" x14ac:dyDescent="0.25">
      <c r="K448">
        <v>2018</v>
      </c>
      <c r="L448">
        <v>0.03</v>
      </c>
    </row>
    <row r="449" spans="11:12" x14ac:dyDescent="0.25">
      <c r="K449">
        <v>2018</v>
      </c>
      <c r="L449">
        <v>0</v>
      </c>
    </row>
    <row r="450" spans="11:12" x14ac:dyDescent="0.25">
      <c r="K450">
        <v>2018</v>
      </c>
      <c r="L450">
        <v>0.03</v>
      </c>
    </row>
    <row r="451" spans="11:12" x14ac:dyDescent="0.25">
      <c r="K451">
        <v>2018</v>
      </c>
      <c r="L451">
        <v>0</v>
      </c>
    </row>
    <row r="452" spans="11:12" x14ac:dyDescent="0.25">
      <c r="K452">
        <v>2018</v>
      </c>
      <c r="L452">
        <v>0</v>
      </c>
    </row>
    <row r="453" spans="11:12" x14ac:dyDescent="0.25">
      <c r="K453">
        <v>2018</v>
      </c>
      <c r="L453">
        <v>0.03</v>
      </c>
    </row>
    <row r="454" spans="11:12" x14ac:dyDescent="0.25">
      <c r="K454">
        <v>2018</v>
      </c>
      <c r="L454">
        <v>0</v>
      </c>
    </row>
    <row r="455" spans="11:12" x14ac:dyDescent="0.25">
      <c r="K455">
        <v>2018</v>
      </c>
      <c r="L455">
        <v>0.03</v>
      </c>
    </row>
    <row r="456" spans="11:12" x14ac:dyDescent="0.25">
      <c r="K456">
        <v>2018</v>
      </c>
      <c r="L456">
        <v>0.02</v>
      </c>
    </row>
    <row r="457" spans="11:12" x14ac:dyDescent="0.25">
      <c r="K457">
        <v>2018</v>
      </c>
      <c r="L457">
        <v>0.01</v>
      </c>
    </row>
    <row r="458" spans="11:12" x14ac:dyDescent="0.25">
      <c r="K458">
        <v>2018</v>
      </c>
      <c r="L458">
        <v>0</v>
      </c>
    </row>
    <row r="459" spans="11:12" x14ac:dyDescent="0.25">
      <c r="K459">
        <v>2018</v>
      </c>
      <c r="L459">
        <v>0.02</v>
      </c>
    </row>
    <row r="460" spans="11:12" x14ac:dyDescent="0.25">
      <c r="K460">
        <v>2018</v>
      </c>
      <c r="L460">
        <v>0.02</v>
      </c>
    </row>
    <row r="461" spans="11:12" x14ac:dyDescent="0.25">
      <c r="K461">
        <v>2018</v>
      </c>
      <c r="L461">
        <v>0</v>
      </c>
    </row>
    <row r="462" spans="11:12" x14ac:dyDescent="0.25">
      <c r="K462">
        <v>2018</v>
      </c>
      <c r="L462">
        <v>0</v>
      </c>
    </row>
    <row r="463" spans="11:12" x14ac:dyDescent="0.25">
      <c r="K463">
        <v>2018</v>
      </c>
      <c r="L463">
        <v>0</v>
      </c>
    </row>
    <row r="464" spans="11:12" x14ac:dyDescent="0.25">
      <c r="K464">
        <v>2018</v>
      </c>
      <c r="L464">
        <v>0</v>
      </c>
    </row>
    <row r="465" spans="11:12" x14ac:dyDescent="0.25">
      <c r="K465">
        <v>2018</v>
      </c>
      <c r="L465">
        <v>0.02</v>
      </c>
    </row>
    <row r="466" spans="11:12" x14ac:dyDescent="0.25">
      <c r="K466">
        <v>2018</v>
      </c>
      <c r="L466">
        <v>0</v>
      </c>
    </row>
    <row r="467" spans="11:12" x14ac:dyDescent="0.25">
      <c r="K467">
        <v>2018</v>
      </c>
      <c r="L467">
        <v>0.02</v>
      </c>
    </row>
    <row r="468" spans="11:12" x14ac:dyDescent="0.25">
      <c r="K468">
        <v>2018</v>
      </c>
      <c r="L468">
        <v>0.02</v>
      </c>
    </row>
    <row r="469" spans="11:12" x14ac:dyDescent="0.25">
      <c r="K469">
        <v>2018</v>
      </c>
      <c r="L469">
        <v>0.02</v>
      </c>
    </row>
    <row r="470" spans="11:12" x14ac:dyDescent="0.25">
      <c r="K470">
        <v>2018</v>
      </c>
      <c r="L470">
        <v>0</v>
      </c>
    </row>
    <row r="471" spans="11:12" x14ac:dyDescent="0.25">
      <c r="K471">
        <v>2018</v>
      </c>
      <c r="L471">
        <v>0.01</v>
      </c>
    </row>
    <row r="472" spans="11:12" x14ac:dyDescent="0.25">
      <c r="K472">
        <v>2018</v>
      </c>
      <c r="L472">
        <v>0</v>
      </c>
    </row>
    <row r="473" spans="11:12" x14ac:dyDescent="0.25">
      <c r="K473">
        <v>2018</v>
      </c>
      <c r="L473">
        <v>0</v>
      </c>
    </row>
    <row r="474" spans="11:12" x14ac:dyDescent="0.25">
      <c r="K474">
        <v>2018</v>
      </c>
      <c r="L474">
        <v>0</v>
      </c>
    </row>
    <row r="475" spans="11:12" x14ac:dyDescent="0.25">
      <c r="K475">
        <v>2018</v>
      </c>
      <c r="L475">
        <v>0</v>
      </c>
    </row>
    <row r="476" spans="11:12" x14ac:dyDescent="0.25">
      <c r="K476">
        <v>2018</v>
      </c>
      <c r="L476">
        <v>0</v>
      </c>
    </row>
    <row r="477" spans="11:12" x14ac:dyDescent="0.25">
      <c r="K477">
        <v>2018</v>
      </c>
      <c r="L477">
        <v>0</v>
      </c>
    </row>
    <row r="478" spans="11:12" x14ac:dyDescent="0.25">
      <c r="K478">
        <v>2017</v>
      </c>
      <c r="L478">
        <v>0.41</v>
      </c>
    </row>
    <row r="479" spans="11:12" x14ac:dyDescent="0.25">
      <c r="K479">
        <v>2017</v>
      </c>
      <c r="L479">
        <v>0.27</v>
      </c>
    </row>
    <row r="480" spans="11:12" x14ac:dyDescent="0.25">
      <c r="K480">
        <v>2017</v>
      </c>
      <c r="L480">
        <v>7.0000000000000007E-2</v>
      </c>
    </row>
    <row r="481" spans="11:12" x14ac:dyDescent="0.25">
      <c r="K481">
        <v>2017</v>
      </c>
      <c r="L481">
        <v>0.23</v>
      </c>
    </row>
    <row r="482" spans="11:12" x14ac:dyDescent="0.25">
      <c r="K482">
        <v>2017</v>
      </c>
      <c r="L482">
        <v>0.1</v>
      </c>
    </row>
    <row r="483" spans="11:12" x14ac:dyDescent="0.25">
      <c r="K483">
        <v>2017</v>
      </c>
      <c r="L483">
        <v>0.28000000000000003</v>
      </c>
    </row>
    <row r="484" spans="11:12" x14ac:dyDescent="0.25">
      <c r="K484">
        <v>2017</v>
      </c>
      <c r="L484">
        <v>0.36</v>
      </c>
    </row>
    <row r="485" spans="11:12" x14ac:dyDescent="0.25">
      <c r="K485">
        <v>2017</v>
      </c>
      <c r="L485">
        <v>0.11</v>
      </c>
    </row>
    <row r="486" spans="11:12" x14ac:dyDescent="0.25">
      <c r="K486">
        <v>2017</v>
      </c>
      <c r="L486">
        <v>0.05</v>
      </c>
    </row>
    <row r="487" spans="11:12" x14ac:dyDescent="0.25">
      <c r="K487">
        <v>2017</v>
      </c>
      <c r="L487">
        <v>0.08</v>
      </c>
    </row>
    <row r="488" spans="11:12" x14ac:dyDescent="0.25">
      <c r="K488">
        <v>2017</v>
      </c>
      <c r="L488">
        <v>0</v>
      </c>
    </row>
    <row r="489" spans="11:12" x14ac:dyDescent="0.25">
      <c r="K489">
        <v>2017</v>
      </c>
      <c r="L489">
        <v>0</v>
      </c>
    </row>
    <row r="490" spans="11:12" x14ac:dyDescent="0.25">
      <c r="K490">
        <v>2017</v>
      </c>
      <c r="L490">
        <v>0.28000000000000003</v>
      </c>
    </row>
    <row r="491" spans="11:12" x14ac:dyDescent="0.25">
      <c r="K491">
        <v>2017</v>
      </c>
      <c r="L491">
        <v>0.5</v>
      </c>
    </row>
    <row r="492" spans="11:12" x14ac:dyDescent="0.25">
      <c r="K492">
        <v>2017</v>
      </c>
      <c r="L492">
        <v>0.06</v>
      </c>
    </row>
    <row r="493" spans="11:12" x14ac:dyDescent="0.25">
      <c r="K493">
        <v>2017</v>
      </c>
      <c r="L493">
        <v>0.13</v>
      </c>
    </row>
    <row r="494" spans="11:12" x14ac:dyDescent="0.25">
      <c r="K494">
        <v>2017</v>
      </c>
      <c r="L494">
        <v>0.05</v>
      </c>
    </row>
    <row r="495" spans="11:12" x14ac:dyDescent="0.25">
      <c r="K495">
        <v>2017</v>
      </c>
      <c r="L495">
        <v>0.14000000000000001</v>
      </c>
    </row>
    <row r="496" spans="11:12" x14ac:dyDescent="0.25">
      <c r="K496">
        <v>2017</v>
      </c>
      <c r="L496">
        <v>0</v>
      </c>
    </row>
    <row r="497" spans="11:12" x14ac:dyDescent="0.25">
      <c r="K497">
        <v>2017</v>
      </c>
      <c r="L497">
        <v>0.09</v>
      </c>
    </row>
    <row r="498" spans="11:12" x14ac:dyDescent="0.25">
      <c r="K498">
        <v>2017</v>
      </c>
      <c r="L498">
        <v>0.06</v>
      </c>
    </row>
    <row r="499" spans="11:12" x14ac:dyDescent="0.25">
      <c r="K499">
        <v>2017</v>
      </c>
      <c r="L499">
        <v>7.0000000000000007E-2</v>
      </c>
    </row>
    <row r="500" spans="11:12" x14ac:dyDescent="0.25">
      <c r="K500">
        <v>2017</v>
      </c>
      <c r="L500">
        <v>0</v>
      </c>
    </row>
    <row r="501" spans="11:12" x14ac:dyDescent="0.25">
      <c r="K501">
        <v>2017</v>
      </c>
      <c r="L501">
        <v>0.03</v>
      </c>
    </row>
    <row r="502" spans="11:12" x14ac:dyDescent="0.25">
      <c r="K502">
        <v>2017</v>
      </c>
      <c r="L502">
        <v>0.04</v>
      </c>
    </row>
    <row r="503" spans="11:12" x14ac:dyDescent="0.25">
      <c r="K503">
        <v>2017</v>
      </c>
      <c r="L503">
        <v>0</v>
      </c>
    </row>
    <row r="504" spans="11:12" x14ac:dyDescent="0.25">
      <c r="K504">
        <v>2017</v>
      </c>
      <c r="L504">
        <v>0.05</v>
      </c>
    </row>
    <row r="505" spans="11:12" x14ac:dyDescent="0.25">
      <c r="K505">
        <v>2017</v>
      </c>
      <c r="L505">
        <v>0.14000000000000001</v>
      </c>
    </row>
    <row r="506" spans="11:12" x14ac:dyDescent="0.25">
      <c r="K506">
        <v>2017</v>
      </c>
      <c r="L506">
        <v>0</v>
      </c>
    </row>
    <row r="507" spans="11:12" x14ac:dyDescent="0.25">
      <c r="K507">
        <v>2017</v>
      </c>
      <c r="L507">
        <v>0.02</v>
      </c>
    </row>
    <row r="508" spans="11:12" x14ac:dyDescent="0.25">
      <c r="K508">
        <v>2017</v>
      </c>
      <c r="L508">
        <v>0.16</v>
      </c>
    </row>
    <row r="509" spans="11:12" x14ac:dyDescent="0.25">
      <c r="K509">
        <v>2017</v>
      </c>
      <c r="L509">
        <v>0</v>
      </c>
    </row>
    <row r="510" spans="11:12" x14ac:dyDescent="0.25">
      <c r="K510">
        <v>2017</v>
      </c>
      <c r="L510">
        <v>0.05</v>
      </c>
    </row>
    <row r="511" spans="11:12" x14ac:dyDescent="0.25">
      <c r="K511">
        <v>2017</v>
      </c>
      <c r="L511">
        <v>7.0000000000000007E-2</v>
      </c>
    </row>
    <row r="512" spans="11:12" x14ac:dyDescent="0.25">
      <c r="K512">
        <v>2017</v>
      </c>
      <c r="L512">
        <v>0.02</v>
      </c>
    </row>
    <row r="513" spans="11:12" x14ac:dyDescent="0.25">
      <c r="K513">
        <v>2017</v>
      </c>
      <c r="L513">
        <v>0</v>
      </c>
    </row>
    <row r="514" spans="11:12" x14ac:dyDescent="0.25">
      <c r="K514">
        <v>2017</v>
      </c>
      <c r="L514">
        <v>0</v>
      </c>
    </row>
    <row r="515" spans="11:12" x14ac:dyDescent="0.25">
      <c r="K515">
        <v>2017</v>
      </c>
      <c r="L515">
        <v>0.14000000000000001</v>
      </c>
    </row>
    <row r="516" spans="11:12" x14ac:dyDescent="0.25">
      <c r="K516">
        <v>2017</v>
      </c>
      <c r="L516">
        <v>0.39</v>
      </c>
    </row>
    <row r="517" spans="11:12" x14ac:dyDescent="0.25">
      <c r="K517">
        <v>2017</v>
      </c>
      <c r="L517">
        <v>0.09</v>
      </c>
    </row>
    <row r="518" spans="11:12" x14ac:dyDescent="0.25">
      <c r="K518">
        <v>2017</v>
      </c>
      <c r="L518">
        <v>0.04</v>
      </c>
    </row>
    <row r="519" spans="11:12" x14ac:dyDescent="0.25">
      <c r="K519">
        <v>2017</v>
      </c>
      <c r="L519">
        <v>0</v>
      </c>
    </row>
    <row r="520" spans="11:12" x14ac:dyDescent="0.25">
      <c r="K520">
        <v>2017</v>
      </c>
      <c r="L520">
        <v>0.19</v>
      </c>
    </row>
    <row r="521" spans="11:12" x14ac:dyDescent="0.25">
      <c r="K521">
        <v>2017</v>
      </c>
      <c r="L521">
        <v>0.11</v>
      </c>
    </row>
    <row r="522" spans="11:12" x14ac:dyDescent="0.25">
      <c r="K522">
        <v>2017</v>
      </c>
      <c r="L522">
        <v>0</v>
      </c>
    </row>
    <row r="523" spans="11:12" x14ac:dyDescent="0.25">
      <c r="K523">
        <v>2017</v>
      </c>
      <c r="L523">
        <v>0</v>
      </c>
    </row>
    <row r="524" spans="11:12" x14ac:dyDescent="0.25">
      <c r="K524">
        <v>2017</v>
      </c>
      <c r="L524">
        <v>0.11</v>
      </c>
    </row>
    <row r="525" spans="11:12" x14ac:dyDescent="0.25">
      <c r="K525">
        <v>2017</v>
      </c>
      <c r="L525">
        <v>0.02</v>
      </c>
    </row>
    <row r="526" spans="11:12" x14ac:dyDescent="0.25">
      <c r="K526">
        <v>2017</v>
      </c>
      <c r="L526">
        <v>0</v>
      </c>
    </row>
    <row r="527" spans="11:12" x14ac:dyDescent="0.25">
      <c r="K527">
        <v>2017</v>
      </c>
      <c r="L527">
        <v>0</v>
      </c>
    </row>
    <row r="528" spans="11:12" x14ac:dyDescent="0.25">
      <c r="K528">
        <v>2017</v>
      </c>
      <c r="L528">
        <v>0.04</v>
      </c>
    </row>
    <row r="529" spans="11:12" x14ac:dyDescent="0.25">
      <c r="K529">
        <v>2017</v>
      </c>
      <c r="L529">
        <v>0.03</v>
      </c>
    </row>
    <row r="530" spans="11:12" x14ac:dyDescent="0.25">
      <c r="K530">
        <v>2017</v>
      </c>
      <c r="L530">
        <v>0.02</v>
      </c>
    </row>
    <row r="531" spans="11:12" x14ac:dyDescent="0.25">
      <c r="K531">
        <v>2017</v>
      </c>
      <c r="L531">
        <v>0</v>
      </c>
    </row>
    <row r="532" spans="11:12" x14ac:dyDescent="0.25">
      <c r="K532">
        <v>2017</v>
      </c>
      <c r="L532">
        <v>0</v>
      </c>
    </row>
    <row r="533" spans="11:12" x14ac:dyDescent="0.25">
      <c r="K533">
        <v>2017</v>
      </c>
      <c r="L533">
        <v>0.08</v>
      </c>
    </row>
    <row r="534" spans="11:12" x14ac:dyDescent="0.25">
      <c r="K534">
        <v>2017</v>
      </c>
      <c r="L534">
        <v>0</v>
      </c>
    </row>
    <row r="535" spans="11:12" x14ac:dyDescent="0.25">
      <c r="K535">
        <v>2017</v>
      </c>
      <c r="L535">
        <v>7.0000000000000007E-2</v>
      </c>
    </row>
    <row r="536" spans="11:12" x14ac:dyDescent="0.25">
      <c r="K536">
        <v>2017</v>
      </c>
      <c r="L536">
        <v>0.09</v>
      </c>
    </row>
    <row r="537" spans="11:12" x14ac:dyDescent="0.25">
      <c r="K537">
        <v>2017</v>
      </c>
      <c r="L537">
        <v>0.04</v>
      </c>
    </row>
    <row r="538" spans="11:12" x14ac:dyDescent="0.25">
      <c r="K538">
        <v>2017</v>
      </c>
      <c r="L538">
        <v>0</v>
      </c>
    </row>
    <row r="539" spans="11:12" x14ac:dyDescent="0.25">
      <c r="K539">
        <v>2017</v>
      </c>
      <c r="L539">
        <v>0</v>
      </c>
    </row>
    <row r="540" spans="11:12" x14ac:dyDescent="0.25">
      <c r="K540">
        <v>2017</v>
      </c>
      <c r="L540">
        <v>0</v>
      </c>
    </row>
    <row r="541" spans="11:12" x14ac:dyDescent="0.25">
      <c r="K541">
        <v>2017</v>
      </c>
      <c r="L541">
        <v>0.05</v>
      </c>
    </row>
    <row r="542" spans="11:12" x14ac:dyDescent="0.25">
      <c r="K542">
        <v>2017</v>
      </c>
      <c r="L542">
        <v>0</v>
      </c>
    </row>
    <row r="543" spans="11:12" x14ac:dyDescent="0.25">
      <c r="K543">
        <v>2017</v>
      </c>
      <c r="L543">
        <v>0.03</v>
      </c>
    </row>
    <row r="544" spans="11:12" x14ac:dyDescent="0.25">
      <c r="K544">
        <v>2017</v>
      </c>
      <c r="L544">
        <v>0</v>
      </c>
    </row>
    <row r="545" spans="11:12" x14ac:dyDescent="0.25">
      <c r="K545">
        <v>2017</v>
      </c>
      <c r="L545">
        <v>0</v>
      </c>
    </row>
    <row r="546" spans="11:12" x14ac:dyDescent="0.25">
      <c r="K546">
        <v>2017</v>
      </c>
      <c r="L546">
        <v>0</v>
      </c>
    </row>
    <row r="547" spans="11:12" x14ac:dyDescent="0.25">
      <c r="K547">
        <v>2017</v>
      </c>
      <c r="L547">
        <v>0.03</v>
      </c>
    </row>
    <row r="548" spans="11:12" x14ac:dyDescent="0.25">
      <c r="K548">
        <v>2017</v>
      </c>
      <c r="L548">
        <v>0</v>
      </c>
    </row>
    <row r="549" spans="11:12" x14ac:dyDescent="0.25">
      <c r="K549">
        <v>2017</v>
      </c>
      <c r="L549">
        <v>0</v>
      </c>
    </row>
    <row r="550" spans="11:12" x14ac:dyDescent="0.25">
      <c r="K550">
        <v>2017</v>
      </c>
      <c r="L550">
        <v>0.03</v>
      </c>
    </row>
    <row r="551" spans="11:12" x14ac:dyDescent="0.25">
      <c r="K551">
        <v>2017</v>
      </c>
      <c r="L551">
        <v>0.04</v>
      </c>
    </row>
    <row r="552" spans="11:12" x14ac:dyDescent="0.25">
      <c r="K552">
        <v>2017</v>
      </c>
      <c r="L552">
        <v>0.09</v>
      </c>
    </row>
    <row r="553" spans="11:12" x14ac:dyDescent="0.25">
      <c r="K553">
        <v>2017</v>
      </c>
      <c r="L553">
        <v>0</v>
      </c>
    </row>
    <row r="554" spans="11:12" x14ac:dyDescent="0.25">
      <c r="K554">
        <v>2017</v>
      </c>
      <c r="L554">
        <v>0.06</v>
      </c>
    </row>
    <row r="555" spans="11:12" x14ac:dyDescent="0.25">
      <c r="K555">
        <v>2017</v>
      </c>
      <c r="L555">
        <v>0.02</v>
      </c>
    </row>
    <row r="556" spans="11:12" x14ac:dyDescent="0.25">
      <c r="K556">
        <v>2017</v>
      </c>
      <c r="L556">
        <v>0.05</v>
      </c>
    </row>
    <row r="557" spans="11:12" x14ac:dyDescent="0.25">
      <c r="K557">
        <v>2017</v>
      </c>
      <c r="L557">
        <v>0</v>
      </c>
    </row>
    <row r="558" spans="11:12" x14ac:dyDescent="0.25">
      <c r="K558">
        <v>2017</v>
      </c>
      <c r="L558">
        <v>0.03</v>
      </c>
    </row>
    <row r="559" spans="11:12" x14ac:dyDescent="0.25">
      <c r="K559">
        <v>2017</v>
      </c>
      <c r="L559">
        <v>7.0000000000000007E-2</v>
      </c>
    </row>
    <row r="560" spans="11:12" x14ac:dyDescent="0.25">
      <c r="K560">
        <v>2017</v>
      </c>
      <c r="L560">
        <v>0.04</v>
      </c>
    </row>
    <row r="561" spans="11:12" x14ac:dyDescent="0.25">
      <c r="K561">
        <v>2017</v>
      </c>
      <c r="L561">
        <v>0</v>
      </c>
    </row>
    <row r="562" spans="11:12" x14ac:dyDescent="0.25">
      <c r="K562">
        <v>2017</v>
      </c>
      <c r="L562">
        <v>0</v>
      </c>
    </row>
    <row r="563" spans="11:12" x14ac:dyDescent="0.25">
      <c r="K563">
        <v>2017</v>
      </c>
      <c r="L563">
        <v>0</v>
      </c>
    </row>
    <row r="564" spans="11:12" x14ac:dyDescent="0.25">
      <c r="K564">
        <v>2017</v>
      </c>
      <c r="L564">
        <v>0.06</v>
      </c>
    </row>
    <row r="565" spans="11:12" x14ac:dyDescent="0.25">
      <c r="K565">
        <v>2017</v>
      </c>
      <c r="L565">
        <v>7.0000000000000007E-2</v>
      </c>
    </row>
    <row r="566" spans="11:12" x14ac:dyDescent="0.25">
      <c r="K566">
        <v>2017</v>
      </c>
      <c r="L566">
        <v>0</v>
      </c>
    </row>
    <row r="567" spans="11:12" x14ac:dyDescent="0.25">
      <c r="K567">
        <v>2017</v>
      </c>
      <c r="L567">
        <v>7.0000000000000007E-2</v>
      </c>
    </row>
    <row r="568" spans="11:12" x14ac:dyDescent="0.25">
      <c r="K568">
        <v>2017</v>
      </c>
      <c r="L568">
        <v>0</v>
      </c>
    </row>
    <row r="569" spans="11:12" x14ac:dyDescent="0.25">
      <c r="K569">
        <v>2017</v>
      </c>
      <c r="L569">
        <v>0</v>
      </c>
    </row>
    <row r="570" spans="11:12" x14ac:dyDescent="0.25">
      <c r="K570">
        <v>2017</v>
      </c>
      <c r="L570">
        <v>7.0000000000000007E-2</v>
      </c>
    </row>
    <row r="571" spans="11:12" x14ac:dyDescent="0.25">
      <c r="K571">
        <v>2017</v>
      </c>
      <c r="L571">
        <v>0.11</v>
      </c>
    </row>
    <row r="572" spans="11:12" x14ac:dyDescent="0.25">
      <c r="K572">
        <v>2017</v>
      </c>
      <c r="L572">
        <v>0.06</v>
      </c>
    </row>
    <row r="573" spans="11:12" x14ac:dyDescent="0.25">
      <c r="K573">
        <v>2017</v>
      </c>
      <c r="L573">
        <v>0.11</v>
      </c>
    </row>
    <row r="574" spans="11:12" x14ac:dyDescent="0.25">
      <c r="K574">
        <v>2017</v>
      </c>
      <c r="L574">
        <v>0.06</v>
      </c>
    </row>
    <row r="575" spans="11:12" x14ac:dyDescent="0.25">
      <c r="K575">
        <v>2017</v>
      </c>
      <c r="L575">
        <v>0.09</v>
      </c>
    </row>
    <row r="576" spans="11:12" x14ac:dyDescent="0.25">
      <c r="K576">
        <v>2017</v>
      </c>
      <c r="L576">
        <v>0</v>
      </c>
    </row>
    <row r="577" spans="11:12" x14ac:dyDescent="0.25">
      <c r="K577">
        <v>2017</v>
      </c>
      <c r="L577">
        <v>0</v>
      </c>
    </row>
    <row r="578" spans="11:12" x14ac:dyDescent="0.25">
      <c r="K578">
        <v>2017</v>
      </c>
      <c r="L578">
        <v>0.03</v>
      </c>
    </row>
    <row r="579" spans="11:12" x14ac:dyDescent="0.25">
      <c r="K579">
        <v>2017</v>
      </c>
      <c r="L579">
        <v>0</v>
      </c>
    </row>
    <row r="580" spans="11:12" x14ac:dyDescent="0.25">
      <c r="K580">
        <v>2017</v>
      </c>
      <c r="L580">
        <v>0.09</v>
      </c>
    </row>
    <row r="581" spans="11:12" x14ac:dyDescent="0.25">
      <c r="K581">
        <v>2017</v>
      </c>
      <c r="L581">
        <v>0.09</v>
      </c>
    </row>
    <row r="582" spans="11:12" x14ac:dyDescent="0.25">
      <c r="K582">
        <v>2017</v>
      </c>
      <c r="L582">
        <v>0</v>
      </c>
    </row>
    <row r="583" spans="11:12" x14ac:dyDescent="0.25">
      <c r="K583">
        <v>2017</v>
      </c>
      <c r="L583">
        <v>0</v>
      </c>
    </row>
    <row r="584" spans="11:12" x14ac:dyDescent="0.25">
      <c r="K584">
        <v>2017</v>
      </c>
      <c r="L584">
        <v>0</v>
      </c>
    </row>
    <row r="585" spans="11:12" x14ac:dyDescent="0.25">
      <c r="K585">
        <v>2017</v>
      </c>
      <c r="L585">
        <v>0</v>
      </c>
    </row>
    <row r="586" spans="11:12" x14ac:dyDescent="0.25">
      <c r="K586">
        <v>2017</v>
      </c>
      <c r="L586">
        <v>0</v>
      </c>
    </row>
    <row r="587" spans="11:12" x14ac:dyDescent="0.25">
      <c r="K587">
        <v>2017</v>
      </c>
      <c r="L587">
        <v>7.0000000000000007E-2</v>
      </c>
    </row>
    <row r="588" spans="11:12" x14ac:dyDescent="0.25">
      <c r="K588">
        <v>2017</v>
      </c>
      <c r="L588">
        <v>0</v>
      </c>
    </row>
    <row r="589" spans="11:12" x14ac:dyDescent="0.25">
      <c r="K589">
        <v>2017</v>
      </c>
      <c r="L589">
        <v>0</v>
      </c>
    </row>
    <row r="590" spans="11:12" x14ac:dyDescent="0.25">
      <c r="K590">
        <v>2017</v>
      </c>
      <c r="L590">
        <v>0.06</v>
      </c>
    </row>
    <row r="591" spans="11:12" x14ac:dyDescent="0.25">
      <c r="K591">
        <v>2017</v>
      </c>
      <c r="L591">
        <v>0</v>
      </c>
    </row>
    <row r="592" spans="11:12" x14ac:dyDescent="0.25">
      <c r="K592">
        <v>2017</v>
      </c>
      <c r="L592">
        <v>0</v>
      </c>
    </row>
    <row r="593" spans="11:12" x14ac:dyDescent="0.25">
      <c r="K593">
        <v>2017</v>
      </c>
      <c r="L593">
        <v>0</v>
      </c>
    </row>
    <row r="594" spans="11:12" x14ac:dyDescent="0.25">
      <c r="K594">
        <v>2017</v>
      </c>
      <c r="L594">
        <v>0.03</v>
      </c>
    </row>
    <row r="595" spans="11:12" x14ac:dyDescent="0.25">
      <c r="K595">
        <v>2017</v>
      </c>
      <c r="L595">
        <v>0</v>
      </c>
    </row>
    <row r="596" spans="11:12" x14ac:dyDescent="0.25">
      <c r="K596">
        <v>2017</v>
      </c>
      <c r="L596">
        <v>0</v>
      </c>
    </row>
    <row r="597" spans="11:12" x14ac:dyDescent="0.25">
      <c r="K597">
        <v>2017</v>
      </c>
      <c r="L597">
        <v>0.03</v>
      </c>
    </row>
    <row r="598" spans="11:12" x14ac:dyDescent="0.25">
      <c r="K598">
        <v>2017</v>
      </c>
      <c r="L598">
        <v>0</v>
      </c>
    </row>
    <row r="599" spans="11:12" x14ac:dyDescent="0.25">
      <c r="K599">
        <v>2017</v>
      </c>
      <c r="L599">
        <v>0.05</v>
      </c>
    </row>
    <row r="600" spans="11:12" x14ac:dyDescent="0.25">
      <c r="K600">
        <v>2017</v>
      </c>
      <c r="L600">
        <v>0.04</v>
      </c>
    </row>
    <row r="601" spans="11:12" x14ac:dyDescent="0.25">
      <c r="K601">
        <v>2017</v>
      </c>
      <c r="L601">
        <v>0</v>
      </c>
    </row>
    <row r="602" spans="11:12" x14ac:dyDescent="0.25">
      <c r="K602">
        <v>2017</v>
      </c>
      <c r="L602">
        <v>0</v>
      </c>
    </row>
    <row r="603" spans="11:12" x14ac:dyDescent="0.25">
      <c r="K603">
        <v>2017</v>
      </c>
      <c r="L603">
        <v>0.04</v>
      </c>
    </row>
    <row r="604" spans="11:12" x14ac:dyDescent="0.25">
      <c r="K604">
        <v>2017</v>
      </c>
      <c r="L604">
        <v>0</v>
      </c>
    </row>
    <row r="605" spans="11:12" x14ac:dyDescent="0.25">
      <c r="K605">
        <v>2017</v>
      </c>
      <c r="L605">
        <v>0.04</v>
      </c>
    </row>
    <row r="606" spans="11:12" x14ac:dyDescent="0.25">
      <c r="K606">
        <v>2017</v>
      </c>
      <c r="L606">
        <v>0</v>
      </c>
    </row>
    <row r="607" spans="11:12" x14ac:dyDescent="0.25">
      <c r="K607">
        <v>2017</v>
      </c>
      <c r="L607">
        <v>0.03</v>
      </c>
    </row>
    <row r="608" spans="11:12" x14ac:dyDescent="0.25">
      <c r="K608">
        <v>2017</v>
      </c>
      <c r="L608">
        <v>0</v>
      </c>
    </row>
    <row r="609" spans="11:12" x14ac:dyDescent="0.25">
      <c r="K609">
        <v>2017</v>
      </c>
      <c r="L609">
        <v>0</v>
      </c>
    </row>
    <row r="610" spans="11:12" x14ac:dyDescent="0.25">
      <c r="K610">
        <v>2017</v>
      </c>
      <c r="L610">
        <v>0.02</v>
      </c>
    </row>
    <row r="611" spans="11:12" x14ac:dyDescent="0.25">
      <c r="K611">
        <v>2017</v>
      </c>
      <c r="L611">
        <v>0.02</v>
      </c>
    </row>
    <row r="612" spans="11:12" x14ac:dyDescent="0.25">
      <c r="K612">
        <v>2017</v>
      </c>
      <c r="L612">
        <v>0</v>
      </c>
    </row>
    <row r="613" spans="11:12" x14ac:dyDescent="0.25">
      <c r="K613">
        <v>2017</v>
      </c>
      <c r="L613">
        <v>0</v>
      </c>
    </row>
    <row r="614" spans="11:12" x14ac:dyDescent="0.25">
      <c r="K614">
        <v>2017</v>
      </c>
      <c r="L614">
        <v>0.01</v>
      </c>
    </row>
    <row r="615" spans="11:12" x14ac:dyDescent="0.25">
      <c r="K615">
        <v>2017</v>
      </c>
      <c r="L615">
        <v>0</v>
      </c>
    </row>
    <row r="616" spans="11:12" x14ac:dyDescent="0.25">
      <c r="K616">
        <v>2017</v>
      </c>
      <c r="L616">
        <v>0.01</v>
      </c>
    </row>
    <row r="617" spans="11:12" x14ac:dyDescent="0.25">
      <c r="K617">
        <v>2016</v>
      </c>
      <c r="L617">
        <v>0.6</v>
      </c>
    </row>
    <row r="618" spans="11:12" x14ac:dyDescent="0.25">
      <c r="K618">
        <v>2016</v>
      </c>
      <c r="L618">
        <v>0.14000000000000001</v>
      </c>
    </row>
    <row r="619" spans="11:12" x14ac:dyDescent="0.25">
      <c r="K619">
        <v>2016</v>
      </c>
      <c r="L619">
        <v>0.11</v>
      </c>
    </row>
    <row r="620" spans="11:12" x14ac:dyDescent="0.25">
      <c r="K620">
        <v>2016</v>
      </c>
      <c r="L620">
        <v>0.35</v>
      </c>
    </row>
    <row r="621" spans="11:12" x14ac:dyDescent="0.25">
      <c r="K621">
        <v>2016</v>
      </c>
      <c r="L621">
        <v>0.05</v>
      </c>
    </row>
    <row r="622" spans="11:12" x14ac:dyDescent="0.25">
      <c r="K622">
        <v>2016</v>
      </c>
      <c r="L622">
        <v>0.16</v>
      </c>
    </row>
    <row r="623" spans="11:12" x14ac:dyDescent="0.25">
      <c r="K623">
        <v>2016</v>
      </c>
      <c r="L623">
        <v>0.11</v>
      </c>
    </row>
    <row r="624" spans="11:12" x14ac:dyDescent="0.25">
      <c r="K624">
        <v>2016</v>
      </c>
      <c r="L624">
        <v>0.09</v>
      </c>
    </row>
    <row r="625" spans="11:12" x14ac:dyDescent="0.25">
      <c r="K625">
        <v>2016</v>
      </c>
      <c r="L625">
        <v>0.11</v>
      </c>
    </row>
    <row r="626" spans="11:12" x14ac:dyDescent="0.25">
      <c r="K626">
        <v>2016</v>
      </c>
      <c r="L626">
        <v>0.05</v>
      </c>
    </row>
    <row r="627" spans="11:12" x14ac:dyDescent="0.25">
      <c r="K627">
        <v>2016</v>
      </c>
      <c r="L627">
        <v>7.0000000000000007E-2</v>
      </c>
    </row>
    <row r="628" spans="11:12" x14ac:dyDescent="0.25">
      <c r="K628">
        <v>2016</v>
      </c>
      <c r="L628">
        <v>0.08</v>
      </c>
    </row>
    <row r="629" spans="11:12" x14ac:dyDescent="0.25">
      <c r="K629">
        <v>2016</v>
      </c>
      <c r="L629">
        <v>0.01</v>
      </c>
    </row>
    <row r="630" spans="11:12" x14ac:dyDescent="0.25">
      <c r="K630">
        <v>2016</v>
      </c>
      <c r="L630">
        <v>0.02</v>
      </c>
    </row>
    <row r="631" spans="11:12" x14ac:dyDescent="0.25">
      <c r="K631">
        <v>2016</v>
      </c>
      <c r="L631">
        <v>0.08</v>
      </c>
    </row>
    <row r="632" spans="11:12" x14ac:dyDescent="0.25">
      <c r="K632">
        <v>2016</v>
      </c>
      <c r="L632">
        <v>0</v>
      </c>
    </row>
    <row r="633" spans="11:12" x14ac:dyDescent="0.25">
      <c r="K633">
        <v>2016</v>
      </c>
      <c r="L633">
        <v>0.01</v>
      </c>
    </row>
    <row r="634" spans="11:12" x14ac:dyDescent="0.25">
      <c r="K634">
        <v>2016</v>
      </c>
      <c r="L634">
        <v>0.11</v>
      </c>
    </row>
    <row r="635" spans="11:12" x14ac:dyDescent="0.25">
      <c r="K635">
        <v>2016</v>
      </c>
      <c r="L635">
        <v>0.03</v>
      </c>
    </row>
    <row r="636" spans="11:12" x14ac:dyDescent="0.25">
      <c r="K636">
        <v>2016</v>
      </c>
      <c r="L636">
        <v>0.03</v>
      </c>
    </row>
    <row r="637" spans="11:12" x14ac:dyDescent="0.25">
      <c r="K637">
        <v>2016</v>
      </c>
      <c r="L637">
        <v>0.06</v>
      </c>
    </row>
    <row r="638" spans="11:12" x14ac:dyDescent="0.25">
      <c r="K638">
        <v>2016</v>
      </c>
      <c r="L638">
        <v>0</v>
      </c>
    </row>
    <row r="639" spans="11:12" x14ac:dyDescent="0.25">
      <c r="K639">
        <v>2016</v>
      </c>
      <c r="L639">
        <v>0.17</v>
      </c>
    </row>
    <row r="640" spans="11:12" x14ac:dyDescent="0.25">
      <c r="K640">
        <v>2016</v>
      </c>
      <c r="L640">
        <v>0</v>
      </c>
    </row>
    <row r="641" spans="11:12" x14ac:dyDescent="0.25">
      <c r="K641">
        <v>2016</v>
      </c>
      <c r="L641">
        <v>0.01</v>
      </c>
    </row>
    <row r="642" spans="11:12" x14ac:dyDescent="0.25">
      <c r="K642">
        <v>2016</v>
      </c>
      <c r="L642">
        <v>0.05</v>
      </c>
    </row>
    <row r="643" spans="11:12" x14ac:dyDescent="0.25">
      <c r="K643">
        <v>2016</v>
      </c>
      <c r="L643">
        <v>0</v>
      </c>
    </row>
    <row r="644" spans="11:12" x14ac:dyDescent="0.25">
      <c r="K644">
        <v>2016</v>
      </c>
      <c r="L644">
        <v>0.03</v>
      </c>
    </row>
    <row r="645" spans="11:12" x14ac:dyDescent="0.25">
      <c r="K645">
        <v>2016</v>
      </c>
      <c r="L645">
        <v>0.08</v>
      </c>
    </row>
    <row r="646" spans="11:12" x14ac:dyDescent="0.25">
      <c r="K646">
        <v>2016</v>
      </c>
      <c r="L646">
        <v>0.12</v>
      </c>
    </row>
    <row r="647" spans="11:12" x14ac:dyDescent="0.25">
      <c r="K647">
        <v>2016</v>
      </c>
      <c r="L647">
        <v>0</v>
      </c>
    </row>
    <row r="648" spans="11:12" x14ac:dyDescent="0.25">
      <c r="K648">
        <v>2016</v>
      </c>
      <c r="L648">
        <v>0</v>
      </c>
    </row>
    <row r="649" spans="11:12" x14ac:dyDescent="0.25">
      <c r="K649">
        <v>2016</v>
      </c>
      <c r="L649">
        <v>0</v>
      </c>
    </row>
    <row r="650" spans="11:12" x14ac:dyDescent="0.25">
      <c r="K650">
        <v>2016</v>
      </c>
      <c r="L650">
        <v>0.01</v>
      </c>
    </row>
    <row r="651" spans="11:12" x14ac:dyDescent="0.25">
      <c r="K651">
        <v>2016</v>
      </c>
      <c r="L651">
        <v>0.05</v>
      </c>
    </row>
    <row r="652" spans="11:12" x14ac:dyDescent="0.25">
      <c r="K652">
        <v>2016</v>
      </c>
      <c r="L652">
        <v>0</v>
      </c>
    </row>
    <row r="653" spans="11:12" x14ac:dyDescent="0.25">
      <c r="K653">
        <v>2016</v>
      </c>
      <c r="L653">
        <v>0.01</v>
      </c>
    </row>
    <row r="654" spans="11:12" x14ac:dyDescent="0.25">
      <c r="K654">
        <v>2016</v>
      </c>
      <c r="L654">
        <v>0</v>
      </c>
    </row>
    <row r="655" spans="11:12" x14ac:dyDescent="0.25">
      <c r="K655">
        <v>2016</v>
      </c>
      <c r="L655">
        <v>0</v>
      </c>
    </row>
    <row r="656" spans="11:12" x14ac:dyDescent="0.25">
      <c r="K656">
        <v>2016</v>
      </c>
      <c r="L656">
        <v>0.02</v>
      </c>
    </row>
    <row r="657" spans="11:12" x14ac:dyDescent="0.25">
      <c r="K657">
        <v>2016</v>
      </c>
      <c r="L657">
        <v>0.02</v>
      </c>
    </row>
    <row r="658" spans="11:12" x14ac:dyDescent="0.25">
      <c r="K658">
        <v>2016</v>
      </c>
      <c r="L658">
        <v>0</v>
      </c>
    </row>
    <row r="659" spans="11:12" x14ac:dyDescent="0.25">
      <c r="K659">
        <v>2016</v>
      </c>
      <c r="L659">
        <v>0.03</v>
      </c>
    </row>
    <row r="660" spans="11:12" x14ac:dyDescent="0.25">
      <c r="K660">
        <v>2016</v>
      </c>
      <c r="L660">
        <v>0</v>
      </c>
    </row>
    <row r="661" spans="11:12" x14ac:dyDescent="0.25">
      <c r="K661">
        <v>2016</v>
      </c>
      <c r="L661">
        <v>0.01</v>
      </c>
    </row>
    <row r="662" spans="11:12" x14ac:dyDescent="0.25">
      <c r="K662">
        <v>2016</v>
      </c>
      <c r="L662">
        <v>0</v>
      </c>
    </row>
    <row r="663" spans="11:12" x14ac:dyDescent="0.25">
      <c r="K663">
        <v>2016</v>
      </c>
      <c r="L663">
        <v>0.02</v>
      </c>
    </row>
    <row r="664" spans="11:12" x14ac:dyDescent="0.25">
      <c r="K664">
        <v>2016</v>
      </c>
      <c r="L664">
        <v>0.06</v>
      </c>
    </row>
    <row r="665" spans="11:12" x14ac:dyDescent="0.25">
      <c r="K665">
        <v>2016</v>
      </c>
      <c r="L665">
        <v>0.03</v>
      </c>
    </row>
    <row r="666" spans="11:12" x14ac:dyDescent="0.25">
      <c r="K666">
        <v>2016</v>
      </c>
      <c r="L666">
        <v>0</v>
      </c>
    </row>
    <row r="667" spans="11:12" x14ac:dyDescent="0.25">
      <c r="K667">
        <v>2016</v>
      </c>
      <c r="L667">
        <v>0.05</v>
      </c>
    </row>
    <row r="668" spans="11:12" x14ac:dyDescent="0.25">
      <c r="K668">
        <v>2016</v>
      </c>
      <c r="L668">
        <v>0.06</v>
      </c>
    </row>
    <row r="669" spans="11:12" x14ac:dyDescent="0.25">
      <c r="K669">
        <v>2016</v>
      </c>
      <c r="L669">
        <v>0</v>
      </c>
    </row>
    <row r="670" spans="11:12" x14ac:dyDescent="0.25">
      <c r="K670">
        <v>2016</v>
      </c>
      <c r="L670">
        <v>0.01</v>
      </c>
    </row>
    <row r="671" spans="11:12" x14ac:dyDescent="0.25">
      <c r="K671">
        <v>2016</v>
      </c>
      <c r="L671">
        <v>0</v>
      </c>
    </row>
    <row r="672" spans="11:12" x14ac:dyDescent="0.25">
      <c r="K672">
        <v>2016</v>
      </c>
      <c r="L672">
        <v>0</v>
      </c>
    </row>
    <row r="673" spans="11:12" x14ac:dyDescent="0.25">
      <c r="K673">
        <v>2016</v>
      </c>
      <c r="L673">
        <v>0.04</v>
      </c>
    </row>
    <row r="674" spans="11:12" x14ac:dyDescent="0.25">
      <c r="K674">
        <v>2016</v>
      </c>
      <c r="L674">
        <v>0.03</v>
      </c>
    </row>
    <row r="675" spans="11:12" x14ac:dyDescent="0.25">
      <c r="K675">
        <v>2016</v>
      </c>
      <c r="L675">
        <v>0</v>
      </c>
    </row>
    <row r="676" spans="11:12" x14ac:dyDescent="0.25">
      <c r="K676">
        <v>2016</v>
      </c>
      <c r="L676">
        <v>0</v>
      </c>
    </row>
    <row r="677" spans="11:12" x14ac:dyDescent="0.25">
      <c r="K677">
        <v>2016</v>
      </c>
      <c r="L677">
        <v>0.04</v>
      </c>
    </row>
    <row r="678" spans="11:12" x14ac:dyDescent="0.25">
      <c r="K678">
        <v>2016</v>
      </c>
      <c r="L678">
        <v>0.04</v>
      </c>
    </row>
    <row r="679" spans="11:12" x14ac:dyDescent="0.25">
      <c r="K679">
        <v>2016</v>
      </c>
      <c r="L679">
        <v>0.15</v>
      </c>
    </row>
    <row r="680" spans="11:12" x14ac:dyDescent="0.25">
      <c r="K680">
        <v>2016</v>
      </c>
      <c r="L680">
        <v>0</v>
      </c>
    </row>
    <row r="681" spans="11:12" x14ac:dyDescent="0.25">
      <c r="K681">
        <v>2016</v>
      </c>
      <c r="L681">
        <v>0.02</v>
      </c>
    </row>
    <row r="682" spans="11:12" x14ac:dyDescent="0.25">
      <c r="K682">
        <v>2016</v>
      </c>
      <c r="L682">
        <v>0</v>
      </c>
    </row>
    <row r="683" spans="11:12" x14ac:dyDescent="0.25">
      <c r="K683">
        <v>2016</v>
      </c>
      <c r="L683">
        <v>0</v>
      </c>
    </row>
    <row r="684" spans="11:12" x14ac:dyDescent="0.25">
      <c r="K684">
        <v>2016</v>
      </c>
      <c r="L684">
        <v>0.02</v>
      </c>
    </row>
    <row r="685" spans="11:12" x14ac:dyDescent="0.25">
      <c r="K685">
        <v>2016</v>
      </c>
      <c r="L685">
        <v>0</v>
      </c>
    </row>
    <row r="686" spans="11:12" x14ac:dyDescent="0.25">
      <c r="K686">
        <v>2016</v>
      </c>
      <c r="L686">
        <v>0.01</v>
      </c>
    </row>
    <row r="687" spans="11:12" x14ac:dyDescent="0.25">
      <c r="K687">
        <v>2016</v>
      </c>
      <c r="L687">
        <v>0.06</v>
      </c>
    </row>
    <row r="688" spans="11:12" x14ac:dyDescent="0.25">
      <c r="K688">
        <v>2016</v>
      </c>
      <c r="L688">
        <v>0</v>
      </c>
    </row>
    <row r="689" spans="11:12" x14ac:dyDescent="0.25">
      <c r="K689">
        <v>2016</v>
      </c>
      <c r="L689">
        <v>0.04</v>
      </c>
    </row>
    <row r="690" spans="11:12" x14ac:dyDescent="0.25">
      <c r="K690">
        <v>2016</v>
      </c>
      <c r="L690">
        <v>0</v>
      </c>
    </row>
    <row r="691" spans="11:12" x14ac:dyDescent="0.25">
      <c r="K691">
        <v>2016</v>
      </c>
      <c r="L691">
        <v>0</v>
      </c>
    </row>
    <row r="692" spans="11:12" x14ac:dyDescent="0.25">
      <c r="K692">
        <v>2016</v>
      </c>
      <c r="L692">
        <v>0.02</v>
      </c>
    </row>
    <row r="693" spans="11:12" x14ac:dyDescent="0.25">
      <c r="K693">
        <v>2016</v>
      </c>
      <c r="L693">
        <v>0</v>
      </c>
    </row>
    <row r="694" spans="11:12" x14ac:dyDescent="0.25">
      <c r="K694">
        <v>2016</v>
      </c>
      <c r="L694">
        <v>0</v>
      </c>
    </row>
    <row r="695" spans="11:12" x14ac:dyDescent="0.25">
      <c r="K695">
        <v>2015</v>
      </c>
      <c r="L695">
        <v>0.05</v>
      </c>
    </row>
    <row r="696" spans="11:12" x14ac:dyDescent="0.25">
      <c r="K696">
        <v>2015</v>
      </c>
      <c r="L696">
        <v>0.19</v>
      </c>
    </row>
    <row r="697" spans="11:12" x14ac:dyDescent="0.25">
      <c r="K697">
        <v>2015</v>
      </c>
      <c r="L697">
        <v>0.12</v>
      </c>
    </row>
    <row r="698" spans="11:12" x14ac:dyDescent="0.25">
      <c r="K698">
        <v>2015</v>
      </c>
      <c r="L698">
        <v>0.06</v>
      </c>
    </row>
    <row r="699" spans="11:12" x14ac:dyDescent="0.25">
      <c r="K699">
        <v>2015</v>
      </c>
      <c r="L699">
        <v>0.08</v>
      </c>
    </row>
    <row r="700" spans="11:12" x14ac:dyDescent="0.25">
      <c r="K700">
        <v>2015</v>
      </c>
      <c r="L700">
        <v>0.03</v>
      </c>
    </row>
    <row r="701" spans="11:12" x14ac:dyDescent="0.25">
      <c r="K701">
        <v>2015</v>
      </c>
      <c r="L701">
        <v>0.01</v>
      </c>
    </row>
    <row r="702" spans="11:12" x14ac:dyDescent="0.25">
      <c r="K702">
        <v>2015</v>
      </c>
      <c r="L702">
        <v>0.42</v>
      </c>
    </row>
    <row r="703" spans="11:12" x14ac:dyDescent="0.25">
      <c r="K703">
        <v>2015</v>
      </c>
      <c r="L703">
        <v>0.01</v>
      </c>
    </row>
    <row r="704" spans="11:12" x14ac:dyDescent="0.25">
      <c r="K704">
        <v>2015</v>
      </c>
      <c r="L704">
        <v>0</v>
      </c>
    </row>
    <row r="705" spans="11:12" x14ac:dyDescent="0.25">
      <c r="K705">
        <v>2015</v>
      </c>
      <c r="L705">
        <v>0</v>
      </c>
    </row>
    <row r="706" spans="11:12" x14ac:dyDescent="0.25">
      <c r="K706">
        <v>2015</v>
      </c>
      <c r="L706">
        <v>0</v>
      </c>
    </row>
    <row r="707" spans="11:12" x14ac:dyDescent="0.25">
      <c r="K707">
        <v>2015</v>
      </c>
      <c r="L707">
        <v>0</v>
      </c>
    </row>
    <row r="708" spans="11:12" x14ac:dyDescent="0.25">
      <c r="K708">
        <v>2015</v>
      </c>
      <c r="L708">
        <v>0</v>
      </c>
    </row>
    <row r="709" spans="11:12" x14ac:dyDescent="0.25">
      <c r="K709">
        <v>2015</v>
      </c>
      <c r="L709">
        <v>0</v>
      </c>
    </row>
    <row r="710" spans="11:12" x14ac:dyDescent="0.25">
      <c r="K710">
        <v>2015</v>
      </c>
      <c r="L710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3E151-BA0A-4C02-B760-039C8473F6CA}">
  <sheetPr filterMode="1"/>
  <dimension ref="C1:R710"/>
  <sheetViews>
    <sheetView workbookViewId="0">
      <selection activeCell="E4" sqref="E4"/>
    </sheetView>
  </sheetViews>
  <sheetFormatPr defaultRowHeight="15" x14ac:dyDescent="0.25"/>
  <cols>
    <col min="3" max="3" width="14" customWidth="1"/>
    <col min="11" max="11" width="11.7109375" customWidth="1"/>
    <col min="12" max="12" width="22" customWidth="1"/>
    <col min="17" max="17" width="11.7109375" customWidth="1"/>
  </cols>
  <sheetData>
    <row r="1" spans="3:18" x14ac:dyDescent="0.25">
      <c r="K1" t="s">
        <v>1</v>
      </c>
      <c r="L1" t="s">
        <v>4</v>
      </c>
      <c r="Q1" t="s">
        <v>1</v>
      </c>
    </row>
    <row r="2" spans="3:18" x14ac:dyDescent="0.25">
      <c r="K2">
        <v>2020</v>
      </c>
      <c r="L2">
        <v>5.26</v>
      </c>
      <c r="Q2">
        <v>2020</v>
      </c>
      <c r="R2">
        <f>SUMIF(K:K,Q2,L:L)</f>
        <v>19.649999999999991</v>
      </c>
    </row>
    <row r="3" spans="3:18" x14ac:dyDescent="0.25">
      <c r="K3">
        <v>2020</v>
      </c>
      <c r="L3">
        <v>3.64</v>
      </c>
      <c r="Q3">
        <v>2019</v>
      </c>
      <c r="R3">
        <f t="shared" ref="R3:R7" si="0">SUMIF(K:K,Q3,L:L)</f>
        <v>44.770000000000046</v>
      </c>
    </row>
    <row r="4" spans="3:18" x14ac:dyDescent="0.25">
      <c r="D4" s="11" t="s">
        <v>865</v>
      </c>
      <c r="E4" s="11" t="s">
        <v>866</v>
      </c>
      <c r="K4">
        <v>2020</v>
      </c>
      <c r="L4">
        <v>2.83</v>
      </c>
      <c r="Q4">
        <v>2018</v>
      </c>
      <c r="R4">
        <f t="shared" si="0"/>
        <v>47.400000000000013</v>
      </c>
    </row>
    <row r="5" spans="3:18" hidden="1" x14ac:dyDescent="0.25">
      <c r="D5" s="12">
        <v>2020</v>
      </c>
      <c r="E5" s="12">
        <f>SUMIF(K:K,D5,L:L)</f>
        <v>19.649999999999991</v>
      </c>
      <c r="K5">
        <v>2020</v>
      </c>
      <c r="L5">
        <v>1.03</v>
      </c>
      <c r="Q5">
        <v>2017</v>
      </c>
      <c r="R5">
        <f t="shared" si="0"/>
        <v>49.599999999999987</v>
      </c>
    </row>
    <row r="6" spans="3:18" x14ac:dyDescent="0.25">
      <c r="C6" s="10" t="s">
        <v>864</v>
      </c>
      <c r="D6" s="12">
        <v>2019</v>
      </c>
      <c r="E6" s="12">
        <f t="shared" ref="E6:E10" si="1">SUMIF(K:K,D6,L:L)</f>
        <v>44.770000000000046</v>
      </c>
      <c r="K6">
        <v>2020</v>
      </c>
      <c r="L6">
        <v>1.44</v>
      </c>
      <c r="Q6">
        <v>2016</v>
      </c>
      <c r="R6">
        <f t="shared" si="0"/>
        <v>39.800000000000004</v>
      </c>
    </row>
    <row r="7" spans="3:18" x14ac:dyDescent="0.25">
      <c r="D7" s="12">
        <v>2018</v>
      </c>
      <c r="E7" s="12">
        <f t="shared" si="1"/>
        <v>47.400000000000013</v>
      </c>
      <c r="K7">
        <v>2020</v>
      </c>
      <c r="L7">
        <v>0.55000000000000004</v>
      </c>
      <c r="Q7">
        <v>2015</v>
      </c>
      <c r="R7">
        <f t="shared" si="0"/>
        <v>10.350000000000001</v>
      </c>
    </row>
    <row r="8" spans="3:18" x14ac:dyDescent="0.25">
      <c r="D8" s="12">
        <v>2017</v>
      </c>
      <c r="E8" s="12">
        <f t="shared" si="1"/>
        <v>49.599999999999987</v>
      </c>
      <c r="K8">
        <v>2020</v>
      </c>
      <c r="L8">
        <v>0.61</v>
      </c>
    </row>
    <row r="9" spans="3:18" hidden="1" x14ac:dyDescent="0.25">
      <c r="D9" s="12">
        <v>2016</v>
      </c>
      <c r="E9" s="12">
        <f t="shared" si="1"/>
        <v>39.800000000000004</v>
      </c>
      <c r="K9">
        <v>2020</v>
      </c>
      <c r="L9">
        <v>0.44</v>
      </c>
    </row>
    <row r="10" spans="3:18" hidden="1" x14ac:dyDescent="0.25">
      <c r="D10" s="12">
        <v>2015</v>
      </c>
      <c r="E10" s="12">
        <f t="shared" si="1"/>
        <v>10.350000000000001</v>
      </c>
      <c r="K10">
        <v>2020</v>
      </c>
      <c r="L10">
        <v>0.86</v>
      </c>
    </row>
    <row r="11" spans="3:18" x14ac:dyDescent="0.25">
      <c r="K11">
        <v>2020</v>
      </c>
      <c r="L11">
        <v>0.4</v>
      </c>
    </row>
    <row r="12" spans="3:18" x14ac:dyDescent="0.25">
      <c r="K12">
        <v>2020</v>
      </c>
      <c r="L12">
        <v>0.33</v>
      </c>
    </row>
    <row r="13" spans="3:18" x14ac:dyDescent="0.25">
      <c r="K13">
        <v>2020</v>
      </c>
      <c r="L13">
        <v>0.22</v>
      </c>
    </row>
    <row r="14" spans="3:18" x14ac:dyDescent="0.25">
      <c r="K14">
        <v>2020</v>
      </c>
      <c r="L14">
        <v>0.18</v>
      </c>
    </row>
    <row r="15" spans="3:18" x14ac:dyDescent="0.25">
      <c r="K15">
        <v>2020</v>
      </c>
      <c r="L15">
        <v>0.23</v>
      </c>
    </row>
    <row r="16" spans="3:18" x14ac:dyDescent="0.25">
      <c r="K16">
        <v>2020</v>
      </c>
      <c r="L16">
        <v>0.19</v>
      </c>
    </row>
    <row r="17" spans="11:12" x14ac:dyDescent="0.25">
      <c r="K17">
        <v>2020</v>
      </c>
      <c r="L17">
        <v>0.12</v>
      </c>
    </row>
    <row r="18" spans="11:12" x14ac:dyDescent="0.25">
      <c r="K18">
        <v>2020</v>
      </c>
      <c r="L18">
        <v>0.09</v>
      </c>
    </row>
    <row r="19" spans="11:12" x14ac:dyDescent="0.25">
      <c r="K19">
        <v>2020</v>
      </c>
      <c r="L19">
        <v>0.11</v>
      </c>
    </row>
    <row r="20" spans="11:12" x14ac:dyDescent="0.25">
      <c r="K20">
        <v>2020</v>
      </c>
      <c r="L20">
        <v>0.19</v>
      </c>
    </row>
    <row r="21" spans="11:12" x14ac:dyDescent="0.25">
      <c r="K21">
        <v>2020</v>
      </c>
      <c r="L21">
        <v>0.06</v>
      </c>
    </row>
    <row r="22" spans="11:12" x14ac:dyDescent="0.25">
      <c r="K22">
        <v>2020</v>
      </c>
      <c r="L22">
        <v>0.12</v>
      </c>
    </row>
    <row r="23" spans="11:12" x14ac:dyDescent="0.25">
      <c r="K23">
        <v>2020</v>
      </c>
      <c r="L23">
        <v>0.13</v>
      </c>
    </row>
    <row r="24" spans="11:12" x14ac:dyDescent="0.25">
      <c r="K24">
        <v>2020</v>
      </c>
      <c r="L24">
        <v>0.08</v>
      </c>
    </row>
    <row r="25" spans="11:12" x14ac:dyDescent="0.25">
      <c r="K25">
        <v>2020</v>
      </c>
      <c r="L25">
        <v>0.09</v>
      </c>
    </row>
    <row r="26" spans="11:12" x14ac:dyDescent="0.25">
      <c r="K26">
        <v>2020</v>
      </c>
      <c r="L26">
        <v>0.08</v>
      </c>
    </row>
    <row r="27" spans="11:12" x14ac:dyDescent="0.25">
      <c r="K27">
        <v>2020</v>
      </c>
      <c r="L27">
        <v>0.06</v>
      </c>
    </row>
    <row r="28" spans="11:12" x14ac:dyDescent="0.25">
      <c r="K28">
        <v>2020</v>
      </c>
      <c r="L28">
        <v>0.08</v>
      </c>
    </row>
    <row r="29" spans="11:12" x14ac:dyDescent="0.25">
      <c r="K29">
        <v>2020</v>
      </c>
      <c r="L29">
        <v>0.05</v>
      </c>
    </row>
    <row r="30" spans="11:12" x14ac:dyDescent="0.25">
      <c r="K30">
        <v>2020</v>
      </c>
      <c r="L30">
        <v>0.03</v>
      </c>
    </row>
    <row r="31" spans="11:12" x14ac:dyDescent="0.25">
      <c r="K31">
        <v>2020</v>
      </c>
      <c r="L31">
        <v>0.04</v>
      </c>
    </row>
    <row r="32" spans="11:12" x14ac:dyDescent="0.25">
      <c r="K32">
        <v>2020</v>
      </c>
      <c r="L32">
        <v>0.02</v>
      </c>
    </row>
    <row r="33" spans="11:12" x14ac:dyDescent="0.25">
      <c r="K33">
        <v>2020</v>
      </c>
      <c r="L33">
        <v>0.03</v>
      </c>
    </row>
    <row r="34" spans="11:12" x14ac:dyDescent="0.25">
      <c r="K34">
        <v>2020</v>
      </c>
      <c r="L34">
        <v>0.02</v>
      </c>
    </row>
    <row r="35" spans="11:12" x14ac:dyDescent="0.25">
      <c r="K35">
        <v>2020</v>
      </c>
      <c r="L35">
        <v>0.02</v>
      </c>
    </row>
    <row r="36" spans="11:12" x14ac:dyDescent="0.25">
      <c r="K36">
        <v>2020</v>
      </c>
      <c r="L36">
        <v>0.02</v>
      </c>
    </row>
    <row r="37" spans="11:12" x14ac:dyDescent="0.25">
      <c r="K37">
        <v>2019</v>
      </c>
      <c r="L37">
        <v>4.67</v>
      </c>
    </row>
    <row r="38" spans="11:12" x14ac:dyDescent="0.25">
      <c r="K38">
        <v>2019</v>
      </c>
      <c r="L38">
        <v>1.27</v>
      </c>
    </row>
    <row r="39" spans="11:12" x14ac:dyDescent="0.25">
      <c r="K39">
        <v>2019</v>
      </c>
      <c r="L39">
        <v>2.2000000000000002</v>
      </c>
    </row>
    <row r="40" spans="11:12" x14ac:dyDescent="0.25">
      <c r="K40">
        <v>2019</v>
      </c>
      <c r="L40">
        <v>1.0900000000000001</v>
      </c>
    </row>
    <row r="41" spans="11:12" x14ac:dyDescent="0.25">
      <c r="K41">
        <v>2019</v>
      </c>
      <c r="L41">
        <v>1.7</v>
      </c>
    </row>
    <row r="42" spans="11:12" x14ac:dyDescent="0.25">
      <c r="K42">
        <v>2019</v>
      </c>
      <c r="L42">
        <v>1.92</v>
      </c>
    </row>
    <row r="43" spans="11:12" x14ac:dyDescent="0.25">
      <c r="K43">
        <v>2019</v>
      </c>
      <c r="L43">
        <v>1.22</v>
      </c>
    </row>
    <row r="44" spans="11:12" x14ac:dyDescent="0.25">
      <c r="K44">
        <v>2019</v>
      </c>
      <c r="L44">
        <v>0.63</v>
      </c>
    </row>
    <row r="45" spans="11:12" x14ac:dyDescent="0.25">
      <c r="K45">
        <v>2019</v>
      </c>
      <c r="L45">
        <v>2.13</v>
      </c>
    </row>
    <row r="46" spans="11:12" x14ac:dyDescent="0.25">
      <c r="K46">
        <v>2019</v>
      </c>
      <c r="L46">
        <v>0.88</v>
      </c>
    </row>
    <row r="47" spans="11:12" x14ac:dyDescent="0.25">
      <c r="K47">
        <v>2019</v>
      </c>
      <c r="L47">
        <v>1.07</v>
      </c>
    </row>
    <row r="48" spans="11:12" x14ac:dyDescent="0.25">
      <c r="K48">
        <v>2019</v>
      </c>
      <c r="L48">
        <v>1.73</v>
      </c>
    </row>
    <row r="49" spans="11:12" x14ac:dyDescent="0.25">
      <c r="K49">
        <v>2019</v>
      </c>
      <c r="L49">
        <v>0.57999999999999996</v>
      </c>
    </row>
    <row r="50" spans="11:12" x14ac:dyDescent="0.25">
      <c r="K50">
        <v>2019</v>
      </c>
      <c r="L50">
        <v>0.62</v>
      </c>
    </row>
    <row r="51" spans="11:12" x14ac:dyDescent="0.25">
      <c r="K51">
        <v>2019</v>
      </c>
      <c r="L51">
        <v>0.82</v>
      </c>
    </row>
    <row r="52" spans="11:12" x14ac:dyDescent="0.25">
      <c r="K52">
        <v>2019</v>
      </c>
      <c r="L52">
        <v>0.28999999999999998</v>
      </c>
    </row>
    <row r="53" spans="11:12" x14ac:dyDescent="0.25">
      <c r="K53">
        <v>2019</v>
      </c>
      <c r="L53">
        <v>0.75</v>
      </c>
    </row>
    <row r="54" spans="11:12" x14ac:dyDescent="0.25">
      <c r="K54">
        <v>2019</v>
      </c>
      <c r="L54">
        <v>0.73</v>
      </c>
    </row>
    <row r="55" spans="11:12" x14ac:dyDescent="0.25">
      <c r="K55">
        <v>2019</v>
      </c>
      <c r="L55">
        <v>0.88</v>
      </c>
    </row>
    <row r="56" spans="11:12" x14ac:dyDescent="0.25">
      <c r="K56">
        <v>2019</v>
      </c>
      <c r="L56">
        <v>0.56000000000000005</v>
      </c>
    </row>
    <row r="57" spans="11:12" x14ac:dyDescent="0.25">
      <c r="K57">
        <v>2019</v>
      </c>
      <c r="L57">
        <v>0.6</v>
      </c>
    </row>
    <row r="58" spans="11:12" x14ac:dyDescent="0.25">
      <c r="K58">
        <v>2019</v>
      </c>
      <c r="L58">
        <v>0.57999999999999996</v>
      </c>
    </row>
    <row r="59" spans="11:12" x14ac:dyDescent="0.25">
      <c r="K59">
        <v>2019</v>
      </c>
      <c r="L59">
        <v>0.62</v>
      </c>
    </row>
    <row r="60" spans="11:12" x14ac:dyDescent="0.25">
      <c r="K60">
        <v>2019</v>
      </c>
      <c r="L60">
        <v>0.44</v>
      </c>
    </row>
    <row r="61" spans="11:12" x14ac:dyDescent="0.25">
      <c r="K61">
        <v>2019</v>
      </c>
      <c r="L61">
        <v>0.55000000000000004</v>
      </c>
    </row>
    <row r="62" spans="11:12" x14ac:dyDescent="0.25">
      <c r="K62">
        <v>2019</v>
      </c>
      <c r="L62">
        <v>0.45</v>
      </c>
    </row>
    <row r="63" spans="11:12" x14ac:dyDescent="0.25">
      <c r="K63">
        <v>2019</v>
      </c>
      <c r="L63">
        <v>0.56999999999999995</v>
      </c>
    </row>
    <row r="64" spans="11:12" x14ac:dyDescent="0.25">
      <c r="K64">
        <v>2019</v>
      </c>
      <c r="L64">
        <v>0.94</v>
      </c>
    </row>
    <row r="65" spans="11:12" x14ac:dyDescent="0.25">
      <c r="K65">
        <v>2019</v>
      </c>
      <c r="L65">
        <v>0.21</v>
      </c>
    </row>
    <row r="66" spans="11:12" x14ac:dyDescent="0.25">
      <c r="K66">
        <v>2019</v>
      </c>
      <c r="L66">
        <v>0.47</v>
      </c>
    </row>
    <row r="67" spans="11:12" x14ac:dyDescent="0.25">
      <c r="K67">
        <v>2019</v>
      </c>
      <c r="L67">
        <v>0.33</v>
      </c>
    </row>
    <row r="68" spans="11:12" x14ac:dyDescent="0.25">
      <c r="K68">
        <v>2019</v>
      </c>
      <c r="L68">
        <v>0.37</v>
      </c>
    </row>
    <row r="69" spans="11:12" x14ac:dyDescent="0.25">
      <c r="K69">
        <v>2019</v>
      </c>
      <c r="L69">
        <v>0.31</v>
      </c>
    </row>
    <row r="70" spans="11:12" x14ac:dyDescent="0.25">
      <c r="K70">
        <v>2019</v>
      </c>
      <c r="L70">
        <v>0.25</v>
      </c>
    </row>
    <row r="71" spans="11:12" x14ac:dyDescent="0.25">
      <c r="K71">
        <v>2019</v>
      </c>
      <c r="L71">
        <v>0.34</v>
      </c>
    </row>
    <row r="72" spans="11:12" x14ac:dyDescent="0.25">
      <c r="K72">
        <v>2019</v>
      </c>
      <c r="L72">
        <v>0.42</v>
      </c>
    </row>
    <row r="73" spans="11:12" x14ac:dyDescent="0.25">
      <c r="K73">
        <v>2019</v>
      </c>
      <c r="L73">
        <v>0.28000000000000003</v>
      </c>
    </row>
    <row r="74" spans="11:12" x14ac:dyDescent="0.25">
      <c r="K74">
        <v>2019</v>
      </c>
      <c r="L74">
        <v>0.24</v>
      </c>
    </row>
    <row r="75" spans="11:12" x14ac:dyDescent="0.25">
      <c r="K75">
        <v>2019</v>
      </c>
      <c r="L75">
        <v>0.17</v>
      </c>
    </row>
    <row r="76" spans="11:12" x14ac:dyDescent="0.25">
      <c r="K76">
        <v>2019</v>
      </c>
      <c r="L76">
        <v>0.12</v>
      </c>
    </row>
    <row r="77" spans="11:12" x14ac:dyDescent="0.25">
      <c r="K77">
        <v>2019</v>
      </c>
      <c r="L77">
        <v>0.12</v>
      </c>
    </row>
    <row r="78" spans="11:12" x14ac:dyDescent="0.25">
      <c r="K78">
        <v>2019</v>
      </c>
      <c r="L78">
        <v>0.36</v>
      </c>
    </row>
    <row r="79" spans="11:12" x14ac:dyDescent="0.25">
      <c r="K79">
        <v>2019</v>
      </c>
      <c r="L79">
        <v>0.04</v>
      </c>
    </row>
    <row r="80" spans="11:12" x14ac:dyDescent="0.25">
      <c r="K80">
        <v>2019</v>
      </c>
      <c r="L80">
        <v>0.05</v>
      </c>
    </row>
    <row r="81" spans="11:12" x14ac:dyDescent="0.25">
      <c r="K81">
        <v>2019</v>
      </c>
      <c r="L81">
        <v>0.18</v>
      </c>
    </row>
    <row r="82" spans="11:12" x14ac:dyDescent="0.25">
      <c r="K82">
        <v>2019</v>
      </c>
      <c r="L82">
        <v>0.08</v>
      </c>
    </row>
    <row r="83" spans="11:12" x14ac:dyDescent="0.25">
      <c r="K83">
        <v>2019</v>
      </c>
      <c r="L83">
        <v>0.17</v>
      </c>
    </row>
    <row r="84" spans="11:12" x14ac:dyDescent="0.25">
      <c r="K84">
        <v>2019</v>
      </c>
      <c r="L84">
        <v>0.16</v>
      </c>
    </row>
    <row r="85" spans="11:12" x14ac:dyDescent="0.25">
      <c r="K85">
        <v>2019</v>
      </c>
      <c r="L85">
        <v>0.31</v>
      </c>
    </row>
    <row r="86" spans="11:12" x14ac:dyDescent="0.25">
      <c r="K86">
        <v>2019</v>
      </c>
      <c r="L86">
        <v>0.12</v>
      </c>
    </row>
    <row r="87" spans="11:12" x14ac:dyDescent="0.25">
      <c r="K87">
        <v>2019</v>
      </c>
      <c r="L87">
        <v>0.22</v>
      </c>
    </row>
    <row r="88" spans="11:12" x14ac:dyDescent="0.25">
      <c r="K88">
        <v>2019</v>
      </c>
      <c r="L88">
        <v>0.15</v>
      </c>
    </row>
    <row r="89" spans="11:12" x14ac:dyDescent="0.25">
      <c r="K89">
        <v>2019</v>
      </c>
      <c r="L89">
        <v>0.21</v>
      </c>
    </row>
    <row r="90" spans="11:12" x14ac:dyDescent="0.25">
      <c r="K90">
        <v>2019</v>
      </c>
      <c r="L90">
        <v>0.1</v>
      </c>
    </row>
    <row r="91" spans="11:12" x14ac:dyDescent="0.25">
      <c r="K91">
        <v>2019</v>
      </c>
      <c r="L91">
        <v>0.1</v>
      </c>
    </row>
    <row r="92" spans="11:12" x14ac:dyDescent="0.25">
      <c r="K92">
        <v>2019</v>
      </c>
      <c r="L92">
        <v>0</v>
      </c>
    </row>
    <row r="93" spans="11:12" x14ac:dyDescent="0.25">
      <c r="K93">
        <v>2019</v>
      </c>
      <c r="L93">
        <v>0.28999999999999998</v>
      </c>
    </row>
    <row r="94" spans="11:12" x14ac:dyDescent="0.25">
      <c r="K94">
        <v>2019</v>
      </c>
      <c r="L94">
        <v>0.14000000000000001</v>
      </c>
    </row>
    <row r="95" spans="11:12" x14ac:dyDescent="0.25">
      <c r="K95">
        <v>2019</v>
      </c>
      <c r="L95">
        <v>0.18</v>
      </c>
    </row>
    <row r="96" spans="11:12" x14ac:dyDescent="0.25">
      <c r="K96">
        <v>2019</v>
      </c>
      <c r="L96">
        <v>0.08</v>
      </c>
    </row>
    <row r="97" spans="11:12" x14ac:dyDescent="0.25">
      <c r="K97">
        <v>2019</v>
      </c>
      <c r="L97">
        <v>0.16</v>
      </c>
    </row>
    <row r="98" spans="11:12" x14ac:dyDescent="0.25">
      <c r="K98">
        <v>2019</v>
      </c>
      <c r="L98">
        <v>0.14000000000000001</v>
      </c>
    </row>
    <row r="99" spans="11:12" x14ac:dyDescent="0.25">
      <c r="K99">
        <v>2019</v>
      </c>
      <c r="L99">
        <v>0.13</v>
      </c>
    </row>
    <row r="100" spans="11:12" x14ac:dyDescent="0.25">
      <c r="K100">
        <v>2019</v>
      </c>
      <c r="L100">
        <v>0.1</v>
      </c>
    </row>
    <row r="101" spans="11:12" x14ac:dyDescent="0.25">
      <c r="K101">
        <v>2019</v>
      </c>
      <c r="L101">
        <v>0.1</v>
      </c>
    </row>
    <row r="102" spans="11:12" x14ac:dyDescent="0.25">
      <c r="K102">
        <v>2019</v>
      </c>
      <c r="L102">
        <v>0.15</v>
      </c>
    </row>
    <row r="103" spans="11:12" x14ac:dyDescent="0.25">
      <c r="K103">
        <v>2019</v>
      </c>
      <c r="L103">
        <v>0.1</v>
      </c>
    </row>
    <row r="104" spans="11:12" x14ac:dyDescent="0.25">
      <c r="K104">
        <v>2019</v>
      </c>
      <c r="L104">
        <v>0.09</v>
      </c>
    </row>
    <row r="105" spans="11:12" x14ac:dyDescent="0.25">
      <c r="K105">
        <v>2019</v>
      </c>
      <c r="L105">
        <v>0.06</v>
      </c>
    </row>
    <row r="106" spans="11:12" x14ac:dyDescent="0.25">
      <c r="K106">
        <v>2019</v>
      </c>
      <c r="L106">
        <v>0.11</v>
      </c>
    </row>
    <row r="107" spans="11:12" x14ac:dyDescent="0.25">
      <c r="K107">
        <v>2019</v>
      </c>
      <c r="L107">
        <v>0.11</v>
      </c>
    </row>
    <row r="108" spans="11:12" x14ac:dyDescent="0.25">
      <c r="K108">
        <v>2019</v>
      </c>
      <c r="L108">
        <v>0.08</v>
      </c>
    </row>
    <row r="109" spans="11:12" x14ac:dyDescent="0.25">
      <c r="K109">
        <v>2019</v>
      </c>
      <c r="L109">
        <v>0.19</v>
      </c>
    </row>
    <row r="110" spans="11:12" x14ac:dyDescent="0.25">
      <c r="K110">
        <v>2019</v>
      </c>
      <c r="L110">
        <v>0.09</v>
      </c>
    </row>
    <row r="111" spans="11:12" x14ac:dyDescent="0.25">
      <c r="K111">
        <v>2019</v>
      </c>
      <c r="L111">
        <v>0.2</v>
      </c>
    </row>
    <row r="112" spans="11:12" x14ac:dyDescent="0.25">
      <c r="K112">
        <v>2019</v>
      </c>
      <c r="L112">
        <v>0.1</v>
      </c>
    </row>
    <row r="113" spans="11:12" x14ac:dyDescent="0.25">
      <c r="K113">
        <v>2019</v>
      </c>
      <c r="L113">
        <v>0.04</v>
      </c>
    </row>
    <row r="114" spans="11:12" x14ac:dyDescent="0.25">
      <c r="K114">
        <v>2019</v>
      </c>
      <c r="L114">
        <v>0.11</v>
      </c>
    </row>
    <row r="115" spans="11:12" x14ac:dyDescent="0.25">
      <c r="K115">
        <v>2019</v>
      </c>
      <c r="L115">
        <v>0.13</v>
      </c>
    </row>
    <row r="116" spans="11:12" x14ac:dyDescent="0.25">
      <c r="K116">
        <v>2019</v>
      </c>
      <c r="L116">
        <v>0.19</v>
      </c>
    </row>
    <row r="117" spans="11:12" x14ac:dyDescent="0.25">
      <c r="K117">
        <v>2019</v>
      </c>
      <c r="L117">
        <v>0.03</v>
      </c>
    </row>
    <row r="118" spans="11:12" x14ac:dyDescent="0.25">
      <c r="K118">
        <v>2019</v>
      </c>
      <c r="L118">
        <v>0.04</v>
      </c>
    </row>
    <row r="119" spans="11:12" x14ac:dyDescent="0.25">
      <c r="K119">
        <v>2019</v>
      </c>
      <c r="L119">
        <v>0.11</v>
      </c>
    </row>
    <row r="120" spans="11:12" x14ac:dyDescent="0.25">
      <c r="K120">
        <v>2019</v>
      </c>
      <c r="L120">
        <v>0.03</v>
      </c>
    </row>
    <row r="121" spans="11:12" x14ac:dyDescent="0.25">
      <c r="K121">
        <v>2019</v>
      </c>
      <c r="L121">
        <v>0.09</v>
      </c>
    </row>
    <row r="122" spans="11:12" x14ac:dyDescent="0.25">
      <c r="K122">
        <v>2019</v>
      </c>
      <c r="L122">
        <v>0.09</v>
      </c>
    </row>
    <row r="123" spans="11:12" x14ac:dyDescent="0.25">
      <c r="K123">
        <v>2019</v>
      </c>
      <c r="L123">
        <v>0.08</v>
      </c>
    </row>
    <row r="124" spans="11:12" x14ac:dyDescent="0.25">
      <c r="K124">
        <v>2019</v>
      </c>
      <c r="L124">
        <v>7.0000000000000007E-2</v>
      </c>
    </row>
    <row r="125" spans="11:12" x14ac:dyDescent="0.25">
      <c r="K125">
        <v>2019</v>
      </c>
      <c r="L125">
        <v>0.08</v>
      </c>
    </row>
    <row r="126" spans="11:12" x14ac:dyDescent="0.25">
      <c r="K126">
        <v>2019</v>
      </c>
      <c r="L126">
        <v>0.06</v>
      </c>
    </row>
    <row r="127" spans="11:12" x14ac:dyDescent="0.25">
      <c r="K127">
        <v>2019</v>
      </c>
      <c r="L127">
        <v>7.0000000000000007E-2</v>
      </c>
    </row>
    <row r="128" spans="11:12" x14ac:dyDescent="0.25">
      <c r="K128">
        <v>2019</v>
      </c>
      <c r="L128">
        <v>0.06</v>
      </c>
    </row>
    <row r="129" spans="11:12" x14ac:dyDescent="0.25">
      <c r="K129">
        <v>2019</v>
      </c>
      <c r="L129">
        <v>0.11</v>
      </c>
    </row>
    <row r="130" spans="11:12" x14ac:dyDescent="0.25">
      <c r="K130">
        <v>2019</v>
      </c>
      <c r="L130">
        <v>0.05</v>
      </c>
    </row>
    <row r="131" spans="11:12" x14ac:dyDescent="0.25">
      <c r="K131">
        <v>2019</v>
      </c>
      <c r="L131">
        <v>0.06</v>
      </c>
    </row>
    <row r="132" spans="11:12" x14ac:dyDescent="0.25">
      <c r="K132">
        <v>2019</v>
      </c>
      <c r="L132">
        <v>0.08</v>
      </c>
    </row>
    <row r="133" spans="11:12" x14ac:dyDescent="0.25">
      <c r="K133">
        <v>2019</v>
      </c>
      <c r="L133">
        <v>0.05</v>
      </c>
    </row>
    <row r="134" spans="11:12" x14ac:dyDescent="0.25">
      <c r="K134">
        <v>2019</v>
      </c>
      <c r="L134">
        <v>7.0000000000000007E-2</v>
      </c>
    </row>
    <row r="135" spans="11:12" x14ac:dyDescent="0.25">
      <c r="K135">
        <v>2019</v>
      </c>
      <c r="L135">
        <v>0.11</v>
      </c>
    </row>
    <row r="136" spans="11:12" x14ac:dyDescent="0.25">
      <c r="K136">
        <v>2019</v>
      </c>
      <c r="L136">
        <v>0.04</v>
      </c>
    </row>
    <row r="137" spans="11:12" x14ac:dyDescent="0.25">
      <c r="K137">
        <v>2019</v>
      </c>
      <c r="L137">
        <v>0</v>
      </c>
    </row>
    <row r="138" spans="11:12" x14ac:dyDescent="0.25">
      <c r="K138">
        <v>2019</v>
      </c>
      <c r="L138">
        <v>7.0000000000000007E-2</v>
      </c>
    </row>
    <row r="139" spans="11:12" x14ac:dyDescent="0.25">
      <c r="K139">
        <v>2019</v>
      </c>
      <c r="L139">
        <v>0.06</v>
      </c>
    </row>
    <row r="140" spans="11:12" x14ac:dyDescent="0.25">
      <c r="K140">
        <v>2019</v>
      </c>
      <c r="L140">
        <v>0.04</v>
      </c>
    </row>
    <row r="141" spans="11:12" x14ac:dyDescent="0.25">
      <c r="K141">
        <v>2019</v>
      </c>
      <c r="L141">
        <v>0.11</v>
      </c>
    </row>
    <row r="142" spans="11:12" x14ac:dyDescent="0.25">
      <c r="K142">
        <v>2019</v>
      </c>
      <c r="L142">
        <v>0.05</v>
      </c>
    </row>
    <row r="143" spans="11:12" x14ac:dyDescent="0.25">
      <c r="K143">
        <v>2019</v>
      </c>
      <c r="L143">
        <v>0.05</v>
      </c>
    </row>
    <row r="144" spans="11:12" x14ac:dyDescent="0.25">
      <c r="K144">
        <v>2019</v>
      </c>
      <c r="L144">
        <v>0</v>
      </c>
    </row>
    <row r="145" spans="11:12" x14ac:dyDescent="0.25">
      <c r="K145">
        <v>2019</v>
      </c>
      <c r="L145">
        <v>0.1</v>
      </c>
    </row>
    <row r="146" spans="11:12" x14ac:dyDescent="0.25">
      <c r="K146">
        <v>2019</v>
      </c>
      <c r="L146">
        <v>0.02</v>
      </c>
    </row>
    <row r="147" spans="11:12" x14ac:dyDescent="0.25">
      <c r="K147">
        <v>2019</v>
      </c>
      <c r="L147">
        <v>0.08</v>
      </c>
    </row>
    <row r="148" spans="11:12" x14ac:dyDescent="0.25">
      <c r="K148">
        <v>2019</v>
      </c>
      <c r="L148">
        <v>0.1</v>
      </c>
    </row>
    <row r="149" spans="11:12" x14ac:dyDescent="0.25">
      <c r="K149">
        <v>2019</v>
      </c>
      <c r="L149">
        <v>0.06</v>
      </c>
    </row>
    <row r="150" spans="11:12" x14ac:dyDescent="0.25">
      <c r="K150">
        <v>2019</v>
      </c>
      <c r="L150">
        <v>0.09</v>
      </c>
    </row>
    <row r="151" spans="11:12" x14ac:dyDescent="0.25">
      <c r="K151">
        <v>2019</v>
      </c>
      <c r="L151">
        <v>0.09</v>
      </c>
    </row>
    <row r="152" spans="11:12" x14ac:dyDescent="0.25">
      <c r="K152">
        <v>2019</v>
      </c>
      <c r="L152">
        <v>0.09</v>
      </c>
    </row>
    <row r="153" spans="11:12" x14ac:dyDescent="0.25">
      <c r="K153">
        <v>2019</v>
      </c>
      <c r="L153">
        <v>0.02</v>
      </c>
    </row>
    <row r="154" spans="11:12" x14ac:dyDescent="0.25">
      <c r="K154">
        <v>2019</v>
      </c>
      <c r="L154">
        <v>0.08</v>
      </c>
    </row>
    <row r="155" spans="11:12" x14ac:dyDescent="0.25">
      <c r="K155">
        <v>2019</v>
      </c>
      <c r="L155">
        <v>0.04</v>
      </c>
    </row>
    <row r="156" spans="11:12" x14ac:dyDescent="0.25">
      <c r="K156">
        <v>2019</v>
      </c>
      <c r="L156">
        <v>0.03</v>
      </c>
    </row>
    <row r="157" spans="11:12" x14ac:dyDescent="0.25">
      <c r="K157">
        <v>2019</v>
      </c>
      <c r="L157">
        <v>0.06</v>
      </c>
    </row>
    <row r="158" spans="11:12" x14ac:dyDescent="0.25">
      <c r="K158">
        <v>2019</v>
      </c>
      <c r="L158">
        <v>7.0000000000000007E-2</v>
      </c>
    </row>
    <row r="159" spans="11:12" x14ac:dyDescent="0.25">
      <c r="K159">
        <v>2019</v>
      </c>
      <c r="L159">
        <v>0.05</v>
      </c>
    </row>
    <row r="160" spans="11:12" x14ac:dyDescent="0.25">
      <c r="K160">
        <v>2019</v>
      </c>
      <c r="L160">
        <v>0</v>
      </c>
    </row>
    <row r="161" spans="11:12" x14ac:dyDescent="0.25">
      <c r="K161">
        <v>2019</v>
      </c>
      <c r="L161">
        <v>0.08</v>
      </c>
    </row>
    <row r="162" spans="11:12" x14ac:dyDescent="0.25">
      <c r="K162">
        <v>2019</v>
      </c>
      <c r="L162">
        <v>0.04</v>
      </c>
    </row>
    <row r="163" spans="11:12" x14ac:dyDescent="0.25">
      <c r="K163">
        <v>2019</v>
      </c>
      <c r="L163">
        <v>0.04</v>
      </c>
    </row>
    <row r="164" spans="11:12" x14ac:dyDescent="0.25">
      <c r="K164">
        <v>2019</v>
      </c>
      <c r="L164">
        <v>0</v>
      </c>
    </row>
    <row r="165" spans="11:12" x14ac:dyDescent="0.25">
      <c r="K165">
        <v>2019</v>
      </c>
      <c r="L165">
        <v>0</v>
      </c>
    </row>
    <row r="166" spans="11:12" x14ac:dyDescent="0.25">
      <c r="K166">
        <v>2019</v>
      </c>
      <c r="L166">
        <v>7.0000000000000007E-2</v>
      </c>
    </row>
    <row r="167" spans="11:12" x14ac:dyDescent="0.25">
      <c r="K167">
        <v>2019</v>
      </c>
      <c r="L167">
        <v>0.05</v>
      </c>
    </row>
    <row r="168" spans="11:12" x14ac:dyDescent="0.25">
      <c r="K168">
        <v>2019</v>
      </c>
      <c r="L168">
        <v>0.06</v>
      </c>
    </row>
    <row r="169" spans="11:12" x14ac:dyDescent="0.25">
      <c r="K169">
        <v>2019</v>
      </c>
      <c r="L169">
        <v>0.03</v>
      </c>
    </row>
    <row r="170" spans="11:12" x14ac:dyDescent="0.25">
      <c r="K170">
        <v>2019</v>
      </c>
      <c r="L170">
        <v>0.03</v>
      </c>
    </row>
    <row r="171" spans="11:12" x14ac:dyDescent="0.25">
      <c r="K171">
        <v>2019</v>
      </c>
      <c r="L171">
        <v>0.06</v>
      </c>
    </row>
    <row r="172" spans="11:12" x14ac:dyDescent="0.25">
      <c r="K172">
        <v>2019</v>
      </c>
      <c r="L172">
        <v>0</v>
      </c>
    </row>
    <row r="173" spans="11:12" x14ac:dyDescent="0.25">
      <c r="K173">
        <v>2019</v>
      </c>
      <c r="L173">
        <v>0.06</v>
      </c>
    </row>
    <row r="174" spans="11:12" x14ac:dyDescent="0.25">
      <c r="K174">
        <v>2019</v>
      </c>
      <c r="L174">
        <v>0.06</v>
      </c>
    </row>
    <row r="175" spans="11:12" x14ac:dyDescent="0.25">
      <c r="K175">
        <v>2019</v>
      </c>
      <c r="L175">
        <v>0.05</v>
      </c>
    </row>
    <row r="176" spans="11:12" x14ac:dyDescent="0.25">
      <c r="K176">
        <v>2019</v>
      </c>
      <c r="L176">
        <v>0.06</v>
      </c>
    </row>
    <row r="177" spans="11:12" x14ac:dyDescent="0.25">
      <c r="K177">
        <v>2019</v>
      </c>
      <c r="L177">
        <v>0.06</v>
      </c>
    </row>
    <row r="178" spans="11:12" x14ac:dyDescent="0.25">
      <c r="K178">
        <v>2019</v>
      </c>
      <c r="L178">
        <v>0</v>
      </c>
    </row>
    <row r="179" spans="11:12" x14ac:dyDescent="0.25">
      <c r="K179">
        <v>2019</v>
      </c>
      <c r="L179">
        <v>0</v>
      </c>
    </row>
    <row r="180" spans="11:12" x14ac:dyDescent="0.25">
      <c r="K180">
        <v>2019</v>
      </c>
      <c r="L180">
        <v>0.04</v>
      </c>
    </row>
    <row r="181" spans="11:12" x14ac:dyDescent="0.25">
      <c r="K181">
        <v>2019</v>
      </c>
      <c r="L181">
        <v>0.05</v>
      </c>
    </row>
    <row r="182" spans="11:12" x14ac:dyDescent="0.25">
      <c r="K182">
        <v>2019</v>
      </c>
      <c r="L182">
        <v>0.05</v>
      </c>
    </row>
    <row r="183" spans="11:12" x14ac:dyDescent="0.25">
      <c r="K183">
        <v>2019</v>
      </c>
      <c r="L183">
        <v>0.05</v>
      </c>
    </row>
    <row r="184" spans="11:12" x14ac:dyDescent="0.25">
      <c r="K184">
        <v>2019</v>
      </c>
      <c r="L184">
        <v>0.05</v>
      </c>
    </row>
    <row r="185" spans="11:12" x14ac:dyDescent="0.25">
      <c r="K185">
        <v>2019</v>
      </c>
      <c r="L185">
        <v>0.03</v>
      </c>
    </row>
    <row r="186" spans="11:12" x14ac:dyDescent="0.25">
      <c r="K186">
        <v>2019</v>
      </c>
      <c r="L186">
        <v>0.05</v>
      </c>
    </row>
    <row r="187" spans="11:12" x14ac:dyDescent="0.25">
      <c r="K187">
        <v>2019</v>
      </c>
      <c r="L187">
        <v>0.05</v>
      </c>
    </row>
    <row r="188" spans="11:12" x14ac:dyDescent="0.25">
      <c r="K188">
        <v>2019</v>
      </c>
      <c r="L188">
        <v>0</v>
      </c>
    </row>
    <row r="189" spans="11:12" x14ac:dyDescent="0.25">
      <c r="K189">
        <v>2019</v>
      </c>
      <c r="L189">
        <v>0.02</v>
      </c>
    </row>
    <row r="190" spans="11:12" x14ac:dyDescent="0.25">
      <c r="K190">
        <v>2019</v>
      </c>
      <c r="L190">
        <v>0.05</v>
      </c>
    </row>
    <row r="191" spans="11:12" x14ac:dyDescent="0.25">
      <c r="K191">
        <v>2019</v>
      </c>
      <c r="L191">
        <v>0.03</v>
      </c>
    </row>
    <row r="192" spans="11:12" x14ac:dyDescent="0.25">
      <c r="K192">
        <v>2019</v>
      </c>
      <c r="L192">
        <v>0.04</v>
      </c>
    </row>
    <row r="193" spans="11:12" x14ac:dyDescent="0.25">
      <c r="K193">
        <v>2019</v>
      </c>
      <c r="L193">
        <v>0.03</v>
      </c>
    </row>
    <row r="194" spans="11:12" x14ac:dyDescent="0.25">
      <c r="K194">
        <v>2019</v>
      </c>
      <c r="L194">
        <v>0.04</v>
      </c>
    </row>
    <row r="195" spans="11:12" x14ac:dyDescent="0.25">
      <c r="K195">
        <v>2019</v>
      </c>
      <c r="L195">
        <v>0.04</v>
      </c>
    </row>
    <row r="196" spans="11:12" x14ac:dyDescent="0.25">
      <c r="K196">
        <v>2019</v>
      </c>
      <c r="L196">
        <v>0.04</v>
      </c>
    </row>
    <row r="197" spans="11:12" x14ac:dyDescent="0.25">
      <c r="K197">
        <v>2019</v>
      </c>
      <c r="L197">
        <v>0.04</v>
      </c>
    </row>
    <row r="198" spans="11:12" x14ac:dyDescent="0.25">
      <c r="K198">
        <v>2019</v>
      </c>
      <c r="L198">
        <v>0</v>
      </c>
    </row>
    <row r="199" spans="11:12" x14ac:dyDescent="0.25">
      <c r="K199">
        <v>2019</v>
      </c>
      <c r="L199">
        <v>0.04</v>
      </c>
    </row>
    <row r="200" spans="11:12" x14ac:dyDescent="0.25">
      <c r="K200">
        <v>2019</v>
      </c>
      <c r="L200">
        <v>0.04</v>
      </c>
    </row>
    <row r="201" spans="11:12" x14ac:dyDescent="0.25">
      <c r="K201">
        <v>2019</v>
      </c>
      <c r="L201">
        <v>0.04</v>
      </c>
    </row>
    <row r="202" spans="11:12" x14ac:dyDescent="0.25">
      <c r="K202">
        <v>2019</v>
      </c>
      <c r="L202">
        <v>0.04</v>
      </c>
    </row>
    <row r="203" spans="11:12" x14ac:dyDescent="0.25">
      <c r="K203">
        <v>2019</v>
      </c>
      <c r="L203">
        <v>0.04</v>
      </c>
    </row>
    <row r="204" spans="11:12" x14ac:dyDescent="0.25">
      <c r="K204">
        <v>2019</v>
      </c>
      <c r="L204">
        <v>0.04</v>
      </c>
    </row>
    <row r="205" spans="11:12" x14ac:dyDescent="0.25">
      <c r="K205">
        <v>2019</v>
      </c>
      <c r="L205">
        <v>0.04</v>
      </c>
    </row>
    <row r="206" spans="11:12" x14ac:dyDescent="0.25">
      <c r="K206">
        <v>2019</v>
      </c>
      <c r="L206">
        <v>0.04</v>
      </c>
    </row>
    <row r="207" spans="11:12" x14ac:dyDescent="0.25">
      <c r="K207">
        <v>2019</v>
      </c>
      <c r="L207">
        <v>0.03</v>
      </c>
    </row>
    <row r="208" spans="11:12" x14ac:dyDescent="0.25">
      <c r="K208">
        <v>2019</v>
      </c>
      <c r="L208">
        <v>0.03</v>
      </c>
    </row>
    <row r="209" spans="11:12" x14ac:dyDescent="0.25">
      <c r="K209">
        <v>2019</v>
      </c>
      <c r="L209">
        <v>0.04</v>
      </c>
    </row>
    <row r="210" spans="11:12" x14ac:dyDescent="0.25">
      <c r="K210">
        <v>2019</v>
      </c>
      <c r="L210">
        <v>0.01</v>
      </c>
    </row>
    <row r="211" spans="11:12" x14ac:dyDescent="0.25">
      <c r="K211">
        <v>2019</v>
      </c>
      <c r="L211">
        <v>0.03</v>
      </c>
    </row>
    <row r="212" spans="11:12" x14ac:dyDescent="0.25">
      <c r="K212">
        <v>2019</v>
      </c>
      <c r="L212">
        <v>0.03</v>
      </c>
    </row>
    <row r="213" spans="11:12" x14ac:dyDescent="0.25">
      <c r="K213">
        <v>2019</v>
      </c>
      <c r="L213">
        <v>0.01</v>
      </c>
    </row>
    <row r="214" spans="11:12" x14ac:dyDescent="0.25">
      <c r="K214">
        <v>2019</v>
      </c>
      <c r="L214">
        <v>0.03</v>
      </c>
    </row>
    <row r="215" spans="11:12" x14ac:dyDescent="0.25">
      <c r="K215">
        <v>2019</v>
      </c>
      <c r="L215">
        <v>0.03</v>
      </c>
    </row>
    <row r="216" spans="11:12" x14ac:dyDescent="0.25">
      <c r="K216">
        <v>2019</v>
      </c>
      <c r="L216">
        <v>0.03</v>
      </c>
    </row>
    <row r="217" spans="11:12" x14ac:dyDescent="0.25">
      <c r="K217">
        <v>2019</v>
      </c>
      <c r="L217">
        <v>0.03</v>
      </c>
    </row>
    <row r="218" spans="11:12" x14ac:dyDescent="0.25">
      <c r="K218">
        <v>2019</v>
      </c>
      <c r="L218">
        <v>0.02</v>
      </c>
    </row>
    <row r="219" spans="11:12" x14ac:dyDescent="0.25">
      <c r="K219">
        <v>2019</v>
      </c>
      <c r="L219">
        <v>0.03</v>
      </c>
    </row>
    <row r="220" spans="11:12" x14ac:dyDescent="0.25">
      <c r="K220">
        <v>2019</v>
      </c>
      <c r="L220">
        <v>0.03</v>
      </c>
    </row>
    <row r="221" spans="11:12" x14ac:dyDescent="0.25">
      <c r="K221">
        <v>2019</v>
      </c>
      <c r="L221">
        <v>0.02</v>
      </c>
    </row>
    <row r="222" spans="11:12" x14ac:dyDescent="0.25">
      <c r="K222">
        <v>2019</v>
      </c>
      <c r="L222">
        <v>0.01</v>
      </c>
    </row>
    <row r="223" spans="11:12" x14ac:dyDescent="0.25">
      <c r="K223">
        <v>2019</v>
      </c>
      <c r="L223">
        <v>0.02</v>
      </c>
    </row>
    <row r="224" spans="11:12" x14ac:dyDescent="0.25">
      <c r="K224">
        <v>2019</v>
      </c>
      <c r="L224">
        <v>0.02</v>
      </c>
    </row>
    <row r="225" spans="11:12" x14ac:dyDescent="0.25">
      <c r="K225">
        <v>2019</v>
      </c>
      <c r="L225">
        <v>0.01</v>
      </c>
    </row>
    <row r="226" spans="11:12" x14ac:dyDescent="0.25">
      <c r="K226">
        <v>2019</v>
      </c>
      <c r="L226">
        <v>0</v>
      </c>
    </row>
    <row r="227" spans="11:12" x14ac:dyDescent="0.25">
      <c r="K227">
        <v>2019</v>
      </c>
      <c r="L227">
        <v>0.02</v>
      </c>
    </row>
    <row r="228" spans="11:12" x14ac:dyDescent="0.25">
      <c r="K228">
        <v>2019</v>
      </c>
      <c r="L228">
        <v>0</v>
      </c>
    </row>
    <row r="229" spans="11:12" x14ac:dyDescent="0.25">
      <c r="K229">
        <v>2019</v>
      </c>
      <c r="L229">
        <v>0.02</v>
      </c>
    </row>
    <row r="230" spans="11:12" x14ac:dyDescent="0.25">
      <c r="K230">
        <v>2019</v>
      </c>
      <c r="L230">
        <v>0.02</v>
      </c>
    </row>
    <row r="231" spans="11:12" x14ac:dyDescent="0.25">
      <c r="K231">
        <v>2019</v>
      </c>
      <c r="L231">
        <v>0.02</v>
      </c>
    </row>
    <row r="232" spans="11:12" x14ac:dyDescent="0.25">
      <c r="K232">
        <v>2019</v>
      </c>
      <c r="L232">
        <v>0</v>
      </c>
    </row>
    <row r="233" spans="11:12" x14ac:dyDescent="0.25">
      <c r="K233">
        <v>2019</v>
      </c>
      <c r="L233">
        <v>0</v>
      </c>
    </row>
    <row r="234" spans="11:12" x14ac:dyDescent="0.25">
      <c r="K234">
        <v>2019</v>
      </c>
      <c r="L234">
        <v>0.02</v>
      </c>
    </row>
    <row r="235" spans="11:12" x14ac:dyDescent="0.25">
      <c r="K235">
        <v>2019</v>
      </c>
      <c r="L235">
        <v>0.02</v>
      </c>
    </row>
    <row r="236" spans="11:12" x14ac:dyDescent="0.25">
      <c r="K236">
        <v>2019</v>
      </c>
      <c r="L236">
        <v>0.02</v>
      </c>
    </row>
    <row r="237" spans="11:12" x14ac:dyDescent="0.25">
      <c r="K237">
        <v>2019</v>
      </c>
      <c r="L237">
        <v>0.02</v>
      </c>
    </row>
    <row r="238" spans="11:12" x14ac:dyDescent="0.25">
      <c r="K238">
        <v>2019</v>
      </c>
      <c r="L238">
        <v>0.02</v>
      </c>
    </row>
    <row r="239" spans="11:12" x14ac:dyDescent="0.25">
      <c r="K239">
        <v>2019</v>
      </c>
      <c r="L239">
        <v>0</v>
      </c>
    </row>
    <row r="240" spans="11:12" x14ac:dyDescent="0.25">
      <c r="K240">
        <v>2019</v>
      </c>
      <c r="L240">
        <v>0</v>
      </c>
    </row>
    <row r="241" spans="11:12" x14ac:dyDescent="0.25">
      <c r="K241">
        <v>2019</v>
      </c>
      <c r="L241">
        <v>0.02</v>
      </c>
    </row>
    <row r="242" spans="11:12" x14ac:dyDescent="0.25">
      <c r="K242">
        <v>2019</v>
      </c>
      <c r="L242">
        <v>0.02</v>
      </c>
    </row>
    <row r="243" spans="11:12" x14ac:dyDescent="0.25">
      <c r="K243">
        <v>2019</v>
      </c>
      <c r="L243">
        <v>0</v>
      </c>
    </row>
    <row r="244" spans="11:12" x14ac:dyDescent="0.25">
      <c r="K244">
        <v>2019</v>
      </c>
      <c r="L244">
        <v>0.02</v>
      </c>
    </row>
    <row r="245" spans="11:12" x14ac:dyDescent="0.25">
      <c r="K245">
        <v>2019</v>
      </c>
      <c r="L245">
        <v>0</v>
      </c>
    </row>
    <row r="246" spans="11:12" x14ac:dyDescent="0.25">
      <c r="K246">
        <v>2019</v>
      </c>
      <c r="L246">
        <v>0.02</v>
      </c>
    </row>
    <row r="247" spans="11:12" x14ac:dyDescent="0.25">
      <c r="K247">
        <v>2019</v>
      </c>
      <c r="L247">
        <v>0</v>
      </c>
    </row>
    <row r="248" spans="11:12" x14ac:dyDescent="0.25">
      <c r="K248">
        <v>2019</v>
      </c>
      <c r="L248">
        <v>0.02</v>
      </c>
    </row>
    <row r="249" spans="11:12" x14ac:dyDescent="0.25">
      <c r="K249">
        <v>2019</v>
      </c>
      <c r="L249">
        <v>0</v>
      </c>
    </row>
    <row r="250" spans="11:12" x14ac:dyDescent="0.25">
      <c r="K250">
        <v>2019</v>
      </c>
      <c r="L250">
        <v>0</v>
      </c>
    </row>
    <row r="251" spans="11:12" x14ac:dyDescent="0.25">
      <c r="K251">
        <v>2019</v>
      </c>
      <c r="L251">
        <v>0.01</v>
      </c>
    </row>
    <row r="252" spans="11:12" x14ac:dyDescent="0.25">
      <c r="K252">
        <v>2019</v>
      </c>
      <c r="L252">
        <v>0.01</v>
      </c>
    </row>
    <row r="253" spans="11:12" x14ac:dyDescent="0.25">
      <c r="K253">
        <v>2019</v>
      </c>
      <c r="L253">
        <v>0.01</v>
      </c>
    </row>
    <row r="254" spans="11:12" x14ac:dyDescent="0.25">
      <c r="K254">
        <v>2019</v>
      </c>
      <c r="L254">
        <v>0.01</v>
      </c>
    </row>
    <row r="255" spans="11:12" x14ac:dyDescent="0.25">
      <c r="K255">
        <v>2019</v>
      </c>
      <c r="L255">
        <v>0</v>
      </c>
    </row>
    <row r="256" spans="11:12" x14ac:dyDescent="0.25">
      <c r="K256">
        <v>2019</v>
      </c>
      <c r="L256">
        <v>0.01</v>
      </c>
    </row>
    <row r="257" spans="11:12" x14ac:dyDescent="0.25">
      <c r="K257">
        <v>2019</v>
      </c>
      <c r="L257">
        <v>0</v>
      </c>
    </row>
    <row r="258" spans="11:12" x14ac:dyDescent="0.25">
      <c r="K258">
        <v>2019</v>
      </c>
      <c r="L258">
        <v>0</v>
      </c>
    </row>
    <row r="259" spans="11:12" x14ac:dyDescent="0.25">
      <c r="K259">
        <v>2019</v>
      </c>
      <c r="L259">
        <v>0</v>
      </c>
    </row>
    <row r="260" spans="11:12" x14ac:dyDescent="0.25">
      <c r="K260">
        <v>2019</v>
      </c>
      <c r="L260">
        <v>0</v>
      </c>
    </row>
    <row r="261" spans="11:12" x14ac:dyDescent="0.25">
      <c r="K261">
        <v>2019</v>
      </c>
      <c r="L261">
        <v>0</v>
      </c>
    </row>
    <row r="262" spans="11:12" x14ac:dyDescent="0.25">
      <c r="K262">
        <v>2019</v>
      </c>
      <c r="L262">
        <v>0</v>
      </c>
    </row>
    <row r="263" spans="11:12" x14ac:dyDescent="0.25">
      <c r="K263">
        <v>2019</v>
      </c>
      <c r="L263">
        <v>0</v>
      </c>
    </row>
    <row r="264" spans="11:12" x14ac:dyDescent="0.25">
      <c r="K264">
        <v>2019</v>
      </c>
      <c r="L264">
        <v>0</v>
      </c>
    </row>
    <row r="265" spans="11:12" x14ac:dyDescent="0.25">
      <c r="K265">
        <v>2019</v>
      </c>
      <c r="L265">
        <v>0</v>
      </c>
    </row>
    <row r="266" spans="11:12" x14ac:dyDescent="0.25">
      <c r="K266">
        <v>2019</v>
      </c>
      <c r="L266">
        <v>0</v>
      </c>
    </row>
    <row r="267" spans="11:12" x14ac:dyDescent="0.25">
      <c r="K267">
        <v>2019</v>
      </c>
      <c r="L267">
        <v>0.01</v>
      </c>
    </row>
    <row r="268" spans="11:12" x14ac:dyDescent="0.25">
      <c r="K268">
        <v>2019</v>
      </c>
      <c r="L268">
        <v>0</v>
      </c>
    </row>
    <row r="269" spans="11:12" x14ac:dyDescent="0.25">
      <c r="K269">
        <v>2019</v>
      </c>
      <c r="L269">
        <v>0</v>
      </c>
    </row>
    <row r="270" spans="11:12" x14ac:dyDescent="0.25">
      <c r="K270">
        <v>2019</v>
      </c>
      <c r="L270">
        <v>0.01</v>
      </c>
    </row>
    <row r="271" spans="11:12" x14ac:dyDescent="0.25">
      <c r="K271">
        <v>2019</v>
      </c>
      <c r="L271">
        <v>0</v>
      </c>
    </row>
    <row r="272" spans="11:12" x14ac:dyDescent="0.25">
      <c r="K272">
        <v>2019</v>
      </c>
      <c r="L272">
        <v>0</v>
      </c>
    </row>
    <row r="273" spans="11:12" x14ac:dyDescent="0.25">
      <c r="K273">
        <v>2019</v>
      </c>
      <c r="L273">
        <v>0.01</v>
      </c>
    </row>
    <row r="274" spans="11:12" x14ac:dyDescent="0.25">
      <c r="K274">
        <v>2019</v>
      </c>
      <c r="L274">
        <v>0</v>
      </c>
    </row>
    <row r="275" spans="11:12" x14ac:dyDescent="0.25">
      <c r="K275">
        <v>2019</v>
      </c>
      <c r="L275">
        <v>0</v>
      </c>
    </row>
    <row r="276" spans="11:12" x14ac:dyDescent="0.25">
      <c r="K276">
        <v>2019</v>
      </c>
      <c r="L276">
        <v>0</v>
      </c>
    </row>
    <row r="277" spans="11:12" x14ac:dyDescent="0.25">
      <c r="K277">
        <v>2018</v>
      </c>
      <c r="L277">
        <v>1.26</v>
      </c>
    </row>
    <row r="278" spans="11:12" x14ac:dyDescent="0.25">
      <c r="K278">
        <v>2018</v>
      </c>
      <c r="L278">
        <v>4.49</v>
      </c>
    </row>
    <row r="279" spans="11:12" x14ac:dyDescent="0.25">
      <c r="K279">
        <v>2018</v>
      </c>
      <c r="L279">
        <v>3.11</v>
      </c>
    </row>
    <row r="280" spans="11:12" x14ac:dyDescent="0.25">
      <c r="K280">
        <v>2018</v>
      </c>
      <c r="L280">
        <v>2.2000000000000002</v>
      </c>
    </row>
    <row r="281" spans="11:12" x14ac:dyDescent="0.25">
      <c r="K281">
        <v>2018</v>
      </c>
      <c r="L281">
        <v>1.81</v>
      </c>
    </row>
    <row r="282" spans="11:12" x14ac:dyDescent="0.25">
      <c r="K282">
        <v>2018</v>
      </c>
      <c r="L282">
        <v>1.84</v>
      </c>
    </row>
    <row r="283" spans="11:12" x14ac:dyDescent="0.25">
      <c r="K283">
        <v>2018</v>
      </c>
      <c r="L283">
        <v>1.49</v>
      </c>
    </row>
    <row r="284" spans="11:12" x14ac:dyDescent="0.25">
      <c r="K284">
        <v>2018</v>
      </c>
      <c r="L284">
        <v>2.2799999999999998</v>
      </c>
    </row>
    <row r="285" spans="11:12" x14ac:dyDescent="0.25">
      <c r="K285">
        <v>2018</v>
      </c>
      <c r="L285">
        <v>1.24</v>
      </c>
    </row>
    <row r="286" spans="11:12" x14ac:dyDescent="0.25">
      <c r="K286">
        <v>2018</v>
      </c>
      <c r="L286">
        <v>0.98</v>
      </c>
    </row>
    <row r="287" spans="11:12" x14ac:dyDescent="0.25">
      <c r="K287">
        <v>2018</v>
      </c>
      <c r="L287">
        <v>2.2999999999999998</v>
      </c>
    </row>
    <row r="288" spans="11:12" x14ac:dyDescent="0.25">
      <c r="K288">
        <v>2018</v>
      </c>
      <c r="L288">
        <v>0.93</v>
      </c>
    </row>
    <row r="289" spans="11:12" x14ac:dyDescent="0.25">
      <c r="K289">
        <v>2018</v>
      </c>
      <c r="L289">
        <v>0.72</v>
      </c>
    </row>
    <row r="290" spans="11:12" x14ac:dyDescent="0.25">
      <c r="K290">
        <v>2018</v>
      </c>
      <c r="L290">
        <v>0.63</v>
      </c>
    </row>
    <row r="291" spans="11:12" x14ac:dyDescent="0.25">
      <c r="K291">
        <v>2018</v>
      </c>
      <c r="L291">
        <v>1</v>
      </c>
    </row>
    <row r="292" spans="11:12" x14ac:dyDescent="0.25">
      <c r="K292">
        <v>2018</v>
      </c>
      <c r="L292">
        <v>0.97</v>
      </c>
    </row>
    <row r="293" spans="11:12" x14ac:dyDescent="0.25">
      <c r="K293">
        <v>2018</v>
      </c>
      <c r="L293">
        <v>0.89</v>
      </c>
    </row>
    <row r="294" spans="11:12" x14ac:dyDescent="0.25">
      <c r="K294">
        <v>2018</v>
      </c>
      <c r="L294">
        <v>0.36</v>
      </c>
    </row>
    <row r="295" spans="11:12" x14ac:dyDescent="0.25">
      <c r="K295">
        <v>2018</v>
      </c>
      <c r="L295">
        <v>0.61</v>
      </c>
    </row>
    <row r="296" spans="11:12" x14ac:dyDescent="0.25">
      <c r="K296">
        <v>2018</v>
      </c>
      <c r="L296">
        <v>0.37</v>
      </c>
    </row>
    <row r="297" spans="11:12" x14ac:dyDescent="0.25">
      <c r="K297">
        <v>2018</v>
      </c>
      <c r="L297">
        <v>0.62</v>
      </c>
    </row>
    <row r="298" spans="11:12" x14ac:dyDescent="0.25">
      <c r="K298">
        <v>2018</v>
      </c>
      <c r="L298">
        <v>0.75</v>
      </c>
    </row>
    <row r="299" spans="11:12" x14ac:dyDescent="0.25">
      <c r="K299">
        <v>2018</v>
      </c>
      <c r="L299">
        <v>0.62</v>
      </c>
    </row>
    <row r="300" spans="11:12" x14ac:dyDescent="0.25">
      <c r="K300">
        <v>2018</v>
      </c>
      <c r="L300">
        <v>0.71</v>
      </c>
    </row>
    <row r="301" spans="11:12" x14ac:dyDescent="0.25">
      <c r="K301">
        <v>2018</v>
      </c>
      <c r="L301">
        <v>0.54</v>
      </c>
    </row>
    <row r="302" spans="11:12" x14ac:dyDescent="0.25">
      <c r="K302">
        <v>2018</v>
      </c>
      <c r="L302">
        <v>0.64</v>
      </c>
    </row>
    <row r="303" spans="11:12" x14ac:dyDescent="0.25">
      <c r="K303">
        <v>2018</v>
      </c>
      <c r="L303">
        <v>0.3</v>
      </c>
    </row>
    <row r="304" spans="11:12" x14ac:dyDescent="0.25">
      <c r="K304">
        <v>2018</v>
      </c>
      <c r="L304">
        <v>0.44</v>
      </c>
    </row>
    <row r="305" spans="11:12" x14ac:dyDescent="0.25">
      <c r="K305">
        <v>2018</v>
      </c>
      <c r="L305">
        <v>0.4</v>
      </c>
    </row>
    <row r="306" spans="11:12" x14ac:dyDescent="0.25">
      <c r="K306">
        <v>2018</v>
      </c>
      <c r="L306">
        <v>0.32</v>
      </c>
    </row>
    <row r="307" spans="11:12" x14ac:dyDescent="0.25">
      <c r="K307">
        <v>2018</v>
      </c>
      <c r="L307">
        <v>0.23</v>
      </c>
    </row>
    <row r="308" spans="11:12" x14ac:dyDescent="0.25">
      <c r="K308">
        <v>2018</v>
      </c>
      <c r="L308">
        <v>0.31</v>
      </c>
    </row>
    <row r="309" spans="11:12" x14ac:dyDescent="0.25">
      <c r="K309">
        <v>2018</v>
      </c>
      <c r="L309">
        <v>0.78</v>
      </c>
    </row>
    <row r="310" spans="11:12" x14ac:dyDescent="0.25">
      <c r="K310">
        <v>2018</v>
      </c>
      <c r="L310">
        <v>7.0000000000000007E-2</v>
      </c>
    </row>
    <row r="311" spans="11:12" x14ac:dyDescent="0.25">
      <c r="K311">
        <v>2018</v>
      </c>
      <c r="L311">
        <v>0.41</v>
      </c>
    </row>
    <row r="312" spans="11:12" x14ac:dyDescent="0.25">
      <c r="K312">
        <v>2018</v>
      </c>
      <c r="L312">
        <v>0.5</v>
      </c>
    </row>
    <row r="313" spans="11:12" x14ac:dyDescent="0.25">
      <c r="K313">
        <v>2018</v>
      </c>
      <c r="L313">
        <v>0.19</v>
      </c>
    </row>
    <row r="314" spans="11:12" x14ac:dyDescent="0.25">
      <c r="K314">
        <v>2018</v>
      </c>
      <c r="L314">
        <v>0.14000000000000001</v>
      </c>
    </row>
    <row r="315" spans="11:12" x14ac:dyDescent="0.25">
      <c r="K315">
        <v>2018</v>
      </c>
      <c r="L315">
        <v>0.24</v>
      </c>
    </row>
    <row r="316" spans="11:12" x14ac:dyDescent="0.25">
      <c r="K316">
        <v>2018</v>
      </c>
      <c r="L316">
        <v>7.0000000000000007E-2</v>
      </c>
    </row>
    <row r="317" spans="11:12" x14ac:dyDescent="0.25">
      <c r="K317">
        <v>2018</v>
      </c>
      <c r="L317">
        <v>0.08</v>
      </c>
    </row>
    <row r="318" spans="11:12" x14ac:dyDescent="0.25">
      <c r="K318">
        <v>2018</v>
      </c>
      <c r="L318">
        <v>0.25</v>
      </c>
    </row>
    <row r="319" spans="11:12" x14ac:dyDescent="0.25">
      <c r="K319">
        <v>2018</v>
      </c>
      <c r="L319">
        <v>0.16</v>
      </c>
    </row>
    <row r="320" spans="11:12" x14ac:dyDescent="0.25">
      <c r="K320">
        <v>2018</v>
      </c>
      <c r="L320">
        <v>0.22</v>
      </c>
    </row>
    <row r="321" spans="11:12" x14ac:dyDescent="0.25">
      <c r="K321">
        <v>2018</v>
      </c>
      <c r="L321">
        <v>0.21</v>
      </c>
    </row>
    <row r="322" spans="11:12" x14ac:dyDescent="0.25">
      <c r="K322">
        <v>2018</v>
      </c>
      <c r="L322">
        <v>0.15</v>
      </c>
    </row>
    <row r="323" spans="11:12" x14ac:dyDescent="0.25">
      <c r="K323">
        <v>2018</v>
      </c>
      <c r="L323">
        <v>0.22</v>
      </c>
    </row>
    <row r="324" spans="11:12" x14ac:dyDescent="0.25">
      <c r="K324">
        <v>2018</v>
      </c>
      <c r="L324">
        <v>0.24</v>
      </c>
    </row>
    <row r="325" spans="11:12" x14ac:dyDescent="0.25">
      <c r="K325">
        <v>2018</v>
      </c>
      <c r="L325">
        <v>0.12</v>
      </c>
    </row>
    <row r="326" spans="11:12" x14ac:dyDescent="0.25">
      <c r="K326">
        <v>2018</v>
      </c>
      <c r="L326">
        <v>0.32</v>
      </c>
    </row>
    <row r="327" spans="11:12" x14ac:dyDescent="0.25">
      <c r="K327">
        <v>2018</v>
      </c>
      <c r="L327">
        <v>0.13</v>
      </c>
    </row>
    <row r="328" spans="11:12" x14ac:dyDescent="0.25">
      <c r="K328">
        <v>2018</v>
      </c>
      <c r="L328">
        <v>0.11</v>
      </c>
    </row>
    <row r="329" spans="11:12" x14ac:dyDescent="0.25">
      <c r="K329">
        <v>2018</v>
      </c>
      <c r="L329">
        <v>0.08</v>
      </c>
    </row>
    <row r="330" spans="11:12" x14ac:dyDescent="0.25">
      <c r="K330">
        <v>2018</v>
      </c>
      <c r="L330">
        <v>0.25</v>
      </c>
    </row>
    <row r="331" spans="11:12" x14ac:dyDescent="0.25">
      <c r="K331">
        <v>2018</v>
      </c>
      <c r="L331">
        <v>0.05</v>
      </c>
    </row>
    <row r="332" spans="11:12" x14ac:dyDescent="0.25">
      <c r="K332">
        <v>2018</v>
      </c>
      <c r="L332">
        <v>0.04</v>
      </c>
    </row>
    <row r="333" spans="11:12" x14ac:dyDescent="0.25">
      <c r="K333">
        <v>2018</v>
      </c>
      <c r="L333">
        <v>0.13</v>
      </c>
    </row>
    <row r="334" spans="11:12" x14ac:dyDescent="0.25">
      <c r="K334">
        <v>2018</v>
      </c>
      <c r="L334">
        <v>0.1</v>
      </c>
    </row>
    <row r="335" spans="11:12" x14ac:dyDescent="0.25">
      <c r="K335">
        <v>2018</v>
      </c>
      <c r="L335">
        <v>0.18</v>
      </c>
    </row>
    <row r="336" spans="11:12" x14ac:dyDescent="0.25">
      <c r="K336">
        <v>2018</v>
      </c>
      <c r="L336">
        <v>0.13</v>
      </c>
    </row>
    <row r="337" spans="11:12" x14ac:dyDescent="0.25">
      <c r="K337">
        <v>2018</v>
      </c>
      <c r="L337">
        <v>0.18</v>
      </c>
    </row>
    <row r="338" spans="11:12" x14ac:dyDescent="0.25">
      <c r="K338">
        <v>2018</v>
      </c>
      <c r="L338">
        <v>0.32</v>
      </c>
    </row>
    <row r="339" spans="11:12" x14ac:dyDescent="0.25">
      <c r="K339">
        <v>2018</v>
      </c>
      <c r="L339">
        <v>0.11</v>
      </c>
    </row>
    <row r="340" spans="11:12" x14ac:dyDescent="0.25">
      <c r="K340">
        <v>2018</v>
      </c>
      <c r="L340">
        <v>7.0000000000000007E-2</v>
      </c>
    </row>
    <row r="341" spans="11:12" x14ac:dyDescent="0.25">
      <c r="K341">
        <v>2018</v>
      </c>
      <c r="L341">
        <v>0.14000000000000001</v>
      </c>
    </row>
    <row r="342" spans="11:12" x14ac:dyDescent="0.25">
      <c r="K342">
        <v>2018</v>
      </c>
      <c r="L342">
        <v>0.21</v>
      </c>
    </row>
    <row r="343" spans="11:12" x14ac:dyDescent="0.25">
      <c r="K343">
        <v>2018</v>
      </c>
      <c r="L343">
        <v>0.14000000000000001</v>
      </c>
    </row>
    <row r="344" spans="11:12" x14ac:dyDescent="0.25">
      <c r="K344">
        <v>2018</v>
      </c>
      <c r="L344">
        <v>0</v>
      </c>
    </row>
    <row r="345" spans="11:12" x14ac:dyDescent="0.25">
      <c r="K345">
        <v>2018</v>
      </c>
      <c r="L345">
        <v>0.16</v>
      </c>
    </row>
    <row r="346" spans="11:12" x14ac:dyDescent="0.25">
      <c r="K346">
        <v>2018</v>
      </c>
      <c r="L346">
        <v>0.13</v>
      </c>
    </row>
    <row r="347" spans="11:12" x14ac:dyDescent="0.25">
      <c r="K347">
        <v>2018</v>
      </c>
      <c r="L347">
        <v>0</v>
      </c>
    </row>
    <row r="348" spans="11:12" x14ac:dyDescent="0.25">
      <c r="K348">
        <v>2018</v>
      </c>
      <c r="L348">
        <v>0.19</v>
      </c>
    </row>
    <row r="349" spans="11:12" x14ac:dyDescent="0.25">
      <c r="K349">
        <v>2018</v>
      </c>
      <c r="L349">
        <v>0.14000000000000001</v>
      </c>
    </row>
    <row r="350" spans="11:12" x14ac:dyDescent="0.25">
      <c r="K350">
        <v>2018</v>
      </c>
      <c r="L350">
        <v>0.12</v>
      </c>
    </row>
    <row r="351" spans="11:12" x14ac:dyDescent="0.25">
      <c r="K351">
        <v>2018</v>
      </c>
      <c r="L351">
        <v>0.12</v>
      </c>
    </row>
    <row r="352" spans="11:12" x14ac:dyDescent="0.25">
      <c r="K352">
        <v>2018</v>
      </c>
      <c r="L352">
        <v>0.08</v>
      </c>
    </row>
    <row r="353" spans="11:12" x14ac:dyDescent="0.25">
      <c r="K353">
        <v>2018</v>
      </c>
      <c r="L353">
        <v>0</v>
      </c>
    </row>
    <row r="354" spans="11:12" x14ac:dyDescent="0.25">
      <c r="K354">
        <v>2018</v>
      </c>
      <c r="L354">
        <v>0.11</v>
      </c>
    </row>
    <row r="355" spans="11:12" x14ac:dyDescent="0.25">
      <c r="K355">
        <v>2018</v>
      </c>
      <c r="L355">
        <v>0.09</v>
      </c>
    </row>
    <row r="356" spans="11:12" x14ac:dyDescent="0.25">
      <c r="K356">
        <v>2018</v>
      </c>
      <c r="L356">
        <v>0.11</v>
      </c>
    </row>
    <row r="357" spans="11:12" x14ac:dyDescent="0.25">
      <c r="K357">
        <v>2018</v>
      </c>
      <c r="L357">
        <v>0.09</v>
      </c>
    </row>
    <row r="358" spans="11:12" x14ac:dyDescent="0.25">
      <c r="K358">
        <v>2018</v>
      </c>
      <c r="L358">
        <v>0.09</v>
      </c>
    </row>
    <row r="359" spans="11:12" x14ac:dyDescent="0.25">
      <c r="K359">
        <v>2018</v>
      </c>
      <c r="L359">
        <v>0.09</v>
      </c>
    </row>
    <row r="360" spans="11:12" x14ac:dyDescent="0.25">
      <c r="K360">
        <v>2018</v>
      </c>
      <c r="L360">
        <v>0.1</v>
      </c>
    </row>
    <row r="361" spans="11:12" x14ac:dyDescent="0.25">
      <c r="K361">
        <v>2018</v>
      </c>
      <c r="L361">
        <v>0.14000000000000001</v>
      </c>
    </row>
    <row r="362" spans="11:12" x14ac:dyDescent="0.25">
      <c r="K362">
        <v>2018</v>
      </c>
      <c r="L362">
        <v>0.1</v>
      </c>
    </row>
    <row r="363" spans="11:12" x14ac:dyDescent="0.25">
      <c r="K363">
        <v>2018</v>
      </c>
      <c r="L363">
        <v>7.0000000000000007E-2</v>
      </c>
    </row>
    <row r="364" spans="11:12" x14ac:dyDescent="0.25">
      <c r="K364">
        <v>2018</v>
      </c>
      <c r="L364">
        <v>0.09</v>
      </c>
    </row>
    <row r="365" spans="11:12" x14ac:dyDescent="0.25">
      <c r="K365">
        <v>2018</v>
      </c>
      <c r="L365">
        <v>7.0000000000000007E-2</v>
      </c>
    </row>
    <row r="366" spans="11:12" x14ac:dyDescent="0.25">
      <c r="K366">
        <v>2018</v>
      </c>
      <c r="L366">
        <v>0.1</v>
      </c>
    </row>
    <row r="367" spans="11:12" x14ac:dyDescent="0.25">
      <c r="K367">
        <v>2018</v>
      </c>
      <c r="L367">
        <v>0.12</v>
      </c>
    </row>
    <row r="368" spans="11:12" x14ac:dyDescent="0.25">
      <c r="K368">
        <v>2018</v>
      </c>
      <c r="L368">
        <v>0.04</v>
      </c>
    </row>
    <row r="369" spans="11:12" x14ac:dyDescent="0.25">
      <c r="K369">
        <v>2018</v>
      </c>
      <c r="L369">
        <v>0.12</v>
      </c>
    </row>
    <row r="370" spans="11:12" x14ac:dyDescent="0.25">
      <c r="K370">
        <v>2018</v>
      </c>
      <c r="L370">
        <v>0.03</v>
      </c>
    </row>
    <row r="371" spans="11:12" x14ac:dyDescent="0.25">
      <c r="K371">
        <v>2018</v>
      </c>
      <c r="L371">
        <v>0</v>
      </c>
    </row>
    <row r="372" spans="11:12" x14ac:dyDescent="0.25">
      <c r="K372">
        <v>2018</v>
      </c>
      <c r="L372">
        <v>0.06</v>
      </c>
    </row>
    <row r="373" spans="11:12" x14ac:dyDescent="0.25">
      <c r="K373">
        <v>2018</v>
      </c>
      <c r="L373">
        <v>0.11</v>
      </c>
    </row>
    <row r="374" spans="11:12" x14ac:dyDescent="0.25">
      <c r="K374">
        <v>2018</v>
      </c>
      <c r="L374">
        <v>0.05</v>
      </c>
    </row>
    <row r="375" spans="11:12" x14ac:dyDescent="0.25">
      <c r="K375">
        <v>2018</v>
      </c>
      <c r="L375">
        <v>0.08</v>
      </c>
    </row>
    <row r="376" spans="11:12" x14ac:dyDescent="0.25">
      <c r="K376">
        <v>2018</v>
      </c>
      <c r="L376">
        <v>0.05</v>
      </c>
    </row>
    <row r="377" spans="11:12" x14ac:dyDescent="0.25">
      <c r="K377">
        <v>2018</v>
      </c>
      <c r="L377">
        <v>0.05</v>
      </c>
    </row>
    <row r="378" spans="11:12" x14ac:dyDescent="0.25">
      <c r="K378">
        <v>2018</v>
      </c>
      <c r="L378">
        <v>7.0000000000000007E-2</v>
      </c>
    </row>
    <row r="379" spans="11:12" x14ac:dyDescent="0.25">
      <c r="K379">
        <v>2018</v>
      </c>
      <c r="L379">
        <v>0</v>
      </c>
    </row>
    <row r="380" spans="11:12" x14ac:dyDescent="0.25">
      <c r="K380">
        <v>2018</v>
      </c>
      <c r="L380">
        <v>7.0000000000000007E-2</v>
      </c>
    </row>
    <row r="381" spans="11:12" x14ac:dyDescent="0.25">
      <c r="K381">
        <v>2018</v>
      </c>
      <c r="L381">
        <v>0.09</v>
      </c>
    </row>
    <row r="382" spans="11:12" x14ac:dyDescent="0.25">
      <c r="K382">
        <v>2018</v>
      </c>
      <c r="L382">
        <v>0</v>
      </c>
    </row>
    <row r="383" spans="11:12" x14ac:dyDescent="0.25">
      <c r="K383">
        <v>2018</v>
      </c>
      <c r="L383">
        <v>0</v>
      </c>
    </row>
    <row r="384" spans="11:12" x14ac:dyDescent="0.25">
      <c r="K384">
        <v>2018</v>
      </c>
      <c r="L384">
        <v>0</v>
      </c>
    </row>
    <row r="385" spans="11:12" x14ac:dyDescent="0.25">
      <c r="K385">
        <v>2018</v>
      </c>
      <c r="L385">
        <v>0</v>
      </c>
    </row>
    <row r="386" spans="11:12" x14ac:dyDescent="0.25">
      <c r="K386">
        <v>2018</v>
      </c>
      <c r="L386">
        <v>0.02</v>
      </c>
    </row>
    <row r="387" spans="11:12" x14ac:dyDescent="0.25">
      <c r="K387">
        <v>2018</v>
      </c>
      <c r="L387">
        <v>0.09</v>
      </c>
    </row>
    <row r="388" spans="11:12" x14ac:dyDescent="0.25">
      <c r="K388">
        <v>2018</v>
      </c>
      <c r="L388">
        <v>0.05</v>
      </c>
    </row>
    <row r="389" spans="11:12" x14ac:dyDescent="0.25">
      <c r="K389">
        <v>2018</v>
      </c>
      <c r="L389">
        <v>7.0000000000000007E-2</v>
      </c>
    </row>
    <row r="390" spans="11:12" x14ac:dyDescent="0.25">
      <c r="K390">
        <v>2018</v>
      </c>
      <c r="L390">
        <v>0.04</v>
      </c>
    </row>
    <row r="391" spans="11:12" x14ac:dyDescent="0.25">
      <c r="K391">
        <v>2018</v>
      </c>
      <c r="L391">
        <v>0.03</v>
      </c>
    </row>
    <row r="392" spans="11:12" x14ac:dyDescent="0.25">
      <c r="K392">
        <v>2018</v>
      </c>
      <c r="L392">
        <v>7.0000000000000007E-2</v>
      </c>
    </row>
    <row r="393" spans="11:12" x14ac:dyDescent="0.25">
      <c r="K393">
        <v>2018</v>
      </c>
      <c r="L393">
        <v>0.03</v>
      </c>
    </row>
    <row r="394" spans="11:12" x14ac:dyDescent="0.25">
      <c r="K394">
        <v>2018</v>
      </c>
      <c r="L394">
        <v>0.04</v>
      </c>
    </row>
    <row r="395" spans="11:12" x14ac:dyDescent="0.25">
      <c r="K395">
        <v>2018</v>
      </c>
      <c r="L395">
        <v>7.0000000000000007E-2</v>
      </c>
    </row>
    <row r="396" spans="11:12" x14ac:dyDescent="0.25">
      <c r="K396">
        <v>2018</v>
      </c>
      <c r="L396">
        <v>7.0000000000000007E-2</v>
      </c>
    </row>
    <row r="397" spans="11:12" x14ac:dyDescent="0.25">
      <c r="K397">
        <v>2018</v>
      </c>
      <c r="L397">
        <v>0.05</v>
      </c>
    </row>
    <row r="398" spans="11:12" x14ac:dyDescent="0.25">
      <c r="K398">
        <v>2018</v>
      </c>
      <c r="L398">
        <v>0.06</v>
      </c>
    </row>
    <row r="399" spans="11:12" x14ac:dyDescent="0.25">
      <c r="K399">
        <v>2018</v>
      </c>
      <c r="L399">
        <v>7.0000000000000007E-2</v>
      </c>
    </row>
    <row r="400" spans="11:12" x14ac:dyDescent="0.25">
      <c r="K400">
        <v>2018</v>
      </c>
      <c r="L400">
        <v>0.05</v>
      </c>
    </row>
    <row r="401" spans="11:12" x14ac:dyDescent="0.25">
      <c r="K401">
        <v>2018</v>
      </c>
      <c r="L401">
        <v>0.02</v>
      </c>
    </row>
    <row r="402" spans="11:12" x14ac:dyDescent="0.25">
      <c r="K402">
        <v>2018</v>
      </c>
      <c r="L402">
        <v>0.04</v>
      </c>
    </row>
    <row r="403" spans="11:12" x14ac:dyDescent="0.25">
      <c r="K403">
        <v>2018</v>
      </c>
      <c r="L403">
        <v>0</v>
      </c>
    </row>
    <row r="404" spans="11:12" x14ac:dyDescent="0.25">
      <c r="K404">
        <v>2018</v>
      </c>
      <c r="L404">
        <v>0.05</v>
      </c>
    </row>
    <row r="405" spans="11:12" x14ac:dyDescent="0.25">
      <c r="K405">
        <v>2018</v>
      </c>
      <c r="L405">
        <v>0.03</v>
      </c>
    </row>
    <row r="406" spans="11:12" x14ac:dyDescent="0.25">
      <c r="K406">
        <v>2018</v>
      </c>
      <c r="L406">
        <v>0.05</v>
      </c>
    </row>
    <row r="407" spans="11:12" x14ac:dyDescent="0.25">
      <c r="K407">
        <v>2018</v>
      </c>
      <c r="L407">
        <v>0.02</v>
      </c>
    </row>
    <row r="408" spans="11:12" x14ac:dyDescent="0.25">
      <c r="K408">
        <v>2018</v>
      </c>
      <c r="L408">
        <v>0</v>
      </c>
    </row>
    <row r="409" spans="11:12" x14ac:dyDescent="0.25">
      <c r="K409">
        <v>2018</v>
      </c>
      <c r="L409">
        <v>0.04</v>
      </c>
    </row>
    <row r="410" spans="11:12" x14ac:dyDescent="0.25">
      <c r="K410">
        <v>2018</v>
      </c>
      <c r="L410">
        <v>0.06</v>
      </c>
    </row>
    <row r="411" spans="11:12" x14ac:dyDescent="0.25">
      <c r="K411">
        <v>2018</v>
      </c>
      <c r="L411">
        <v>0</v>
      </c>
    </row>
    <row r="412" spans="11:12" x14ac:dyDescent="0.25">
      <c r="K412">
        <v>2018</v>
      </c>
      <c r="L412">
        <v>0.03</v>
      </c>
    </row>
    <row r="413" spans="11:12" x14ac:dyDescent="0.25">
      <c r="K413">
        <v>2018</v>
      </c>
      <c r="L413">
        <v>0.05</v>
      </c>
    </row>
    <row r="414" spans="11:12" x14ac:dyDescent="0.25">
      <c r="K414">
        <v>2018</v>
      </c>
      <c r="L414">
        <v>0</v>
      </c>
    </row>
    <row r="415" spans="11:12" x14ac:dyDescent="0.25">
      <c r="K415">
        <v>2018</v>
      </c>
      <c r="L415">
        <v>0.05</v>
      </c>
    </row>
    <row r="416" spans="11:12" x14ac:dyDescent="0.25">
      <c r="K416">
        <v>2018</v>
      </c>
      <c r="L416">
        <v>0</v>
      </c>
    </row>
    <row r="417" spans="11:12" x14ac:dyDescent="0.25">
      <c r="K417">
        <v>2018</v>
      </c>
      <c r="L417">
        <v>0.05</v>
      </c>
    </row>
    <row r="418" spans="11:12" x14ac:dyDescent="0.25">
      <c r="K418">
        <v>2018</v>
      </c>
      <c r="L418">
        <v>0.05</v>
      </c>
    </row>
    <row r="419" spans="11:12" x14ac:dyDescent="0.25">
      <c r="K419">
        <v>2018</v>
      </c>
      <c r="L419">
        <v>0.05</v>
      </c>
    </row>
    <row r="420" spans="11:12" x14ac:dyDescent="0.25">
      <c r="K420">
        <v>2018</v>
      </c>
      <c r="L420">
        <v>0.05</v>
      </c>
    </row>
    <row r="421" spans="11:12" x14ac:dyDescent="0.25">
      <c r="K421">
        <v>2018</v>
      </c>
      <c r="L421">
        <v>0.04</v>
      </c>
    </row>
    <row r="422" spans="11:12" x14ac:dyDescent="0.25">
      <c r="K422">
        <v>2018</v>
      </c>
      <c r="L422">
        <v>0.02</v>
      </c>
    </row>
    <row r="423" spans="11:12" x14ac:dyDescent="0.25">
      <c r="K423">
        <v>2018</v>
      </c>
      <c r="L423">
        <v>0</v>
      </c>
    </row>
    <row r="424" spans="11:12" x14ac:dyDescent="0.25">
      <c r="K424">
        <v>2018</v>
      </c>
      <c r="L424">
        <v>0</v>
      </c>
    </row>
    <row r="425" spans="11:12" x14ac:dyDescent="0.25">
      <c r="K425">
        <v>2018</v>
      </c>
      <c r="L425">
        <v>0.04</v>
      </c>
    </row>
    <row r="426" spans="11:12" x14ac:dyDescent="0.25">
      <c r="K426">
        <v>2018</v>
      </c>
      <c r="L426">
        <v>0.02</v>
      </c>
    </row>
    <row r="427" spans="11:12" x14ac:dyDescent="0.25">
      <c r="K427">
        <v>2018</v>
      </c>
      <c r="L427">
        <v>0.04</v>
      </c>
    </row>
    <row r="428" spans="11:12" x14ac:dyDescent="0.25">
      <c r="K428">
        <v>2018</v>
      </c>
      <c r="L428">
        <v>0.04</v>
      </c>
    </row>
    <row r="429" spans="11:12" x14ac:dyDescent="0.25">
      <c r="K429">
        <v>2018</v>
      </c>
      <c r="L429">
        <v>0.04</v>
      </c>
    </row>
    <row r="430" spans="11:12" x14ac:dyDescent="0.25">
      <c r="K430">
        <v>2018</v>
      </c>
      <c r="L430">
        <v>0</v>
      </c>
    </row>
    <row r="431" spans="11:12" x14ac:dyDescent="0.25">
      <c r="K431">
        <v>2018</v>
      </c>
      <c r="L431">
        <v>0.04</v>
      </c>
    </row>
    <row r="432" spans="11:12" x14ac:dyDescent="0.25">
      <c r="K432">
        <v>2018</v>
      </c>
      <c r="L432">
        <v>0.03</v>
      </c>
    </row>
    <row r="433" spans="11:12" x14ac:dyDescent="0.25">
      <c r="K433">
        <v>2018</v>
      </c>
      <c r="L433">
        <v>0.01</v>
      </c>
    </row>
    <row r="434" spans="11:12" x14ac:dyDescent="0.25">
      <c r="K434">
        <v>2018</v>
      </c>
      <c r="L434">
        <v>0</v>
      </c>
    </row>
    <row r="435" spans="11:12" x14ac:dyDescent="0.25">
      <c r="K435">
        <v>2018</v>
      </c>
      <c r="L435">
        <v>0.03</v>
      </c>
    </row>
    <row r="436" spans="11:12" x14ac:dyDescent="0.25">
      <c r="K436">
        <v>2018</v>
      </c>
      <c r="L436">
        <v>0.03</v>
      </c>
    </row>
    <row r="437" spans="11:12" x14ac:dyDescent="0.25">
      <c r="K437">
        <v>2018</v>
      </c>
      <c r="L437">
        <v>0.03</v>
      </c>
    </row>
    <row r="438" spans="11:12" x14ac:dyDescent="0.25">
      <c r="K438">
        <v>2018</v>
      </c>
      <c r="L438">
        <v>0.03</v>
      </c>
    </row>
    <row r="439" spans="11:12" x14ac:dyDescent="0.25">
      <c r="K439">
        <v>2018</v>
      </c>
      <c r="L439">
        <v>0</v>
      </c>
    </row>
    <row r="440" spans="11:12" x14ac:dyDescent="0.25">
      <c r="K440">
        <v>2018</v>
      </c>
      <c r="L440">
        <v>0.03</v>
      </c>
    </row>
    <row r="441" spans="11:12" x14ac:dyDescent="0.25">
      <c r="K441">
        <v>2018</v>
      </c>
      <c r="L441">
        <v>0.03</v>
      </c>
    </row>
    <row r="442" spans="11:12" x14ac:dyDescent="0.25">
      <c r="K442">
        <v>2018</v>
      </c>
      <c r="L442">
        <v>0</v>
      </c>
    </row>
    <row r="443" spans="11:12" x14ac:dyDescent="0.25">
      <c r="K443">
        <v>2018</v>
      </c>
      <c r="L443">
        <v>0</v>
      </c>
    </row>
    <row r="444" spans="11:12" x14ac:dyDescent="0.25">
      <c r="K444">
        <v>2018</v>
      </c>
      <c r="L444">
        <v>0</v>
      </c>
    </row>
    <row r="445" spans="11:12" x14ac:dyDescent="0.25">
      <c r="K445">
        <v>2018</v>
      </c>
      <c r="L445">
        <v>0.02</v>
      </c>
    </row>
    <row r="446" spans="11:12" x14ac:dyDescent="0.25">
      <c r="K446">
        <v>2018</v>
      </c>
      <c r="L446">
        <v>0</v>
      </c>
    </row>
    <row r="447" spans="11:12" x14ac:dyDescent="0.25">
      <c r="K447">
        <v>2018</v>
      </c>
      <c r="L447">
        <v>0</v>
      </c>
    </row>
    <row r="448" spans="11:12" x14ac:dyDescent="0.25">
      <c r="K448">
        <v>2018</v>
      </c>
      <c r="L448">
        <v>0</v>
      </c>
    </row>
    <row r="449" spans="11:12" x14ac:dyDescent="0.25">
      <c r="K449">
        <v>2018</v>
      </c>
      <c r="L449">
        <v>0.02</v>
      </c>
    </row>
    <row r="450" spans="11:12" x14ac:dyDescent="0.25">
      <c r="K450">
        <v>2018</v>
      </c>
      <c r="L450">
        <v>0</v>
      </c>
    </row>
    <row r="451" spans="11:12" x14ac:dyDescent="0.25">
      <c r="K451">
        <v>2018</v>
      </c>
      <c r="L451">
        <v>0.02</v>
      </c>
    </row>
    <row r="452" spans="11:12" x14ac:dyDescent="0.25">
      <c r="K452">
        <v>2018</v>
      </c>
      <c r="L452">
        <v>0.02</v>
      </c>
    </row>
    <row r="453" spans="11:12" x14ac:dyDescent="0.25">
      <c r="K453">
        <v>2018</v>
      </c>
      <c r="L453">
        <v>0</v>
      </c>
    </row>
    <row r="454" spans="11:12" x14ac:dyDescent="0.25">
      <c r="K454">
        <v>2018</v>
      </c>
      <c r="L454">
        <v>0.02</v>
      </c>
    </row>
    <row r="455" spans="11:12" x14ac:dyDescent="0.25">
      <c r="K455">
        <v>2018</v>
      </c>
      <c r="L455">
        <v>0</v>
      </c>
    </row>
    <row r="456" spans="11:12" x14ac:dyDescent="0.25">
      <c r="K456">
        <v>2018</v>
      </c>
      <c r="L456">
        <v>0</v>
      </c>
    </row>
    <row r="457" spans="11:12" x14ac:dyDescent="0.25">
      <c r="K457">
        <v>2018</v>
      </c>
      <c r="L457">
        <v>0</v>
      </c>
    </row>
    <row r="458" spans="11:12" x14ac:dyDescent="0.25">
      <c r="K458">
        <v>2018</v>
      </c>
      <c r="L458">
        <v>0</v>
      </c>
    </row>
    <row r="459" spans="11:12" x14ac:dyDescent="0.25">
      <c r="K459">
        <v>2018</v>
      </c>
      <c r="L459">
        <v>0</v>
      </c>
    </row>
    <row r="460" spans="11:12" x14ac:dyDescent="0.25">
      <c r="K460">
        <v>2018</v>
      </c>
      <c r="L460">
        <v>0</v>
      </c>
    </row>
    <row r="461" spans="11:12" x14ac:dyDescent="0.25">
      <c r="K461">
        <v>2018</v>
      </c>
      <c r="L461">
        <v>0.02</v>
      </c>
    </row>
    <row r="462" spans="11:12" x14ac:dyDescent="0.25">
      <c r="K462">
        <v>2018</v>
      </c>
      <c r="L462">
        <v>0.02</v>
      </c>
    </row>
    <row r="463" spans="11:12" x14ac:dyDescent="0.25">
      <c r="K463">
        <v>2018</v>
      </c>
      <c r="L463">
        <v>0.02</v>
      </c>
    </row>
    <row r="464" spans="11:12" x14ac:dyDescent="0.25">
      <c r="K464">
        <v>2018</v>
      </c>
      <c r="L464">
        <v>0.02</v>
      </c>
    </row>
    <row r="465" spans="11:12" x14ac:dyDescent="0.25">
      <c r="K465">
        <v>2018</v>
      </c>
      <c r="L465">
        <v>0</v>
      </c>
    </row>
    <row r="466" spans="11:12" x14ac:dyDescent="0.25">
      <c r="K466">
        <v>2018</v>
      </c>
      <c r="L466">
        <v>0.02</v>
      </c>
    </row>
    <row r="467" spans="11:12" x14ac:dyDescent="0.25">
      <c r="K467">
        <v>2018</v>
      </c>
      <c r="L467">
        <v>0</v>
      </c>
    </row>
    <row r="468" spans="11:12" x14ac:dyDescent="0.25">
      <c r="K468">
        <v>2018</v>
      </c>
      <c r="L468">
        <v>0</v>
      </c>
    </row>
    <row r="469" spans="11:12" x14ac:dyDescent="0.25">
      <c r="K469">
        <v>2018</v>
      </c>
      <c r="L469">
        <v>0</v>
      </c>
    </row>
    <row r="470" spans="11:12" x14ac:dyDescent="0.25">
      <c r="K470">
        <v>2018</v>
      </c>
      <c r="L470">
        <v>0.01</v>
      </c>
    </row>
    <row r="471" spans="11:12" x14ac:dyDescent="0.25">
      <c r="K471">
        <v>2018</v>
      </c>
      <c r="L471">
        <v>0</v>
      </c>
    </row>
    <row r="472" spans="11:12" x14ac:dyDescent="0.25">
      <c r="K472">
        <v>2018</v>
      </c>
      <c r="L472">
        <v>0</v>
      </c>
    </row>
    <row r="473" spans="11:12" x14ac:dyDescent="0.25">
      <c r="K473">
        <v>2018</v>
      </c>
      <c r="L473">
        <v>0</v>
      </c>
    </row>
    <row r="474" spans="11:12" x14ac:dyDescent="0.25">
      <c r="K474">
        <v>2018</v>
      </c>
      <c r="L474">
        <v>0</v>
      </c>
    </row>
    <row r="475" spans="11:12" x14ac:dyDescent="0.25">
      <c r="K475">
        <v>2018</v>
      </c>
      <c r="L475">
        <v>0.01</v>
      </c>
    </row>
    <row r="476" spans="11:12" x14ac:dyDescent="0.25">
      <c r="K476">
        <v>2018</v>
      </c>
      <c r="L476">
        <v>0</v>
      </c>
    </row>
    <row r="477" spans="11:12" x14ac:dyDescent="0.25">
      <c r="K477">
        <v>2018</v>
      </c>
      <c r="L477">
        <v>0</v>
      </c>
    </row>
    <row r="478" spans="11:12" x14ac:dyDescent="0.25">
      <c r="K478">
        <v>2017</v>
      </c>
      <c r="L478">
        <v>6.18</v>
      </c>
    </row>
    <row r="479" spans="11:12" x14ac:dyDescent="0.25">
      <c r="K479">
        <v>2017</v>
      </c>
      <c r="L479">
        <v>2.91</v>
      </c>
    </row>
    <row r="480" spans="11:12" x14ac:dyDescent="0.25">
      <c r="K480">
        <v>2017</v>
      </c>
      <c r="L480">
        <v>1.1499999999999999</v>
      </c>
    </row>
    <row r="481" spans="11:12" x14ac:dyDescent="0.25">
      <c r="K481">
        <v>2017</v>
      </c>
      <c r="L481">
        <v>3.31</v>
      </c>
    </row>
    <row r="482" spans="11:12" x14ac:dyDescent="0.25">
      <c r="K482">
        <v>2017</v>
      </c>
      <c r="L482">
        <v>2.5499999999999998</v>
      </c>
    </row>
    <row r="483" spans="11:12" x14ac:dyDescent="0.25">
      <c r="K483">
        <v>2017</v>
      </c>
      <c r="L483">
        <v>1.48</v>
      </c>
    </row>
    <row r="484" spans="11:12" x14ac:dyDescent="0.25">
      <c r="K484">
        <v>2017</v>
      </c>
      <c r="L484">
        <v>1.29</v>
      </c>
    </row>
    <row r="485" spans="11:12" x14ac:dyDescent="0.25">
      <c r="K485">
        <v>2017</v>
      </c>
      <c r="L485">
        <v>1.65</v>
      </c>
    </row>
    <row r="486" spans="11:12" x14ac:dyDescent="0.25">
      <c r="K486">
        <v>2017</v>
      </c>
      <c r="L486">
        <v>2.56</v>
      </c>
    </row>
    <row r="487" spans="11:12" x14ac:dyDescent="0.25">
      <c r="K487">
        <v>2017</v>
      </c>
      <c r="L487">
        <v>0.9</v>
      </c>
    </row>
    <row r="488" spans="11:12" x14ac:dyDescent="0.25">
      <c r="K488">
        <v>2017</v>
      </c>
      <c r="L488">
        <v>1.94</v>
      </c>
    </row>
    <row r="489" spans="11:12" x14ac:dyDescent="0.25">
      <c r="K489">
        <v>2017</v>
      </c>
      <c r="L489">
        <v>2.39</v>
      </c>
    </row>
    <row r="490" spans="11:12" x14ac:dyDescent="0.25">
      <c r="K490">
        <v>2017</v>
      </c>
      <c r="L490">
        <v>1.3</v>
      </c>
    </row>
    <row r="491" spans="11:12" x14ac:dyDescent="0.25">
      <c r="K491">
        <v>2017</v>
      </c>
      <c r="L491">
        <v>0.97</v>
      </c>
    </row>
    <row r="492" spans="11:12" x14ac:dyDescent="0.25">
      <c r="K492">
        <v>2017</v>
      </c>
      <c r="L492">
        <v>0.59</v>
      </c>
    </row>
    <row r="493" spans="11:12" x14ac:dyDescent="0.25">
      <c r="K493">
        <v>2017</v>
      </c>
      <c r="L493">
        <v>1.18</v>
      </c>
    </row>
    <row r="494" spans="11:12" x14ac:dyDescent="0.25">
      <c r="K494">
        <v>2017</v>
      </c>
      <c r="L494">
        <v>0.97</v>
      </c>
    </row>
    <row r="495" spans="11:12" x14ac:dyDescent="0.25">
      <c r="K495">
        <v>2017</v>
      </c>
      <c r="L495">
        <v>0.72</v>
      </c>
    </row>
    <row r="496" spans="11:12" x14ac:dyDescent="0.25">
      <c r="K496">
        <v>2017</v>
      </c>
      <c r="L496">
        <v>0.74</v>
      </c>
    </row>
    <row r="497" spans="11:12" x14ac:dyDescent="0.25">
      <c r="K497">
        <v>2017</v>
      </c>
      <c r="L497">
        <v>0.53</v>
      </c>
    </row>
    <row r="498" spans="11:12" x14ac:dyDescent="0.25">
      <c r="K498">
        <v>2017</v>
      </c>
      <c r="L498">
        <v>0.62</v>
      </c>
    </row>
    <row r="499" spans="11:12" x14ac:dyDescent="0.25">
      <c r="K499">
        <v>2017</v>
      </c>
      <c r="L499">
        <v>0.44</v>
      </c>
    </row>
    <row r="500" spans="11:12" x14ac:dyDescent="0.25">
      <c r="K500">
        <v>2017</v>
      </c>
      <c r="L500">
        <v>0.43</v>
      </c>
    </row>
    <row r="501" spans="11:12" x14ac:dyDescent="0.25">
      <c r="K501">
        <v>2017</v>
      </c>
      <c r="L501">
        <v>0.69</v>
      </c>
    </row>
    <row r="502" spans="11:12" x14ac:dyDescent="0.25">
      <c r="K502">
        <v>2017</v>
      </c>
      <c r="L502">
        <v>0.28999999999999998</v>
      </c>
    </row>
    <row r="503" spans="11:12" x14ac:dyDescent="0.25">
      <c r="K503">
        <v>2017</v>
      </c>
      <c r="L503">
        <v>0.52</v>
      </c>
    </row>
    <row r="504" spans="11:12" x14ac:dyDescent="0.25">
      <c r="K504">
        <v>2017</v>
      </c>
      <c r="L504">
        <v>0.38</v>
      </c>
    </row>
    <row r="505" spans="11:12" x14ac:dyDescent="0.25">
      <c r="K505">
        <v>2017</v>
      </c>
      <c r="L505">
        <v>0.33</v>
      </c>
    </row>
    <row r="506" spans="11:12" x14ac:dyDescent="0.25">
      <c r="K506">
        <v>2017</v>
      </c>
      <c r="L506">
        <v>0.48</v>
      </c>
    </row>
    <row r="507" spans="11:12" x14ac:dyDescent="0.25">
      <c r="K507">
        <v>2017</v>
      </c>
      <c r="L507">
        <v>0.41</v>
      </c>
    </row>
    <row r="508" spans="11:12" x14ac:dyDescent="0.25">
      <c r="K508">
        <v>2017</v>
      </c>
      <c r="L508">
        <v>0.4</v>
      </c>
    </row>
    <row r="509" spans="11:12" x14ac:dyDescent="0.25">
      <c r="K509">
        <v>2017</v>
      </c>
      <c r="L509">
        <v>0.75</v>
      </c>
    </row>
    <row r="510" spans="11:12" x14ac:dyDescent="0.25">
      <c r="K510">
        <v>2017</v>
      </c>
      <c r="L510">
        <v>0.38</v>
      </c>
    </row>
    <row r="511" spans="11:12" x14ac:dyDescent="0.25">
      <c r="K511">
        <v>2017</v>
      </c>
      <c r="L511">
        <v>0.34</v>
      </c>
    </row>
    <row r="512" spans="11:12" x14ac:dyDescent="0.25">
      <c r="K512">
        <v>2017</v>
      </c>
      <c r="L512">
        <v>0.4</v>
      </c>
    </row>
    <row r="513" spans="11:12" x14ac:dyDescent="0.25">
      <c r="K513">
        <v>2017</v>
      </c>
      <c r="L513">
        <v>0.31</v>
      </c>
    </row>
    <row r="514" spans="11:12" x14ac:dyDescent="0.25">
      <c r="K514">
        <v>2017</v>
      </c>
      <c r="L514">
        <v>0.31</v>
      </c>
    </row>
    <row r="515" spans="11:12" x14ac:dyDescent="0.25">
      <c r="K515">
        <v>2017</v>
      </c>
      <c r="L515">
        <v>0.14000000000000001</v>
      </c>
    </row>
    <row r="516" spans="11:12" x14ac:dyDescent="0.25">
      <c r="K516">
        <v>2017</v>
      </c>
      <c r="L516">
        <v>0.21</v>
      </c>
    </row>
    <row r="517" spans="11:12" x14ac:dyDescent="0.25">
      <c r="K517">
        <v>2017</v>
      </c>
      <c r="L517">
        <v>0.27</v>
      </c>
    </row>
    <row r="518" spans="11:12" x14ac:dyDescent="0.25">
      <c r="K518">
        <v>2017</v>
      </c>
      <c r="L518">
        <v>0.1</v>
      </c>
    </row>
    <row r="519" spans="11:12" x14ac:dyDescent="0.25">
      <c r="K519">
        <v>2017</v>
      </c>
      <c r="L519">
        <v>0.38</v>
      </c>
    </row>
    <row r="520" spans="11:12" x14ac:dyDescent="0.25">
      <c r="K520">
        <v>2017</v>
      </c>
      <c r="L520">
        <v>0.22</v>
      </c>
    </row>
    <row r="521" spans="11:12" x14ac:dyDescent="0.25">
      <c r="K521">
        <v>2017</v>
      </c>
      <c r="L521">
        <v>0.14000000000000001</v>
      </c>
    </row>
    <row r="522" spans="11:12" x14ac:dyDescent="0.25">
      <c r="K522">
        <v>2017</v>
      </c>
      <c r="L522">
        <v>0.41</v>
      </c>
    </row>
    <row r="523" spans="11:12" x14ac:dyDescent="0.25">
      <c r="K523">
        <v>2017</v>
      </c>
      <c r="L523">
        <v>0.19</v>
      </c>
    </row>
    <row r="524" spans="11:12" x14ac:dyDescent="0.25">
      <c r="K524">
        <v>2017</v>
      </c>
      <c r="L524">
        <v>0.11</v>
      </c>
    </row>
    <row r="525" spans="11:12" x14ac:dyDescent="0.25">
      <c r="K525">
        <v>2017</v>
      </c>
      <c r="L525">
        <v>0.13</v>
      </c>
    </row>
    <row r="526" spans="11:12" x14ac:dyDescent="0.25">
      <c r="K526">
        <v>2017</v>
      </c>
      <c r="L526">
        <v>0.26</v>
      </c>
    </row>
    <row r="527" spans="11:12" x14ac:dyDescent="0.25">
      <c r="K527">
        <v>2017</v>
      </c>
      <c r="L527">
        <v>0.28999999999999998</v>
      </c>
    </row>
    <row r="528" spans="11:12" x14ac:dyDescent="0.25">
      <c r="K528">
        <v>2017</v>
      </c>
      <c r="L528">
        <v>0.18</v>
      </c>
    </row>
    <row r="529" spans="11:12" x14ac:dyDescent="0.25">
      <c r="K529">
        <v>2017</v>
      </c>
      <c r="L529">
        <v>0.15</v>
      </c>
    </row>
    <row r="530" spans="11:12" x14ac:dyDescent="0.25">
      <c r="K530">
        <v>2017</v>
      </c>
      <c r="L530">
        <v>0.12</v>
      </c>
    </row>
    <row r="531" spans="11:12" x14ac:dyDescent="0.25">
      <c r="K531">
        <v>2017</v>
      </c>
      <c r="L531">
        <v>0.13</v>
      </c>
    </row>
    <row r="532" spans="11:12" x14ac:dyDescent="0.25">
      <c r="K532">
        <v>2017</v>
      </c>
      <c r="L532">
        <v>0.19</v>
      </c>
    </row>
    <row r="533" spans="11:12" x14ac:dyDescent="0.25">
      <c r="K533">
        <v>2017</v>
      </c>
      <c r="L533">
        <v>7.0000000000000007E-2</v>
      </c>
    </row>
    <row r="534" spans="11:12" x14ac:dyDescent="0.25">
      <c r="K534">
        <v>2017</v>
      </c>
      <c r="L534">
        <v>0.19</v>
      </c>
    </row>
    <row r="535" spans="11:12" x14ac:dyDescent="0.25">
      <c r="K535">
        <v>2017</v>
      </c>
      <c r="L535">
        <v>0.15</v>
      </c>
    </row>
    <row r="536" spans="11:12" x14ac:dyDescent="0.25">
      <c r="K536">
        <v>2017</v>
      </c>
      <c r="L536">
        <v>0.09</v>
      </c>
    </row>
    <row r="537" spans="11:12" x14ac:dyDescent="0.25">
      <c r="K537">
        <v>2017</v>
      </c>
      <c r="L537">
        <v>0.13</v>
      </c>
    </row>
    <row r="538" spans="11:12" x14ac:dyDescent="0.25">
      <c r="K538">
        <v>2017</v>
      </c>
      <c r="L538">
        <v>0.12</v>
      </c>
    </row>
    <row r="539" spans="11:12" x14ac:dyDescent="0.25">
      <c r="K539">
        <v>2017</v>
      </c>
      <c r="L539">
        <v>0.12</v>
      </c>
    </row>
    <row r="540" spans="11:12" x14ac:dyDescent="0.25">
      <c r="K540">
        <v>2017</v>
      </c>
      <c r="L540">
        <v>0.11</v>
      </c>
    </row>
    <row r="541" spans="11:12" x14ac:dyDescent="0.25">
      <c r="K541">
        <v>2017</v>
      </c>
      <c r="L541">
        <v>0</v>
      </c>
    </row>
    <row r="542" spans="11:12" x14ac:dyDescent="0.25">
      <c r="K542">
        <v>2017</v>
      </c>
      <c r="L542">
        <v>7.0000000000000007E-2</v>
      </c>
    </row>
    <row r="543" spans="11:12" x14ac:dyDescent="0.25">
      <c r="K543">
        <v>2017</v>
      </c>
      <c r="L543">
        <v>0.04</v>
      </c>
    </row>
    <row r="544" spans="11:12" x14ac:dyDescent="0.25">
      <c r="K544">
        <v>2017</v>
      </c>
      <c r="L544">
        <v>0.11</v>
      </c>
    </row>
    <row r="545" spans="11:12" x14ac:dyDescent="0.25">
      <c r="K545">
        <v>2017</v>
      </c>
      <c r="L545">
        <v>0.1</v>
      </c>
    </row>
    <row r="546" spans="11:12" x14ac:dyDescent="0.25">
      <c r="K546">
        <v>2017</v>
      </c>
      <c r="L546">
        <v>0.11</v>
      </c>
    </row>
    <row r="547" spans="11:12" x14ac:dyDescent="0.25">
      <c r="K547">
        <v>2017</v>
      </c>
      <c r="L547">
        <v>0.11</v>
      </c>
    </row>
    <row r="548" spans="11:12" x14ac:dyDescent="0.25">
      <c r="K548">
        <v>2017</v>
      </c>
      <c r="L548">
        <v>0.06</v>
      </c>
    </row>
    <row r="549" spans="11:12" x14ac:dyDescent="0.25">
      <c r="K549">
        <v>2017</v>
      </c>
      <c r="L549">
        <v>0.13</v>
      </c>
    </row>
    <row r="550" spans="11:12" x14ac:dyDescent="0.25">
      <c r="K550">
        <v>2017</v>
      </c>
      <c r="L550">
        <v>0.06</v>
      </c>
    </row>
    <row r="551" spans="11:12" x14ac:dyDescent="0.25">
      <c r="K551">
        <v>2017</v>
      </c>
      <c r="L551">
        <v>0</v>
      </c>
    </row>
    <row r="552" spans="11:12" x14ac:dyDescent="0.25">
      <c r="K552">
        <v>2017</v>
      </c>
      <c r="L552">
        <v>0.08</v>
      </c>
    </row>
    <row r="553" spans="11:12" x14ac:dyDescent="0.25">
      <c r="K553">
        <v>2017</v>
      </c>
      <c r="L553">
        <v>0.1</v>
      </c>
    </row>
    <row r="554" spans="11:12" x14ac:dyDescent="0.25">
      <c r="K554">
        <v>2017</v>
      </c>
      <c r="L554">
        <v>0</v>
      </c>
    </row>
    <row r="555" spans="11:12" x14ac:dyDescent="0.25">
      <c r="K555">
        <v>2017</v>
      </c>
      <c r="L555">
        <v>0.08</v>
      </c>
    </row>
    <row r="556" spans="11:12" x14ac:dyDescent="0.25">
      <c r="K556">
        <v>2017</v>
      </c>
      <c r="L556">
        <v>0.02</v>
      </c>
    </row>
    <row r="557" spans="11:12" x14ac:dyDescent="0.25">
      <c r="K557">
        <v>2017</v>
      </c>
      <c r="L557">
        <v>0.04</v>
      </c>
    </row>
    <row r="558" spans="11:12" x14ac:dyDescent="0.25">
      <c r="K558">
        <v>2017</v>
      </c>
      <c r="L558">
        <v>0.1</v>
      </c>
    </row>
    <row r="559" spans="11:12" x14ac:dyDescent="0.25">
      <c r="K559">
        <v>2017</v>
      </c>
      <c r="L559">
        <v>0.04</v>
      </c>
    </row>
    <row r="560" spans="11:12" x14ac:dyDescent="0.25">
      <c r="K560">
        <v>2017</v>
      </c>
      <c r="L560">
        <v>0.08</v>
      </c>
    </row>
    <row r="561" spans="11:12" x14ac:dyDescent="0.25">
      <c r="K561">
        <v>2017</v>
      </c>
      <c r="L561">
        <v>0.08</v>
      </c>
    </row>
    <row r="562" spans="11:12" x14ac:dyDescent="0.25">
      <c r="K562">
        <v>2017</v>
      </c>
      <c r="L562">
        <v>7.0000000000000007E-2</v>
      </c>
    </row>
    <row r="563" spans="11:12" x14ac:dyDescent="0.25">
      <c r="K563">
        <v>2017</v>
      </c>
      <c r="L563">
        <v>0</v>
      </c>
    </row>
    <row r="564" spans="11:12" x14ac:dyDescent="0.25">
      <c r="K564">
        <v>2017</v>
      </c>
      <c r="L564">
        <v>0.06</v>
      </c>
    </row>
    <row r="565" spans="11:12" x14ac:dyDescent="0.25">
      <c r="K565">
        <v>2017</v>
      </c>
      <c r="L565">
        <v>0.04</v>
      </c>
    </row>
    <row r="566" spans="11:12" x14ac:dyDescent="0.25">
      <c r="K566">
        <v>2017</v>
      </c>
      <c r="L566">
        <v>0.05</v>
      </c>
    </row>
    <row r="567" spans="11:12" x14ac:dyDescent="0.25">
      <c r="K567">
        <v>2017</v>
      </c>
      <c r="L567">
        <v>0.05</v>
      </c>
    </row>
    <row r="568" spans="11:12" x14ac:dyDescent="0.25">
      <c r="K568">
        <v>2017</v>
      </c>
      <c r="L568">
        <v>0.01</v>
      </c>
    </row>
    <row r="569" spans="11:12" x14ac:dyDescent="0.25">
      <c r="K569">
        <v>2017</v>
      </c>
      <c r="L569">
        <v>0</v>
      </c>
    </row>
    <row r="570" spans="11:12" x14ac:dyDescent="0.25">
      <c r="K570">
        <v>2017</v>
      </c>
      <c r="L570">
        <v>0.03</v>
      </c>
    </row>
    <row r="571" spans="11:12" x14ac:dyDescent="0.25">
      <c r="K571">
        <v>2017</v>
      </c>
      <c r="L571">
        <v>0</v>
      </c>
    </row>
    <row r="572" spans="11:12" x14ac:dyDescent="0.25">
      <c r="K572">
        <v>2017</v>
      </c>
      <c r="L572">
        <v>0.03</v>
      </c>
    </row>
    <row r="573" spans="11:12" x14ac:dyDescent="0.25">
      <c r="K573">
        <v>2017</v>
      </c>
      <c r="L573">
        <v>0</v>
      </c>
    </row>
    <row r="574" spans="11:12" x14ac:dyDescent="0.25">
      <c r="K574">
        <v>2017</v>
      </c>
      <c r="L574">
        <v>0.03</v>
      </c>
    </row>
    <row r="575" spans="11:12" x14ac:dyDescent="0.25">
      <c r="K575">
        <v>2017</v>
      </c>
      <c r="L575">
        <v>0.01</v>
      </c>
    </row>
    <row r="576" spans="11:12" x14ac:dyDescent="0.25">
      <c r="K576">
        <v>2017</v>
      </c>
      <c r="L576">
        <v>0.08</v>
      </c>
    </row>
    <row r="577" spans="11:12" x14ac:dyDescent="0.25">
      <c r="K577">
        <v>2017</v>
      </c>
      <c r="L577">
        <v>0.04</v>
      </c>
    </row>
    <row r="578" spans="11:12" x14ac:dyDescent="0.25">
      <c r="K578">
        <v>2017</v>
      </c>
      <c r="L578">
        <v>0</v>
      </c>
    </row>
    <row r="579" spans="11:12" x14ac:dyDescent="0.25">
      <c r="K579">
        <v>2017</v>
      </c>
      <c r="L579">
        <v>7.0000000000000007E-2</v>
      </c>
    </row>
    <row r="580" spans="11:12" x14ac:dyDescent="0.25">
      <c r="K580">
        <v>2017</v>
      </c>
      <c r="L580">
        <v>0</v>
      </c>
    </row>
    <row r="581" spans="11:12" x14ac:dyDescent="0.25">
      <c r="K581">
        <v>2017</v>
      </c>
      <c r="L581">
        <v>0</v>
      </c>
    </row>
    <row r="582" spans="11:12" x14ac:dyDescent="0.25">
      <c r="K582">
        <v>2017</v>
      </c>
      <c r="L582">
        <v>0.05</v>
      </c>
    </row>
    <row r="583" spans="11:12" x14ac:dyDescent="0.25">
      <c r="K583">
        <v>2017</v>
      </c>
      <c r="L583">
        <v>0.03</v>
      </c>
    </row>
    <row r="584" spans="11:12" x14ac:dyDescent="0.25">
      <c r="K584">
        <v>2017</v>
      </c>
      <c r="L584">
        <v>0</v>
      </c>
    </row>
    <row r="585" spans="11:12" x14ac:dyDescent="0.25">
      <c r="K585">
        <v>2017</v>
      </c>
      <c r="L585">
        <v>0</v>
      </c>
    </row>
    <row r="586" spans="11:12" x14ac:dyDescent="0.25">
      <c r="K586">
        <v>2017</v>
      </c>
      <c r="L586">
        <v>0</v>
      </c>
    </row>
    <row r="587" spans="11:12" x14ac:dyDescent="0.25">
      <c r="K587">
        <v>2017</v>
      </c>
      <c r="L587">
        <v>0</v>
      </c>
    </row>
    <row r="588" spans="11:12" x14ac:dyDescent="0.25">
      <c r="K588">
        <v>2017</v>
      </c>
      <c r="L588">
        <v>0</v>
      </c>
    </row>
    <row r="589" spans="11:12" x14ac:dyDescent="0.25">
      <c r="K589">
        <v>2017</v>
      </c>
      <c r="L589">
        <v>0</v>
      </c>
    </row>
    <row r="590" spans="11:12" x14ac:dyDescent="0.25">
      <c r="K590">
        <v>2017</v>
      </c>
      <c r="L590">
        <v>0</v>
      </c>
    </row>
    <row r="591" spans="11:12" x14ac:dyDescent="0.25">
      <c r="K591">
        <v>2017</v>
      </c>
      <c r="L591">
        <v>0.05</v>
      </c>
    </row>
    <row r="592" spans="11:12" x14ac:dyDescent="0.25">
      <c r="K592">
        <v>2017</v>
      </c>
      <c r="L592">
        <v>0</v>
      </c>
    </row>
    <row r="593" spans="11:12" x14ac:dyDescent="0.25">
      <c r="K593">
        <v>2017</v>
      </c>
      <c r="L593">
        <v>0</v>
      </c>
    </row>
    <row r="594" spans="11:12" x14ac:dyDescent="0.25">
      <c r="K594">
        <v>2017</v>
      </c>
      <c r="L594">
        <v>0.02</v>
      </c>
    </row>
    <row r="595" spans="11:12" x14ac:dyDescent="0.25">
      <c r="K595">
        <v>2017</v>
      </c>
      <c r="L595">
        <v>0</v>
      </c>
    </row>
    <row r="596" spans="11:12" x14ac:dyDescent="0.25">
      <c r="K596">
        <v>2017</v>
      </c>
      <c r="L596">
        <v>0.04</v>
      </c>
    </row>
    <row r="597" spans="11:12" x14ac:dyDescent="0.25">
      <c r="K597">
        <v>2017</v>
      </c>
      <c r="L597">
        <v>0.01</v>
      </c>
    </row>
    <row r="598" spans="11:12" x14ac:dyDescent="0.25">
      <c r="K598">
        <v>2017</v>
      </c>
      <c r="L598">
        <v>0</v>
      </c>
    </row>
    <row r="599" spans="11:12" x14ac:dyDescent="0.25">
      <c r="K599">
        <v>2017</v>
      </c>
      <c r="L599">
        <v>0</v>
      </c>
    </row>
    <row r="600" spans="11:12" x14ac:dyDescent="0.25">
      <c r="K600">
        <v>2017</v>
      </c>
      <c r="L600">
        <v>0</v>
      </c>
    </row>
    <row r="601" spans="11:12" x14ac:dyDescent="0.25">
      <c r="K601">
        <v>2017</v>
      </c>
      <c r="L601">
        <v>0</v>
      </c>
    </row>
    <row r="602" spans="11:12" x14ac:dyDescent="0.25">
      <c r="K602">
        <v>2017</v>
      </c>
      <c r="L602">
        <v>0</v>
      </c>
    </row>
    <row r="603" spans="11:12" x14ac:dyDescent="0.25">
      <c r="K603">
        <v>2017</v>
      </c>
      <c r="L603">
        <v>0</v>
      </c>
    </row>
    <row r="604" spans="11:12" x14ac:dyDescent="0.25">
      <c r="K604">
        <v>2017</v>
      </c>
      <c r="L604">
        <v>0.03</v>
      </c>
    </row>
    <row r="605" spans="11:12" x14ac:dyDescent="0.25">
      <c r="K605">
        <v>2017</v>
      </c>
      <c r="L605">
        <v>0</v>
      </c>
    </row>
    <row r="606" spans="11:12" x14ac:dyDescent="0.25">
      <c r="K606">
        <v>2017</v>
      </c>
      <c r="L606">
        <v>0</v>
      </c>
    </row>
    <row r="607" spans="11:12" x14ac:dyDescent="0.25">
      <c r="K607">
        <v>2017</v>
      </c>
      <c r="L607">
        <v>0</v>
      </c>
    </row>
    <row r="608" spans="11:12" x14ac:dyDescent="0.25">
      <c r="K608">
        <v>2017</v>
      </c>
      <c r="L608">
        <v>0</v>
      </c>
    </row>
    <row r="609" spans="11:12" x14ac:dyDescent="0.25">
      <c r="K609">
        <v>2017</v>
      </c>
      <c r="L609">
        <v>0</v>
      </c>
    </row>
    <row r="610" spans="11:12" x14ac:dyDescent="0.25">
      <c r="K610">
        <v>2017</v>
      </c>
      <c r="L610">
        <v>0</v>
      </c>
    </row>
    <row r="611" spans="11:12" x14ac:dyDescent="0.25">
      <c r="K611">
        <v>2017</v>
      </c>
      <c r="L611">
        <v>0</v>
      </c>
    </row>
    <row r="612" spans="11:12" x14ac:dyDescent="0.25">
      <c r="K612">
        <v>2017</v>
      </c>
      <c r="L612">
        <v>0</v>
      </c>
    </row>
    <row r="613" spans="11:12" x14ac:dyDescent="0.25">
      <c r="K613">
        <v>2017</v>
      </c>
      <c r="L613">
        <v>0</v>
      </c>
    </row>
    <row r="614" spans="11:12" x14ac:dyDescent="0.25">
      <c r="K614">
        <v>2017</v>
      </c>
      <c r="L614">
        <v>0</v>
      </c>
    </row>
    <row r="615" spans="11:12" x14ac:dyDescent="0.25">
      <c r="K615">
        <v>2017</v>
      </c>
      <c r="L615">
        <v>0</v>
      </c>
    </row>
    <row r="616" spans="11:12" x14ac:dyDescent="0.25">
      <c r="K616">
        <v>2017</v>
      </c>
      <c r="L616">
        <v>0</v>
      </c>
    </row>
    <row r="617" spans="11:12" x14ac:dyDescent="0.25">
      <c r="K617">
        <v>2016</v>
      </c>
      <c r="L617">
        <v>6.06</v>
      </c>
    </row>
    <row r="618" spans="11:12" x14ac:dyDescent="0.25">
      <c r="K618">
        <v>2016</v>
      </c>
      <c r="L618">
        <v>2.84</v>
      </c>
    </row>
    <row r="619" spans="11:12" x14ac:dyDescent="0.25">
      <c r="K619">
        <v>2016</v>
      </c>
      <c r="L619">
        <v>2.7</v>
      </c>
    </row>
    <row r="620" spans="11:12" x14ac:dyDescent="0.25">
      <c r="K620">
        <v>2016</v>
      </c>
      <c r="L620">
        <v>1.89</v>
      </c>
    </row>
    <row r="621" spans="11:12" x14ac:dyDescent="0.25">
      <c r="K621">
        <v>2016</v>
      </c>
      <c r="L621">
        <v>0.83</v>
      </c>
    </row>
    <row r="622" spans="11:12" x14ac:dyDescent="0.25">
      <c r="K622">
        <v>2016</v>
      </c>
      <c r="L622">
        <v>2.5299999999999998</v>
      </c>
    </row>
    <row r="623" spans="11:12" x14ac:dyDescent="0.25">
      <c r="K623">
        <v>2016</v>
      </c>
      <c r="L623">
        <v>1.4</v>
      </c>
    </row>
    <row r="624" spans="11:12" x14ac:dyDescent="0.25">
      <c r="K624">
        <v>2016</v>
      </c>
      <c r="L624">
        <v>1.25</v>
      </c>
    </row>
    <row r="625" spans="11:12" x14ac:dyDescent="0.25">
      <c r="K625">
        <v>2016</v>
      </c>
      <c r="L625">
        <v>1.18</v>
      </c>
    </row>
    <row r="626" spans="11:12" x14ac:dyDescent="0.25">
      <c r="K626">
        <v>2016</v>
      </c>
      <c r="L626">
        <v>1.03</v>
      </c>
    </row>
    <row r="627" spans="11:12" x14ac:dyDescent="0.25">
      <c r="K627">
        <v>2016</v>
      </c>
      <c r="L627">
        <v>1.35</v>
      </c>
    </row>
    <row r="628" spans="11:12" x14ac:dyDescent="0.25">
      <c r="K628">
        <v>2016</v>
      </c>
      <c r="L628">
        <v>0.83</v>
      </c>
    </row>
    <row r="629" spans="11:12" x14ac:dyDescent="0.25">
      <c r="K629">
        <v>2016</v>
      </c>
      <c r="L629">
        <v>1.49</v>
      </c>
    </row>
    <row r="630" spans="11:12" x14ac:dyDescent="0.25">
      <c r="K630">
        <v>2016</v>
      </c>
      <c r="L630">
        <v>0.37</v>
      </c>
    </row>
    <row r="631" spans="11:12" x14ac:dyDescent="0.25">
      <c r="K631">
        <v>2016</v>
      </c>
      <c r="L631">
        <v>1.07</v>
      </c>
    </row>
    <row r="632" spans="11:12" x14ac:dyDescent="0.25">
      <c r="K632">
        <v>2016</v>
      </c>
      <c r="L632">
        <v>1.58</v>
      </c>
    </row>
    <row r="633" spans="11:12" x14ac:dyDescent="0.25">
      <c r="K633">
        <v>2016</v>
      </c>
      <c r="L633">
        <v>0.78</v>
      </c>
    </row>
    <row r="634" spans="11:12" x14ac:dyDescent="0.25">
      <c r="K634">
        <v>2016</v>
      </c>
      <c r="L634">
        <v>0.56000000000000005</v>
      </c>
    </row>
    <row r="635" spans="11:12" x14ac:dyDescent="0.25">
      <c r="K635">
        <v>2016</v>
      </c>
      <c r="L635">
        <v>0.44</v>
      </c>
    </row>
    <row r="636" spans="11:12" x14ac:dyDescent="0.25">
      <c r="K636">
        <v>2016</v>
      </c>
      <c r="L636">
        <v>0.48</v>
      </c>
    </row>
    <row r="637" spans="11:12" x14ac:dyDescent="0.25">
      <c r="K637">
        <v>2016</v>
      </c>
      <c r="L637">
        <v>0.47</v>
      </c>
    </row>
    <row r="638" spans="11:12" x14ac:dyDescent="0.25">
      <c r="K638">
        <v>2016</v>
      </c>
      <c r="L638">
        <v>0.22</v>
      </c>
    </row>
    <row r="639" spans="11:12" x14ac:dyDescent="0.25">
      <c r="K639">
        <v>2016</v>
      </c>
      <c r="L639">
        <v>0.36</v>
      </c>
    </row>
    <row r="640" spans="11:12" x14ac:dyDescent="0.25">
      <c r="K640">
        <v>2016</v>
      </c>
      <c r="L640">
        <v>0.4</v>
      </c>
    </row>
    <row r="641" spans="11:12" x14ac:dyDescent="0.25">
      <c r="K641">
        <v>2016</v>
      </c>
      <c r="L641">
        <v>0.49</v>
      </c>
    </row>
    <row r="642" spans="11:12" x14ac:dyDescent="0.25">
      <c r="K642">
        <v>2016</v>
      </c>
      <c r="L642">
        <v>0.28999999999999998</v>
      </c>
    </row>
    <row r="643" spans="11:12" x14ac:dyDescent="0.25">
      <c r="K643">
        <v>2016</v>
      </c>
      <c r="L643">
        <v>0.37</v>
      </c>
    </row>
    <row r="644" spans="11:12" x14ac:dyDescent="0.25">
      <c r="K644">
        <v>2016</v>
      </c>
      <c r="L644">
        <v>0.28000000000000003</v>
      </c>
    </row>
    <row r="645" spans="11:12" x14ac:dyDescent="0.25">
      <c r="K645">
        <v>2016</v>
      </c>
      <c r="L645">
        <v>0.35</v>
      </c>
    </row>
    <row r="646" spans="11:12" x14ac:dyDescent="0.25">
      <c r="K646">
        <v>2016</v>
      </c>
      <c r="L646">
        <v>0.09</v>
      </c>
    </row>
    <row r="647" spans="11:12" x14ac:dyDescent="0.25">
      <c r="K647">
        <v>2016</v>
      </c>
      <c r="L647">
        <v>0.37</v>
      </c>
    </row>
    <row r="648" spans="11:12" x14ac:dyDescent="0.25">
      <c r="K648">
        <v>2016</v>
      </c>
      <c r="L648">
        <v>0.25</v>
      </c>
    </row>
    <row r="649" spans="11:12" x14ac:dyDescent="0.25">
      <c r="K649">
        <v>2016</v>
      </c>
      <c r="L649">
        <v>0.59</v>
      </c>
    </row>
    <row r="650" spans="11:12" x14ac:dyDescent="0.25">
      <c r="K650">
        <v>2016</v>
      </c>
      <c r="L650">
        <v>0.26</v>
      </c>
    </row>
    <row r="651" spans="11:12" x14ac:dyDescent="0.25">
      <c r="K651">
        <v>2016</v>
      </c>
      <c r="L651">
        <v>0.22</v>
      </c>
    </row>
    <row r="652" spans="11:12" x14ac:dyDescent="0.25">
      <c r="K652">
        <v>2016</v>
      </c>
      <c r="L652">
        <v>0.38</v>
      </c>
    </row>
    <row r="653" spans="11:12" x14ac:dyDescent="0.25">
      <c r="K653">
        <v>2016</v>
      </c>
      <c r="L653">
        <v>0.24</v>
      </c>
    </row>
    <row r="654" spans="11:12" x14ac:dyDescent="0.25">
      <c r="K654">
        <v>2016</v>
      </c>
      <c r="L654">
        <v>0.14000000000000001</v>
      </c>
    </row>
    <row r="655" spans="11:12" x14ac:dyDescent="0.25">
      <c r="K655">
        <v>2016</v>
      </c>
      <c r="L655">
        <v>0.32</v>
      </c>
    </row>
    <row r="656" spans="11:12" x14ac:dyDescent="0.25">
      <c r="K656">
        <v>2016</v>
      </c>
      <c r="L656">
        <v>0.2</v>
      </c>
    </row>
    <row r="657" spans="11:12" x14ac:dyDescent="0.25">
      <c r="K657">
        <v>2016</v>
      </c>
      <c r="L657">
        <v>0.2</v>
      </c>
    </row>
    <row r="658" spans="11:12" x14ac:dyDescent="0.25">
      <c r="K658">
        <v>2016</v>
      </c>
      <c r="L658">
        <v>0.25</v>
      </c>
    </row>
    <row r="659" spans="11:12" x14ac:dyDescent="0.25">
      <c r="K659">
        <v>2016</v>
      </c>
      <c r="L659">
        <v>0.12</v>
      </c>
    </row>
    <row r="660" spans="11:12" x14ac:dyDescent="0.25">
      <c r="K660">
        <v>2016</v>
      </c>
      <c r="L660">
        <v>0.16</v>
      </c>
    </row>
    <row r="661" spans="11:12" x14ac:dyDescent="0.25">
      <c r="K661">
        <v>2016</v>
      </c>
      <c r="L661">
        <v>0.13</v>
      </c>
    </row>
    <row r="662" spans="11:12" x14ac:dyDescent="0.25">
      <c r="K662">
        <v>2016</v>
      </c>
      <c r="L662">
        <v>0.21</v>
      </c>
    </row>
    <row r="663" spans="11:12" x14ac:dyDescent="0.25">
      <c r="K663">
        <v>2016</v>
      </c>
      <c r="L663">
        <v>0.09</v>
      </c>
    </row>
    <row r="664" spans="11:12" x14ac:dyDescent="0.25">
      <c r="K664">
        <v>2016</v>
      </c>
      <c r="L664">
        <v>0.09</v>
      </c>
    </row>
    <row r="665" spans="11:12" x14ac:dyDescent="0.25">
      <c r="K665">
        <v>2016</v>
      </c>
      <c r="L665">
        <v>0.13</v>
      </c>
    </row>
    <row r="666" spans="11:12" x14ac:dyDescent="0.25">
      <c r="K666">
        <v>2016</v>
      </c>
      <c r="L666">
        <v>0.1</v>
      </c>
    </row>
    <row r="667" spans="11:12" x14ac:dyDescent="0.25">
      <c r="K667">
        <v>2016</v>
      </c>
      <c r="L667">
        <v>0.16</v>
      </c>
    </row>
    <row r="668" spans="11:12" x14ac:dyDescent="0.25">
      <c r="K668">
        <v>2016</v>
      </c>
      <c r="L668">
        <v>0.08</v>
      </c>
    </row>
    <row r="669" spans="11:12" x14ac:dyDescent="0.25">
      <c r="K669">
        <v>2016</v>
      </c>
      <c r="L669">
        <v>0.16</v>
      </c>
    </row>
    <row r="670" spans="11:12" x14ac:dyDescent="0.25">
      <c r="K670">
        <v>2016</v>
      </c>
      <c r="L670">
        <v>0.08</v>
      </c>
    </row>
    <row r="671" spans="11:12" x14ac:dyDescent="0.25">
      <c r="K671">
        <v>2016</v>
      </c>
      <c r="L671">
        <v>0.11</v>
      </c>
    </row>
    <row r="672" spans="11:12" x14ac:dyDescent="0.25">
      <c r="K672">
        <v>2016</v>
      </c>
      <c r="L672">
        <v>0.08</v>
      </c>
    </row>
    <row r="673" spans="11:12" x14ac:dyDescent="0.25">
      <c r="K673">
        <v>2016</v>
      </c>
      <c r="L673">
        <v>7.0000000000000007E-2</v>
      </c>
    </row>
    <row r="674" spans="11:12" x14ac:dyDescent="0.25">
      <c r="K674">
        <v>2016</v>
      </c>
      <c r="L674">
        <v>0.11</v>
      </c>
    </row>
    <row r="675" spans="11:12" x14ac:dyDescent="0.25">
      <c r="K675">
        <v>2016</v>
      </c>
      <c r="L675">
        <v>0.05</v>
      </c>
    </row>
    <row r="676" spans="11:12" x14ac:dyDescent="0.25">
      <c r="K676">
        <v>2016</v>
      </c>
      <c r="L676">
        <v>0</v>
      </c>
    </row>
    <row r="677" spans="11:12" x14ac:dyDescent="0.25">
      <c r="K677">
        <v>2016</v>
      </c>
      <c r="L677">
        <v>0.11</v>
      </c>
    </row>
    <row r="678" spans="11:12" x14ac:dyDescent="0.25">
      <c r="K678">
        <v>2016</v>
      </c>
      <c r="L678">
        <v>0.04</v>
      </c>
    </row>
    <row r="679" spans="11:12" x14ac:dyDescent="0.25">
      <c r="K679">
        <v>2016</v>
      </c>
      <c r="L679">
        <v>0</v>
      </c>
    </row>
    <row r="680" spans="11:12" x14ac:dyDescent="0.25">
      <c r="K680">
        <v>2016</v>
      </c>
      <c r="L680">
        <v>0.09</v>
      </c>
    </row>
    <row r="681" spans="11:12" x14ac:dyDescent="0.25">
      <c r="K681">
        <v>2016</v>
      </c>
      <c r="L681">
        <v>0.09</v>
      </c>
    </row>
    <row r="682" spans="11:12" x14ac:dyDescent="0.25">
      <c r="K682">
        <v>2016</v>
      </c>
      <c r="L682">
        <v>0</v>
      </c>
    </row>
    <row r="683" spans="11:12" x14ac:dyDescent="0.25">
      <c r="K683">
        <v>2016</v>
      </c>
      <c r="L683">
        <v>0.05</v>
      </c>
    </row>
    <row r="684" spans="11:12" x14ac:dyDescent="0.25">
      <c r="K684">
        <v>2016</v>
      </c>
      <c r="L684">
        <v>0.05</v>
      </c>
    </row>
    <row r="685" spans="11:12" x14ac:dyDescent="0.25">
      <c r="K685">
        <v>2016</v>
      </c>
      <c r="L685">
        <v>0</v>
      </c>
    </row>
    <row r="686" spans="11:12" x14ac:dyDescent="0.25">
      <c r="K686">
        <v>2016</v>
      </c>
      <c r="L686">
        <v>0</v>
      </c>
    </row>
    <row r="687" spans="11:12" x14ac:dyDescent="0.25">
      <c r="K687">
        <v>2016</v>
      </c>
      <c r="L687">
        <v>0</v>
      </c>
    </row>
    <row r="688" spans="11:12" x14ac:dyDescent="0.25">
      <c r="K688">
        <v>2016</v>
      </c>
      <c r="L688">
        <v>0.04</v>
      </c>
    </row>
    <row r="689" spans="11:12" x14ac:dyDescent="0.25">
      <c r="K689">
        <v>2016</v>
      </c>
      <c r="L689">
        <v>0</v>
      </c>
    </row>
    <row r="690" spans="11:12" x14ac:dyDescent="0.25">
      <c r="K690">
        <v>2016</v>
      </c>
      <c r="L690">
        <v>0</v>
      </c>
    </row>
    <row r="691" spans="11:12" x14ac:dyDescent="0.25">
      <c r="K691">
        <v>2016</v>
      </c>
      <c r="L691">
        <v>0</v>
      </c>
    </row>
    <row r="692" spans="11:12" x14ac:dyDescent="0.25">
      <c r="K692">
        <v>2016</v>
      </c>
      <c r="L692">
        <v>0</v>
      </c>
    </row>
    <row r="693" spans="11:12" x14ac:dyDescent="0.25">
      <c r="K693">
        <v>2016</v>
      </c>
      <c r="L693">
        <v>0</v>
      </c>
    </row>
    <row r="694" spans="11:12" x14ac:dyDescent="0.25">
      <c r="K694">
        <v>2016</v>
      </c>
      <c r="L694">
        <v>0</v>
      </c>
    </row>
    <row r="695" spans="11:12" x14ac:dyDescent="0.25">
      <c r="K695">
        <v>2015</v>
      </c>
      <c r="L695">
        <v>1.79</v>
      </c>
    </row>
    <row r="696" spans="11:12" x14ac:dyDescent="0.25">
      <c r="K696">
        <v>2015</v>
      </c>
      <c r="L696">
        <v>1.4</v>
      </c>
    </row>
    <row r="697" spans="11:12" x14ac:dyDescent="0.25">
      <c r="K697">
        <v>2015</v>
      </c>
      <c r="L697">
        <v>0.62</v>
      </c>
    </row>
    <row r="698" spans="11:12" x14ac:dyDescent="0.25">
      <c r="K698">
        <v>2015</v>
      </c>
      <c r="L698">
        <v>1.07</v>
      </c>
    </row>
    <row r="699" spans="11:12" x14ac:dyDescent="0.25">
      <c r="K699">
        <v>2015</v>
      </c>
      <c r="L699">
        <v>0.89</v>
      </c>
    </row>
    <row r="700" spans="11:12" x14ac:dyDescent="0.25">
      <c r="K700">
        <v>2015</v>
      </c>
      <c r="L700">
        <v>0.75</v>
      </c>
    </row>
    <row r="701" spans="11:12" x14ac:dyDescent="0.25">
      <c r="K701">
        <v>2015</v>
      </c>
      <c r="L701">
        <v>0.59</v>
      </c>
    </row>
    <row r="702" spans="11:12" x14ac:dyDescent="0.25">
      <c r="K702">
        <v>2015</v>
      </c>
      <c r="L702">
        <v>0.45</v>
      </c>
    </row>
    <row r="703" spans="11:12" x14ac:dyDescent="0.25">
      <c r="K703">
        <v>2015</v>
      </c>
      <c r="L703">
        <v>0.91</v>
      </c>
    </row>
    <row r="704" spans="11:12" x14ac:dyDescent="0.25">
      <c r="K704">
        <v>2015</v>
      </c>
      <c r="L704">
        <v>0.46</v>
      </c>
    </row>
    <row r="705" spans="11:12" x14ac:dyDescent="0.25">
      <c r="K705">
        <v>2015</v>
      </c>
      <c r="L705">
        <v>0.64</v>
      </c>
    </row>
    <row r="706" spans="11:12" x14ac:dyDescent="0.25">
      <c r="K706">
        <v>2015</v>
      </c>
      <c r="L706">
        <v>0.21</v>
      </c>
    </row>
    <row r="707" spans="11:12" x14ac:dyDescent="0.25">
      <c r="K707">
        <v>2015</v>
      </c>
      <c r="L707">
        <v>0.23</v>
      </c>
    </row>
    <row r="708" spans="11:12" x14ac:dyDescent="0.25">
      <c r="K708">
        <v>2015</v>
      </c>
      <c r="L708">
        <v>0.17</v>
      </c>
    </row>
    <row r="709" spans="11:12" x14ac:dyDescent="0.25">
      <c r="K709">
        <v>2015</v>
      </c>
      <c r="L709">
        <v>0.11</v>
      </c>
    </row>
    <row r="710" spans="11:12" x14ac:dyDescent="0.25">
      <c r="K710">
        <v>2015</v>
      </c>
      <c r="L710">
        <v>0.06</v>
      </c>
    </row>
  </sheetData>
  <autoFilter ref="C4:E10" xr:uid="{2153E151-BA0A-4C02-B760-039C8473F6CA}">
    <filterColumn colId="2">
      <customFilters>
        <customFilter operator="greaterThan" val="40"/>
      </customFilters>
    </filterColumn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19E68-C813-45EC-87D6-B57F746F0F6C}">
  <dimension ref="N1:O710"/>
  <sheetViews>
    <sheetView tabSelected="1" workbookViewId="0">
      <selection activeCell="J6" sqref="J6"/>
    </sheetView>
  </sheetViews>
  <sheetFormatPr defaultRowHeight="15" x14ac:dyDescent="0.25"/>
  <cols>
    <col min="14" max="14" width="30.85546875" customWidth="1"/>
    <col min="15" max="15" width="19.7109375" customWidth="1"/>
  </cols>
  <sheetData>
    <row r="1" spans="14:15" x14ac:dyDescent="0.25">
      <c r="N1" t="s">
        <v>0</v>
      </c>
      <c r="O1" t="s">
        <v>3</v>
      </c>
    </row>
    <row r="2" spans="14:15" x14ac:dyDescent="0.25">
      <c r="N2" t="s">
        <v>9</v>
      </c>
      <c r="O2" t="s">
        <v>11</v>
      </c>
    </row>
    <row r="3" spans="14:15" x14ac:dyDescent="0.25">
      <c r="N3" t="s">
        <v>12</v>
      </c>
      <c r="O3" t="s">
        <v>13</v>
      </c>
    </row>
    <row r="4" spans="14:15" x14ac:dyDescent="0.25">
      <c r="N4" t="s">
        <v>14</v>
      </c>
      <c r="O4" t="s">
        <v>13</v>
      </c>
    </row>
    <row r="5" spans="14:15" x14ac:dyDescent="0.25">
      <c r="N5" t="s">
        <v>16</v>
      </c>
      <c r="O5" t="s">
        <v>17</v>
      </c>
    </row>
    <row r="6" spans="14:15" x14ac:dyDescent="0.25">
      <c r="N6" t="s">
        <v>18</v>
      </c>
      <c r="O6" t="s">
        <v>19</v>
      </c>
    </row>
    <row r="7" spans="14:15" x14ac:dyDescent="0.25">
      <c r="N7" t="s">
        <v>20</v>
      </c>
      <c r="O7" t="s">
        <v>13</v>
      </c>
    </row>
    <row r="8" spans="14:15" x14ac:dyDescent="0.25">
      <c r="N8" t="s">
        <v>22</v>
      </c>
      <c r="O8" t="s">
        <v>24</v>
      </c>
    </row>
    <row r="9" spans="14:15" x14ac:dyDescent="0.25">
      <c r="N9" t="s">
        <v>25</v>
      </c>
      <c r="O9" t="s">
        <v>13</v>
      </c>
    </row>
    <row r="10" spans="14:15" x14ac:dyDescent="0.25">
      <c r="N10" t="s">
        <v>26</v>
      </c>
      <c r="O10" t="s">
        <v>13</v>
      </c>
    </row>
    <row r="11" spans="14:15" x14ac:dyDescent="0.25">
      <c r="N11" t="s">
        <v>28</v>
      </c>
      <c r="O11" t="s">
        <v>29</v>
      </c>
    </row>
    <row r="12" spans="14:15" x14ac:dyDescent="0.25">
      <c r="N12" t="s">
        <v>30</v>
      </c>
      <c r="O12" t="s">
        <v>24</v>
      </c>
    </row>
    <row r="13" spans="14:15" x14ac:dyDescent="0.25">
      <c r="N13" t="s">
        <v>32</v>
      </c>
      <c r="O13" t="s">
        <v>19</v>
      </c>
    </row>
    <row r="14" spans="14:15" x14ac:dyDescent="0.25">
      <c r="N14" t="s">
        <v>34</v>
      </c>
      <c r="O14" t="s">
        <v>35</v>
      </c>
    </row>
    <row r="15" spans="14:15" x14ac:dyDescent="0.25">
      <c r="N15" t="s">
        <v>36</v>
      </c>
      <c r="O15" t="s">
        <v>37</v>
      </c>
    </row>
    <row r="16" spans="14:15" x14ac:dyDescent="0.25">
      <c r="N16" t="s">
        <v>38</v>
      </c>
      <c r="O16" t="s">
        <v>39</v>
      </c>
    </row>
    <row r="17" spans="14:15" x14ac:dyDescent="0.25">
      <c r="N17" t="s">
        <v>40</v>
      </c>
      <c r="O17" t="s">
        <v>41</v>
      </c>
    </row>
    <row r="18" spans="14:15" x14ac:dyDescent="0.25">
      <c r="N18" t="s">
        <v>42</v>
      </c>
      <c r="O18" t="s">
        <v>43</v>
      </c>
    </row>
    <row r="19" spans="14:15" x14ac:dyDescent="0.25">
      <c r="N19" t="s">
        <v>44</v>
      </c>
      <c r="O19" t="s">
        <v>24</v>
      </c>
    </row>
    <row r="20" spans="14:15" x14ac:dyDescent="0.25">
      <c r="N20" t="s">
        <v>45</v>
      </c>
      <c r="O20" t="s">
        <v>46</v>
      </c>
    </row>
    <row r="21" spans="14:15" x14ac:dyDescent="0.25">
      <c r="N21" t="s">
        <v>47</v>
      </c>
      <c r="O21" t="s">
        <v>39</v>
      </c>
    </row>
    <row r="22" spans="14:15" x14ac:dyDescent="0.25">
      <c r="N22" t="s">
        <v>48</v>
      </c>
      <c r="O22" t="s">
        <v>13</v>
      </c>
    </row>
    <row r="23" spans="14:15" x14ac:dyDescent="0.25">
      <c r="N23" t="s">
        <v>50</v>
      </c>
      <c r="O23" t="s">
        <v>51</v>
      </c>
    </row>
    <row r="24" spans="14:15" x14ac:dyDescent="0.25">
      <c r="N24" t="s">
        <v>52</v>
      </c>
      <c r="O24" t="s">
        <v>53</v>
      </c>
    </row>
    <row r="25" spans="14:15" x14ac:dyDescent="0.25">
      <c r="N25" t="s">
        <v>54</v>
      </c>
      <c r="O25" t="s">
        <v>55</v>
      </c>
    </row>
    <row r="26" spans="14:15" x14ac:dyDescent="0.25">
      <c r="N26" t="s">
        <v>56</v>
      </c>
      <c r="O26" t="s">
        <v>57</v>
      </c>
    </row>
    <row r="27" spans="14:15" x14ac:dyDescent="0.25">
      <c r="N27" t="s">
        <v>58</v>
      </c>
      <c r="O27" t="s">
        <v>13</v>
      </c>
    </row>
    <row r="28" spans="14:15" x14ac:dyDescent="0.25">
      <c r="N28" t="s">
        <v>59</v>
      </c>
      <c r="O28" t="s">
        <v>60</v>
      </c>
    </row>
    <row r="29" spans="14:15" x14ac:dyDescent="0.25">
      <c r="N29" t="s">
        <v>61</v>
      </c>
      <c r="O29" t="s">
        <v>62</v>
      </c>
    </row>
    <row r="30" spans="14:15" x14ac:dyDescent="0.25">
      <c r="N30" t="s">
        <v>63</v>
      </c>
      <c r="O30" t="s">
        <v>64</v>
      </c>
    </row>
    <row r="31" spans="14:15" x14ac:dyDescent="0.25">
      <c r="N31" t="s">
        <v>65</v>
      </c>
      <c r="O31" t="s">
        <v>64</v>
      </c>
    </row>
    <row r="32" spans="14:15" x14ac:dyDescent="0.25">
      <c r="N32" t="s">
        <v>66</v>
      </c>
      <c r="O32" t="s">
        <v>68</v>
      </c>
    </row>
    <row r="33" spans="14:15" x14ac:dyDescent="0.25">
      <c r="N33" t="s">
        <v>69</v>
      </c>
      <c r="O33" t="s">
        <v>71</v>
      </c>
    </row>
    <row r="34" spans="14:15" x14ac:dyDescent="0.25">
      <c r="N34" t="s">
        <v>72</v>
      </c>
      <c r="O34" t="s">
        <v>73</v>
      </c>
    </row>
    <row r="35" spans="14:15" x14ac:dyDescent="0.25">
      <c r="N35" t="s">
        <v>74</v>
      </c>
      <c r="O35" t="s">
        <v>76</v>
      </c>
    </row>
    <row r="36" spans="14:15" x14ac:dyDescent="0.25">
      <c r="N36" t="s">
        <v>77</v>
      </c>
      <c r="O36" t="s">
        <v>78</v>
      </c>
    </row>
    <row r="37" spans="14:15" x14ac:dyDescent="0.25">
      <c r="N37" t="s">
        <v>79</v>
      </c>
      <c r="O37" t="s">
        <v>80</v>
      </c>
    </row>
    <row r="38" spans="14:15" x14ac:dyDescent="0.25">
      <c r="N38" t="s">
        <v>81</v>
      </c>
      <c r="O38" t="s">
        <v>29</v>
      </c>
    </row>
    <row r="39" spans="14:15" x14ac:dyDescent="0.25">
      <c r="N39" t="s">
        <v>82</v>
      </c>
      <c r="O39" t="s">
        <v>13</v>
      </c>
    </row>
    <row r="40" spans="14:15" x14ac:dyDescent="0.25">
      <c r="N40" t="s">
        <v>83</v>
      </c>
      <c r="O40" t="s">
        <v>80</v>
      </c>
    </row>
    <row r="41" spans="14:15" x14ac:dyDescent="0.25">
      <c r="N41" t="s">
        <v>84</v>
      </c>
      <c r="O41" t="s">
        <v>37</v>
      </c>
    </row>
    <row r="42" spans="14:15" x14ac:dyDescent="0.25">
      <c r="N42" t="s">
        <v>85</v>
      </c>
      <c r="O42" t="s">
        <v>80</v>
      </c>
    </row>
    <row r="43" spans="14:15" x14ac:dyDescent="0.25">
      <c r="N43" t="s">
        <v>86</v>
      </c>
      <c r="O43" t="s">
        <v>19</v>
      </c>
    </row>
    <row r="44" spans="14:15" x14ac:dyDescent="0.25">
      <c r="N44" t="s">
        <v>87</v>
      </c>
      <c r="O44" t="s">
        <v>13</v>
      </c>
    </row>
    <row r="45" spans="14:15" x14ac:dyDescent="0.25">
      <c r="N45" t="s">
        <v>88</v>
      </c>
      <c r="O45" t="s">
        <v>89</v>
      </c>
    </row>
    <row r="46" spans="14:15" x14ac:dyDescent="0.25">
      <c r="N46" t="s">
        <v>90</v>
      </c>
      <c r="O46" t="s">
        <v>17</v>
      </c>
    </row>
    <row r="47" spans="14:15" x14ac:dyDescent="0.25">
      <c r="N47" t="s">
        <v>91</v>
      </c>
      <c r="O47" t="s">
        <v>19</v>
      </c>
    </row>
    <row r="48" spans="14:15" x14ac:dyDescent="0.25">
      <c r="N48" t="s">
        <v>92</v>
      </c>
      <c r="O48" t="s">
        <v>29</v>
      </c>
    </row>
    <row r="49" spans="14:15" x14ac:dyDescent="0.25">
      <c r="N49" t="s">
        <v>93</v>
      </c>
      <c r="O49" t="s">
        <v>13</v>
      </c>
    </row>
    <row r="50" spans="14:15" x14ac:dyDescent="0.25">
      <c r="N50" t="s">
        <v>94</v>
      </c>
      <c r="O50" t="s">
        <v>37</v>
      </c>
    </row>
    <row r="51" spans="14:15" x14ac:dyDescent="0.25">
      <c r="N51" t="s">
        <v>95</v>
      </c>
      <c r="O51" t="s">
        <v>96</v>
      </c>
    </row>
    <row r="52" spans="14:15" x14ac:dyDescent="0.25">
      <c r="N52" t="s">
        <v>97</v>
      </c>
      <c r="O52" t="s">
        <v>39</v>
      </c>
    </row>
    <row r="53" spans="14:15" x14ac:dyDescent="0.25">
      <c r="N53" t="s">
        <v>98</v>
      </c>
      <c r="O53" t="s">
        <v>39</v>
      </c>
    </row>
    <row r="54" spans="14:15" x14ac:dyDescent="0.25">
      <c r="N54" t="s">
        <v>99</v>
      </c>
      <c r="O54" t="s">
        <v>19</v>
      </c>
    </row>
    <row r="55" spans="14:15" x14ac:dyDescent="0.25">
      <c r="N55" t="s">
        <v>100</v>
      </c>
      <c r="O55" t="s">
        <v>96</v>
      </c>
    </row>
    <row r="56" spans="14:15" x14ac:dyDescent="0.25">
      <c r="N56" t="s">
        <v>101</v>
      </c>
      <c r="O56" t="s">
        <v>39</v>
      </c>
    </row>
    <row r="57" spans="14:15" x14ac:dyDescent="0.25">
      <c r="N57" t="s">
        <v>102</v>
      </c>
      <c r="O57" t="s">
        <v>24</v>
      </c>
    </row>
    <row r="58" spans="14:15" x14ac:dyDescent="0.25">
      <c r="N58" t="s">
        <v>103</v>
      </c>
      <c r="O58" t="s">
        <v>37</v>
      </c>
    </row>
    <row r="59" spans="14:15" x14ac:dyDescent="0.25">
      <c r="N59" t="s">
        <v>104</v>
      </c>
      <c r="O59" t="s">
        <v>19</v>
      </c>
    </row>
    <row r="60" spans="14:15" x14ac:dyDescent="0.25">
      <c r="N60" t="s">
        <v>105</v>
      </c>
      <c r="O60" t="s">
        <v>37</v>
      </c>
    </row>
    <row r="61" spans="14:15" x14ac:dyDescent="0.25">
      <c r="N61" t="s">
        <v>106</v>
      </c>
      <c r="O61" t="s">
        <v>107</v>
      </c>
    </row>
    <row r="62" spans="14:15" x14ac:dyDescent="0.25">
      <c r="N62" t="s">
        <v>108</v>
      </c>
      <c r="O62" t="s">
        <v>89</v>
      </c>
    </row>
    <row r="63" spans="14:15" x14ac:dyDescent="0.25">
      <c r="N63" t="s">
        <v>109</v>
      </c>
      <c r="O63" t="s">
        <v>39</v>
      </c>
    </row>
    <row r="64" spans="14:15" x14ac:dyDescent="0.25">
      <c r="N64" t="s">
        <v>110</v>
      </c>
      <c r="O64" t="s">
        <v>13</v>
      </c>
    </row>
    <row r="65" spans="14:15" x14ac:dyDescent="0.25">
      <c r="N65" t="s">
        <v>111</v>
      </c>
      <c r="O65" t="s">
        <v>96</v>
      </c>
    </row>
    <row r="66" spans="14:15" x14ac:dyDescent="0.25">
      <c r="N66" t="s">
        <v>113</v>
      </c>
      <c r="O66" t="s">
        <v>107</v>
      </c>
    </row>
    <row r="67" spans="14:15" x14ac:dyDescent="0.25">
      <c r="N67" t="s">
        <v>114</v>
      </c>
      <c r="O67" t="s">
        <v>96</v>
      </c>
    </row>
    <row r="68" spans="14:15" x14ac:dyDescent="0.25">
      <c r="N68" t="s">
        <v>115</v>
      </c>
      <c r="O68" t="s">
        <v>39</v>
      </c>
    </row>
    <row r="69" spans="14:15" x14ac:dyDescent="0.25">
      <c r="N69" t="s">
        <v>116</v>
      </c>
      <c r="O69" t="s">
        <v>107</v>
      </c>
    </row>
    <row r="70" spans="14:15" x14ac:dyDescent="0.25">
      <c r="N70" t="s">
        <v>117</v>
      </c>
      <c r="O70" t="s">
        <v>107</v>
      </c>
    </row>
    <row r="71" spans="14:15" x14ac:dyDescent="0.25">
      <c r="N71" t="s">
        <v>118</v>
      </c>
      <c r="O71" t="s">
        <v>119</v>
      </c>
    </row>
    <row r="72" spans="14:15" x14ac:dyDescent="0.25">
      <c r="N72" t="s">
        <v>120</v>
      </c>
      <c r="O72" t="s">
        <v>57</v>
      </c>
    </row>
    <row r="73" spans="14:15" x14ac:dyDescent="0.25">
      <c r="N73" t="s">
        <v>121</v>
      </c>
      <c r="O73" t="s">
        <v>122</v>
      </c>
    </row>
    <row r="74" spans="14:15" x14ac:dyDescent="0.25">
      <c r="N74" t="s">
        <v>123</v>
      </c>
      <c r="O74" t="s">
        <v>39</v>
      </c>
    </row>
    <row r="75" spans="14:15" x14ac:dyDescent="0.25">
      <c r="N75" t="s">
        <v>124</v>
      </c>
      <c r="O75" t="s">
        <v>96</v>
      </c>
    </row>
    <row r="76" spans="14:15" x14ac:dyDescent="0.25">
      <c r="N76" t="s">
        <v>125</v>
      </c>
      <c r="O76" t="s">
        <v>53</v>
      </c>
    </row>
    <row r="77" spans="14:15" x14ac:dyDescent="0.25">
      <c r="N77" t="s">
        <v>126</v>
      </c>
      <c r="O77" t="s">
        <v>13</v>
      </c>
    </row>
    <row r="78" spans="14:15" x14ac:dyDescent="0.25">
      <c r="N78" t="s">
        <v>127</v>
      </c>
      <c r="O78" t="s">
        <v>17</v>
      </c>
    </row>
    <row r="79" spans="14:15" x14ac:dyDescent="0.25">
      <c r="N79" t="s">
        <v>128</v>
      </c>
      <c r="O79" t="s">
        <v>129</v>
      </c>
    </row>
    <row r="80" spans="14:15" x14ac:dyDescent="0.25">
      <c r="N80" t="s">
        <v>130</v>
      </c>
      <c r="O80" t="s">
        <v>13</v>
      </c>
    </row>
    <row r="81" spans="14:15" x14ac:dyDescent="0.25">
      <c r="N81" t="s">
        <v>132</v>
      </c>
      <c r="O81" t="s">
        <v>11</v>
      </c>
    </row>
    <row r="82" spans="14:15" x14ac:dyDescent="0.25">
      <c r="N82" t="s">
        <v>133</v>
      </c>
      <c r="O82" t="s">
        <v>13</v>
      </c>
    </row>
    <row r="83" spans="14:15" x14ac:dyDescent="0.25">
      <c r="N83" t="s">
        <v>134</v>
      </c>
      <c r="O83" t="s">
        <v>80</v>
      </c>
    </row>
    <row r="84" spans="14:15" x14ac:dyDescent="0.25">
      <c r="N84" t="s">
        <v>135</v>
      </c>
      <c r="O84" t="s">
        <v>96</v>
      </c>
    </row>
    <row r="85" spans="14:15" x14ac:dyDescent="0.25">
      <c r="N85" t="s">
        <v>136</v>
      </c>
      <c r="O85" t="s">
        <v>29</v>
      </c>
    </row>
    <row r="86" spans="14:15" x14ac:dyDescent="0.25">
      <c r="N86" t="s">
        <v>137</v>
      </c>
      <c r="O86" t="s">
        <v>13</v>
      </c>
    </row>
    <row r="87" spans="14:15" x14ac:dyDescent="0.25">
      <c r="N87" t="s">
        <v>138</v>
      </c>
      <c r="O87" t="s">
        <v>107</v>
      </c>
    </row>
    <row r="88" spans="14:15" x14ac:dyDescent="0.25">
      <c r="N88" t="s">
        <v>139</v>
      </c>
      <c r="O88" t="s">
        <v>43</v>
      </c>
    </row>
    <row r="89" spans="14:15" x14ac:dyDescent="0.25">
      <c r="N89" t="s">
        <v>140</v>
      </c>
      <c r="O89" t="s">
        <v>141</v>
      </c>
    </row>
    <row r="90" spans="14:15" x14ac:dyDescent="0.25">
      <c r="N90" t="s">
        <v>142</v>
      </c>
      <c r="O90" t="s">
        <v>24</v>
      </c>
    </row>
    <row r="91" spans="14:15" x14ac:dyDescent="0.25">
      <c r="N91" t="s">
        <v>143</v>
      </c>
      <c r="O91" t="s">
        <v>144</v>
      </c>
    </row>
    <row r="92" spans="14:15" x14ac:dyDescent="0.25">
      <c r="N92" t="s">
        <v>145</v>
      </c>
      <c r="O92" t="s">
        <v>13</v>
      </c>
    </row>
    <row r="93" spans="14:15" x14ac:dyDescent="0.25">
      <c r="N93" t="s">
        <v>146</v>
      </c>
      <c r="O93" t="s">
        <v>147</v>
      </c>
    </row>
    <row r="94" spans="14:15" x14ac:dyDescent="0.25">
      <c r="N94" t="s">
        <v>148</v>
      </c>
      <c r="O94" t="s">
        <v>13</v>
      </c>
    </row>
    <row r="95" spans="14:15" x14ac:dyDescent="0.25">
      <c r="N95" t="s">
        <v>149</v>
      </c>
      <c r="O95" t="s">
        <v>24</v>
      </c>
    </row>
    <row r="96" spans="14:15" x14ac:dyDescent="0.25">
      <c r="N96" t="s">
        <v>150</v>
      </c>
      <c r="O96" t="s">
        <v>43</v>
      </c>
    </row>
    <row r="97" spans="14:15" x14ac:dyDescent="0.25">
      <c r="N97" t="s">
        <v>151</v>
      </c>
      <c r="O97" t="s">
        <v>17</v>
      </c>
    </row>
    <row r="98" spans="14:15" x14ac:dyDescent="0.25">
      <c r="N98" t="s">
        <v>152</v>
      </c>
      <c r="O98" t="s">
        <v>153</v>
      </c>
    </row>
    <row r="99" spans="14:15" x14ac:dyDescent="0.25">
      <c r="N99" t="s">
        <v>154</v>
      </c>
      <c r="O99" t="s">
        <v>13</v>
      </c>
    </row>
    <row r="100" spans="14:15" x14ac:dyDescent="0.25">
      <c r="N100" t="s">
        <v>155</v>
      </c>
      <c r="O100" t="s">
        <v>107</v>
      </c>
    </row>
    <row r="101" spans="14:15" x14ac:dyDescent="0.25">
      <c r="N101" t="s">
        <v>156</v>
      </c>
      <c r="O101" t="s">
        <v>43</v>
      </c>
    </row>
    <row r="102" spans="14:15" x14ac:dyDescent="0.25">
      <c r="N102" t="s">
        <v>157</v>
      </c>
      <c r="O102" t="s">
        <v>129</v>
      </c>
    </row>
    <row r="103" spans="14:15" x14ac:dyDescent="0.25">
      <c r="N103" t="s">
        <v>158</v>
      </c>
      <c r="O103" t="s">
        <v>19</v>
      </c>
    </row>
    <row r="104" spans="14:15" x14ac:dyDescent="0.25">
      <c r="N104" t="s">
        <v>160</v>
      </c>
      <c r="O104" t="s">
        <v>161</v>
      </c>
    </row>
    <row r="105" spans="14:15" x14ac:dyDescent="0.25">
      <c r="N105" t="s">
        <v>162</v>
      </c>
      <c r="O105" t="s">
        <v>96</v>
      </c>
    </row>
    <row r="106" spans="14:15" x14ac:dyDescent="0.25">
      <c r="N106" t="s">
        <v>163</v>
      </c>
      <c r="O106" t="s">
        <v>19</v>
      </c>
    </row>
    <row r="107" spans="14:15" x14ac:dyDescent="0.25">
      <c r="N107" t="s">
        <v>164</v>
      </c>
      <c r="O107" t="s">
        <v>41</v>
      </c>
    </row>
    <row r="108" spans="14:15" x14ac:dyDescent="0.25">
      <c r="N108" t="s">
        <v>165</v>
      </c>
      <c r="O108" t="s">
        <v>24</v>
      </c>
    </row>
    <row r="109" spans="14:15" x14ac:dyDescent="0.25">
      <c r="N109" t="s">
        <v>166</v>
      </c>
      <c r="O109" t="s">
        <v>17</v>
      </c>
    </row>
    <row r="110" spans="14:15" x14ac:dyDescent="0.25">
      <c r="N110" t="s">
        <v>167</v>
      </c>
      <c r="O110" t="s">
        <v>168</v>
      </c>
    </row>
    <row r="111" spans="14:15" x14ac:dyDescent="0.25">
      <c r="N111" t="s">
        <v>170</v>
      </c>
      <c r="O111" t="s">
        <v>29</v>
      </c>
    </row>
    <row r="112" spans="14:15" x14ac:dyDescent="0.25">
      <c r="N112" t="s">
        <v>171</v>
      </c>
      <c r="O112" t="s">
        <v>24</v>
      </c>
    </row>
    <row r="113" spans="14:15" x14ac:dyDescent="0.25">
      <c r="N113" t="s">
        <v>172</v>
      </c>
      <c r="O113" t="s">
        <v>161</v>
      </c>
    </row>
    <row r="114" spans="14:15" x14ac:dyDescent="0.25">
      <c r="N114" t="s">
        <v>173</v>
      </c>
      <c r="O114" t="s">
        <v>107</v>
      </c>
    </row>
    <row r="115" spans="14:15" x14ac:dyDescent="0.25">
      <c r="N115" t="s">
        <v>175</v>
      </c>
      <c r="O115" t="s">
        <v>24</v>
      </c>
    </row>
    <row r="116" spans="14:15" x14ac:dyDescent="0.25">
      <c r="N116" t="s">
        <v>176</v>
      </c>
      <c r="O116" t="s">
        <v>177</v>
      </c>
    </row>
    <row r="117" spans="14:15" x14ac:dyDescent="0.25">
      <c r="N117" t="s">
        <v>178</v>
      </c>
      <c r="O117" t="s">
        <v>51</v>
      </c>
    </row>
    <row r="118" spans="14:15" x14ac:dyDescent="0.25">
      <c r="N118" t="s">
        <v>179</v>
      </c>
      <c r="O118" t="s">
        <v>13</v>
      </c>
    </row>
    <row r="119" spans="14:15" x14ac:dyDescent="0.25">
      <c r="N119" t="s">
        <v>169</v>
      </c>
      <c r="O119" t="s">
        <v>64</v>
      </c>
    </row>
    <row r="120" spans="14:15" x14ac:dyDescent="0.25">
      <c r="N120" t="s">
        <v>180</v>
      </c>
      <c r="O120" t="s">
        <v>144</v>
      </c>
    </row>
    <row r="121" spans="14:15" x14ac:dyDescent="0.25">
      <c r="N121" t="s">
        <v>181</v>
      </c>
      <c r="O121" t="s">
        <v>96</v>
      </c>
    </row>
    <row r="122" spans="14:15" x14ac:dyDescent="0.25">
      <c r="N122" t="s">
        <v>182</v>
      </c>
      <c r="O122" t="s">
        <v>183</v>
      </c>
    </row>
    <row r="123" spans="14:15" x14ac:dyDescent="0.25">
      <c r="N123" t="s">
        <v>184</v>
      </c>
      <c r="O123" t="s">
        <v>168</v>
      </c>
    </row>
    <row r="124" spans="14:15" x14ac:dyDescent="0.25">
      <c r="N124" t="s">
        <v>185</v>
      </c>
      <c r="O124" t="s">
        <v>17</v>
      </c>
    </row>
    <row r="125" spans="14:15" x14ac:dyDescent="0.25">
      <c r="N125" t="s">
        <v>186</v>
      </c>
      <c r="O125" t="s">
        <v>35</v>
      </c>
    </row>
    <row r="126" spans="14:15" x14ac:dyDescent="0.25">
      <c r="N126" t="s">
        <v>187</v>
      </c>
      <c r="O126" t="s">
        <v>188</v>
      </c>
    </row>
    <row r="127" spans="14:15" x14ac:dyDescent="0.25">
      <c r="N127" t="s">
        <v>189</v>
      </c>
      <c r="O127" t="s">
        <v>129</v>
      </c>
    </row>
    <row r="128" spans="14:15" x14ac:dyDescent="0.25">
      <c r="N128" t="s">
        <v>190</v>
      </c>
      <c r="O128" t="s">
        <v>17</v>
      </c>
    </row>
    <row r="129" spans="14:15" x14ac:dyDescent="0.25">
      <c r="N129" t="s">
        <v>191</v>
      </c>
      <c r="O129" t="s">
        <v>96</v>
      </c>
    </row>
    <row r="130" spans="14:15" x14ac:dyDescent="0.25">
      <c r="N130" t="s">
        <v>192</v>
      </c>
      <c r="O130" t="s">
        <v>39</v>
      </c>
    </row>
    <row r="131" spans="14:15" x14ac:dyDescent="0.25">
      <c r="N131" t="s">
        <v>193</v>
      </c>
      <c r="O131" t="s">
        <v>194</v>
      </c>
    </row>
    <row r="132" spans="14:15" x14ac:dyDescent="0.25">
      <c r="N132" t="s">
        <v>195</v>
      </c>
      <c r="O132" t="s">
        <v>17</v>
      </c>
    </row>
    <row r="133" spans="14:15" x14ac:dyDescent="0.25">
      <c r="N133" t="s">
        <v>196</v>
      </c>
      <c r="O133" t="s">
        <v>24</v>
      </c>
    </row>
    <row r="134" spans="14:15" x14ac:dyDescent="0.25">
      <c r="N134" t="s">
        <v>197</v>
      </c>
      <c r="O134" t="s">
        <v>24</v>
      </c>
    </row>
    <row r="135" spans="14:15" x14ac:dyDescent="0.25">
      <c r="N135" t="s">
        <v>198</v>
      </c>
      <c r="O135" t="s">
        <v>199</v>
      </c>
    </row>
    <row r="136" spans="14:15" x14ac:dyDescent="0.25">
      <c r="N136" t="s">
        <v>200</v>
      </c>
      <c r="O136" t="s">
        <v>35</v>
      </c>
    </row>
    <row r="137" spans="14:15" x14ac:dyDescent="0.25">
      <c r="N137" t="s">
        <v>201</v>
      </c>
      <c r="O137" t="s">
        <v>24</v>
      </c>
    </row>
    <row r="138" spans="14:15" x14ac:dyDescent="0.25">
      <c r="N138" t="s">
        <v>202</v>
      </c>
      <c r="O138" t="s">
        <v>119</v>
      </c>
    </row>
    <row r="139" spans="14:15" x14ac:dyDescent="0.25">
      <c r="N139" t="s">
        <v>203</v>
      </c>
      <c r="O139" t="s">
        <v>204</v>
      </c>
    </row>
    <row r="140" spans="14:15" x14ac:dyDescent="0.25">
      <c r="N140" t="s">
        <v>205</v>
      </c>
      <c r="O140" t="s">
        <v>129</v>
      </c>
    </row>
    <row r="141" spans="14:15" x14ac:dyDescent="0.25">
      <c r="N141" t="s">
        <v>206</v>
      </c>
      <c r="O141" t="s">
        <v>64</v>
      </c>
    </row>
    <row r="142" spans="14:15" x14ac:dyDescent="0.25">
      <c r="N142" t="s">
        <v>207</v>
      </c>
      <c r="O142" t="s">
        <v>57</v>
      </c>
    </row>
    <row r="143" spans="14:15" x14ac:dyDescent="0.25">
      <c r="N143" t="s">
        <v>208</v>
      </c>
      <c r="O143" t="s">
        <v>62</v>
      </c>
    </row>
    <row r="144" spans="14:15" x14ac:dyDescent="0.25">
      <c r="N144" t="s">
        <v>209</v>
      </c>
      <c r="O144" t="s">
        <v>210</v>
      </c>
    </row>
    <row r="145" spans="14:15" x14ac:dyDescent="0.25">
      <c r="N145" t="s">
        <v>211</v>
      </c>
      <c r="O145" t="s">
        <v>13</v>
      </c>
    </row>
    <row r="146" spans="14:15" x14ac:dyDescent="0.25">
      <c r="N146" t="s">
        <v>212</v>
      </c>
      <c r="O146" t="s">
        <v>64</v>
      </c>
    </row>
    <row r="147" spans="14:15" x14ac:dyDescent="0.25">
      <c r="N147" t="s">
        <v>213</v>
      </c>
      <c r="O147" t="s">
        <v>168</v>
      </c>
    </row>
    <row r="148" spans="14:15" x14ac:dyDescent="0.25">
      <c r="N148" t="s">
        <v>214</v>
      </c>
      <c r="O148" t="s">
        <v>19</v>
      </c>
    </row>
    <row r="149" spans="14:15" x14ac:dyDescent="0.25">
      <c r="N149" t="s">
        <v>215</v>
      </c>
      <c r="O149" t="s">
        <v>96</v>
      </c>
    </row>
    <row r="150" spans="14:15" x14ac:dyDescent="0.25">
      <c r="N150" t="s">
        <v>216</v>
      </c>
      <c r="O150" t="s">
        <v>217</v>
      </c>
    </row>
    <row r="151" spans="14:15" x14ac:dyDescent="0.25">
      <c r="N151" t="s">
        <v>218</v>
      </c>
      <c r="O151" t="s">
        <v>219</v>
      </c>
    </row>
    <row r="152" spans="14:15" x14ac:dyDescent="0.25">
      <c r="N152" t="s">
        <v>220</v>
      </c>
      <c r="O152" t="s">
        <v>221</v>
      </c>
    </row>
    <row r="153" spans="14:15" x14ac:dyDescent="0.25">
      <c r="N153" t="s">
        <v>222</v>
      </c>
      <c r="O153" t="s">
        <v>223</v>
      </c>
    </row>
    <row r="154" spans="14:15" x14ac:dyDescent="0.25">
      <c r="N154" t="s">
        <v>224</v>
      </c>
      <c r="O154" t="s">
        <v>24</v>
      </c>
    </row>
    <row r="155" spans="14:15" x14ac:dyDescent="0.25">
      <c r="N155" t="s">
        <v>225</v>
      </c>
      <c r="O155" t="s">
        <v>64</v>
      </c>
    </row>
    <row r="156" spans="14:15" x14ac:dyDescent="0.25">
      <c r="N156" t="s">
        <v>226</v>
      </c>
      <c r="O156" t="s">
        <v>119</v>
      </c>
    </row>
    <row r="157" spans="14:15" x14ac:dyDescent="0.25">
      <c r="N157" t="s">
        <v>227</v>
      </c>
      <c r="O157" t="s">
        <v>17</v>
      </c>
    </row>
    <row r="158" spans="14:15" x14ac:dyDescent="0.25">
      <c r="N158" t="s">
        <v>228</v>
      </c>
      <c r="O158" t="s">
        <v>39</v>
      </c>
    </row>
    <row r="159" spans="14:15" x14ac:dyDescent="0.25">
      <c r="N159" t="s">
        <v>229</v>
      </c>
      <c r="O159" t="s">
        <v>230</v>
      </c>
    </row>
    <row r="160" spans="14:15" x14ac:dyDescent="0.25">
      <c r="N160" t="s">
        <v>231</v>
      </c>
      <c r="O160" t="s">
        <v>24</v>
      </c>
    </row>
    <row r="161" spans="14:15" x14ac:dyDescent="0.25">
      <c r="N161" t="s">
        <v>232</v>
      </c>
      <c r="O161" t="s">
        <v>107</v>
      </c>
    </row>
    <row r="162" spans="14:15" x14ac:dyDescent="0.25">
      <c r="N162" t="s">
        <v>233</v>
      </c>
      <c r="O162" t="s">
        <v>183</v>
      </c>
    </row>
    <row r="163" spans="14:15" x14ac:dyDescent="0.25">
      <c r="N163" t="s">
        <v>234</v>
      </c>
      <c r="O163" t="s">
        <v>119</v>
      </c>
    </row>
    <row r="164" spans="14:15" x14ac:dyDescent="0.25">
      <c r="N164" t="s">
        <v>235</v>
      </c>
      <c r="O164" t="s">
        <v>24</v>
      </c>
    </row>
    <row r="165" spans="14:15" x14ac:dyDescent="0.25">
      <c r="N165" t="s">
        <v>236</v>
      </c>
      <c r="O165" t="s">
        <v>237</v>
      </c>
    </row>
    <row r="166" spans="14:15" x14ac:dyDescent="0.25">
      <c r="N166" t="s">
        <v>238</v>
      </c>
      <c r="O166" t="s">
        <v>239</v>
      </c>
    </row>
    <row r="167" spans="14:15" x14ac:dyDescent="0.25">
      <c r="N167" t="s">
        <v>240</v>
      </c>
      <c r="O167" t="s">
        <v>241</v>
      </c>
    </row>
    <row r="168" spans="14:15" x14ac:dyDescent="0.25">
      <c r="N168" t="s">
        <v>242</v>
      </c>
      <c r="O168" t="s">
        <v>243</v>
      </c>
    </row>
    <row r="169" spans="14:15" x14ac:dyDescent="0.25">
      <c r="N169" t="s">
        <v>244</v>
      </c>
      <c r="O169" t="s">
        <v>168</v>
      </c>
    </row>
    <row r="170" spans="14:15" x14ac:dyDescent="0.25">
      <c r="N170" t="s">
        <v>245</v>
      </c>
      <c r="O170" t="s">
        <v>246</v>
      </c>
    </row>
    <row r="171" spans="14:15" x14ac:dyDescent="0.25">
      <c r="N171" t="s">
        <v>247</v>
      </c>
      <c r="O171" t="s">
        <v>221</v>
      </c>
    </row>
    <row r="172" spans="14:15" x14ac:dyDescent="0.25">
      <c r="N172" t="s">
        <v>248</v>
      </c>
      <c r="O172" t="s">
        <v>39</v>
      </c>
    </row>
    <row r="173" spans="14:15" x14ac:dyDescent="0.25">
      <c r="N173" t="s">
        <v>249</v>
      </c>
      <c r="O173" t="s">
        <v>41</v>
      </c>
    </row>
    <row r="174" spans="14:15" x14ac:dyDescent="0.25">
      <c r="N174" t="s">
        <v>250</v>
      </c>
      <c r="O174" t="s">
        <v>96</v>
      </c>
    </row>
    <row r="175" spans="14:15" x14ac:dyDescent="0.25">
      <c r="N175" t="s">
        <v>251</v>
      </c>
      <c r="O175" t="s">
        <v>168</v>
      </c>
    </row>
    <row r="176" spans="14:15" x14ac:dyDescent="0.25">
      <c r="N176" t="s">
        <v>253</v>
      </c>
      <c r="O176" t="s">
        <v>254</v>
      </c>
    </row>
    <row r="177" spans="14:15" x14ac:dyDescent="0.25">
      <c r="N177" t="s">
        <v>255</v>
      </c>
      <c r="O177" t="s">
        <v>254</v>
      </c>
    </row>
    <row r="178" spans="14:15" x14ac:dyDescent="0.25">
      <c r="N178" t="s">
        <v>256</v>
      </c>
      <c r="O178" t="s">
        <v>41</v>
      </c>
    </row>
    <row r="179" spans="14:15" x14ac:dyDescent="0.25">
      <c r="N179" t="s">
        <v>257</v>
      </c>
      <c r="O179" t="s">
        <v>24</v>
      </c>
    </row>
    <row r="180" spans="14:15" x14ac:dyDescent="0.25">
      <c r="N180" t="s">
        <v>258</v>
      </c>
      <c r="O180" t="s">
        <v>259</v>
      </c>
    </row>
    <row r="181" spans="14:15" x14ac:dyDescent="0.25">
      <c r="N181" t="s">
        <v>260</v>
      </c>
      <c r="O181" t="s">
        <v>219</v>
      </c>
    </row>
    <row r="182" spans="14:15" x14ac:dyDescent="0.25">
      <c r="N182" t="s">
        <v>261</v>
      </c>
      <c r="O182" t="s">
        <v>168</v>
      </c>
    </row>
    <row r="183" spans="14:15" x14ac:dyDescent="0.25">
      <c r="N183" t="s">
        <v>262</v>
      </c>
      <c r="O183" t="s">
        <v>129</v>
      </c>
    </row>
    <row r="184" spans="14:15" x14ac:dyDescent="0.25">
      <c r="N184" t="s">
        <v>263</v>
      </c>
      <c r="O184" t="s">
        <v>71</v>
      </c>
    </row>
    <row r="185" spans="14:15" x14ac:dyDescent="0.25">
      <c r="N185" t="s">
        <v>264</v>
      </c>
      <c r="O185" t="s">
        <v>119</v>
      </c>
    </row>
    <row r="186" spans="14:15" x14ac:dyDescent="0.25">
      <c r="N186" t="s">
        <v>265</v>
      </c>
      <c r="O186" t="s">
        <v>51</v>
      </c>
    </row>
    <row r="187" spans="14:15" x14ac:dyDescent="0.25">
      <c r="N187" t="s">
        <v>266</v>
      </c>
      <c r="O187" t="s">
        <v>267</v>
      </c>
    </row>
    <row r="188" spans="14:15" x14ac:dyDescent="0.25">
      <c r="N188" t="s">
        <v>268</v>
      </c>
      <c r="O188" t="s">
        <v>39</v>
      </c>
    </row>
    <row r="189" spans="14:15" x14ac:dyDescent="0.25">
      <c r="N189" t="s">
        <v>269</v>
      </c>
      <c r="O189" t="s">
        <v>168</v>
      </c>
    </row>
    <row r="190" spans="14:15" x14ac:dyDescent="0.25">
      <c r="N190" t="s">
        <v>270</v>
      </c>
      <c r="O190" t="s">
        <v>62</v>
      </c>
    </row>
    <row r="191" spans="14:15" x14ac:dyDescent="0.25">
      <c r="N191" t="s">
        <v>271</v>
      </c>
      <c r="O191" t="s">
        <v>51</v>
      </c>
    </row>
    <row r="192" spans="14:15" x14ac:dyDescent="0.25">
      <c r="N192" t="s">
        <v>272</v>
      </c>
      <c r="O192" t="s">
        <v>161</v>
      </c>
    </row>
    <row r="193" spans="14:15" x14ac:dyDescent="0.25">
      <c r="N193" t="s">
        <v>273</v>
      </c>
      <c r="O193" t="s">
        <v>51</v>
      </c>
    </row>
    <row r="194" spans="14:15" x14ac:dyDescent="0.25">
      <c r="N194" t="s">
        <v>274</v>
      </c>
      <c r="O194" t="s">
        <v>51</v>
      </c>
    </row>
    <row r="195" spans="14:15" x14ac:dyDescent="0.25">
      <c r="N195" t="s">
        <v>275</v>
      </c>
      <c r="O195" t="s">
        <v>168</v>
      </c>
    </row>
    <row r="196" spans="14:15" x14ac:dyDescent="0.25">
      <c r="N196" t="s">
        <v>276</v>
      </c>
      <c r="O196" t="s">
        <v>13</v>
      </c>
    </row>
    <row r="197" spans="14:15" x14ac:dyDescent="0.25">
      <c r="N197" t="s">
        <v>277</v>
      </c>
      <c r="O197" t="s">
        <v>278</v>
      </c>
    </row>
    <row r="198" spans="14:15" x14ac:dyDescent="0.25">
      <c r="N198" t="s">
        <v>279</v>
      </c>
      <c r="O198" t="s">
        <v>43</v>
      </c>
    </row>
    <row r="199" spans="14:15" x14ac:dyDescent="0.25">
      <c r="N199" t="s">
        <v>280</v>
      </c>
      <c r="O199" t="s">
        <v>168</v>
      </c>
    </row>
    <row r="200" spans="14:15" x14ac:dyDescent="0.25">
      <c r="N200" t="s">
        <v>281</v>
      </c>
      <c r="O200" t="s">
        <v>282</v>
      </c>
    </row>
    <row r="201" spans="14:15" x14ac:dyDescent="0.25">
      <c r="N201" t="s">
        <v>283</v>
      </c>
      <c r="O201" t="s">
        <v>284</v>
      </c>
    </row>
    <row r="202" spans="14:15" x14ac:dyDescent="0.25">
      <c r="N202" t="s">
        <v>285</v>
      </c>
      <c r="O202" t="s">
        <v>286</v>
      </c>
    </row>
    <row r="203" spans="14:15" x14ac:dyDescent="0.25">
      <c r="N203" t="s">
        <v>287</v>
      </c>
      <c r="O203" t="s">
        <v>62</v>
      </c>
    </row>
    <row r="204" spans="14:15" x14ac:dyDescent="0.25">
      <c r="N204" t="s">
        <v>288</v>
      </c>
      <c r="O204" t="s">
        <v>62</v>
      </c>
    </row>
    <row r="205" spans="14:15" x14ac:dyDescent="0.25">
      <c r="N205" t="s">
        <v>289</v>
      </c>
      <c r="O205" t="s">
        <v>13</v>
      </c>
    </row>
    <row r="206" spans="14:15" x14ac:dyDescent="0.25">
      <c r="N206" t="s">
        <v>290</v>
      </c>
      <c r="O206" t="s">
        <v>64</v>
      </c>
    </row>
    <row r="207" spans="14:15" x14ac:dyDescent="0.25">
      <c r="N207" t="s">
        <v>291</v>
      </c>
      <c r="O207" t="s">
        <v>259</v>
      </c>
    </row>
    <row r="208" spans="14:15" x14ac:dyDescent="0.25">
      <c r="N208" t="s">
        <v>292</v>
      </c>
      <c r="O208" t="s">
        <v>230</v>
      </c>
    </row>
    <row r="209" spans="14:15" x14ac:dyDescent="0.25">
      <c r="N209" t="s">
        <v>293</v>
      </c>
      <c r="O209" t="s">
        <v>64</v>
      </c>
    </row>
    <row r="210" spans="14:15" x14ac:dyDescent="0.25">
      <c r="N210" t="s">
        <v>294</v>
      </c>
      <c r="O210" t="s">
        <v>295</v>
      </c>
    </row>
    <row r="211" spans="14:15" x14ac:dyDescent="0.25">
      <c r="N211" t="s">
        <v>296</v>
      </c>
      <c r="O211" t="s">
        <v>241</v>
      </c>
    </row>
    <row r="212" spans="14:15" x14ac:dyDescent="0.25">
      <c r="N212" t="s">
        <v>297</v>
      </c>
      <c r="O212" t="s">
        <v>73</v>
      </c>
    </row>
    <row r="213" spans="14:15" x14ac:dyDescent="0.25">
      <c r="N213" t="s">
        <v>298</v>
      </c>
      <c r="O213" t="s">
        <v>299</v>
      </c>
    </row>
    <row r="214" spans="14:15" x14ac:dyDescent="0.25">
      <c r="N214" t="s">
        <v>300</v>
      </c>
      <c r="O214" t="s">
        <v>301</v>
      </c>
    </row>
    <row r="215" spans="14:15" x14ac:dyDescent="0.25">
      <c r="N215" t="s">
        <v>302</v>
      </c>
      <c r="O215" t="s">
        <v>230</v>
      </c>
    </row>
    <row r="216" spans="14:15" x14ac:dyDescent="0.25">
      <c r="N216" t="s">
        <v>303</v>
      </c>
      <c r="O216" t="s">
        <v>168</v>
      </c>
    </row>
    <row r="217" spans="14:15" x14ac:dyDescent="0.25">
      <c r="N217" t="s">
        <v>304</v>
      </c>
      <c r="O217" t="s">
        <v>64</v>
      </c>
    </row>
    <row r="218" spans="14:15" x14ac:dyDescent="0.25">
      <c r="N218" t="s">
        <v>305</v>
      </c>
      <c r="O218" t="s">
        <v>230</v>
      </c>
    </row>
    <row r="219" spans="14:15" x14ac:dyDescent="0.25">
      <c r="N219" t="s">
        <v>306</v>
      </c>
      <c r="O219" t="s">
        <v>307</v>
      </c>
    </row>
    <row r="220" spans="14:15" x14ac:dyDescent="0.25">
      <c r="N220" t="s">
        <v>308</v>
      </c>
      <c r="O220" t="s">
        <v>309</v>
      </c>
    </row>
    <row r="221" spans="14:15" x14ac:dyDescent="0.25">
      <c r="N221" t="s">
        <v>310</v>
      </c>
      <c r="O221" t="s">
        <v>311</v>
      </c>
    </row>
    <row r="222" spans="14:15" x14ac:dyDescent="0.25">
      <c r="N222" t="s">
        <v>312</v>
      </c>
      <c r="O222" t="s">
        <v>246</v>
      </c>
    </row>
    <row r="223" spans="14:15" x14ac:dyDescent="0.25">
      <c r="N223" t="s">
        <v>313</v>
      </c>
      <c r="O223" t="s">
        <v>62</v>
      </c>
    </row>
    <row r="224" spans="14:15" x14ac:dyDescent="0.25">
      <c r="N224" t="s">
        <v>314</v>
      </c>
      <c r="O224" t="s">
        <v>230</v>
      </c>
    </row>
    <row r="225" spans="14:15" x14ac:dyDescent="0.25">
      <c r="N225" t="s">
        <v>315</v>
      </c>
      <c r="O225" t="s">
        <v>316</v>
      </c>
    </row>
    <row r="226" spans="14:15" x14ac:dyDescent="0.25">
      <c r="N226" t="s">
        <v>317</v>
      </c>
      <c r="O226" t="s">
        <v>119</v>
      </c>
    </row>
    <row r="227" spans="14:15" x14ac:dyDescent="0.25">
      <c r="N227" t="s">
        <v>318</v>
      </c>
      <c r="O227" t="s">
        <v>62</v>
      </c>
    </row>
    <row r="228" spans="14:15" x14ac:dyDescent="0.25">
      <c r="N228" t="s">
        <v>319</v>
      </c>
      <c r="O228" t="s">
        <v>119</v>
      </c>
    </row>
    <row r="229" spans="14:15" x14ac:dyDescent="0.25">
      <c r="N229" t="s">
        <v>320</v>
      </c>
      <c r="O229" t="s">
        <v>230</v>
      </c>
    </row>
    <row r="230" spans="14:15" x14ac:dyDescent="0.25">
      <c r="N230" t="s">
        <v>321</v>
      </c>
      <c r="O230" t="s">
        <v>51</v>
      </c>
    </row>
    <row r="231" spans="14:15" x14ac:dyDescent="0.25">
      <c r="N231" t="s">
        <v>322</v>
      </c>
      <c r="O231" t="s">
        <v>78</v>
      </c>
    </row>
    <row r="232" spans="14:15" x14ac:dyDescent="0.25">
      <c r="N232" t="s">
        <v>323</v>
      </c>
      <c r="O232" t="s">
        <v>24</v>
      </c>
    </row>
    <row r="233" spans="14:15" x14ac:dyDescent="0.25">
      <c r="N233" t="s">
        <v>324</v>
      </c>
      <c r="O233" t="s">
        <v>325</v>
      </c>
    </row>
    <row r="234" spans="14:15" x14ac:dyDescent="0.25">
      <c r="N234" t="s">
        <v>326</v>
      </c>
      <c r="O234" t="s">
        <v>259</v>
      </c>
    </row>
    <row r="235" spans="14:15" x14ac:dyDescent="0.25">
      <c r="N235" t="s">
        <v>328</v>
      </c>
      <c r="O235" t="s">
        <v>282</v>
      </c>
    </row>
    <row r="236" spans="14:15" x14ac:dyDescent="0.25">
      <c r="N236" t="s">
        <v>329</v>
      </c>
      <c r="O236" t="s">
        <v>168</v>
      </c>
    </row>
    <row r="237" spans="14:15" x14ac:dyDescent="0.25">
      <c r="N237" t="s">
        <v>330</v>
      </c>
      <c r="O237" t="s">
        <v>282</v>
      </c>
    </row>
    <row r="238" spans="14:15" x14ac:dyDescent="0.25">
      <c r="N238" t="s">
        <v>331</v>
      </c>
      <c r="O238" t="s">
        <v>168</v>
      </c>
    </row>
    <row r="239" spans="14:15" x14ac:dyDescent="0.25">
      <c r="N239" t="s">
        <v>332</v>
      </c>
      <c r="O239" t="s">
        <v>333</v>
      </c>
    </row>
    <row r="240" spans="14:15" x14ac:dyDescent="0.25">
      <c r="N240" t="s">
        <v>334</v>
      </c>
      <c r="O240" t="s">
        <v>39</v>
      </c>
    </row>
    <row r="241" spans="14:15" x14ac:dyDescent="0.25">
      <c r="N241" t="s">
        <v>335</v>
      </c>
      <c r="O241" t="s">
        <v>336</v>
      </c>
    </row>
    <row r="242" spans="14:15" x14ac:dyDescent="0.25">
      <c r="N242" t="s">
        <v>337</v>
      </c>
      <c r="O242" t="s">
        <v>64</v>
      </c>
    </row>
    <row r="243" spans="14:15" x14ac:dyDescent="0.25">
      <c r="N243" t="s">
        <v>338</v>
      </c>
      <c r="O243" t="s">
        <v>13</v>
      </c>
    </row>
    <row r="244" spans="14:15" x14ac:dyDescent="0.25">
      <c r="N244" t="s">
        <v>327</v>
      </c>
      <c r="O244" t="s">
        <v>282</v>
      </c>
    </row>
    <row r="245" spans="14:15" x14ac:dyDescent="0.25">
      <c r="N245" t="s">
        <v>340</v>
      </c>
      <c r="O245" t="s">
        <v>13</v>
      </c>
    </row>
    <row r="246" spans="14:15" x14ac:dyDescent="0.25">
      <c r="N246" t="s">
        <v>341</v>
      </c>
      <c r="O246" t="s">
        <v>62</v>
      </c>
    </row>
    <row r="247" spans="14:15" x14ac:dyDescent="0.25">
      <c r="N247" t="s">
        <v>342</v>
      </c>
      <c r="O247" t="s">
        <v>13</v>
      </c>
    </row>
    <row r="248" spans="14:15" x14ac:dyDescent="0.25">
      <c r="N248" t="s">
        <v>343</v>
      </c>
      <c r="O248" t="s">
        <v>230</v>
      </c>
    </row>
    <row r="249" spans="14:15" x14ac:dyDescent="0.25">
      <c r="N249" t="s">
        <v>344</v>
      </c>
      <c r="O249" t="s">
        <v>345</v>
      </c>
    </row>
    <row r="250" spans="14:15" x14ac:dyDescent="0.25">
      <c r="N250" t="s">
        <v>346</v>
      </c>
      <c r="O250" t="s">
        <v>295</v>
      </c>
    </row>
    <row r="251" spans="14:15" x14ac:dyDescent="0.25">
      <c r="N251" t="s">
        <v>347</v>
      </c>
      <c r="O251" t="s">
        <v>51</v>
      </c>
    </row>
    <row r="252" spans="14:15" x14ac:dyDescent="0.25">
      <c r="N252" t="s">
        <v>348</v>
      </c>
      <c r="O252" t="s">
        <v>254</v>
      </c>
    </row>
    <row r="253" spans="14:15" x14ac:dyDescent="0.25">
      <c r="N253" t="s">
        <v>349</v>
      </c>
      <c r="O253" t="s">
        <v>350</v>
      </c>
    </row>
    <row r="254" spans="14:15" x14ac:dyDescent="0.25">
      <c r="N254" t="s">
        <v>351</v>
      </c>
      <c r="O254" t="s">
        <v>282</v>
      </c>
    </row>
    <row r="255" spans="14:15" x14ac:dyDescent="0.25">
      <c r="N255" t="s">
        <v>352</v>
      </c>
      <c r="O255" t="s">
        <v>183</v>
      </c>
    </row>
    <row r="256" spans="14:15" x14ac:dyDescent="0.25">
      <c r="N256" t="s">
        <v>353</v>
      </c>
      <c r="O256" t="s">
        <v>68</v>
      </c>
    </row>
    <row r="257" spans="14:15" x14ac:dyDescent="0.25">
      <c r="N257" t="s">
        <v>354</v>
      </c>
      <c r="O257" t="s">
        <v>355</v>
      </c>
    </row>
    <row r="258" spans="14:15" x14ac:dyDescent="0.25">
      <c r="N258" t="s">
        <v>356</v>
      </c>
      <c r="O258" t="s">
        <v>24</v>
      </c>
    </row>
    <row r="259" spans="14:15" x14ac:dyDescent="0.25">
      <c r="N259" t="s">
        <v>357</v>
      </c>
      <c r="O259" t="s">
        <v>345</v>
      </c>
    </row>
    <row r="260" spans="14:15" x14ac:dyDescent="0.25">
      <c r="N260" t="s">
        <v>358</v>
      </c>
      <c r="O260" t="s">
        <v>246</v>
      </c>
    </row>
    <row r="261" spans="14:15" x14ac:dyDescent="0.25">
      <c r="N261" t="s">
        <v>359</v>
      </c>
      <c r="O261" t="s">
        <v>299</v>
      </c>
    </row>
    <row r="262" spans="14:15" x14ac:dyDescent="0.25">
      <c r="N262" t="s">
        <v>360</v>
      </c>
      <c r="O262" t="s">
        <v>17</v>
      </c>
    </row>
    <row r="263" spans="14:15" x14ac:dyDescent="0.25">
      <c r="N263" t="s">
        <v>361</v>
      </c>
      <c r="O263" t="s">
        <v>345</v>
      </c>
    </row>
    <row r="264" spans="14:15" x14ac:dyDescent="0.25">
      <c r="N264" t="s">
        <v>362</v>
      </c>
      <c r="O264" t="s">
        <v>345</v>
      </c>
    </row>
    <row r="265" spans="14:15" x14ac:dyDescent="0.25">
      <c r="N265" t="s">
        <v>363</v>
      </c>
      <c r="O265" t="s">
        <v>345</v>
      </c>
    </row>
    <row r="266" spans="14:15" x14ac:dyDescent="0.25">
      <c r="N266" t="s">
        <v>364</v>
      </c>
      <c r="O266" t="s">
        <v>345</v>
      </c>
    </row>
    <row r="267" spans="14:15" x14ac:dyDescent="0.25">
      <c r="N267" t="s">
        <v>365</v>
      </c>
      <c r="O267" t="s">
        <v>366</v>
      </c>
    </row>
    <row r="268" spans="14:15" x14ac:dyDescent="0.25">
      <c r="N268" t="s">
        <v>367</v>
      </c>
      <c r="O268" t="s">
        <v>345</v>
      </c>
    </row>
    <row r="269" spans="14:15" x14ac:dyDescent="0.25">
      <c r="N269" t="s">
        <v>368</v>
      </c>
      <c r="O269" t="s">
        <v>13</v>
      </c>
    </row>
    <row r="270" spans="14:15" x14ac:dyDescent="0.25">
      <c r="N270" t="s">
        <v>369</v>
      </c>
      <c r="O270" t="s">
        <v>51</v>
      </c>
    </row>
    <row r="271" spans="14:15" x14ac:dyDescent="0.25">
      <c r="N271" t="s">
        <v>370</v>
      </c>
      <c r="O271" t="s">
        <v>371</v>
      </c>
    </row>
    <row r="272" spans="14:15" x14ac:dyDescent="0.25">
      <c r="N272" t="s">
        <v>372</v>
      </c>
      <c r="O272" t="s">
        <v>295</v>
      </c>
    </row>
    <row r="273" spans="14:15" x14ac:dyDescent="0.25">
      <c r="N273" t="s">
        <v>373</v>
      </c>
      <c r="O273" t="s">
        <v>230</v>
      </c>
    </row>
    <row r="274" spans="14:15" x14ac:dyDescent="0.25">
      <c r="N274" t="s">
        <v>374</v>
      </c>
      <c r="O274" t="s">
        <v>24</v>
      </c>
    </row>
    <row r="275" spans="14:15" x14ac:dyDescent="0.25">
      <c r="N275" t="s">
        <v>375</v>
      </c>
      <c r="O275" t="s">
        <v>376</v>
      </c>
    </row>
    <row r="276" spans="14:15" x14ac:dyDescent="0.25">
      <c r="N276" t="s">
        <v>377</v>
      </c>
      <c r="O276" t="s">
        <v>316</v>
      </c>
    </row>
    <row r="277" spans="14:15" x14ac:dyDescent="0.25">
      <c r="N277" t="s">
        <v>378</v>
      </c>
      <c r="O277" t="s">
        <v>37</v>
      </c>
    </row>
    <row r="278" spans="14:15" x14ac:dyDescent="0.25">
      <c r="N278" t="s">
        <v>379</v>
      </c>
      <c r="O278" t="s">
        <v>13</v>
      </c>
    </row>
    <row r="279" spans="14:15" x14ac:dyDescent="0.25">
      <c r="N279" t="s">
        <v>380</v>
      </c>
      <c r="O279" t="s">
        <v>80</v>
      </c>
    </row>
    <row r="280" spans="14:15" x14ac:dyDescent="0.25">
      <c r="N280" t="s">
        <v>381</v>
      </c>
      <c r="O280" t="s">
        <v>37</v>
      </c>
    </row>
    <row r="281" spans="14:15" x14ac:dyDescent="0.25">
      <c r="N281" t="s">
        <v>382</v>
      </c>
      <c r="O281" t="s">
        <v>39</v>
      </c>
    </row>
    <row r="282" spans="14:15" x14ac:dyDescent="0.25">
      <c r="N282" t="s">
        <v>383</v>
      </c>
      <c r="O282" t="s">
        <v>384</v>
      </c>
    </row>
    <row r="283" spans="14:15" x14ac:dyDescent="0.25">
      <c r="N283" t="s">
        <v>385</v>
      </c>
      <c r="O283" t="s">
        <v>19</v>
      </c>
    </row>
    <row r="284" spans="14:15" x14ac:dyDescent="0.25">
      <c r="N284" t="s">
        <v>386</v>
      </c>
      <c r="O284" t="s">
        <v>89</v>
      </c>
    </row>
    <row r="285" spans="14:15" x14ac:dyDescent="0.25">
      <c r="N285" t="s">
        <v>387</v>
      </c>
      <c r="O285" t="s">
        <v>107</v>
      </c>
    </row>
    <row r="286" spans="14:15" x14ac:dyDescent="0.25">
      <c r="N286" t="s">
        <v>388</v>
      </c>
      <c r="O286" t="s">
        <v>19</v>
      </c>
    </row>
    <row r="287" spans="14:15" x14ac:dyDescent="0.25">
      <c r="N287" t="s">
        <v>389</v>
      </c>
      <c r="O287" t="s">
        <v>29</v>
      </c>
    </row>
    <row r="288" spans="14:15" x14ac:dyDescent="0.25">
      <c r="N288" t="s">
        <v>390</v>
      </c>
      <c r="O288" t="s">
        <v>107</v>
      </c>
    </row>
    <row r="289" spans="14:15" x14ac:dyDescent="0.25">
      <c r="N289" t="s">
        <v>391</v>
      </c>
      <c r="O289" t="s">
        <v>392</v>
      </c>
    </row>
    <row r="290" spans="14:15" x14ac:dyDescent="0.25">
      <c r="N290" t="s">
        <v>393</v>
      </c>
      <c r="O290" t="s">
        <v>19</v>
      </c>
    </row>
    <row r="291" spans="14:15" x14ac:dyDescent="0.25">
      <c r="N291" t="s">
        <v>394</v>
      </c>
      <c r="O291" t="s">
        <v>24</v>
      </c>
    </row>
    <row r="292" spans="14:15" x14ac:dyDescent="0.25">
      <c r="N292" t="s">
        <v>395</v>
      </c>
      <c r="O292" t="s">
        <v>13</v>
      </c>
    </row>
    <row r="293" spans="14:15" x14ac:dyDescent="0.25">
      <c r="N293" t="s">
        <v>396</v>
      </c>
      <c r="O293" t="s">
        <v>397</v>
      </c>
    </row>
    <row r="294" spans="14:15" x14ac:dyDescent="0.25">
      <c r="N294" t="s">
        <v>398</v>
      </c>
      <c r="O294" t="s">
        <v>13</v>
      </c>
    </row>
    <row r="295" spans="14:15" x14ac:dyDescent="0.25">
      <c r="N295" t="s">
        <v>399</v>
      </c>
      <c r="O295" t="s">
        <v>39</v>
      </c>
    </row>
    <row r="296" spans="14:15" x14ac:dyDescent="0.25">
      <c r="N296" t="s">
        <v>400</v>
      </c>
      <c r="O296" t="s">
        <v>64</v>
      </c>
    </row>
    <row r="297" spans="14:15" x14ac:dyDescent="0.25">
      <c r="N297" t="s">
        <v>401</v>
      </c>
      <c r="O297" t="s">
        <v>107</v>
      </c>
    </row>
    <row r="298" spans="14:15" x14ac:dyDescent="0.25">
      <c r="N298" t="s">
        <v>402</v>
      </c>
      <c r="O298" t="s">
        <v>37</v>
      </c>
    </row>
    <row r="299" spans="14:15" x14ac:dyDescent="0.25">
      <c r="N299" t="s">
        <v>403</v>
      </c>
      <c r="O299" t="s">
        <v>35</v>
      </c>
    </row>
    <row r="300" spans="14:15" x14ac:dyDescent="0.25">
      <c r="N300" t="s">
        <v>404</v>
      </c>
      <c r="O300" t="s">
        <v>24</v>
      </c>
    </row>
    <row r="301" spans="14:15" x14ac:dyDescent="0.25">
      <c r="N301" t="s">
        <v>405</v>
      </c>
      <c r="O301" t="s">
        <v>24</v>
      </c>
    </row>
    <row r="302" spans="14:15" x14ac:dyDescent="0.25">
      <c r="N302" t="s">
        <v>406</v>
      </c>
      <c r="O302" t="s">
        <v>17</v>
      </c>
    </row>
    <row r="303" spans="14:15" x14ac:dyDescent="0.25">
      <c r="N303" t="s">
        <v>407</v>
      </c>
      <c r="O303" t="s">
        <v>96</v>
      </c>
    </row>
    <row r="304" spans="14:15" x14ac:dyDescent="0.25">
      <c r="N304" t="s">
        <v>408</v>
      </c>
      <c r="O304" t="s">
        <v>29</v>
      </c>
    </row>
    <row r="305" spans="14:15" x14ac:dyDescent="0.25">
      <c r="N305" t="s">
        <v>409</v>
      </c>
      <c r="O305" t="s">
        <v>13</v>
      </c>
    </row>
    <row r="306" spans="14:15" x14ac:dyDescent="0.25">
      <c r="N306" t="s">
        <v>410</v>
      </c>
      <c r="O306" t="s">
        <v>392</v>
      </c>
    </row>
    <row r="307" spans="14:15" x14ac:dyDescent="0.25">
      <c r="N307" t="s">
        <v>411</v>
      </c>
      <c r="O307" t="s">
        <v>19</v>
      </c>
    </row>
    <row r="308" spans="14:15" x14ac:dyDescent="0.25">
      <c r="N308" t="s">
        <v>412</v>
      </c>
      <c r="O308" t="s">
        <v>96</v>
      </c>
    </row>
    <row r="309" spans="14:15" x14ac:dyDescent="0.25">
      <c r="N309" t="s">
        <v>413</v>
      </c>
      <c r="O309" t="s">
        <v>414</v>
      </c>
    </row>
    <row r="310" spans="14:15" x14ac:dyDescent="0.25">
      <c r="N310" t="s">
        <v>415</v>
      </c>
      <c r="O310" t="s">
        <v>96</v>
      </c>
    </row>
    <row r="311" spans="14:15" x14ac:dyDescent="0.25">
      <c r="N311" t="s">
        <v>416</v>
      </c>
      <c r="O311" t="s">
        <v>392</v>
      </c>
    </row>
    <row r="312" spans="14:15" x14ac:dyDescent="0.25">
      <c r="N312" t="s">
        <v>417</v>
      </c>
      <c r="O312" t="s">
        <v>13</v>
      </c>
    </row>
    <row r="313" spans="14:15" x14ac:dyDescent="0.25">
      <c r="N313" t="s">
        <v>418</v>
      </c>
      <c r="O313" t="s">
        <v>41</v>
      </c>
    </row>
    <row r="314" spans="14:15" x14ac:dyDescent="0.25">
      <c r="N314" t="s">
        <v>419</v>
      </c>
      <c r="O314" t="s">
        <v>19</v>
      </c>
    </row>
    <row r="315" spans="14:15" x14ac:dyDescent="0.25">
      <c r="N315" t="s">
        <v>420</v>
      </c>
      <c r="O315" t="s">
        <v>80</v>
      </c>
    </row>
    <row r="316" spans="14:15" x14ac:dyDescent="0.25">
      <c r="N316" t="s">
        <v>421</v>
      </c>
      <c r="O316" t="s">
        <v>144</v>
      </c>
    </row>
    <row r="317" spans="14:15" x14ac:dyDescent="0.25">
      <c r="N317" t="s">
        <v>422</v>
      </c>
      <c r="O317" t="s">
        <v>53</v>
      </c>
    </row>
    <row r="318" spans="14:15" x14ac:dyDescent="0.25">
      <c r="N318" t="s">
        <v>423</v>
      </c>
      <c r="O318" t="s">
        <v>39</v>
      </c>
    </row>
    <row r="319" spans="14:15" x14ac:dyDescent="0.25">
      <c r="N319" t="s">
        <v>424</v>
      </c>
      <c r="O319" t="s">
        <v>43</v>
      </c>
    </row>
    <row r="320" spans="14:15" x14ac:dyDescent="0.25">
      <c r="N320" t="s">
        <v>425</v>
      </c>
      <c r="O320" t="s">
        <v>24</v>
      </c>
    </row>
    <row r="321" spans="14:15" x14ac:dyDescent="0.25">
      <c r="N321" t="s">
        <v>426</v>
      </c>
      <c r="O321" t="s">
        <v>24</v>
      </c>
    </row>
    <row r="322" spans="14:15" x14ac:dyDescent="0.25">
      <c r="N322" t="s">
        <v>427</v>
      </c>
      <c r="O322" t="s">
        <v>96</v>
      </c>
    </row>
    <row r="323" spans="14:15" x14ac:dyDescent="0.25">
      <c r="N323" t="s">
        <v>428</v>
      </c>
      <c r="O323" t="s">
        <v>37</v>
      </c>
    </row>
    <row r="324" spans="14:15" x14ac:dyDescent="0.25">
      <c r="N324" t="s">
        <v>429</v>
      </c>
      <c r="O324" t="s">
        <v>39</v>
      </c>
    </row>
    <row r="325" spans="14:15" x14ac:dyDescent="0.25">
      <c r="N325" t="s">
        <v>430</v>
      </c>
      <c r="O325" t="s">
        <v>39</v>
      </c>
    </row>
    <row r="326" spans="14:15" x14ac:dyDescent="0.25">
      <c r="N326" t="s">
        <v>431</v>
      </c>
      <c r="O326" t="s">
        <v>29</v>
      </c>
    </row>
    <row r="327" spans="14:15" x14ac:dyDescent="0.25">
      <c r="N327" t="s">
        <v>432</v>
      </c>
      <c r="O327" t="s">
        <v>144</v>
      </c>
    </row>
    <row r="328" spans="14:15" x14ac:dyDescent="0.25">
      <c r="N328" t="s">
        <v>433</v>
      </c>
      <c r="O328" t="s">
        <v>35</v>
      </c>
    </row>
    <row r="329" spans="14:15" x14ac:dyDescent="0.25">
      <c r="N329" t="s">
        <v>434</v>
      </c>
      <c r="O329" t="s">
        <v>119</v>
      </c>
    </row>
    <row r="330" spans="14:15" x14ac:dyDescent="0.25">
      <c r="N330" t="s">
        <v>435</v>
      </c>
      <c r="O330" t="s">
        <v>392</v>
      </c>
    </row>
    <row r="331" spans="14:15" x14ac:dyDescent="0.25">
      <c r="N331" t="s">
        <v>436</v>
      </c>
      <c r="O331" t="s">
        <v>39</v>
      </c>
    </row>
    <row r="332" spans="14:15" x14ac:dyDescent="0.25">
      <c r="N332" t="s">
        <v>437</v>
      </c>
      <c r="O332" t="s">
        <v>19</v>
      </c>
    </row>
    <row r="333" spans="14:15" x14ac:dyDescent="0.25">
      <c r="N333" t="s">
        <v>438</v>
      </c>
      <c r="O333" t="s">
        <v>43</v>
      </c>
    </row>
    <row r="334" spans="14:15" x14ac:dyDescent="0.25">
      <c r="N334" t="s">
        <v>439</v>
      </c>
      <c r="O334" t="s">
        <v>39</v>
      </c>
    </row>
    <row r="335" spans="14:15" x14ac:dyDescent="0.25">
      <c r="N335" t="s">
        <v>440</v>
      </c>
      <c r="O335" t="s">
        <v>80</v>
      </c>
    </row>
    <row r="336" spans="14:15" x14ac:dyDescent="0.25">
      <c r="N336" t="s">
        <v>441</v>
      </c>
      <c r="O336" t="s">
        <v>37</v>
      </c>
    </row>
    <row r="337" spans="14:15" x14ac:dyDescent="0.25">
      <c r="N337" t="s">
        <v>442</v>
      </c>
      <c r="O337" t="s">
        <v>24</v>
      </c>
    </row>
    <row r="338" spans="14:15" x14ac:dyDescent="0.25">
      <c r="N338" t="s">
        <v>443</v>
      </c>
      <c r="O338" t="s">
        <v>96</v>
      </c>
    </row>
    <row r="339" spans="14:15" x14ac:dyDescent="0.25">
      <c r="N339" t="s">
        <v>444</v>
      </c>
      <c r="O339" t="s">
        <v>39</v>
      </c>
    </row>
    <row r="340" spans="14:15" x14ac:dyDescent="0.25">
      <c r="N340" t="s">
        <v>445</v>
      </c>
      <c r="O340" t="s">
        <v>17</v>
      </c>
    </row>
    <row r="341" spans="14:15" x14ac:dyDescent="0.25">
      <c r="N341" t="s">
        <v>446</v>
      </c>
      <c r="O341" t="s">
        <v>168</v>
      </c>
    </row>
    <row r="342" spans="14:15" x14ac:dyDescent="0.25">
      <c r="N342" t="s">
        <v>447</v>
      </c>
      <c r="O342" t="s">
        <v>35</v>
      </c>
    </row>
    <row r="343" spans="14:15" x14ac:dyDescent="0.25">
      <c r="N343" t="s">
        <v>448</v>
      </c>
      <c r="O343" t="s">
        <v>43</v>
      </c>
    </row>
    <row r="344" spans="14:15" x14ac:dyDescent="0.25">
      <c r="N344" t="s">
        <v>449</v>
      </c>
      <c r="O344" t="s">
        <v>53</v>
      </c>
    </row>
    <row r="345" spans="14:15" x14ac:dyDescent="0.25">
      <c r="N345" t="s">
        <v>450</v>
      </c>
      <c r="O345" t="s">
        <v>392</v>
      </c>
    </row>
    <row r="346" spans="14:15" x14ac:dyDescent="0.25">
      <c r="N346" t="s">
        <v>451</v>
      </c>
      <c r="O346" t="s">
        <v>53</v>
      </c>
    </row>
    <row r="347" spans="14:15" x14ac:dyDescent="0.25">
      <c r="N347" t="s">
        <v>452</v>
      </c>
      <c r="O347" t="s">
        <v>414</v>
      </c>
    </row>
    <row r="348" spans="14:15" x14ac:dyDescent="0.25">
      <c r="N348" t="s">
        <v>453</v>
      </c>
      <c r="O348" t="s">
        <v>454</v>
      </c>
    </row>
    <row r="349" spans="14:15" x14ac:dyDescent="0.25">
      <c r="N349" t="s">
        <v>455</v>
      </c>
      <c r="O349" t="s">
        <v>13</v>
      </c>
    </row>
    <row r="350" spans="14:15" x14ac:dyDescent="0.25">
      <c r="N350" t="s">
        <v>456</v>
      </c>
      <c r="O350" t="s">
        <v>13</v>
      </c>
    </row>
    <row r="351" spans="14:15" x14ac:dyDescent="0.25">
      <c r="N351" t="s">
        <v>457</v>
      </c>
      <c r="O351" t="s">
        <v>183</v>
      </c>
    </row>
    <row r="352" spans="14:15" x14ac:dyDescent="0.25">
      <c r="N352" t="s">
        <v>458</v>
      </c>
      <c r="O352" t="s">
        <v>19</v>
      </c>
    </row>
    <row r="353" spans="14:15" x14ac:dyDescent="0.25">
      <c r="N353" t="s">
        <v>459</v>
      </c>
      <c r="O353" t="s">
        <v>53</v>
      </c>
    </row>
    <row r="354" spans="14:15" x14ac:dyDescent="0.25">
      <c r="N354" t="s">
        <v>460</v>
      </c>
      <c r="O354" t="s">
        <v>13</v>
      </c>
    </row>
    <row r="355" spans="14:15" x14ac:dyDescent="0.25">
      <c r="N355" t="s">
        <v>461</v>
      </c>
      <c r="O355" t="s">
        <v>35</v>
      </c>
    </row>
    <row r="356" spans="14:15" x14ac:dyDescent="0.25">
      <c r="N356" t="s">
        <v>462</v>
      </c>
      <c r="O356" t="s">
        <v>13</v>
      </c>
    </row>
    <row r="357" spans="14:15" x14ac:dyDescent="0.25">
      <c r="N357" t="s">
        <v>463</v>
      </c>
      <c r="O357" t="s">
        <v>219</v>
      </c>
    </row>
    <row r="358" spans="14:15" x14ac:dyDescent="0.25">
      <c r="N358" t="s">
        <v>464</v>
      </c>
      <c r="O358" t="s">
        <v>19</v>
      </c>
    </row>
    <row r="359" spans="14:15" x14ac:dyDescent="0.25">
      <c r="N359" t="s">
        <v>465</v>
      </c>
      <c r="O359" t="s">
        <v>219</v>
      </c>
    </row>
    <row r="360" spans="14:15" x14ac:dyDescent="0.25">
      <c r="N360" t="s">
        <v>466</v>
      </c>
      <c r="O360" t="s">
        <v>17</v>
      </c>
    </row>
    <row r="361" spans="14:15" x14ac:dyDescent="0.25">
      <c r="N361" t="s">
        <v>467</v>
      </c>
      <c r="O361" t="s">
        <v>80</v>
      </c>
    </row>
    <row r="362" spans="14:15" x14ac:dyDescent="0.25">
      <c r="N362" t="s">
        <v>468</v>
      </c>
      <c r="O362" t="s">
        <v>183</v>
      </c>
    </row>
    <row r="363" spans="14:15" x14ac:dyDescent="0.25">
      <c r="N363" t="s">
        <v>469</v>
      </c>
      <c r="O363" t="s">
        <v>470</v>
      </c>
    </row>
    <row r="364" spans="14:15" x14ac:dyDescent="0.25">
      <c r="N364" t="s">
        <v>471</v>
      </c>
      <c r="O364" t="s">
        <v>13</v>
      </c>
    </row>
    <row r="365" spans="14:15" x14ac:dyDescent="0.25">
      <c r="N365" t="s">
        <v>472</v>
      </c>
      <c r="O365" t="s">
        <v>119</v>
      </c>
    </row>
    <row r="366" spans="14:15" x14ac:dyDescent="0.25">
      <c r="N366" t="s">
        <v>473</v>
      </c>
      <c r="O366" t="s">
        <v>168</v>
      </c>
    </row>
    <row r="367" spans="14:15" x14ac:dyDescent="0.25">
      <c r="N367" t="s">
        <v>474</v>
      </c>
      <c r="O367" t="s">
        <v>475</v>
      </c>
    </row>
    <row r="368" spans="14:15" x14ac:dyDescent="0.25">
      <c r="N368" t="s">
        <v>476</v>
      </c>
      <c r="O368" t="s">
        <v>119</v>
      </c>
    </row>
    <row r="369" spans="14:15" x14ac:dyDescent="0.25">
      <c r="N369" t="s">
        <v>477</v>
      </c>
      <c r="O369" t="s">
        <v>478</v>
      </c>
    </row>
    <row r="370" spans="14:15" x14ac:dyDescent="0.25">
      <c r="N370" t="s">
        <v>479</v>
      </c>
      <c r="O370" t="s">
        <v>119</v>
      </c>
    </row>
    <row r="371" spans="14:15" x14ac:dyDescent="0.25">
      <c r="N371" t="s">
        <v>480</v>
      </c>
      <c r="O371" t="s">
        <v>41</v>
      </c>
    </row>
    <row r="372" spans="14:15" x14ac:dyDescent="0.25">
      <c r="N372" t="s">
        <v>481</v>
      </c>
      <c r="O372" t="s">
        <v>183</v>
      </c>
    </row>
    <row r="373" spans="14:15" x14ac:dyDescent="0.25">
      <c r="N373" t="s">
        <v>482</v>
      </c>
      <c r="O373" t="s">
        <v>19</v>
      </c>
    </row>
    <row r="374" spans="14:15" x14ac:dyDescent="0.25">
      <c r="N374" t="s">
        <v>483</v>
      </c>
      <c r="O374" t="s">
        <v>60</v>
      </c>
    </row>
    <row r="375" spans="14:15" x14ac:dyDescent="0.25">
      <c r="N375" t="s">
        <v>484</v>
      </c>
      <c r="O375" t="s">
        <v>43</v>
      </c>
    </row>
    <row r="376" spans="14:15" x14ac:dyDescent="0.25">
      <c r="N376" t="s">
        <v>485</v>
      </c>
      <c r="O376" t="s">
        <v>24</v>
      </c>
    </row>
    <row r="377" spans="14:15" x14ac:dyDescent="0.25">
      <c r="N377" t="s">
        <v>486</v>
      </c>
      <c r="O377" t="s">
        <v>487</v>
      </c>
    </row>
    <row r="378" spans="14:15" x14ac:dyDescent="0.25">
      <c r="N378" t="s">
        <v>488</v>
      </c>
      <c r="O378" t="s">
        <v>80</v>
      </c>
    </row>
    <row r="379" spans="14:15" x14ac:dyDescent="0.25">
      <c r="N379" t="s">
        <v>489</v>
      </c>
      <c r="O379" t="s">
        <v>24</v>
      </c>
    </row>
    <row r="380" spans="14:15" x14ac:dyDescent="0.25">
      <c r="N380" t="s">
        <v>490</v>
      </c>
      <c r="O380" t="s">
        <v>51</v>
      </c>
    </row>
    <row r="381" spans="14:15" x14ac:dyDescent="0.25">
      <c r="N381" t="s">
        <v>491</v>
      </c>
      <c r="O381" t="s">
        <v>35</v>
      </c>
    </row>
    <row r="382" spans="14:15" x14ac:dyDescent="0.25">
      <c r="N382" t="s">
        <v>492</v>
      </c>
      <c r="O382" t="s">
        <v>24</v>
      </c>
    </row>
    <row r="383" spans="14:15" x14ac:dyDescent="0.25">
      <c r="N383" t="s">
        <v>493</v>
      </c>
      <c r="O383" t="s">
        <v>24</v>
      </c>
    </row>
    <row r="384" spans="14:15" x14ac:dyDescent="0.25">
      <c r="N384" t="s">
        <v>494</v>
      </c>
      <c r="O384" t="s">
        <v>24</v>
      </c>
    </row>
    <row r="385" spans="14:15" x14ac:dyDescent="0.25">
      <c r="N385" t="s">
        <v>495</v>
      </c>
      <c r="O385" t="s">
        <v>24</v>
      </c>
    </row>
    <row r="386" spans="14:15" x14ac:dyDescent="0.25">
      <c r="N386" t="s">
        <v>496</v>
      </c>
      <c r="O386" t="s">
        <v>19</v>
      </c>
    </row>
    <row r="387" spans="14:15" x14ac:dyDescent="0.25">
      <c r="N387" t="s">
        <v>497</v>
      </c>
      <c r="O387" t="s">
        <v>17</v>
      </c>
    </row>
    <row r="388" spans="14:15" x14ac:dyDescent="0.25">
      <c r="N388" t="s">
        <v>498</v>
      </c>
      <c r="O388" t="s">
        <v>210</v>
      </c>
    </row>
    <row r="389" spans="14:15" x14ac:dyDescent="0.25">
      <c r="N389" t="s">
        <v>499</v>
      </c>
      <c r="O389" t="s">
        <v>17</v>
      </c>
    </row>
    <row r="390" spans="14:15" x14ac:dyDescent="0.25">
      <c r="N390" t="s">
        <v>500</v>
      </c>
      <c r="O390" t="s">
        <v>41</v>
      </c>
    </row>
    <row r="391" spans="14:15" x14ac:dyDescent="0.25">
      <c r="N391" t="s">
        <v>501</v>
      </c>
      <c r="O391" t="s">
        <v>119</v>
      </c>
    </row>
    <row r="392" spans="14:15" x14ac:dyDescent="0.25">
      <c r="N392" t="s">
        <v>502</v>
      </c>
      <c r="O392" t="s">
        <v>13</v>
      </c>
    </row>
    <row r="393" spans="14:15" x14ac:dyDescent="0.25">
      <c r="N393" t="s">
        <v>503</v>
      </c>
      <c r="O393" t="s">
        <v>504</v>
      </c>
    </row>
    <row r="394" spans="14:15" x14ac:dyDescent="0.25">
      <c r="N394" t="s">
        <v>505</v>
      </c>
      <c r="O394" t="s">
        <v>204</v>
      </c>
    </row>
    <row r="395" spans="14:15" x14ac:dyDescent="0.25">
      <c r="N395" t="s">
        <v>506</v>
      </c>
      <c r="O395" t="s">
        <v>57</v>
      </c>
    </row>
    <row r="396" spans="14:15" x14ac:dyDescent="0.25">
      <c r="N396" t="s">
        <v>507</v>
      </c>
      <c r="O396" t="s">
        <v>80</v>
      </c>
    </row>
    <row r="397" spans="14:15" x14ac:dyDescent="0.25">
      <c r="N397" t="s">
        <v>508</v>
      </c>
      <c r="O397" t="s">
        <v>284</v>
      </c>
    </row>
    <row r="398" spans="14:15" x14ac:dyDescent="0.25">
      <c r="N398" t="s">
        <v>509</v>
      </c>
      <c r="O398" t="s">
        <v>510</v>
      </c>
    </row>
    <row r="399" spans="14:15" x14ac:dyDescent="0.25">
      <c r="N399" t="s">
        <v>511</v>
      </c>
      <c r="O399" t="s">
        <v>19</v>
      </c>
    </row>
    <row r="400" spans="14:15" x14ac:dyDescent="0.25">
      <c r="N400" t="s">
        <v>512</v>
      </c>
      <c r="O400" t="s">
        <v>62</v>
      </c>
    </row>
    <row r="401" spans="14:15" x14ac:dyDescent="0.25">
      <c r="N401" t="s">
        <v>513</v>
      </c>
      <c r="O401" t="s">
        <v>119</v>
      </c>
    </row>
    <row r="402" spans="14:15" x14ac:dyDescent="0.25">
      <c r="N402" t="s">
        <v>514</v>
      </c>
      <c r="O402" t="s">
        <v>17</v>
      </c>
    </row>
    <row r="403" spans="14:15" x14ac:dyDescent="0.25">
      <c r="N403" t="s">
        <v>515</v>
      </c>
      <c r="O403" t="s">
        <v>64</v>
      </c>
    </row>
    <row r="404" spans="14:15" x14ac:dyDescent="0.25">
      <c r="N404" t="s">
        <v>516</v>
      </c>
      <c r="O404" t="s">
        <v>183</v>
      </c>
    </row>
    <row r="405" spans="14:15" x14ac:dyDescent="0.25">
      <c r="N405" t="s">
        <v>517</v>
      </c>
      <c r="O405" t="s">
        <v>183</v>
      </c>
    </row>
    <row r="406" spans="14:15" x14ac:dyDescent="0.25">
      <c r="N406" t="s">
        <v>518</v>
      </c>
      <c r="O406" t="s">
        <v>17</v>
      </c>
    </row>
    <row r="407" spans="14:15" x14ac:dyDescent="0.25">
      <c r="N407" t="s">
        <v>519</v>
      </c>
      <c r="O407" t="s">
        <v>119</v>
      </c>
    </row>
    <row r="408" spans="14:15" x14ac:dyDescent="0.25">
      <c r="N408" t="s">
        <v>520</v>
      </c>
      <c r="O408" t="s">
        <v>39</v>
      </c>
    </row>
    <row r="409" spans="14:15" x14ac:dyDescent="0.25">
      <c r="N409" t="s">
        <v>521</v>
      </c>
      <c r="O409" t="s">
        <v>17</v>
      </c>
    </row>
    <row r="410" spans="14:15" x14ac:dyDescent="0.25">
      <c r="N410" t="s">
        <v>522</v>
      </c>
      <c r="O410" t="s">
        <v>168</v>
      </c>
    </row>
    <row r="411" spans="14:15" x14ac:dyDescent="0.25">
      <c r="N411" t="s">
        <v>523</v>
      </c>
      <c r="O411" t="s">
        <v>24</v>
      </c>
    </row>
    <row r="412" spans="14:15" x14ac:dyDescent="0.25">
      <c r="N412" t="s">
        <v>524</v>
      </c>
      <c r="O412" t="s">
        <v>525</v>
      </c>
    </row>
    <row r="413" spans="14:15" x14ac:dyDescent="0.25">
      <c r="N413" t="s">
        <v>526</v>
      </c>
      <c r="O413" t="s">
        <v>527</v>
      </c>
    </row>
    <row r="414" spans="14:15" x14ac:dyDescent="0.25">
      <c r="N414" t="s">
        <v>528</v>
      </c>
      <c r="O414" t="s">
        <v>19</v>
      </c>
    </row>
    <row r="415" spans="14:15" x14ac:dyDescent="0.25">
      <c r="N415" t="s">
        <v>529</v>
      </c>
      <c r="O415" t="s">
        <v>62</v>
      </c>
    </row>
    <row r="416" spans="14:15" x14ac:dyDescent="0.25">
      <c r="N416" t="s">
        <v>530</v>
      </c>
      <c r="O416" t="s">
        <v>119</v>
      </c>
    </row>
    <row r="417" spans="14:15" x14ac:dyDescent="0.25">
      <c r="N417" t="s">
        <v>531</v>
      </c>
      <c r="O417" t="s">
        <v>254</v>
      </c>
    </row>
    <row r="418" spans="14:15" x14ac:dyDescent="0.25">
      <c r="N418" t="s">
        <v>532</v>
      </c>
      <c r="O418" t="s">
        <v>527</v>
      </c>
    </row>
    <row r="419" spans="14:15" x14ac:dyDescent="0.25">
      <c r="N419" t="s">
        <v>533</v>
      </c>
      <c r="O419" t="s">
        <v>62</v>
      </c>
    </row>
    <row r="420" spans="14:15" x14ac:dyDescent="0.25">
      <c r="N420" t="s">
        <v>534</v>
      </c>
      <c r="O420" t="s">
        <v>80</v>
      </c>
    </row>
    <row r="421" spans="14:15" x14ac:dyDescent="0.25">
      <c r="N421" t="s">
        <v>535</v>
      </c>
      <c r="O421" t="s">
        <v>19</v>
      </c>
    </row>
    <row r="422" spans="14:15" x14ac:dyDescent="0.25">
      <c r="N422" t="s">
        <v>536</v>
      </c>
      <c r="O422" t="s">
        <v>537</v>
      </c>
    </row>
    <row r="423" spans="14:15" x14ac:dyDescent="0.25">
      <c r="N423" t="s">
        <v>538</v>
      </c>
      <c r="O423" t="s">
        <v>17</v>
      </c>
    </row>
    <row r="424" spans="14:15" x14ac:dyDescent="0.25">
      <c r="N424" t="s">
        <v>539</v>
      </c>
      <c r="O424" t="s">
        <v>470</v>
      </c>
    </row>
    <row r="425" spans="14:15" x14ac:dyDescent="0.25">
      <c r="N425" t="s">
        <v>540</v>
      </c>
      <c r="O425" t="s">
        <v>243</v>
      </c>
    </row>
    <row r="426" spans="14:15" x14ac:dyDescent="0.25">
      <c r="N426" t="s">
        <v>541</v>
      </c>
      <c r="O426" t="s">
        <v>542</v>
      </c>
    </row>
    <row r="427" spans="14:15" x14ac:dyDescent="0.25">
      <c r="N427" t="s">
        <v>543</v>
      </c>
      <c r="O427" t="s">
        <v>544</v>
      </c>
    </row>
    <row r="428" spans="14:15" x14ac:dyDescent="0.25">
      <c r="N428" t="s">
        <v>545</v>
      </c>
      <c r="O428" t="s">
        <v>168</v>
      </c>
    </row>
    <row r="429" spans="14:15" x14ac:dyDescent="0.25">
      <c r="N429" t="s">
        <v>546</v>
      </c>
      <c r="O429" t="s">
        <v>161</v>
      </c>
    </row>
    <row r="430" spans="14:15" x14ac:dyDescent="0.25">
      <c r="N430" t="s">
        <v>547</v>
      </c>
      <c r="O430" t="s">
        <v>548</v>
      </c>
    </row>
    <row r="431" spans="14:15" x14ac:dyDescent="0.25">
      <c r="N431" t="s">
        <v>549</v>
      </c>
      <c r="O431" t="s">
        <v>307</v>
      </c>
    </row>
    <row r="432" spans="14:15" x14ac:dyDescent="0.25">
      <c r="N432" t="s">
        <v>550</v>
      </c>
      <c r="O432" t="s">
        <v>366</v>
      </c>
    </row>
    <row r="433" spans="14:15" x14ac:dyDescent="0.25">
      <c r="N433" t="s">
        <v>551</v>
      </c>
      <c r="O433" t="s">
        <v>552</v>
      </c>
    </row>
    <row r="434" spans="14:15" x14ac:dyDescent="0.25">
      <c r="N434" t="s">
        <v>553</v>
      </c>
      <c r="O434" t="s">
        <v>13</v>
      </c>
    </row>
    <row r="435" spans="14:15" x14ac:dyDescent="0.25">
      <c r="N435" t="s">
        <v>554</v>
      </c>
      <c r="O435" t="s">
        <v>62</v>
      </c>
    </row>
    <row r="436" spans="14:15" x14ac:dyDescent="0.25">
      <c r="N436" t="s">
        <v>555</v>
      </c>
      <c r="O436" t="s">
        <v>183</v>
      </c>
    </row>
    <row r="437" spans="14:15" x14ac:dyDescent="0.25">
      <c r="N437" t="s">
        <v>556</v>
      </c>
      <c r="O437" t="s">
        <v>19</v>
      </c>
    </row>
    <row r="438" spans="14:15" x14ac:dyDescent="0.25">
      <c r="N438" t="s">
        <v>557</v>
      </c>
      <c r="O438" t="s">
        <v>544</v>
      </c>
    </row>
    <row r="439" spans="14:15" x14ac:dyDescent="0.25">
      <c r="N439" t="s">
        <v>558</v>
      </c>
      <c r="O439" t="s">
        <v>17</v>
      </c>
    </row>
    <row r="440" spans="14:15" x14ac:dyDescent="0.25">
      <c r="N440" t="s">
        <v>559</v>
      </c>
      <c r="O440" t="s">
        <v>366</v>
      </c>
    </row>
    <row r="441" spans="14:15" x14ac:dyDescent="0.25">
      <c r="N441" t="s">
        <v>560</v>
      </c>
      <c r="O441" t="s">
        <v>51</v>
      </c>
    </row>
    <row r="442" spans="14:15" x14ac:dyDescent="0.25">
      <c r="N442" t="s">
        <v>561</v>
      </c>
      <c r="O442" t="s">
        <v>119</v>
      </c>
    </row>
    <row r="443" spans="14:15" x14ac:dyDescent="0.25">
      <c r="N443" t="s">
        <v>562</v>
      </c>
      <c r="O443" t="s">
        <v>119</v>
      </c>
    </row>
    <row r="444" spans="14:15" x14ac:dyDescent="0.25">
      <c r="N444" t="s">
        <v>563</v>
      </c>
      <c r="O444" t="s">
        <v>17</v>
      </c>
    </row>
    <row r="445" spans="14:15" x14ac:dyDescent="0.25">
      <c r="N445" t="s">
        <v>564</v>
      </c>
      <c r="O445" t="s">
        <v>78</v>
      </c>
    </row>
    <row r="446" spans="14:15" x14ac:dyDescent="0.25">
      <c r="N446" t="s">
        <v>565</v>
      </c>
      <c r="O446" t="s">
        <v>566</v>
      </c>
    </row>
    <row r="447" spans="14:15" x14ac:dyDescent="0.25">
      <c r="N447" t="s">
        <v>567</v>
      </c>
      <c r="O447" t="s">
        <v>552</v>
      </c>
    </row>
    <row r="448" spans="14:15" x14ac:dyDescent="0.25">
      <c r="N448" t="s">
        <v>568</v>
      </c>
      <c r="O448" t="s">
        <v>24</v>
      </c>
    </row>
    <row r="449" spans="14:15" x14ac:dyDescent="0.25">
      <c r="N449" t="s">
        <v>569</v>
      </c>
      <c r="O449" t="s">
        <v>366</v>
      </c>
    </row>
    <row r="450" spans="14:15" x14ac:dyDescent="0.25">
      <c r="N450" t="s">
        <v>570</v>
      </c>
      <c r="O450" t="s">
        <v>24</v>
      </c>
    </row>
    <row r="451" spans="14:15" x14ac:dyDescent="0.25">
      <c r="N451" t="s">
        <v>571</v>
      </c>
      <c r="O451" t="s">
        <v>80</v>
      </c>
    </row>
    <row r="452" spans="14:15" x14ac:dyDescent="0.25">
      <c r="N452" t="s">
        <v>572</v>
      </c>
      <c r="O452" t="s">
        <v>51</v>
      </c>
    </row>
    <row r="453" spans="14:15" x14ac:dyDescent="0.25">
      <c r="N453" t="s">
        <v>573</v>
      </c>
      <c r="O453" t="s">
        <v>246</v>
      </c>
    </row>
    <row r="454" spans="14:15" x14ac:dyDescent="0.25">
      <c r="N454" t="s">
        <v>574</v>
      </c>
      <c r="O454" t="s">
        <v>241</v>
      </c>
    </row>
    <row r="455" spans="14:15" x14ac:dyDescent="0.25">
      <c r="N455" t="s">
        <v>575</v>
      </c>
      <c r="O455" t="s">
        <v>183</v>
      </c>
    </row>
    <row r="456" spans="14:15" x14ac:dyDescent="0.25">
      <c r="N456" t="s">
        <v>576</v>
      </c>
      <c r="O456" t="s">
        <v>24</v>
      </c>
    </row>
    <row r="457" spans="14:15" x14ac:dyDescent="0.25">
      <c r="N457" t="s">
        <v>577</v>
      </c>
      <c r="O457" t="s">
        <v>578</v>
      </c>
    </row>
    <row r="458" spans="14:15" x14ac:dyDescent="0.25">
      <c r="N458" t="s">
        <v>579</v>
      </c>
      <c r="O458" t="s">
        <v>13</v>
      </c>
    </row>
    <row r="459" spans="14:15" x14ac:dyDescent="0.25">
      <c r="N459" t="s">
        <v>580</v>
      </c>
      <c r="O459" t="s">
        <v>17</v>
      </c>
    </row>
    <row r="460" spans="14:15" x14ac:dyDescent="0.25">
      <c r="N460" t="s">
        <v>581</v>
      </c>
      <c r="O460" t="s">
        <v>24</v>
      </c>
    </row>
    <row r="461" spans="14:15" x14ac:dyDescent="0.25">
      <c r="N461" t="s">
        <v>582</v>
      </c>
      <c r="O461" t="s">
        <v>544</v>
      </c>
    </row>
    <row r="462" spans="14:15" x14ac:dyDescent="0.25">
      <c r="N462" t="s">
        <v>583</v>
      </c>
      <c r="O462" t="s">
        <v>584</v>
      </c>
    </row>
    <row r="463" spans="14:15" x14ac:dyDescent="0.25">
      <c r="N463" t="s">
        <v>585</v>
      </c>
      <c r="O463" t="s">
        <v>230</v>
      </c>
    </row>
    <row r="464" spans="14:15" x14ac:dyDescent="0.25">
      <c r="N464" t="s">
        <v>586</v>
      </c>
      <c r="O464" t="s">
        <v>587</v>
      </c>
    </row>
    <row r="465" spans="14:15" x14ac:dyDescent="0.25">
      <c r="N465" t="s">
        <v>588</v>
      </c>
      <c r="O465" t="s">
        <v>17</v>
      </c>
    </row>
    <row r="466" spans="14:15" x14ac:dyDescent="0.25">
      <c r="N466" t="s">
        <v>589</v>
      </c>
      <c r="O466" t="s">
        <v>544</v>
      </c>
    </row>
    <row r="467" spans="14:15" x14ac:dyDescent="0.25">
      <c r="N467" t="s">
        <v>590</v>
      </c>
      <c r="O467" t="s">
        <v>24</v>
      </c>
    </row>
    <row r="468" spans="14:15" x14ac:dyDescent="0.25">
      <c r="N468" t="s">
        <v>591</v>
      </c>
      <c r="O468" t="s">
        <v>299</v>
      </c>
    </row>
    <row r="469" spans="14:15" x14ac:dyDescent="0.25">
      <c r="N469" t="s">
        <v>592</v>
      </c>
      <c r="O469" t="s">
        <v>593</v>
      </c>
    </row>
    <row r="470" spans="14:15" x14ac:dyDescent="0.25">
      <c r="N470" t="s">
        <v>594</v>
      </c>
      <c r="O470" t="s">
        <v>595</v>
      </c>
    </row>
    <row r="471" spans="14:15" x14ac:dyDescent="0.25">
      <c r="N471" t="s">
        <v>596</v>
      </c>
      <c r="O471" t="s">
        <v>597</v>
      </c>
    </row>
    <row r="472" spans="14:15" x14ac:dyDescent="0.25">
      <c r="N472" t="s">
        <v>598</v>
      </c>
      <c r="O472" t="s">
        <v>599</v>
      </c>
    </row>
    <row r="473" spans="14:15" x14ac:dyDescent="0.25">
      <c r="N473" t="s">
        <v>600</v>
      </c>
      <c r="O473" t="s">
        <v>544</v>
      </c>
    </row>
    <row r="474" spans="14:15" x14ac:dyDescent="0.25">
      <c r="N474" t="s">
        <v>601</v>
      </c>
      <c r="O474" t="s">
        <v>282</v>
      </c>
    </row>
    <row r="475" spans="14:15" x14ac:dyDescent="0.25">
      <c r="N475" t="s">
        <v>602</v>
      </c>
      <c r="O475" t="s">
        <v>183</v>
      </c>
    </row>
    <row r="476" spans="14:15" x14ac:dyDescent="0.25">
      <c r="N476" t="s">
        <v>603</v>
      </c>
      <c r="O476" t="s">
        <v>604</v>
      </c>
    </row>
    <row r="477" spans="14:15" x14ac:dyDescent="0.25">
      <c r="N477" t="s">
        <v>605</v>
      </c>
      <c r="O477" t="s">
        <v>606</v>
      </c>
    </row>
    <row r="478" spans="14:15" x14ac:dyDescent="0.25">
      <c r="N478" t="s">
        <v>607</v>
      </c>
      <c r="O478" t="s">
        <v>80</v>
      </c>
    </row>
    <row r="479" spans="14:15" x14ac:dyDescent="0.25">
      <c r="N479" t="s">
        <v>608</v>
      </c>
      <c r="O479" t="s">
        <v>107</v>
      </c>
    </row>
    <row r="480" spans="14:15" x14ac:dyDescent="0.25">
      <c r="N480" t="s">
        <v>609</v>
      </c>
      <c r="O480" t="s">
        <v>29</v>
      </c>
    </row>
    <row r="481" spans="14:15" x14ac:dyDescent="0.25">
      <c r="N481" t="s">
        <v>610</v>
      </c>
      <c r="O481" t="s">
        <v>37</v>
      </c>
    </row>
    <row r="482" spans="14:15" x14ac:dyDescent="0.25">
      <c r="N482" t="s">
        <v>611</v>
      </c>
      <c r="O482" t="s">
        <v>414</v>
      </c>
    </row>
    <row r="483" spans="14:15" x14ac:dyDescent="0.25">
      <c r="N483" t="s">
        <v>612</v>
      </c>
      <c r="O483" t="s">
        <v>24</v>
      </c>
    </row>
    <row r="484" spans="14:15" x14ac:dyDescent="0.25">
      <c r="N484" t="s">
        <v>613</v>
      </c>
      <c r="O484" t="s">
        <v>19</v>
      </c>
    </row>
    <row r="485" spans="14:15" x14ac:dyDescent="0.25">
      <c r="N485" t="s">
        <v>614</v>
      </c>
      <c r="O485" t="s">
        <v>615</v>
      </c>
    </row>
    <row r="486" spans="14:15" x14ac:dyDescent="0.25">
      <c r="N486" t="s">
        <v>616</v>
      </c>
      <c r="O486" t="s">
        <v>89</v>
      </c>
    </row>
    <row r="487" spans="14:15" x14ac:dyDescent="0.25">
      <c r="N487" t="s">
        <v>617</v>
      </c>
      <c r="O487" t="s">
        <v>19</v>
      </c>
    </row>
    <row r="488" spans="14:15" x14ac:dyDescent="0.25">
      <c r="N488" t="s">
        <v>618</v>
      </c>
      <c r="O488" t="s">
        <v>96</v>
      </c>
    </row>
    <row r="489" spans="14:15" x14ac:dyDescent="0.25">
      <c r="N489" t="s">
        <v>619</v>
      </c>
      <c r="O489" t="s">
        <v>29</v>
      </c>
    </row>
    <row r="490" spans="14:15" x14ac:dyDescent="0.25">
      <c r="N490" t="s">
        <v>620</v>
      </c>
      <c r="O490" t="s">
        <v>414</v>
      </c>
    </row>
    <row r="491" spans="14:15" x14ac:dyDescent="0.25">
      <c r="N491" t="s">
        <v>621</v>
      </c>
      <c r="O491" t="s">
        <v>53</v>
      </c>
    </row>
    <row r="492" spans="14:15" x14ac:dyDescent="0.25">
      <c r="N492" t="s">
        <v>622</v>
      </c>
      <c r="O492" t="s">
        <v>37</v>
      </c>
    </row>
    <row r="493" spans="14:15" x14ac:dyDescent="0.25">
      <c r="N493" t="s">
        <v>623</v>
      </c>
      <c r="O493" t="s">
        <v>615</v>
      </c>
    </row>
    <row r="494" spans="14:15" x14ac:dyDescent="0.25">
      <c r="N494" t="s">
        <v>624</v>
      </c>
      <c r="O494" t="s">
        <v>80</v>
      </c>
    </row>
    <row r="495" spans="14:15" x14ac:dyDescent="0.25">
      <c r="N495" t="s">
        <v>625</v>
      </c>
      <c r="O495" t="s">
        <v>37</v>
      </c>
    </row>
    <row r="496" spans="14:15" x14ac:dyDescent="0.25">
      <c r="N496" t="s">
        <v>626</v>
      </c>
      <c r="O496" t="s">
        <v>107</v>
      </c>
    </row>
    <row r="497" spans="14:15" x14ac:dyDescent="0.25">
      <c r="N497" t="s">
        <v>627</v>
      </c>
      <c r="O497" t="s">
        <v>39</v>
      </c>
    </row>
    <row r="498" spans="14:15" x14ac:dyDescent="0.25">
      <c r="N498" t="s">
        <v>628</v>
      </c>
      <c r="O498" t="s">
        <v>414</v>
      </c>
    </row>
    <row r="499" spans="14:15" x14ac:dyDescent="0.25">
      <c r="N499" t="s">
        <v>629</v>
      </c>
      <c r="O499" t="s">
        <v>414</v>
      </c>
    </row>
    <row r="500" spans="14:15" x14ac:dyDescent="0.25">
      <c r="N500" t="s">
        <v>630</v>
      </c>
      <c r="O500" t="s">
        <v>631</v>
      </c>
    </row>
    <row r="501" spans="14:15" x14ac:dyDescent="0.25">
      <c r="N501" t="s">
        <v>632</v>
      </c>
      <c r="O501" t="s">
        <v>392</v>
      </c>
    </row>
    <row r="502" spans="14:15" x14ac:dyDescent="0.25">
      <c r="N502" t="s">
        <v>633</v>
      </c>
      <c r="O502" t="s">
        <v>46</v>
      </c>
    </row>
    <row r="503" spans="14:15" x14ac:dyDescent="0.25">
      <c r="N503" t="s">
        <v>634</v>
      </c>
      <c r="O503" t="s">
        <v>80</v>
      </c>
    </row>
    <row r="504" spans="14:15" x14ac:dyDescent="0.25">
      <c r="N504" t="s">
        <v>635</v>
      </c>
      <c r="O504" t="s">
        <v>96</v>
      </c>
    </row>
    <row r="505" spans="14:15" x14ac:dyDescent="0.25">
      <c r="N505" t="s">
        <v>636</v>
      </c>
      <c r="O505" t="s">
        <v>24</v>
      </c>
    </row>
    <row r="506" spans="14:15" x14ac:dyDescent="0.25">
      <c r="N506" t="s">
        <v>637</v>
      </c>
      <c r="O506" t="s">
        <v>96</v>
      </c>
    </row>
    <row r="507" spans="14:15" x14ac:dyDescent="0.25">
      <c r="N507" t="s">
        <v>638</v>
      </c>
      <c r="O507" t="s">
        <v>96</v>
      </c>
    </row>
    <row r="508" spans="14:15" x14ac:dyDescent="0.25">
      <c r="N508" t="s">
        <v>639</v>
      </c>
      <c r="O508" t="s">
        <v>39</v>
      </c>
    </row>
    <row r="509" spans="14:15" x14ac:dyDescent="0.25">
      <c r="N509" t="s">
        <v>640</v>
      </c>
      <c r="O509" t="s">
        <v>414</v>
      </c>
    </row>
    <row r="510" spans="14:15" x14ac:dyDescent="0.25">
      <c r="N510" t="s">
        <v>641</v>
      </c>
      <c r="O510" t="s">
        <v>392</v>
      </c>
    </row>
    <row r="511" spans="14:15" x14ac:dyDescent="0.25">
      <c r="N511" t="s">
        <v>642</v>
      </c>
      <c r="O511" t="s">
        <v>39</v>
      </c>
    </row>
    <row r="512" spans="14:15" x14ac:dyDescent="0.25">
      <c r="N512" t="s">
        <v>643</v>
      </c>
      <c r="O512" t="s">
        <v>414</v>
      </c>
    </row>
    <row r="513" spans="14:15" x14ac:dyDescent="0.25">
      <c r="N513" t="s">
        <v>644</v>
      </c>
      <c r="O513" t="s">
        <v>645</v>
      </c>
    </row>
    <row r="514" spans="14:15" x14ac:dyDescent="0.25">
      <c r="N514" t="s">
        <v>646</v>
      </c>
      <c r="O514" t="s">
        <v>647</v>
      </c>
    </row>
    <row r="515" spans="14:15" x14ac:dyDescent="0.25">
      <c r="N515" t="s">
        <v>648</v>
      </c>
      <c r="O515" t="s">
        <v>53</v>
      </c>
    </row>
    <row r="516" spans="14:15" x14ac:dyDescent="0.25">
      <c r="N516" t="s">
        <v>649</v>
      </c>
      <c r="O516" t="s">
        <v>39</v>
      </c>
    </row>
    <row r="517" spans="14:15" x14ac:dyDescent="0.25">
      <c r="N517" t="s">
        <v>650</v>
      </c>
      <c r="O517" t="s">
        <v>24</v>
      </c>
    </row>
    <row r="518" spans="14:15" x14ac:dyDescent="0.25">
      <c r="N518" t="s">
        <v>651</v>
      </c>
      <c r="O518" t="s">
        <v>144</v>
      </c>
    </row>
    <row r="519" spans="14:15" x14ac:dyDescent="0.25">
      <c r="N519" t="s">
        <v>652</v>
      </c>
      <c r="O519" t="s">
        <v>29</v>
      </c>
    </row>
    <row r="520" spans="14:15" x14ac:dyDescent="0.25">
      <c r="N520" t="s">
        <v>653</v>
      </c>
      <c r="O520" t="s">
        <v>43</v>
      </c>
    </row>
    <row r="521" spans="14:15" x14ac:dyDescent="0.25">
      <c r="N521" t="s">
        <v>654</v>
      </c>
      <c r="O521" t="s">
        <v>17</v>
      </c>
    </row>
    <row r="522" spans="14:15" x14ac:dyDescent="0.25">
      <c r="N522" t="s">
        <v>655</v>
      </c>
      <c r="O522" t="s">
        <v>656</v>
      </c>
    </row>
    <row r="523" spans="14:15" x14ac:dyDescent="0.25">
      <c r="N523" t="s">
        <v>657</v>
      </c>
      <c r="O523" t="s">
        <v>37</v>
      </c>
    </row>
    <row r="524" spans="14:15" x14ac:dyDescent="0.25">
      <c r="N524" t="s">
        <v>658</v>
      </c>
      <c r="O524" t="s">
        <v>24</v>
      </c>
    </row>
    <row r="525" spans="14:15" x14ac:dyDescent="0.25">
      <c r="N525" t="s">
        <v>659</v>
      </c>
      <c r="O525" t="s">
        <v>107</v>
      </c>
    </row>
    <row r="526" spans="14:15" x14ac:dyDescent="0.25">
      <c r="N526" t="s">
        <v>660</v>
      </c>
      <c r="O526" t="s">
        <v>80</v>
      </c>
    </row>
    <row r="527" spans="14:15" x14ac:dyDescent="0.25">
      <c r="N527" t="s">
        <v>661</v>
      </c>
      <c r="O527" t="s">
        <v>80</v>
      </c>
    </row>
    <row r="528" spans="14:15" x14ac:dyDescent="0.25">
      <c r="N528" t="s">
        <v>662</v>
      </c>
      <c r="O528" t="s">
        <v>24</v>
      </c>
    </row>
    <row r="529" spans="14:15" x14ac:dyDescent="0.25">
      <c r="N529" t="s">
        <v>663</v>
      </c>
      <c r="O529" t="s">
        <v>35</v>
      </c>
    </row>
    <row r="530" spans="14:15" x14ac:dyDescent="0.25">
      <c r="N530" t="s">
        <v>664</v>
      </c>
      <c r="O530" t="s">
        <v>107</v>
      </c>
    </row>
    <row r="531" spans="14:15" x14ac:dyDescent="0.25">
      <c r="N531" t="s">
        <v>665</v>
      </c>
      <c r="O531" t="s">
        <v>129</v>
      </c>
    </row>
    <row r="532" spans="14:15" x14ac:dyDescent="0.25">
      <c r="N532" t="s">
        <v>666</v>
      </c>
      <c r="O532" t="s">
        <v>19</v>
      </c>
    </row>
    <row r="533" spans="14:15" x14ac:dyDescent="0.25">
      <c r="N533" t="s">
        <v>667</v>
      </c>
      <c r="O533" t="s">
        <v>230</v>
      </c>
    </row>
    <row r="534" spans="14:15" x14ac:dyDescent="0.25">
      <c r="N534" t="s">
        <v>668</v>
      </c>
      <c r="O534" t="s">
        <v>24</v>
      </c>
    </row>
    <row r="535" spans="14:15" x14ac:dyDescent="0.25">
      <c r="N535" t="s">
        <v>669</v>
      </c>
      <c r="O535" t="s">
        <v>168</v>
      </c>
    </row>
    <row r="536" spans="14:15" x14ac:dyDescent="0.25">
      <c r="N536" t="s">
        <v>670</v>
      </c>
      <c r="O536" t="s">
        <v>119</v>
      </c>
    </row>
    <row r="537" spans="14:15" x14ac:dyDescent="0.25">
      <c r="N537" t="s">
        <v>671</v>
      </c>
      <c r="O537" t="s">
        <v>41</v>
      </c>
    </row>
    <row r="538" spans="14:15" x14ac:dyDescent="0.25">
      <c r="N538" t="s">
        <v>672</v>
      </c>
      <c r="O538" t="s">
        <v>64</v>
      </c>
    </row>
    <row r="539" spans="14:15" x14ac:dyDescent="0.25">
      <c r="N539" t="s">
        <v>673</v>
      </c>
      <c r="O539" t="s">
        <v>17</v>
      </c>
    </row>
    <row r="540" spans="14:15" x14ac:dyDescent="0.25">
      <c r="N540" t="s">
        <v>674</v>
      </c>
      <c r="O540" t="s">
        <v>24</v>
      </c>
    </row>
    <row r="541" spans="14:15" x14ac:dyDescent="0.25">
      <c r="N541" t="s">
        <v>675</v>
      </c>
      <c r="O541" t="s">
        <v>24</v>
      </c>
    </row>
    <row r="542" spans="14:15" x14ac:dyDescent="0.25">
      <c r="N542" t="s">
        <v>676</v>
      </c>
      <c r="O542" t="s">
        <v>414</v>
      </c>
    </row>
    <row r="543" spans="14:15" x14ac:dyDescent="0.25">
      <c r="N543" t="s">
        <v>677</v>
      </c>
      <c r="O543" t="s">
        <v>60</v>
      </c>
    </row>
    <row r="544" spans="14:15" x14ac:dyDescent="0.25">
      <c r="N544" t="s">
        <v>678</v>
      </c>
      <c r="O544" t="s">
        <v>80</v>
      </c>
    </row>
    <row r="545" spans="14:15" x14ac:dyDescent="0.25">
      <c r="N545" t="s">
        <v>679</v>
      </c>
      <c r="O545" t="s">
        <v>595</v>
      </c>
    </row>
    <row r="546" spans="14:15" x14ac:dyDescent="0.25">
      <c r="N546" t="s">
        <v>680</v>
      </c>
      <c r="O546" t="s">
        <v>80</v>
      </c>
    </row>
    <row r="547" spans="14:15" x14ac:dyDescent="0.25">
      <c r="N547" t="s">
        <v>681</v>
      </c>
      <c r="O547" t="s">
        <v>119</v>
      </c>
    </row>
    <row r="548" spans="14:15" x14ac:dyDescent="0.25">
      <c r="N548" t="s">
        <v>682</v>
      </c>
      <c r="O548" t="s">
        <v>141</v>
      </c>
    </row>
    <row r="549" spans="14:15" x14ac:dyDescent="0.25">
      <c r="N549" t="s">
        <v>683</v>
      </c>
      <c r="O549" t="s">
        <v>29</v>
      </c>
    </row>
    <row r="550" spans="14:15" x14ac:dyDescent="0.25">
      <c r="N550" t="s">
        <v>684</v>
      </c>
      <c r="O550" t="s">
        <v>119</v>
      </c>
    </row>
    <row r="551" spans="14:15" x14ac:dyDescent="0.25">
      <c r="N551" t="s">
        <v>685</v>
      </c>
      <c r="O551" t="s">
        <v>60</v>
      </c>
    </row>
    <row r="552" spans="14:15" x14ac:dyDescent="0.25">
      <c r="N552" t="s">
        <v>686</v>
      </c>
      <c r="O552" t="s">
        <v>687</v>
      </c>
    </row>
    <row r="553" spans="14:15" x14ac:dyDescent="0.25">
      <c r="N553" t="s">
        <v>688</v>
      </c>
      <c r="O553" t="s">
        <v>219</v>
      </c>
    </row>
    <row r="554" spans="14:15" x14ac:dyDescent="0.25">
      <c r="N554" t="s">
        <v>689</v>
      </c>
      <c r="O554" t="s">
        <v>39</v>
      </c>
    </row>
    <row r="555" spans="14:15" x14ac:dyDescent="0.25">
      <c r="N555" t="s">
        <v>690</v>
      </c>
      <c r="O555" t="s">
        <v>183</v>
      </c>
    </row>
    <row r="556" spans="14:15" x14ac:dyDescent="0.25">
      <c r="N556" t="s">
        <v>691</v>
      </c>
      <c r="O556" t="s">
        <v>414</v>
      </c>
    </row>
    <row r="557" spans="14:15" x14ac:dyDescent="0.25">
      <c r="N557" t="s">
        <v>692</v>
      </c>
      <c r="O557" t="s">
        <v>64</v>
      </c>
    </row>
    <row r="558" spans="14:15" x14ac:dyDescent="0.25">
      <c r="N558" t="s">
        <v>693</v>
      </c>
      <c r="O558" t="s">
        <v>35</v>
      </c>
    </row>
    <row r="559" spans="14:15" x14ac:dyDescent="0.25">
      <c r="N559" t="s">
        <v>694</v>
      </c>
      <c r="O559" t="s">
        <v>119</v>
      </c>
    </row>
    <row r="560" spans="14:15" x14ac:dyDescent="0.25">
      <c r="N560" t="s">
        <v>695</v>
      </c>
      <c r="O560" t="s">
        <v>168</v>
      </c>
    </row>
    <row r="561" spans="14:15" x14ac:dyDescent="0.25">
      <c r="N561" t="s">
        <v>696</v>
      </c>
      <c r="O561" t="s">
        <v>697</v>
      </c>
    </row>
    <row r="562" spans="14:15" x14ac:dyDescent="0.25">
      <c r="N562" t="s">
        <v>698</v>
      </c>
      <c r="O562" t="s">
        <v>699</v>
      </c>
    </row>
    <row r="563" spans="14:15" x14ac:dyDescent="0.25">
      <c r="N563" t="s">
        <v>700</v>
      </c>
      <c r="O563" t="s">
        <v>19</v>
      </c>
    </row>
    <row r="564" spans="14:15" x14ac:dyDescent="0.25">
      <c r="N564" t="s">
        <v>701</v>
      </c>
      <c r="O564" t="s">
        <v>204</v>
      </c>
    </row>
    <row r="565" spans="14:15" x14ac:dyDescent="0.25">
      <c r="N565" t="s">
        <v>702</v>
      </c>
      <c r="O565" t="s">
        <v>119</v>
      </c>
    </row>
    <row r="566" spans="14:15" x14ac:dyDescent="0.25">
      <c r="N566" t="s">
        <v>703</v>
      </c>
      <c r="O566" t="s">
        <v>254</v>
      </c>
    </row>
    <row r="567" spans="14:15" x14ac:dyDescent="0.25">
      <c r="N567" t="s">
        <v>704</v>
      </c>
      <c r="O567" t="s">
        <v>35</v>
      </c>
    </row>
    <row r="568" spans="14:15" x14ac:dyDescent="0.25">
      <c r="N568" t="s">
        <v>705</v>
      </c>
      <c r="O568" t="s">
        <v>237</v>
      </c>
    </row>
    <row r="569" spans="14:15" x14ac:dyDescent="0.25">
      <c r="N569" t="s">
        <v>706</v>
      </c>
      <c r="O569" t="s">
        <v>24</v>
      </c>
    </row>
    <row r="570" spans="14:15" x14ac:dyDescent="0.25">
      <c r="N570" t="s">
        <v>707</v>
      </c>
      <c r="O570" t="s">
        <v>119</v>
      </c>
    </row>
    <row r="571" spans="14:15" x14ac:dyDescent="0.25">
      <c r="N571" t="s">
        <v>708</v>
      </c>
      <c r="O571" t="s">
        <v>24</v>
      </c>
    </row>
    <row r="572" spans="14:15" x14ac:dyDescent="0.25">
      <c r="N572" t="s">
        <v>709</v>
      </c>
      <c r="O572" t="s">
        <v>168</v>
      </c>
    </row>
    <row r="573" spans="14:15" x14ac:dyDescent="0.25">
      <c r="N573" t="s">
        <v>710</v>
      </c>
      <c r="O573" t="s">
        <v>333</v>
      </c>
    </row>
    <row r="574" spans="14:15" x14ac:dyDescent="0.25">
      <c r="N574" t="s">
        <v>711</v>
      </c>
      <c r="O574" t="s">
        <v>119</v>
      </c>
    </row>
    <row r="575" spans="14:15" x14ac:dyDescent="0.25">
      <c r="N575" t="s">
        <v>712</v>
      </c>
      <c r="O575" t="s">
        <v>17</v>
      </c>
    </row>
    <row r="576" spans="14:15" x14ac:dyDescent="0.25">
      <c r="N576" t="s">
        <v>713</v>
      </c>
      <c r="O576" t="s">
        <v>714</v>
      </c>
    </row>
    <row r="577" spans="14:15" x14ac:dyDescent="0.25">
      <c r="N577" t="s">
        <v>715</v>
      </c>
      <c r="O577" t="s">
        <v>119</v>
      </c>
    </row>
    <row r="578" spans="14:15" x14ac:dyDescent="0.25">
      <c r="N578" t="s">
        <v>716</v>
      </c>
      <c r="O578" t="s">
        <v>230</v>
      </c>
    </row>
    <row r="579" spans="14:15" x14ac:dyDescent="0.25">
      <c r="N579" t="s">
        <v>717</v>
      </c>
      <c r="O579" t="s">
        <v>19</v>
      </c>
    </row>
    <row r="580" spans="14:15" x14ac:dyDescent="0.25">
      <c r="N580" t="s">
        <v>718</v>
      </c>
      <c r="O580" t="s">
        <v>24</v>
      </c>
    </row>
    <row r="581" spans="14:15" x14ac:dyDescent="0.25">
      <c r="N581" t="s">
        <v>719</v>
      </c>
      <c r="O581" t="s">
        <v>119</v>
      </c>
    </row>
    <row r="582" spans="14:15" x14ac:dyDescent="0.25">
      <c r="N582" t="s">
        <v>720</v>
      </c>
      <c r="O582" t="s">
        <v>183</v>
      </c>
    </row>
    <row r="583" spans="14:15" x14ac:dyDescent="0.25">
      <c r="N583" t="s">
        <v>721</v>
      </c>
      <c r="O583" t="s">
        <v>595</v>
      </c>
    </row>
    <row r="584" spans="14:15" x14ac:dyDescent="0.25">
      <c r="N584" t="s">
        <v>722</v>
      </c>
      <c r="O584" t="s">
        <v>595</v>
      </c>
    </row>
    <row r="585" spans="14:15" x14ac:dyDescent="0.25">
      <c r="N585" t="s">
        <v>723</v>
      </c>
      <c r="O585" t="s">
        <v>724</v>
      </c>
    </row>
    <row r="586" spans="14:15" x14ac:dyDescent="0.25">
      <c r="N586" t="s">
        <v>725</v>
      </c>
      <c r="O586" t="s">
        <v>595</v>
      </c>
    </row>
    <row r="587" spans="14:15" x14ac:dyDescent="0.25">
      <c r="N587" t="s">
        <v>726</v>
      </c>
      <c r="O587" t="s">
        <v>183</v>
      </c>
    </row>
    <row r="588" spans="14:15" x14ac:dyDescent="0.25">
      <c r="N588" t="s">
        <v>727</v>
      </c>
      <c r="O588" t="s">
        <v>35</v>
      </c>
    </row>
    <row r="589" spans="14:15" x14ac:dyDescent="0.25">
      <c r="N589" t="s">
        <v>728</v>
      </c>
      <c r="O589" t="s">
        <v>595</v>
      </c>
    </row>
    <row r="590" spans="14:15" x14ac:dyDescent="0.25">
      <c r="N590" t="s">
        <v>729</v>
      </c>
      <c r="O590" t="s">
        <v>24</v>
      </c>
    </row>
    <row r="591" spans="14:15" x14ac:dyDescent="0.25">
      <c r="N591" t="s">
        <v>730</v>
      </c>
      <c r="O591" t="s">
        <v>219</v>
      </c>
    </row>
    <row r="592" spans="14:15" x14ac:dyDescent="0.25">
      <c r="N592" t="s">
        <v>731</v>
      </c>
      <c r="O592" t="s">
        <v>254</v>
      </c>
    </row>
    <row r="593" spans="14:15" x14ac:dyDescent="0.25">
      <c r="N593" t="s">
        <v>732</v>
      </c>
      <c r="O593" t="s">
        <v>733</v>
      </c>
    </row>
    <row r="594" spans="14:15" x14ac:dyDescent="0.25">
      <c r="N594" t="s">
        <v>734</v>
      </c>
      <c r="O594" t="s">
        <v>259</v>
      </c>
    </row>
    <row r="595" spans="14:15" x14ac:dyDescent="0.25">
      <c r="N595" t="s">
        <v>735</v>
      </c>
      <c r="O595" t="s">
        <v>254</v>
      </c>
    </row>
    <row r="596" spans="14:15" x14ac:dyDescent="0.25">
      <c r="N596" t="s">
        <v>736</v>
      </c>
      <c r="O596" t="s">
        <v>595</v>
      </c>
    </row>
    <row r="597" spans="14:15" x14ac:dyDescent="0.25">
      <c r="N597" t="s">
        <v>737</v>
      </c>
      <c r="O597" t="s">
        <v>687</v>
      </c>
    </row>
    <row r="598" spans="14:15" x14ac:dyDescent="0.25">
      <c r="N598" t="s">
        <v>738</v>
      </c>
      <c r="O598" t="s">
        <v>35</v>
      </c>
    </row>
    <row r="599" spans="14:15" x14ac:dyDescent="0.25">
      <c r="N599" t="s">
        <v>739</v>
      </c>
      <c r="O599" t="s">
        <v>17</v>
      </c>
    </row>
    <row r="600" spans="14:15" x14ac:dyDescent="0.25">
      <c r="N600" t="s">
        <v>740</v>
      </c>
      <c r="O600" t="s">
        <v>204</v>
      </c>
    </row>
    <row r="601" spans="14:15" x14ac:dyDescent="0.25">
      <c r="N601" t="s">
        <v>741</v>
      </c>
      <c r="O601" t="s">
        <v>366</v>
      </c>
    </row>
    <row r="602" spans="14:15" x14ac:dyDescent="0.25">
      <c r="N602" t="s">
        <v>742</v>
      </c>
      <c r="O602" t="s">
        <v>19</v>
      </c>
    </row>
    <row r="603" spans="14:15" x14ac:dyDescent="0.25">
      <c r="N603" t="s">
        <v>743</v>
      </c>
      <c r="O603" t="s">
        <v>24</v>
      </c>
    </row>
    <row r="604" spans="14:15" x14ac:dyDescent="0.25">
      <c r="N604" t="s">
        <v>744</v>
      </c>
      <c r="O604" t="s">
        <v>345</v>
      </c>
    </row>
    <row r="605" spans="14:15" x14ac:dyDescent="0.25">
      <c r="N605" t="s">
        <v>745</v>
      </c>
      <c r="O605" t="s">
        <v>24</v>
      </c>
    </row>
    <row r="606" spans="14:15" x14ac:dyDescent="0.25">
      <c r="N606" t="s">
        <v>746</v>
      </c>
      <c r="O606" t="s">
        <v>80</v>
      </c>
    </row>
    <row r="607" spans="14:15" x14ac:dyDescent="0.25">
      <c r="N607" t="s">
        <v>747</v>
      </c>
      <c r="O607" t="s">
        <v>43</v>
      </c>
    </row>
    <row r="608" spans="14:15" x14ac:dyDescent="0.25">
      <c r="N608" t="s">
        <v>748</v>
      </c>
      <c r="O608" t="s">
        <v>237</v>
      </c>
    </row>
    <row r="609" spans="14:15" x14ac:dyDescent="0.25">
      <c r="N609" t="s">
        <v>749</v>
      </c>
      <c r="O609" t="s">
        <v>24</v>
      </c>
    </row>
    <row r="610" spans="14:15" x14ac:dyDescent="0.25">
      <c r="N610" t="s">
        <v>750</v>
      </c>
      <c r="O610" t="s">
        <v>333</v>
      </c>
    </row>
    <row r="611" spans="14:15" x14ac:dyDescent="0.25">
      <c r="N611" t="s">
        <v>751</v>
      </c>
      <c r="O611" t="s">
        <v>183</v>
      </c>
    </row>
    <row r="612" spans="14:15" x14ac:dyDescent="0.25">
      <c r="N612" t="s">
        <v>752</v>
      </c>
      <c r="O612" t="s">
        <v>41</v>
      </c>
    </row>
    <row r="613" spans="14:15" x14ac:dyDescent="0.25">
      <c r="N613" t="s">
        <v>753</v>
      </c>
      <c r="O613" t="s">
        <v>754</v>
      </c>
    </row>
    <row r="614" spans="14:15" x14ac:dyDescent="0.25">
      <c r="N614" t="s">
        <v>755</v>
      </c>
      <c r="O614" t="s">
        <v>183</v>
      </c>
    </row>
    <row r="615" spans="14:15" x14ac:dyDescent="0.25">
      <c r="N615" t="s">
        <v>756</v>
      </c>
      <c r="O615" t="s">
        <v>24</v>
      </c>
    </row>
    <row r="616" spans="14:15" x14ac:dyDescent="0.25">
      <c r="N616" t="s">
        <v>757</v>
      </c>
      <c r="O616" t="s">
        <v>119</v>
      </c>
    </row>
    <row r="617" spans="14:15" x14ac:dyDescent="0.25">
      <c r="N617" t="s">
        <v>758</v>
      </c>
      <c r="O617" t="s">
        <v>11</v>
      </c>
    </row>
    <row r="618" spans="14:15" x14ac:dyDescent="0.25">
      <c r="N618" t="s">
        <v>759</v>
      </c>
      <c r="O618" t="s">
        <v>80</v>
      </c>
    </row>
    <row r="619" spans="14:15" x14ac:dyDescent="0.25">
      <c r="N619" t="s">
        <v>760</v>
      </c>
      <c r="O619" t="s">
        <v>414</v>
      </c>
    </row>
    <row r="620" spans="14:15" x14ac:dyDescent="0.25">
      <c r="N620" t="s">
        <v>761</v>
      </c>
      <c r="O620" t="s">
        <v>414</v>
      </c>
    </row>
    <row r="621" spans="14:15" x14ac:dyDescent="0.25">
      <c r="N621" t="s">
        <v>762</v>
      </c>
      <c r="O621" t="s">
        <v>29</v>
      </c>
    </row>
    <row r="622" spans="14:15" x14ac:dyDescent="0.25">
      <c r="N622" t="s">
        <v>763</v>
      </c>
      <c r="O622" t="s">
        <v>80</v>
      </c>
    </row>
    <row r="623" spans="14:15" x14ac:dyDescent="0.25">
      <c r="N623" t="s">
        <v>764</v>
      </c>
      <c r="O623" t="s">
        <v>19</v>
      </c>
    </row>
    <row r="624" spans="14:15" x14ac:dyDescent="0.25">
      <c r="N624" t="s">
        <v>765</v>
      </c>
      <c r="O624" t="s">
        <v>19</v>
      </c>
    </row>
    <row r="625" spans="14:15" x14ac:dyDescent="0.25">
      <c r="N625" t="s">
        <v>766</v>
      </c>
      <c r="O625" t="s">
        <v>19</v>
      </c>
    </row>
    <row r="626" spans="14:15" x14ac:dyDescent="0.25">
      <c r="N626" t="s">
        <v>767</v>
      </c>
      <c r="O626" t="s">
        <v>96</v>
      </c>
    </row>
    <row r="627" spans="14:15" x14ac:dyDescent="0.25">
      <c r="N627" t="s">
        <v>768</v>
      </c>
      <c r="O627" t="s">
        <v>414</v>
      </c>
    </row>
    <row r="628" spans="14:15" x14ac:dyDescent="0.25">
      <c r="N628" t="s">
        <v>769</v>
      </c>
      <c r="O628" t="s">
        <v>384</v>
      </c>
    </row>
    <row r="629" spans="14:15" x14ac:dyDescent="0.25">
      <c r="N629" t="s">
        <v>770</v>
      </c>
      <c r="O629" t="s">
        <v>89</v>
      </c>
    </row>
    <row r="630" spans="14:15" x14ac:dyDescent="0.25">
      <c r="N630" t="s">
        <v>771</v>
      </c>
      <c r="O630" t="s">
        <v>414</v>
      </c>
    </row>
    <row r="631" spans="14:15" x14ac:dyDescent="0.25">
      <c r="N631" t="s">
        <v>772</v>
      </c>
      <c r="O631" t="s">
        <v>37</v>
      </c>
    </row>
    <row r="632" spans="14:15" x14ac:dyDescent="0.25">
      <c r="N632" t="s">
        <v>773</v>
      </c>
      <c r="O632" t="s">
        <v>29</v>
      </c>
    </row>
    <row r="633" spans="14:15" x14ac:dyDescent="0.25">
      <c r="N633" t="s">
        <v>774</v>
      </c>
      <c r="O633" t="s">
        <v>414</v>
      </c>
    </row>
    <row r="634" spans="14:15" x14ac:dyDescent="0.25">
      <c r="N634" t="s">
        <v>775</v>
      </c>
      <c r="O634" t="s">
        <v>107</v>
      </c>
    </row>
    <row r="635" spans="14:15" x14ac:dyDescent="0.25">
      <c r="N635" t="s">
        <v>776</v>
      </c>
      <c r="O635" t="s">
        <v>19</v>
      </c>
    </row>
    <row r="636" spans="14:15" x14ac:dyDescent="0.25">
      <c r="N636" t="s">
        <v>777</v>
      </c>
      <c r="O636" t="s">
        <v>107</v>
      </c>
    </row>
    <row r="637" spans="14:15" x14ac:dyDescent="0.25">
      <c r="N637" t="s">
        <v>778</v>
      </c>
      <c r="O637" t="s">
        <v>39</v>
      </c>
    </row>
    <row r="638" spans="14:15" x14ac:dyDescent="0.25">
      <c r="N638" t="s">
        <v>779</v>
      </c>
      <c r="O638" t="s">
        <v>19</v>
      </c>
    </row>
    <row r="639" spans="14:15" x14ac:dyDescent="0.25">
      <c r="N639" t="s">
        <v>780</v>
      </c>
      <c r="O639" t="s">
        <v>53</v>
      </c>
    </row>
    <row r="640" spans="14:15" x14ac:dyDescent="0.25">
      <c r="N640" t="s">
        <v>781</v>
      </c>
      <c r="O640" t="s">
        <v>89</v>
      </c>
    </row>
    <row r="641" spans="14:15" x14ac:dyDescent="0.25">
      <c r="N641" t="s">
        <v>782</v>
      </c>
      <c r="O641" t="s">
        <v>37</v>
      </c>
    </row>
    <row r="642" spans="14:15" x14ac:dyDescent="0.25">
      <c r="N642" t="s">
        <v>783</v>
      </c>
      <c r="O642" t="s">
        <v>43</v>
      </c>
    </row>
    <row r="643" spans="14:15" x14ac:dyDescent="0.25">
      <c r="N643" t="s">
        <v>784</v>
      </c>
      <c r="O643" t="s">
        <v>96</v>
      </c>
    </row>
    <row r="644" spans="14:15" x14ac:dyDescent="0.25">
      <c r="N644" t="s">
        <v>785</v>
      </c>
      <c r="O644" t="s">
        <v>39</v>
      </c>
    </row>
    <row r="645" spans="14:15" x14ac:dyDescent="0.25">
      <c r="N645" t="s">
        <v>786</v>
      </c>
      <c r="O645" t="s">
        <v>39</v>
      </c>
    </row>
    <row r="646" spans="14:15" x14ac:dyDescent="0.25">
      <c r="N646" t="s">
        <v>787</v>
      </c>
      <c r="O646" t="s">
        <v>53</v>
      </c>
    </row>
    <row r="647" spans="14:15" x14ac:dyDescent="0.25">
      <c r="N647" t="s">
        <v>788</v>
      </c>
      <c r="O647" t="s">
        <v>647</v>
      </c>
    </row>
    <row r="648" spans="14:15" x14ac:dyDescent="0.25">
      <c r="N648" t="s">
        <v>789</v>
      </c>
      <c r="O648" t="s">
        <v>64</v>
      </c>
    </row>
    <row r="649" spans="14:15" x14ac:dyDescent="0.25">
      <c r="N649" t="s">
        <v>790</v>
      </c>
      <c r="O649" t="s">
        <v>414</v>
      </c>
    </row>
    <row r="650" spans="14:15" x14ac:dyDescent="0.25">
      <c r="N650" t="s">
        <v>791</v>
      </c>
      <c r="O650" t="s">
        <v>96</v>
      </c>
    </row>
    <row r="651" spans="14:15" x14ac:dyDescent="0.25">
      <c r="N651" t="s">
        <v>792</v>
      </c>
      <c r="O651" t="s">
        <v>35</v>
      </c>
    </row>
    <row r="652" spans="14:15" x14ac:dyDescent="0.25">
      <c r="N652" t="s">
        <v>793</v>
      </c>
      <c r="O652" t="s">
        <v>19</v>
      </c>
    </row>
    <row r="653" spans="14:15" x14ac:dyDescent="0.25">
      <c r="N653" t="s">
        <v>794</v>
      </c>
      <c r="O653" t="s">
        <v>37</v>
      </c>
    </row>
    <row r="654" spans="14:15" x14ac:dyDescent="0.25">
      <c r="N654" t="s">
        <v>795</v>
      </c>
      <c r="O654" t="s">
        <v>96</v>
      </c>
    </row>
    <row r="655" spans="14:15" x14ac:dyDescent="0.25">
      <c r="N655" t="s">
        <v>796</v>
      </c>
      <c r="O655" t="s">
        <v>29</v>
      </c>
    </row>
    <row r="656" spans="14:15" x14ac:dyDescent="0.25">
      <c r="N656" t="s">
        <v>797</v>
      </c>
      <c r="O656" t="s">
        <v>80</v>
      </c>
    </row>
    <row r="657" spans="14:15" x14ac:dyDescent="0.25">
      <c r="N657" t="s">
        <v>798</v>
      </c>
      <c r="O657" t="s">
        <v>39</v>
      </c>
    </row>
    <row r="658" spans="14:15" x14ac:dyDescent="0.25">
      <c r="N658" t="s">
        <v>799</v>
      </c>
      <c r="O658" t="s">
        <v>80</v>
      </c>
    </row>
    <row r="659" spans="14:15" x14ac:dyDescent="0.25">
      <c r="N659" t="s">
        <v>800</v>
      </c>
      <c r="O659" t="s">
        <v>219</v>
      </c>
    </row>
    <row r="660" spans="14:15" x14ac:dyDescent="0.25">
      <c r="N660" t="s">
        <v>801</v>
      </c>
      <c r="O660" t="s">
        <v>39</v>
      </c>
    </row>
    <row r="661" spans="14:15" x14ac:dyDescent="0.25">
      <c r="N661" t="s">
        <v>802</v>
      </c>
      <c r="O661" t="s">
        <v>19</v>
      </c>
    </row>
    <row r="662" spans="14:15" x14ac:dyDescent="0.25">
      <c r="N662" t="s">
        <v>803</v>
      </c>
      <c r="O662" t="s">
        <v>19</v>
      </c>
    </row>
    <row r="663" spans="14:15" x14ac:dyDescent="0.25">
      <c r="N663" t="s">
        <v>804</v>
      </c>
      <c r="O663" t="s">
        <v>39</v>
      </c>
    </row>
    <row r="664" spans="14:15" x14ac:dyDescent="0.25">
      <c r="N664" t="s">
        <v>805</v>
      </c>
      <c r="O664" t="s">
        <v>119</v>
      </c>
    </row>
    <row r="665" spans="14:15" x14ac:dyDescent="0.25">
      <c r="N665" t="s">
        <v>806</v>
      </c>
      <c r="O665" t="s">
        <v>39</v>
      </c>
    </row>
    <row r="666" spans="14:15" x14ac:dyDescent="0.25">
      <c r="N666" t="s">
        <v>807</v>
      </c>
      <c r="O666" t="s">
        <v>41</v>
      </c>
    </row>
    <row r="667" spans="14:15" x14ac:dyDescent="0.25">
      <c r="N667" t="s">
        <v>808</v>
      </c>
      <c r="O667" t="s">
        <v>168</v>
      </c>
    </row>
    <row r="668" spans="14:15" x14ac:dyDescent="0.25">
      <c r="N668" t="s">
        <v>809</v>
      </c>
      <c r="O668" t="s">
        <v>119</v>
      </c>
    </row>
    <row r="669" spans="14:15" x14ac:dyDescent="0.25">
      <c r="N669" t="s">
        <v>810</v>
      </c>
      <c r="O669" t="s">
        <v>37</v>
      </c>
    </row>
    <row r="670" spans="14:15" x14ac:dyDescent="0.25">
      <c r="N670" t="s">
        <v>811</v>
      </c>
      <c r="O670" t="s">
        <v>80</v>
      </c>
    </row>
    <row r="671" spans="14:15" x14ac:dyDescent="0.25">
      <c r="N671" t="s">
        <v>812</v>
      </c>
      <c r="O671" t="s">
        <v>219</v>
      </c>
    </row>
    <row r="672" spans="14:15" x14ac:dyDescent="0.25">
      <c r="N672" t="s">
        <v>813</v>
      </c>
      <c r="O672" t="s">
        <v>41</v>
      </c>
    </row>
    <row r="673" spans="14:15" x14ac:dyDescent="0.25">
      <c r="N673" t="s">
        <v>814</v>
      </c>
      <c r="O673" t="s">
        <v>119</v>
      </c>
    </row>
    <row r="674" spans="14:15" x14ac:dyDescent="0.25">
      <c r="N674" t="s">
        <v>815</v>
      </c>
      <c r="O674" t="s">
        <v>24</v>
      </c>
    </row>
    <row r="675" spans="14:15" x14ac:dyDescent="0.25">
      <c r="N675" t="s">
        <v>816</v>
      </c>
      <c r="O675" t="s">
        <v>60</v>
      </c>
    </row>
    <row r="676" spans="14:15" x14ac:dyDescent="0.25">
      <c r="N676" t="s">
        <v>817</v>
      </c>
      <c r="O676" t="s">
        <v>414</v>
      </c>
    </row>
    <row r="677" spans="14:15" x14ac:dyDescent="0.25">
      <c r="N677" t="s">
        <v>818</v>
      </c>
      <c r="O677" t="s">
        <v>299</v>
      </c>
    </row>
    <row r="678" spans="14:15" x14ac:dyDescent="0.25">
      <c r="N678" t="s">
        <v>819</v>
      </c>
      <c r="O678" t="s">
        <v>119</v>
      </c>
    </row>
    <row r="679" spans="14:15" x14ac:dyDescent="0.25">
      <c r="N679" t="s">
        <v>820</v>
      </c>
      <c r="O679" t="s">
        <v>43</v>
      </c>
    </row>
    <row r="680" spans="14:15" x14ac:dyDescent="0.25">
      <c r="N680" t="s">
        <v>821</v>
      </c>
      <c r="O680" t="s">
        <v>714</v>
      </c>
    </row>
    <row r="681" spans="14:15" x14ac:dyDescent="0.25">
      <c r="N681" t="s">
        <v>822</v>
      </c>
      <c r="O681" t="s">
        <v>371</v>
      </c>
    </row>
    <row r="682" spans="14:15" x14ac:dyDescent="0.25">
      <c r="N682" t="s">
        <v>823</v>
      </c>
      <c r="O682" t="s">
        <v>824</v>
      </c>
    </row>
    <row r="683" spans="14:15" x14ac:dyDescent="0.25">
      <c r="N683" t="s">
        <v>825</v>
      </c>
      <c r="O683" t="s">
        <v>43</v>
      </c>
    </row>
    <row r="684" spans="14:15" x14ac:dyDescent="0.25">
      <c r="N684" t="s">
        <v>826</v>
      </c>
      <c r="O684" t="s">
        <v>168</v>
      </c>
    </row>
    <row r="685" spans="14:15" x14ac:dyDescent="0.25">
      <c r="N685" t="s">
        <v>827</v>
      </c>
      <c r="O685" t="s">
        <v>39</v>
      </c>
    </row>
    <row r="686" spans="14:15" x14ac:dyDescent="0.25">
      <c r="N686" t="s">
        <v>828</v>
      </c>
      <c r="O686" t="s">
        <v>64</v>
      </c>
    </row>
    <row r="687" spans="14:15" x14ac:dyDescent="0.25">
      <c r="N687" t="s">
        <v>829</v>
      </c>
      <c r="O687" t="s">
        <v>119</v>
      </c>
    </row>
    <row r="688" spans="14:15" x14ac:dyDescent="0.25">
      <c r="N688" t="s">
        <v>830</v>
      </c>
      <c r="O688" t="s">
        <v>119</v>
      </c>
    </row>
    <row r="689" spans="14:15" x14ac:dyDescent="0.25">
      <c r="N689" t="s">
        <v>831</v>
      </c>
      <c r="O689" t="s">
        <v>19</v>
      </c>
    </row>
    <row r="690" spans="14:15" x14ac:dyDescent="0.25">
      <c r="N690" t="s">
        <v>832</v>
      </c>
      <c r="O690" t="s">
        <v>41</v>
      </c>
    </row>
    <row r="691" spans="14:15" x14ac:dyDescent="0.25">
      <c r="N691" t="s">
        <v>833</v>
      </c>
      <c r="O691" t="s">
        <v>414</v>
      </c>
    </row>
    <row r="692" spans="14:15" x14ac:dyDescent="0.25">
      <c r="N692" t="s">
        <v>834</v>
      </c>
      <c r="O692" t="s">
        <v>295</v>
      </c>
    </row>
    <row r="693" spans="14:15" x14ac:dyDescent="0.25">
      <c r="N693" t="s">
        <v>835</v>
      </c>
      <c r="O693" t="s">
        <v>19</v>
      </c>
    </row>
    <row r="694" spans="14:15" x14ac:dyDescent="0.25">
      <c r="N694" t="s">
        <v>836</v>
      </c>
      <c r="O694" t="s">
        <v>837</v>
      </c>
    </row>
    <row r="695" spans="14:15" x14ac:dyDescent="0.25">
      <c r="N695" t="s">
        <v>838</v>
      </c>
      <c r="O695" t="s">
        <v>80</v>
      </c>
    </row>
    <row r="696" spans="14:15" x14ac:dyDescent="0.25">
      <c r="N696" t="s">
        <v>839</v>
      </c>
      <c r="O696" t="s">
        <v>37</v>
      </c>
    </row>
    <row r="697" spans="14:15" x14ac:dyDescent="0.25">
      <c r="N697" t="s">
        <v>840</v>
      </c>
      <c r="O697" t="s">
        <v>29</v>
      </c>
    </row>
    <row r="698" spans="14:15" x14ac:dyDescent="0.25">
      <c r="N698" t="s">
        <v>841</v>
      </c>
      <c r="O698" t="s">
        <v>19</v>
      </c>
    </row>
    <row r="699" spans="14:15" x14ac:dyDescent="0.25">
      <c r="N699" t="s">
        <v>842</v>
      </c>
      <c r="O699" t="s">
        <v>414</v>
      </c>
    </row>
    <row r="700" spans="14:15" x14ac:dyDescent="0.25">
      <c r="N700" t="s">
        <v>843</v>
      </c>
      <c r="O700" t="s">
        <v>37</v>
      </c>
    </row>
    <row r="701" spans="14:15" x14ac:dyDescent="0.25">
      <c r="N701" t="s">
        <v>844</v>
      </c>
      <c r="O701" t="s">
        <v>96</v>
      </c>
    </row>
    <row r="702" spans="14:15" x14ac:dyDescent="0.25">
      <c r="N702" t="s">
        <v>845</v>
      </c>
      <c r="O702" t="s">
        <v>414</v>
      </c>
    </row>
    <row r="703" spans="14:15" x14ac:dyDescent="0.25">
      <c r="N703" t="s">
        <v>846</v>
      </c>
      <c r="O703" t="s">
        <v>89</v>
      </c>
    </row>
    <row r="704" spans="14:15" x14ac:dyDescent="0.25">
      <c r="N704" t="s">
        <v>847</v>
      </c>
      <c r="O704" t="s">
        <v>96</v>
      </c>
    </row>
    <row r="705" spans="14:15" x14ac:dyDescent="0.25">
      <c r="N705" t="s">
        <v>848</v>
      </c>
      <c r="O705" t="s">
        <v>29</v>
      </c>
    </row>
    <row r="706" spans="14:15" x14ac:dyDescent="0.25">
      <c r="N706" t="s">
        <v>849</v>
      </c>
      <c r="O706" t="s">
        <v>19</v>
      </c>
    </row>
    <row r="707" spans="14:15" x14ac:dyDescent="0.25">
      <c r="N707" t="s">
        <v>850</v>
      </c>
      <c r="O707" t="s">
        <v>80</v>
      </c>
    </row>
    <row r="708" spans="14:15" x14ac:dyDescent="0.25">
      <c r="N708" t="s">
        <v>851</v>
      </c>
      <c r="O708" t="s">
        <v>29</v>
      </c>
    </row>
    <row r="709" spans="14:15" x14ac:dyDescent="0.25">
      <c r="N709" t="s">
        <v>852</v>
      </c>
      <c r="O709" t="s">
        <v>80</v>
      </c>
    </row>
    <row r="710" spans="14:15" x14ac:dyDescent="0.25">
      <c r="N710" t="s">
        <v>853</v>
      </c>
      <c r="O710" t="s">
        <v>217</v>
      </c>
    </row>
  </sheetData>
  <autoFilter ref="N1:O710" xr:uid="{CF719E68-C813-45EC-87D6-B57F746F0F6C}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A0502-DE62-4805-9E82-D5326747229B}">
  <dimension ref="E1:L710"/>
  <sheetViews>
    <sheetView workbookViewId="0">
      <selection activeCell="E10" sqref="E10"/>
    </sheetView>
  </sheetViews>
  <sheetFormatPr defaultRowHeight="15" x14ac:dyDescent="0.25"/>
  <cols>
    <col min="5" max="5" width="16.7109375" customWidth="1"/>
    <col min="11" max="11" width="30.85546875" customWidth="1"/>
    <col min="12" max="12" width="24.42578125" customWidth="1"/>
  </cols>
  <sheetData>
    <row r="1" spans="5:12" x14ac:dyDescent="0.25">
      <c r="K1" t="s">
        <v>0</v>
      </c>
      <c r="L1" t="s">
        <v>3</v>
      </c>
    </row>
    <row r="2" spans="5:12" x14ac:dyDescent="0.25">
      <c r="K2" t="s">
        <v>9</v>
      </c>
      <c r="L2" t="s">
        <v>11</v>
      </c>
    </row>
    <row r="3" spans="5:12" x14ac:dyDescent="0.25">
      <c r="K3" t="s">
        <v>12</v>
      </c>
      <c r="L3" t="s">
        <v>13</v>
      </c>
    </row>
    <row r="4" spans="5:12" x14ac:dyDescent="0.25">
      <c r="K4" t="s">
        <v>14</v>
      </c>
      <c r="L4" t="s">
        <v>13</v>
      </c>
    </row>
    <row r="5" spans="5:12" x14ac:dyDescent="0.25">
      <c r="E5" s="13" t="s">
        <v>868</v>
      </c>
      <c r="F5" s="12" t="s">
        <v>64</v>
      </c>
      <c r="K5" t="s">
        <v>16</v>
      </c>
      <c r="L5" t="s">
        <v>17</v>
      </c>
    </row>
    <row r="6" spans="5:12" x14ac:dyDescent="0.25">
      <c r="E6" s="13" t="s">
        <v>867</v>
      </c>
      <c r="F6" s="12" t="s">
        <v>282</v>
      </c>
      <c r="K6" t="s">
        <v>18</v>
      </c>
      <c r="L6" t="s">
        <v>19</v>
      </c>
    </row>
    <row r="7" spans="5:12" x14ac:dyDescent="0.25">
      <c r="K7" t="s">
        <v>20</v>
      </c>
      <c r="L7" t="s">
        <v>13</v>
      </c>
    </row>
    <row r="8" spans="5:12" x14ac:dyDescent="0.25">
      <c r="K8" t="s">
        <v>22</v>
      </c>
      <c r="L8" t="s">
        <v>24</v>
      </c>
    </row>
    <row r="9" spans="5:12" x14ac:dyDescent="0.25">
      <c r="K9" t="s">
        <v>25</v>
      </c>
      <c r="L9" t="s">
        <v>13</v>
      </c>
    </row>
    <row r="10" spans="5:12" x14ac:dyDescent="0.25">
      <c r="K10" t="s">
        <v>26</v>
      </c>
      <c r="L10" t="s">
        <v>13</v>
      </c>
    </row>
    <row r="11" spans="5:12" x14ac:dyDescent="0.25">
      <c r="K11" t="s">
        <v>28</v>
      </c>
      <c r="L11" t="s">
        <v>29</v>
      </c>
    </row>
    <row r="12" spans="5:12" x14ac:dyDescent="0.25">
      <c r="K12" t="s">
        <v>30</v>
      </c>
      <c r="L12" t="s">
        <v>24</v>
      </c>
    </row>
    <row r="13" spans="5:12" x14ac:dyDescent="0.25">
      <c r="K13" t="s">
        <v>32</v>
      </c>
      <c r="L13" t="s">
        <v>19</v>
      </c>
    </row>
    <row r="14" spans="5:12" x14ac:dyDescent="0.25">
      <c r="K14" t="s">
        <v>34</v>
      </c>
      <c r="L14" t="s">
        <v>35</v>
      </c>
    </row>
    <row r="15" spans="5:12" x14ac:dyDescent="0.25">
      <c r="K15" t="s">
        <v>36</v>
      </c>
      <c r="L15" t="s">
        <v>37</v>
      </c>
    </row>
    <row r="16" spans="5:12" x14ac:dyDescent="0.25">
      <c r="K16" t="s">
        <v>38</v>
      </c>
      <c r="L16" t="s">
        <v>39</v>
      </c>
    </row>
    <row r="17" spans="11:12" x14ac:dyDescent="0.25">
      <c r="K17" t="s">
        <v>40</v>
      </c>
      <c r="L17" t="s">
        <v>41</v>
      </c>
    </row>
    <row r="18" spans="11:12" x14ac:dyDescent="0.25">
      <c r="K18" t="s">
        <v>42</v>
      </c>
      <c r="L18" t="s">
        <v>43</v>
      </c>
    </row>
    <row r="19" spans="11:12" x14ac:dyDescent="0.25">
      <c r="K19" t="s">
        <v>44</v>
      </c>
      <c r="L19" t="s">
        <v>24</v>
      </c>
    </row>
    <row r="20" spans="11:12" x14ac:dyDescent="0.25">
      <c r="K20" t="s">
        <v>45</v>
      </c>
      <c r="L20" t="s">
        <v>46</v>
      </c>
    </row>
    <row r="21" spans="11:12" x14ac:dyDescent="0.25">
      <c r="K21" t="s">
        <v>47</v>
      </c>
      <c r="L21" t="s">
        <v>39</v>
      </c>
    </row>
    <row r="22" spans="11:12" x14ac:dyDescent="0.25">
      <c r="K22" t="s">
        <v>48</v>
      </c>
      <c r="L22" t="s">
        <v>13</v>
      </c>
    </row>
    <row r="23" spans="11:12" x14ac:dyDescent="0.25">
      <c r="K23" t="s">
        <v>50</v>
      </c>
      <c r="L23" t="s">
        <v>51</v>
      </c>
    </row>
    <row r="24" spans="11:12" x14ac:dyDescent="0.25">
      <c r="K24" t="s">
        <v>52</v>
      </c>
      <c r="L24" t="s">
        <v>53</v>
      </c>
    </row>
    <row r="25" spans="11:12" x14ac:dyDescent="0.25">
      <c r="K25" t="s">
        <v>54</v>
      </c>
      <c r="L25" t="s">
        <v>55</v>
      </c>
    </row>
    <row r="26" spans="11:12" x14ac:dyDescent="0.25">
      <c r="K26" t="s">
        <v>56</v>
      </c>
      <c r="L26" t="s">
        <v>57</v>
      </c>
    </row>
    <row r="27" spans="11:12" x14ac:dyDescent="0.25">
      <c r="K27" t="s">
        <v>58</v>
      </c>
      <c r="L27" t="s">
        <v>13</v>
      </c>
    </row>
    <row r="28" spans="11:12" x14ac:dyDescent="0.25">
      <c r="K28" t="s">
        <v>59</v>
      </c>
      <c r="L28" t="s">
        <v>60</v>
      </c>
    </row>
    <row r="29" spans="11:12" x14ac:dyDescent="0.25">
      <c r="K29" t="s">
        <v>61</v>
      </c>
      <c r="L29" t="s">
        <v>62</v>
      </c>
    </row>
    <row r="30" spans="11:12" x14ac:dyDescent="0.25">
      <c r="K30" t="s">
        <v>63</v>
      </c>
      <c r="L30" t="s">
        <v>64</v>
      </c>
    </row>
    <row r="31" spans="11:12" x14ac:dyDescent="0.25">
      <c r="K31" t="s">
        <v>65</v>
      </c>
      <c r="L31" t="s">
        <v>64</v>
      </c>
    </row>
    <row r="32" spans="11:12" x14ac:dyDescent="0.25">
      <c r="K32" t="s">
        <v>66</v>
      </c>
      <c r="L32" t="s">
        <v>68</v>
      </c>
    </row>
    <row r="33" spans="11:12" x14ac:dyDescent="0.25">
      <c r="K33" t="s">
        <v>69</v>
      </c>
      <c r="L33" t="s">
        <v>71</v>
      </c>
    </row>
    <row r="34" spans="11:12" x14ac:dyDescent="0.25">
      <c r="K34" t="s">
        <v>72</v>
      </c>
      <c r="L34" t="s">
        <v>73</v>
      </c>
    </row>
    <row r="35" spans="11:12" x14ac:dyDescent="0.25">
      <c r="K35" t="s">
        <v>74</v>
      </c>
      <c r="L35" t="s">
        <v>76</v>
      </c>
    </row>
    <row r="36" spans="11:12" x14ac:dyDescent="0.25">
      <c r="K36" t="s">
        <v>77</v>
      </c>
      <c r="L36" t="s">
        <v>78</v>
      </c>
    </row>
    <row r="37" spans="11:12" x14ac:dyDescent="0.25">
      <c r="K37" t="s">
        <v>79</v>
      </c>
      <c r="L37" t="s">
        <v>80</v>
      </c>
    </row>
    <row r="38" spans="11:12" x14ac:dyDescent="0.25">
      <c r="K38" t="s">
        <v>81</v>
      </c>
      <c r="L38" t="s">
        <v>29</v>
      </c>
    </row>
    <row r="39" spans="11:12" x14ac:dyDescent="0.25">
      <c r="K39" t="s">
        <v>82</v>
      </c>
      <c r="L39" t="s">
        <v>13</v>
      </c>
    </row>
    <row r="40" spans="11:12" x14ac:dyDescent="0.25">
      <c r="K40" t="s">
        <v>83</v>
      </c>
      <c r="L40" t="s">
        <v>80</v>
      </c>
    </row>
    <row r="41" spans="11:12" x14ac:dyDescent="0.25">
      <c r="K41" t="s">
        <v>84</v>
      </c>
      <c r="L41" t="s">
        <v>37</v>
      </c>
    </row>
    <row r="42" spans="11:12" x14ac:dyDescent="0.25">
      <c r="K42" t="s">
        <v>85</v>
      </c>
      <c r="L42" t="s">
        <v>80</v>
      </c>
    </row>
    <row r="43" spans="11:12" x14ac:dyDescent="0.25">
      <c r="K43" t="s">
        <v>86</v>
      </c>
      <c r="L43" t="s">
        <v>19</v>
      </c>
    </row>
    <row r="44" spans="11:12" x14ac:dyDescent="0.25">
      <c r="K44" t="s">
        <v>87</v>
      </c>
      <c r="L44" t="s">
        <v>13</v>
      </c>
    </row>
    <row r="45" spans="11:12" x14ac:dyDescent="0.25">
      <c r="K45" t="s">
        <v>88</v>
      </c>
      <c r="L45" t="s">
        <v>89</v>
      </c>
    </row>
    <row r="46" spans="11:12" x14ac:dyDescent="0.25">
      <c r="K46" t="s">
        <v>90</v>
      </c>
      <c r="L46" t="s">
        <v>17</v>
      </c>
    </row>
    <row r="47" spans="11:12" x14ac:dyDescent="0.25">
      <c r="K47" t="s">
        <v>91</v>
      </c>
      <c r="L47" t="s">
        <v>19</v>
      </c>
    </row>
    <row r="48" spans="11:12" x14ac:dyDescent="0.25">
      <c r="K48" t="s">
        <v>92</v>
      </c>
      <c r="L48" t="s">
        <v>29</v>
      </c>
    </row>
    <row r="49" spans="11:12" x14ac:dyDescent="0.25">
      <c r="K49" t="s">
        <v>93</v>
      </c>
      <c r="L49" t="s">
        <v>13</v>
      </c>
    </row>
    <row r="50" spans="11:12" x14ac:dyDescent="0.25">
      <c r="K50" t="s">
        <v>94</v>
      </c>
      <c r="L50" t="s">
        <v>37</v>
      </c>
    </row>
    <row r="51" spans="11:12" x14ac:dyDescent="0.25">
      <c r="K51" t="s">
        <v>95</v>
      </c>
      <c r="L51" t="s">
        <v>96</v>
      </c>
    </row>
    <row r="52" spans="11:12" x14ac:dyDescent="0.25">
      <c r="K52" t="s">
        <v>97</v>
      </c>
      <c r="L52" t="s">
        <v>39</v>
      </c>
    </row>
    <row r="53" spans="11:12" x14ac:dyDescent="0.25">
      <c r="K53" t="s">
        <v>98</v>
      </c>
      <c r="L53" t="s">
        <v>39</v>
      </c>
    </row>
    <row r="54" spans="11:12" x14ac:dyDescent="0.25">
      <c r="K54" t="s">
        <v>99</v>
      </c>
      <c r="L54" t="s">
        <v>19</v>
      </c>
    </row>
    <row r="55" spans="11:12" x14ac:dyDescent="0.25">
      <c r="K55" t="s">
        <v>100</v>
      </c>
      <c r="L55" t="s">
        <v>96</v>
      </c>
    </row>
    <row r="56" spans="11:12" x14ac:dyDescent="0.25">
      <c r="K56" t="s">
        <v>101</v>
      </c>
      <c r="L56" t="s">
        <v>39</v>
      </c>
    </row>
    <row r="57" spans="11:12" x14ac:dyDescent="0.25">
      <c r="K57" t="s">
        <v>102</v>
      </c>
      <c r="L57" t="s">
        <v>24</v>
      </c>
    </row>
    <row r="58" spans="11:12" x14ac:dyDescent="0.25">
      <c r="K58" t="s">
        <v>103</v>
      </c>
      <c r="L58" t="s">
        <v>37</v>
      </c>
    </row>
    <row r="59" spans="11:12" x14ac:dyDescent="0.25">
      <c r="K59" t="s">
        <v>104</v>
      </c>
      <c r="L59" t="s">
        <v>19</v>
      </c>
    </row>
    <row r="60" spans="11:12" x14ac:dyDescent="0.25">
      <c r="K60" t="s">
        <v>105</v>
      </c>
      <c r="L60" t="s">
        <v>37</v>
      </c>
    </row>
    <row r="61" spans="11:12" x14ac:dyDescent="0.25">
      <c r="K61" t="s">
        <v>106</v>
      </c>
      <c r="L61" t="s">
        <v>107</v>
      </c>
    </row>
    <row r="62" spans="11:12" x14ac:dyDescent="0.25">
      <c r="K62" t="s">
        <v>108</v>
      </c>
      <c r="L62" t="s">
        <v>89</v>
      </c>
    </row>
    <row r="63" spans="11:12" x14ac:dyDescent="0.25">
      <c r="K63" t="s">
        <v>109</v>
      </c>
      <c r="L63" t="s">
        <v>39</v>
      </c>
    </row>
    <row r="64" spans="11:12" x14ac:dyDescent="0.25">
      <c r="K64" t="s">
        <v>110</v>
      </c>
      <c r="L64" t="s">
        <v>13</v>
      </c>
    </row>
    <row r="65" spans="11:12" x14ac:dyDescent="0.25">
      <c r="K65" t="s">
        <v>111</v>
      </c>
      <c r="L65" t="s">
        <v>96</v>
      </c>
    </row>
    <row r="66" spans="11:12" x14ac:dyDescent="0.25">
      <c r="K66" t="s">
        <v>113</v>
      </c>
      <c r="L66" t="s">
        <v>107</v>
      </c>
    </row>
    <row r="67" spans="11:12" x14ac:dyDescent="0.25">
      <c r="K67" t="s">
        <v>114</v>
      </c>
      <c r="L67" t="s">
        <v>96</v>
      </c>
    </row>
    <row r="68" spans="11:12" x14ac:dyDescent="0.25">
      <c r="K68" t="s">
        <v>115</v>
      </c>
      <c r="L68" t="s">
        <v>39</v>
      </c>
    </row>
    <row r="69" spans="11:12" x14ac:dyDescent="0.25">
      <c r="K69" t="s">
        <v>116</v>
      </c>
      <c r="L69" t="s">
        <v>107</v>
      </c>
    </row>
    <row r="70" spans="11:12" x14ac:dyDescent="0.25">
      <c r="K70" t="s">
        <v>117</v>
      </c>
      <c r="L70" t="s">
        <v>107</v>
      </c>
    </row>
    <row r="71" spans="11:12" x14ac:dyDescent="0.25">
      <c r="K71" t="s">
        <v>118</v>
      </c>
      <c r="L71" t="s">
        <v>119</v>
      </c>
    </row>
    <row r="72" spans="11:12" x14ac:dyDescent="0.25">
      <c r="K72" t="s">
        <v>120</v>
      </c>
      <c r="L72" t="s">
        <v>57</v>
      </c>
    </row>
    <row r="73" spans="11:12" x14ac:dyDescent="0.25">
      <c r="K73" t="s">
        <v>121</v>
      </c>
      <c r="L73" t="s">
        <v>122</v>
      </c>
    </row>
    <row r="74" spans="11:12" x14ac:dyDescent="0.25">
      <c r="K74" t="s">
        <v>123</v>
      </c>
      <c r="L74" t="s">
        <v>39</v>
      </c>
    </row>
    <row r="75" spans="11:12" x14ac:dyDescent="0.25">
      <c r="K75" t="s">
        <v>124</v>
      </c>
      <c r="L75" t="s">
        <v>96</v>
      </c>
    </row>
    <row r="76" spans="11:12" x14ac:dyDescent="0.25">
      <c r="K76" t="s">
        <v>125</v>
      </c>
      <c r="L76" t="s">
        <v>53</v>
      </c>
    </row>
    <row r="77" spans="11:12" x14ac:dyDescent="0.25">
      <c r="K77" t="s">
        <v>126</v>
      </c>
      <c r="L77" t="s">
        <v>13</v>
      </c>
    </row>
    <row r="78" spans="11:12" x14ac:dyDescent="0.25">
      <c r="K78" t="s">
        <v>127</v>
      </c>
      <c r="L78" t="s">
        <v>17</v>
      </c>
    </row>
    <row r="79" spans="11:12" x14ac:dyDescent="0.25">
      <c r="K79" t="s">
        <v>128</v>
      </c>
      <c r="L79" t="s">
        <v>129</v>
      </c>
    </row>
    <row r="80" spans="11:12" x14ac:dyDescent="0.25">
      <c r="K80" t="s">
        <v>130</v>
      </c>
      <c r="L80" t="s">
        <v>13</v>
      </c>
    </row>
    <row r="81" spans="11:12" x14ac:dyDescent="0.25">
      <c r="K81" t="s">
        <v>132</v>
      </c>
      <c r="L81" t="s">
        <v>11</v>
      </c>
    </row>
    <row r="82" spans="11:12" x14ac:dyDescent="0.25">
      <c r="K82" t="s">
        <v>133</v>
      </c>
      <c r="L82" t="s">
        <v>13</v>
      </c>
    </row>
    <row r="83" spans="11:12" x14ac:dyDescent="0.25">
      <c r="K83" t="s">
        <v>134</v>
      </c>
      <c r="L83" t="s">
        <v>80</v>
      </c>
    </row>
    <row r="84" spans="11:12" x14ac:dyDescent="0.25">
      <c r="K84" t="s">
        <v>135</v>
      </c>
      <c r="L84" t="s">
        <v>96</v>
      </c>
    </row>
    <row r="85" spans="11:12" x14ac:dyDescent="0.25">
      <c r="K85" t="s">
        <v>136</v>
      </c>
      <c r="L85" t="s">
        <v>29</v>
      </c>
    </row>
    <row r="86" spans="11:12" x14ac:dyDescent="0.25">
      <c r="K86" t="s">
        <v>137</v>
      </c>
      <c r="L86" t="s">
        <v>13</v>
      </c>
    </row>
    <row r="87" spans="11:12" x14ac:dyDescent="0.25">
      <c r="K87" t="s">
        <v>138</v>
      </c>
      <c r="L87" t="s">
        <v>107</v>
      </c>
    </row>
    <row r="88" spans="11:12" x14ac:dyDescent="0.25">
      <c r="K88" t="s">
        <v>139</v>
      </c>
      <c r="L88" t="s">
        <v>43</v>
      </c>
    </row>
    <row r="89" spans="11:12" x14ac:dyDescent="0.25">
      <c r="K89" t="s">
        <v>140</v>
      </c>
      <c r="L89" t="s">
        <v>141</v>
      </c>
    </row>
    <row r="90" spans="11:12" x14ac:dyDescent="0.25">
      <c r="K90" t="s">
        <v>142</v>
      </c>
      <c r="L90" t="s">
        <v>24</v>
      </c>
    </row>
    <row r="91" spans="11:12" x14ac:dyDescent="0.25">
      <c r="K91" t="s">
        <v>143</v>
      </c>
      <c r="L91" t="s">
        <v>144</v>
      </c>
    </row>
    <row r="92" spans="11:12" x14ac:dyDescent="0.25">
      <c r="K92" t="s">
        <v>145</v>
      </c>
      <c r="L92" t="s">
        <v>13</v>
      </c>
    </row>
    <row r="93" spans="11:12" x14ac:dyDescent="0.25">
      <c r="K93" t="s">
        <v>146</v>
      </c>
      <c r="L93" t="s">
        <v>147</v>
      </c>
    </row>
    <row r="94" spans="11:12" x14ac:dyDescent="0.25">
      <c r="K94" t="s">
        <v>148</v>
      </c>
      <c r="L94" t="s">
        <v>13</v>
      </c>
    </row>
    <row r="95" spans="11:12" x14ac:dyDescent="0.25">
      <c r="K95" t="s">
        <v>149</v>
      </c>
      <c r="L95" t="s">
        <v>24</v>
      </c>
    </row>
    <row r="96" spans="11:12" x14ac:dyDescent="0.25">
      <c r="K96" t="s">
        <v>150</v>
      </c>
      <c r="L96" t="s">
        <v>43</v>
      </c>
    </row>
    <row r="97" spans="11:12" x14ac:dyDescent="0.25">
      <c r="K97" t="s">
        <v>151</v>
      </c>
      <c r="L97" t="s">
        <v>17</v>
      </c>
    </row>
    <row r="98" spans="11:12" x14ac:dyDescent="0.25">
      <c r="K98" t="s">
        <v>152</v>
      </c>
      <c r="L98" t="s">
        <v>153</v>
      </c>
    </row>
    <row r="99" spans="11:12" x14ac:dyDescent="0.25">
      <c r="K99" t="s">
        <v>154</v>
      </c>
      <c r="L99" t="s">
        <v>13</v>
      </c>
    </row>
    <row r="100" spans="11:12" x14ac:dyDescent="0.25">
      <c r="K100" t="s">
        <v>155</v>
      </c>
      <c r="L100" t="s">
        <v>107</v>
      </c>
    </row>
    <row r="101" spans="11:12" x14ac:dyDescent="0.25">
      <c r="K101" t="s">
        <v>156</v>
      </c>
      <c r="L101" t="s">
        <v>43</v>
      </c>
    </row>
    <row r="102" spans="11:12" x14ac:dyDescent="0.25">
      <c r="K102" t="s">
        <v>157</v>
      </c>
      <c r="L102" t="s">
        <v>129</v>
      </c>
    </row>
    <row r="103" spans="11:12" x14ac:dyDescent="0.25">
      <c r="K103" t="s">
        <v>158</v>
      </c>
      <c r="L103" t="s">
        <v>19</v>
      </c>
    </row>
    <row r="104" spans="11:12" x14ac:dyDescent="0.25">
      <c r="K104" t="s">
        <v>160</v>
      </c>
      <c r="L104" t="s">
        <v>161</v>
      </c>
    </row>
    <row r="105" spans="11:12" x14ac:dyDescent="0.25">
      <c r="K105" t="s">
        <v>162</v>
      </c>
      <c r="L105" t="s">
        <v>96</v>
      </c>
    </row>
    <row r="106" spans="11:12" x14ac:dyDescent="0.25">
      <c r="K106" t="s">
        <v>163</v>
      </c>
      <c r="L106" t="s">
        <v>19</v>
      </c>
    </row>
    <row r="107" spans="11:12" x14ac:dyDescent="0.25">
      <c r="K107" t="s">
        <v>164</v>
      </c>
      <c r="L107" t="s">
        <v>41</v>
      </c>
    </row>
    <row r="108" spans="11:12" x14ac:dyDescent="0.25">
      <c r="K108" t="s">
        <v>165</v>
      </c>
      <c r="L108" t="s">
        <v>24</v>
      </c>
    </row>
    <row r="109" spans="11:12" x14ac:dyDescent="0.25">
      <c r="K109" t="s">
        <v>166</v>
      </c>
      <c r="L109" t="s">
        <v>17</v>
      </c>
    </row>
    <row r="110" spans="11:12" x14ac:dyDescent="0.25">
      <c r="K110" t="s">
        <v>167</v>
      </c>
      <c r="L110" t="s">
        <v>168</v>
      </c>
    </row>
    <row r="111" spans="11:12" x14ac:dyDescent="0.25">
      <c r="K111" t="s">
        <v>170</v>
      </c>
      <c r="L111" t="s">
        <v>29</v>
      </c>
    </row>
    <row r="112" spans="11:12" x14ac:dyDescent="0.25">
      <c r="K112" t="s">
        <v>171</v>
      </c>
      <c r="L112" t="s">
        <v>24</v>
      </c>
    </row>
    <row r="113" spans="11:12" x14ac:dyDescent="0.25">
      <c r="K113" t="s">
        <v>172</v>
      </c>
      <c r="L113" t="s">
        <v>161</v>
      </c>
    </row>
    <row r="114" spans="11:12" x14ac:dyDescent="0.25">
      <c r="K114" t="s">
        <v>173</v>
      </c>
      <c r="L114" t="s">
        <v>107</v>
      </c>
    </row>
    <row r="115" spans="11:12" x14ac:dyDescent="0.25">
      <c r="K115" t="s">
        <v>175</v>
      </c>
      <c r="L115" t="s">
        <v>24</v>
      </c>
    </row>
    <row r="116" spans="11:12" x14ac:dyDescent="0.25">
      <c r="K116" t="s">
        <v>176</v>
      </c>
      <c r="L116" t="s">
        <v>177</v>
      </c>
    </row>
    <row r="117" spans="11:12" x14ac:dyDescent="0.25">
      <c r="K117" t="s">
        <v>178</v>
      </c>
      <c r="L117" t="s">
        <v>51</v>
      </c>
    </row>
    <row r="118" spans="11:12" x14ac:dyDescent="0.25">
      <c r="K118" t="s">
        <v>179</v>
      </c>
      <c r="L118" t="s">
        <v>13</v>
      </c>
    </row>
    <row r="119" spans="11:12" x14ac:dyDescent="0.25">
      <c r="K119" t="s">
        <v>169</v>
      </c>
      <c r="L119" t="s">
        <v>64</v>
      </c>
    </row>
    <row r="120" spans="11:12" x14ac:dyDescent="0.25">
      <c r="K120" t="s">
        <v>180</v>
      </c>
      <c r="L120" t="s">
        <v>144</v>
      </c>
    </row>
    <row r="121" spans="11:12" x14ac:dyDescent="0.25">
      <c r="K121" t="s">
        <v>181</v>
      </c>
      <c r="L121" t="s">
        <v>96</v>
      </c>
    </row>
    <row r="122" spans="11:12" x14ac:dyDescent="0.25">
      <c r="K122" t="s">
        <v>182</v>
      </c>
      <c r="L122" t="s">
        <v>183</v>
      </c>
    </row>
    <row r="123" spans="11:12" x14ac:dyDescent="0.25">
      <c r="K123" t="s">
        <v>184</v>
      </c>
      <c r="L123" t="s">
        <v>168</v>
      </c>
    </row>
    <row r="124" spans="11:12" x14ac:dyDescent="0.25">
      <c r="K124" t="s">
        <v>185</v>
      </c>
      <c r="L124" t="s">
        <v>17</v>
      </c>
    </row>
    <row r="125" spans="11:12" x14ac:dyDescent="0.25">
      <c r="K125" t="s">
        <v>186</v>
      </c>
      <c r="L125" t="s">
        <v>35</v>
      </c>
    </row>
    <row r="126" spans="11:12" x14ac:dyDescent="0.25">
      <c r="K126" t="s">
        <v>187</v>
      </c>
      <c r="L126" t="s">
        <v>188</v>
      </c>
    </row>
    <row r="127" spans="11:12" x14ac:dyDescent="0.25">
      <c r="K127" t="s">
        <v>189</v>
      </c>
      <c r="L127" t="s">
        <v>129</v>
      </c>
    </row>
    <row r="128" spans="11:12" x14ac:dyDescent="0.25">
      <c r="K128" t="s">
        <v>190</v>
      </c>
      <c r="L128" t="s">
        <v>17</v>
      </c>
    </row>
    <row r="129" spans="11:12" x14ac:dyDescent="0.25">
      <c r="K129" t="s">
        <v>191</v>
      </c>
      <c r="L129" t="s">
        <v>96</v>
      </c>
    </row>
    <row r="130" spans="11:12" x14ac:dyDescent="0.25">
      <c r="K130" t="s">
        <v>192</v>
      </c>
      <c r="L130" t="s">
        <v>39</v>
      </c>
    </row>
    <row r="131" spans="11:12" x14ac:dyDescent="0.25">
      <c r="K131" t="s">
        <v>193</v>
      </c>
      <c r="L131" t="s">
        <v>194</v>
      </c>
    </row>
    <row r="132" spans="11:12" x14ac:dyDescent="0.25">
      <c r="K132" t="s">
        <v>195</v>
      </c>
      <c r="L132" t="s">
        <v>17</v>
      </c>
    </row>
    <row r="133" spans="11:12" x14ac:dyDescent="0.25">
      <c r="K133" t="s">
        <v>196</v>
      </c>
      <c r="L133" t="s">
        <v>24</v>
      </c>
    </row>
    <row r="134" spans="11:12" x14ac:dyDescent="0.25">
      <c r="K134" t="s">
        <v>197</v>
      </c>
      <c r="L134" t="s">
        <v>24</v>
      </c>
    </row>
    <row r="135" spans="11:12" x14ac:dyDescent="0.25">
      <c r="K135" t="s">
        <v>198</v>
      </c>
      <c r="L135" t="s">
        <v>199</v>
      </c>
    </row>
    <row r="136" spans="11:12" x14ac:dyDescent="0.25">
      <c r="K136" t="s">
        <v>200</v>
      </c>
      <c r="L136" t="s">
        <v>35</v>
      </c>
    </row>
    <row r="137" spans="11:12" x14ac:dyDescent="0.25">
      <c r="K137" t="s">
        <v>201</v>
      </c>
      <c r="L137" t="s">
        <v>24</v>
      </c>
    </row>
    <row r="138" spans="11:12" x14ac:dyDescent="0.25">
      <c r="K138" t="s">
        <v>202</v>
      </c>
      <c r="L138" t="s">
        <v>119</v>
      </c>
    </row>
    <row r="139" spans="11:12" x14ac:dyDescent="0.25">
      <c r="K139" t="s">
        <v>203</v>
      </c>
      <c r="L139" t="s">
        <v>204</v>
      </c>
    </row>
    <row r="140" spans="11:12" x14ac:dyDescent="0.25">
      <c r="K140" t="s">
        <v>205</v>
      </c>
      <c r="L140" t="s">
        <v>129</v>
      </c>
    </row>
    <row r="141" spans="11:12" x14ac:dyDescent="0.25">
      <c r="K141" t="s">
        <v>206</v>
      </c>
      <c r="L141" t="s">
        <v>64</v>
      </c>
    </row>
    <row r="142" spans="11:12" x14ac:dyDescent="0.25">
      <c r="K142" t="s">
        <v>207</v>
      </c>
      <c r="L142" t="s">
        <v>57</v>
      </c>
    </row>
    <row r="143" spans="11:12" x14ac:dyDescent="0.25">
      <c r="K143" t="s">
        <v>208</v>
      </c>
      <c r="L143" t="s">
        <v>62</v>
      </c>
    </row>
    <row r="144" spans="11:12" x14ac:dyDescent="0.25">
      <c r="K144" t="s">
        <v>209</v>
      </c>
      <c r="L144" t="s">
        <v>210</v>
      </c>
    </row>
    <row r="145" spans="11:12" x14ac:dyDescent="0.25">
      <c r="K145" t="s">
        <v>211</v>
      </c>
      <c r="L145" t="s">
        <v>13</v>
      </c>
    </row>
    <row r="146" spans="11:12" x14ac:dyDescent="0.25">
      <c r="K146" t="s">
        <v>212</v>
      </c>
      <c r="L146" t="s">
        <v>64</v>
      </c>
    </row>
    <row r="147" spans="11:12" x14ac:dyDescent="0.25">
      <c r="K147" t="s">
        <v>213</v>
      </c>
      <c r="L147" t="s">
        <v>168</v>
      </c>
    </row>
    <row r="148" spans="11:12" x14ac:dyDescent="0.25">
      <c r="K148" t="s">
        <v>214</v>
      </c>
      <c r="L148" t="s">
        <v>19</v>
      </c>
    </row>
    <row r="149" spans="11:12" x14ac:dyDescent="0.25">
      <c r="K149" t="s">
        <v>215</v>
      </c>
      <c r="L149" t="s">
        <v>96</v>
      </c>
    </row>
    <row r="150" spans="11:12" x14ac:dyDescent="0.25">
      <c r="K150" t="s">
        <v>216</v>
      </c>
      <c r="L150" t="s">
        <v>217</v>
      </c>
    </row>
    <row r="151" spans="11:12" x14ac:dyDescent="0.25">
      <c r="K151" t="s">
        <v>218</v>
      </c>
      <c r="L151" t="s">
        <v>219</v>
      </c>
    </row>
    <row r="152" spans="11:12" x14ac:dyDescent="0.25">
      <c r="K152" t="s">
        <v>220</v>
      </c>
      <c r="L152" t="s">
        <v>221</v>
      </c>
    </row>
    <row r="153" spans="11:12" x14ac:dyDescent="0.25">
      <c r="K153" t="s">
        <v>222</v>
      </c>
      <c r="L153" t="s">
        <v>223</v>
      </c>
    </row>
    <row r="154" spans="11:12" x14ac:dyDescent="0.25">
      <c r="K154" t="s">
        <v>224</v>
      </c>
      <c r="L154" t="s">
        <v>24</v>
      </c>
    </row>
    <row r="155" spans="11:12" x14ac:dyDescent="0.25">
      <c r="K155" t="s">
        <v>225</v>
      </c>
      <c r="L155" t="s">
        <v>64</v>
      </c>
    </row>
    <row r="156" spans="11:12" x14ac:dyDescent="0.25">
      <c r="K156" t="s">
        <v>226</v>
      </c>
      <c r="L156" t="s">
        <v>119</v>
      </c>
    </row>
    <row r="157" spans="11:12" x14ac:dyDescent="0.25">
      <c r="K157" t="s">
        <v>227</v>
      </c>
      <c r="L157" t="s">
        <v>17</v>
      </c>
    </row>
    <row r="158" spans="11:12" x14ac:dyDescent="0.25">
      <c r="K158" t="s">
        <v>228</v>
      </c>
      <c r="L158" t="s">
        <v>39</v>
      </c>
    </row>
    <row r="159" spans="11:12" x14ac:dyDescent="0.25">
      <c r="K159" t="s">
        <v>229</v>
      </c>
      <c r="L159" t="s">
        <v>230</v>
      </c>
    </row>
    <row r="160" spans="11:12" x14ac:dyDescent="0.25">
      <c r="K160" t="s">
        <v>231</v>
      </c>
      <c r="L160" t="s">
        <v>24</v>
      </c>
    </row>
    <row r="161" spans="11:12" x14ac:dyDescent="0.25">
      <c r="K161" t="s">
        <v>232</v>
      </c>
      <c r="L161" t="s">
        <v>107</v>
      </c>
    </row>
    <row r="162" spans="11:12" x14ac:dyDescent="0.25">
      <c r="K162" t="s">
        <v>233</v>
      </c>
      <c r="L162" t="s">
        <v>183</v>
      </c>
    </row>
    <row r="163" spans="11:12" x14ac:dyDescent="0.25">
      <c r="K163" t="s">
        <v>234</v>
      </c>
      <c r="L163" t="s">
        <v>119</v>
      </c>
    </row>
    <row r="164" spans="11:12" x14ac:dyDescent="0.25">
      <c r="K164" t="s">
        <v>235</v>
      </c>
      <c r="L164" t="s">
        <v>24</v>
      </c>
    </row>
    <row r="165" spans="11:12" x14ac:dyDescent="0.25">
      <c r="K165" t="s">
        <v>236</v>
      </c>
      <c r="L165" t="s">
        <v>237</v>
      </c>
    </row>
    <row r="166" spans="11:12" x14ac:dyDescent="0.25">
      <c r="K166" t="s">
        <v>238</v>
      </c>
      <c r="L166" t="s">
        <v>239</v>
      </c>
    </row>
    <row r="167" spans="11:12" x14ac:dyDescent="0.25">
      <c r="K167" t="s">
        <v>240</v>
      </c>
      <c r="L167" t="s">
        <v>241</v>
      </c>
    </row>
    <row r="168" spans="11:12" x14ac:dyDescent="0.25">
      <c r="K168" t="s">
        <v>242</v>
      </c>
      <c r="L168" t="s">
        <v>243</v>
      </c>
    </row>
    <row r="169" spans="11:12" x14ac:dyDescent="0.25">
      <c r="K169" t="s">
        <v>244</v>
      </c>
      <c r="L169" t="s">
        <v>168</v>
      </c>
    </row>
    <row r="170" spans="11:12" x14ac:dyDescent="0.25">
      <c r="K170" t="s">
        <v>245</v>
      </c>
      <c r="L170" t="s">
        <v>246</v>
      </c>
    </row>
    <row r="171" spans="11:12" x14ac:dyDescent="0.25">
      <c r="K171" t="s">
        <v>247</v>
      </c>
      <c r="L171" t="s">
        <v>221</v>
      </c>
    </row>
    <row r="172" spans="11:12" x14ac:dyDescent="0.25">
      <c r="K172" t="s">
        <v>248</v>
      </c>
      <c r="L172" t="s">
        <v>39</v>
      </c>
    </row>
    <row r="173" spans="11:12" x14ac:dyDescent="0.25">
      <c r="K173" t="s">
        <v>249</v>
      </c>
      <c r="L173" t="s">
        <v>41</v>
      </c>
    </row>
    <row r="174" spans="11:12" x14ac:dyDescent="0.25">
      <c r="K174" t="s">
        <v>250</v>
      </c>
      <c r="L174" t="s">
        <v>96</v>
      </c>
    </row>
    <row r="175" spans="11:12" x14ac:dyDescent="0.25">
      <c r="K175" t="s">
        <v>251</v>
      </c>
      <c r="L175" t="s">
        <v>168</v>
      </c>
    </row>
    <row r="176" spans="11:12" x14ac:dyDescent="0.25">
      <c r="K176" t="s">
        <v>253</v>
      </c>
      <c r="L176" t="s">
        <v>254</v>
      </c>
    </row>
    <row r="177" spans="11:12" x14ac:dyDescent="0.25">
      <c r="K177" t="s">
        <v>255</v>
      </c>
      <c r="L177" t="s">
        <v>254</v>
      </c>
    </row>
    <row r="178" spans="11:12" x14ac:dyDescent="0.25">
      <c r="K178" t="s">
        <v>256</v>
      </c>
      <c r="L178" t="s">
        <v>41</v>
      </c>
    </row>
    <row r="179" spans="11:12" x14ac:dyDescent="0.25">
      <c r="K179" t="s">
        <v>257</v>
      </c>
      <c r="L179" t="s">
        <v>24</v>
      </c>
    </row>
    <row r="180" spans="11:12" x14ac:dyDescent="0.25">
      <c r="K180" t="s">
        <v>258</v>
      </c>
      <c r="L180" t="s">
        <v>259</v>
      </c>
    </row>
    <row r="181" spans="11:12" x14ac:dyDescent="0.25">
      <c r="K181" t="s">
        <v>260</v>
      </c>
      <c r="L181" t="s">
        <v>219</v>
      </c>
    </row>
    <row r="182" spans="11:12" x14ac:dyDescent="0.25">
      <c r="K182" t="s">
        <v>261</v>
      </c>
      <c r="L182" t="s">
        <v>168</v>
      </c>
    </row>
    <row r="183" spans="11:12" x14ac:dyDescent="0.25">
      <c r="K183" t="s">
        <v>262</v>
      </c>
      <c r="L183" t="s">
        <v>129</v>
      </c>
    </row>
    <row r="184" spans="11:12" x14ac:dyDescent="0.25">
      <c r="K184" t="s">
        <v>263</v>
      </c>
      <c r="L184" t="s">
        <v>71</v>
      </c>
    </row>
    <row r="185" spans="11:12" x14ac:dyDescent="0.25">
      <c r="K185" t="s">
        <v>264</v>
      </c>
      <c r="L185" t="s">
        <v>119</v>
      </c>
    </row>
    <row r="186" spans="11:12" x14ac:dyDescent="0.25">
      <c r="K186" t="s">
        <v>265</v>
      </c>
      <c r="L186" t="s">
        <v>51</v>
      </c>
    </row>
    <row r="187" spans="11:12" x14ac:dyDescent="0.25">
      <c r="K187" t="s">
        <v>266</v>
      </c>
      <c r="L187" t="s">
        <v>267</v>
      </c>
    </row>
    <row r="188" spans="11:12" x14ac:dyDescent="0.25">
      <c r="K188" t="s">
        <v>268</v>
      </c>
      <c r="L188" t="s">
        <v>39</v>
      </c>
    </row>
    <row r="189" spans="11:12" x14ac:dyDescent="0.25">
      <c r="K189" t="s">
        <v>269</v>
      </c>
      <c r="L189" t="s">
        <v>168</v>
      </c>
    </row>
    <row r="190" spans="11:12" x14ac:dyDescent="0.25">
      <c r="K190" t="s">
        <v>270</v>
      </c>
      <c r="L190" t="s">
        <v>62</v>
      </c>
    </row>
    <row r="191" spans="11:12" x14ac:dyDescent="0.25">
      <c r="K191" t="s">
        <v>271</v>
      </c>
      <c r="L191" t="s">
        <v>51</v>
      </c>
    </row>
    <row r="192" spans="11:12" x14ac:dyDescent="0.25">
      <c r="K192" t="s">
        <v>272</v>
      </c>
      <c r="L192" t="s">
        <v>161</v>
      </c>
    </row>
    <row r="193" spans="11:12" x14ac:dyDescent="0.25">
      <c r="K193" t="s">
        <v>273</v>
      </c>
      <c r="L193" t="s">
        <v>51</v>
      </c>
    </row>
    <row r="194" spans="11:12" x14ac:dyDescent="0.25">
      <c r="K194" t="s">
        <v>274</v>
      </c>
      <c r="L194" t="s">
        <v>51</v>
      </c>
    </row>
    <row r="195" spans="11:12" x14ac:dyDescent="0.25">
      <c r="K195" t="s">
        <v>275</v>
      </c>
      <c r="L195" t="s">
        <v>168</v>
      </c>
    </row>
    <row r="196" spans="11:12" x14ac:dyDescent="0.25">
      <c r="K196" t="s">
        <v>276</v>
      </c>
      <c r="L196" t="s">
        <v>13</v>
      </c>
    </row>
    <row r="197" spans="11:12" x14ac:dyDescent="0.25">
      <c r="K197" t="s">
        <v>277</v>
      </c>
      <c r="L197" t="s">
        <v>278</v>
      </c>
    </row>
    <row r="198" spans="11:12" x14ac:dyDescent="0.25">
      <c r="K198" t="s">
        <v>279</v>
      </c>
      <c r="L198" t="s">
        <v>43</v>
      </c>
    </row>
    <row r="199" spans="11:12" x14ac:dyDescent="0.25">
      <c r="K199" t="s">
        <v>280</v>
      </c>
      <c r="L199" t="s">
        <v>168</v>
      </c>
    </row>
    <row r="200" spans="11:12" x14ac:dyDescent="0.25">
      <c r="K200" t="s">
        <v>281</v>
      </c>
      <c r="L200" t="s">
        <v>282</v>
      </c>
    </row>
    <row r="201" spans="11:12" x14ac:dyDescent="0.25">
      <c r="K201" t="s">
        <v>283</v>
      </c>
      <c r="L201" t="s">
        <v>284</v>
      </c>
    </row>
    <row r="202" spans="11:12" x14ac:dyDescent="0.25">
      <c r="K202" t="s">
        <v>285</v>
      </c>
      <c r="L202" t="s">
        <v>286</v>
      </c>
    </row>
    <row r="203" spans="11:12" x14ac:dyDescent="0.25">
      <c r="K203" t="s">
        <v>287</v>
      </c>
      <c r="L203" t="s">
        <v>62</v>
      </c>
    </row>
    <row r="204" spans="11:12" x14ac:dyDescent="0.25">
      <c r="K204" t="s">
        <v>288</v>
      </c>
      <c r="L204" t="s">
        <v>62</v>
      </c>
    </row>
    <row r="205" spans="11:12" x14ac:dyDescent="0.25">
      <c r="K205" t="s">
        <v>289</v>
      </c>
      <c r="L205" t="s">
        <v>13</v>
      </c>
    </row>
    <row r="206" spans="11:12" x14ac:dyDescent="0.25">
      <c r="K206" t="s">
        <v>290</v>
      </c>
      <c r="L206" t="s">
        <v>64</v>
      </c>
    </row>
    <row r="207" spans="11:12" x14ac:dyDescent="0.25">
      <c r="K207" t="s">
        <v>291</v>
      </c>
      <c r="L207" t="s">
        <v>259</v>
      </c>
    </row>
    <row r="208" spans="11:12" x14ac:dyDescent="0.25">
      <c r="K208" t="s">
        <v>292</v>
      </c>
      <c r="L208" t="s">
        <v>230</v>
      </c>
    </row>
    <row r="209" spans="11:12" x14ac:dyDescent="0.25">
      <c r="K209" t="s">
        <v>293</v>
      </c>
      <c r="L209" t="s">
        <v>64</v>
      </c>
    </row>
    <row r="210" spans="11:12" x14ac:dyDescent="0.25">
      <c r="K210" t="s">
        <v>294</v>
      </c>
      <c r="L210" t="s">
        <v>295</v>
      </c>
    </row>
    <row r="211" spans="11:12" x14ac:dyDescent="0.25">
      <c r="K211" t="s">
        <v>296</v>
      </c>
      <c r="L211" t="s">
        <v>241</v>
      </c>
    </row>
    <row r="212" spans="11:12" x14ac:dyDescent="0.25">
      <c r="K212" t="s">
        <v>297</v>
      </c>
      <c r="L212" t="s">
        <v>73</v>
      </c>
    </row>
    <row r="213" spans="11:12" x14ac:dyDescent="0.25">
      <c r="K213" t="s">
        <v>298</v>
      </c>
      <c r="L213" t="s">
        <v>299</v>
      </c>
    </row>
    <row r="214" spans="11:12" x14ac:dyDescent="0.25">
      <c r="K214" t="s">
        <v>300</v>
      </c>
      <c r="L214" t="s">
        <v>301</v>
      </c>
    </row>
    <row r="215" spans="11:12" x14ac:dyDescent="0.25">
      <c r="K215" t="s">
        <v>302</v>
      </c>
      <c r="L215" t="s">
        <v>230</v>
      </c>
    </row>
    <row r="216" spans="11:12" x14ac:dyDescent="0.25">
      <c r="K216" t="s">
        <v>303</v>
      </c>
      <c r="L216" t="s">
        <v>168</v>
      </c>
    </row>
    <row r="217" spans="11:12" x14ac:dyDescent="0.25">
      <c r="K217" t="s">
        <v>304</v>
      </c>
      <c r="L217" t="s">
        <v>64</v>
      </c>
    </row>
    <row r="218" spans="11:12" x14ac:dyDescent="0.25">
      <c r="K218" t="s">
        <v>305</v>
      </c>
      <c r="L218" t="s">
        <v>230</v>
      </c>
    </row>
    <row r="219" spans="11:12" x14ac:dyDescent="0.25">
      <c r="K219" t="s">
        <v>306</v>
      </c>
      <c r="L219" t="s">
        <v>307</v>
      </c>
    </row>
    <row r="220" spans="11:12" x14ac:dyDescent="0.25">
      <c r="K220" t="s">
        <v>308</v>
      </c>
      <c r="L220" t="s">
        <v>309</v>
      </c>
    </row>
    <row r="221" spans="11:12" x14ac:dyDescent="0.25">
      <c r="K221" t="s">
        <v>310</v>
      </c>
      <c r="L221" t="s">
        <v>311</v>
      </c>
    </row>
    <row r="222" spans="11:12" x14ac:dyDescent="0.25">
      <c r="K222" t="s">
        <v>312</v>
      </c>
      <c r="L222" t="s">
        <v>246</v>
      </c>
    </row>
    <row r="223" spans="11:12" x14ac:dyDescent="0.25">
      <c r="K223" t="s">
        <v>313</v>
      </c>
      <c r="L223" t="s">
        <v>62</v>
      </c>
    </row>
    <row r="224" spans="11:12" x14ac:dyDescent="0.25">
      <c r="K224" t="s">
        <v>314</v>
      </c>
      <c r="L224" t="s">
        <v>230</v>
      </c>
    </row>
    <row r="225" spans="11:12" x14ac:dyDescent="0.25">
      <c r="K225" t="s">
        <v>315</v>
      </c>
      <c r="L225" t="s">
        <v>316</v>
      </c>
    </row>
    <row r="226" spans="11:12" x14ac:dyDescent="0.25">
      <c r="K226" t="s">
        <v>317</v>
      </c>
      <c r="L226" t="s">
        <v>119</v>
      </c>
    </row>
    <row r="227" spans="11:12" x14ac:dyDescent="0.25">
      <c r="K227" t="s">
        <v>318</v>
      </c>
      <c r="L227" t="s">
        <v>62</v>
      </c>
    </row>
    <row r="228" spans="11:12" x14ac:dyDescent="0.25">
      <c r="K228" t="s">
        <v>319</v>
      </c>
      <c r="L228" t="s">
        <v>119</v>
      </c>
    </row>
    <row r="229" spans="11:12" x14ac:dyDescent="0.25">
      <c r="K229" t="s">
        <v>320</v>
      </c>
      <c r="L229" t="s">
        <v>230</v>
      </c>
    </row>
    <row r="230" spans="11:12" x14ac:dyDescent="0.25">
      <c r="K230" t="s">
        <v>321</v>
      </c>
      <c r="L230" t="s">
        <v>51</v>
      </c>
    </row>
    <row r="231" spans="11:12" x14ac:dyDescent="0.25">
      <c r="K231" t="s">
        <v>322</v>
      </c>
      <c r="L231" t="s">
        <v>78</v>
      </c>
    </row>
    <row r="232" spans="11:12" x14ac:dyDescent="0.25">
      <c r="K232" t="s">
        <v>323</v>
      </c>
      <c r="L232" t="s">
        <v>24</v>
      </c>
    </row>
    <row r="233" spans="11:12" x14ac:dyDescent="0.25">
      <c r="K233" t="s">
        <v>324</v>
      </c>
      <c r="L233" t="s">
        <v>325</v>
      </c>
    </row>
    <row r="234" spans="11:12" x14ac:dyDescent="0.25">
      <c r="K234" t="s">
        <v>326</v>
      </c>
      <c r="L234" t="s">
        <v>259</v>
      </c>
    </row>
    <row r="235" spans="11:12" x14ac:dyDescent="0.25">
      <c r="K235" t="s">
        <v>328</v>
      </c>
      <c r="L235" t="s">
        <v>282</v>
      </c>
    </row>
    <row r="236" spans="11:12" x14ac:dyDescent="0.25">
      <c r="K236" t="s">
        <v>329</v>
      </c>
      <c r="L236" t="s">
        <v>168</v>
      </c>
    </row>
    <row r="237" spans="11:12" x14ac:dyDescent="0.25">
      <c r="K237" t="s">
        <v>330</v>
      </c>
      <c r="L237" t="s">
        <v>282</v>
      </c>
    </row>
    <row r="238" spans="11:12" x14ac:dyDescent="0.25">
      <c r="K238" t="s">
        <v>331</v>
      </c>
      <c r="L238" t="s">
        <v>168</v>
      </c>
    </row>
    <row r="239" spans="11:12" x14ac:dyDescent="0.25">
      <c r="K239" t="s">
        <v>332</v>
      </c>
      <c r="L239" t="s">
        <v>333</v>
      </c>
    </row>
    <row r="240" spans="11:12" x14ac:dyDescent="0.25">
      <c r="K240" t="s">
        <v>334</v>
      </c>
      <c r="L240" t="s">
        <v>39</v>
      </c>
    </row>
    <row r="241" spans="11:12" x14ac:dyDescent="0.25">
      <c r="K241" t="s">
        <v>335</v>
      </c>
      <c r="L241" t="s">
        <v>336</v>
      </c>
    </row>
    <row r="242" spans="11:12" x14ac:dyDescent="0.25">
      <c r="K242" t="s">
        <v>337</v>
      </c>
      <c r="L242" t="s">
        <v>64</v>
      </c>
    </row>
    <row r="243" spans="11:12" x14ac:dyDescent="0.25">
      <c r="K243" t="s">
        <v>338</v>
      </c>
      <c r="L243" t="s">
        <v>13</v>
      </c>
    </row>
    <row r="244" spans="11:12" x14ac:dyDescent="0.25">
      <c r="K244" t="s">
        <v>327</v>
      </c>
      <c r="L244" t="s">
        <v>282</v>
      </c>
    </row>
    <row r="245" spans="11:12" x14ac:dyDescent="0.25">
      <c r="K245" t="s">
        <v>340</v>
      </c>
      <c r="L245" t="s">
        <v>13</v>
      </c>
    </row>
    <row r="246" spans="11:12" x14ac:dyDescent="0.25">
      <c r="K246" t="s">
        <v>341</v>
      </c>
      <c r="L246" t="s">
        <v>62</v>
      </c>
    </row>
    <row r="247" spans="11:12" x14ac:dyDescent="0.25">
      <c r="K247" t="s">
        <v>342</v>
      </c>
      <c r="L247" t="s">
        <v>13</v>
      </c>
    </row>
    <row r="248" spans="11:12" x14ac:dyDescent="0.25">
      <c r="K248" t="s">
        <v>343</v>
      </c>
      <c r="L248" t="s">
        <v>230</v>
      </c>
    </row>
    <row r="249" spans="11:12" x14ac:dyDescent="0.25">
      <c r="K249" t="s">
        <v>344</v>
      </c>
      <c r="L249" t="s">
        <v>345</v>
      </c>
    </row>
    <row r="250" spans="11:12" x14ac:dyDescent="0.25">
      <c r="K250" t="s">
        <v>346</v>
      </c>
      <c r="L250" t="s">
        <v>295</v>
      </c>
    </row>
    <row r="251" spans="11:12" x14ac:dyDescent="0.25">
      <c r="K251" t="s">
        <v>347</v>
      </c>
      <c r="L251" t="s">
        <v>51</v>
      </c>
    </row>
    <row r="252" spans="11:12" x14ac:dyDescent="0.25">
      <c r="K252" t="s">
        <v>348</v>
      </c>
      <c r="L252" t="s">
        <v>254</v>
      </c>
    </row>
    <row r="253" spans="11:12" x14ac:dyDescent="0.25">
      <c r="K253" t="s">
        <v>349</v>
      </c>
      <c r="L253" t="s">
        <v>350</v>
      </c>
    </row>
    <row r="254" spans="11:12" x14ac:dyDescent="0.25">
      <c r="K254" t="s">
        <v>351</v>
      </c>
      <c r="L254" t="s">
        <v>282</v>
      </c>
    </row>
    <row r="255" spans="11:12" x14ac:dyDescent="0.25">
      <c r="K255" t="s">
        <v>352</v>
      </c>
      <c r="L255" t="s">
        <v>183</v>
      </c>
    </row>
    <row r="256" spans="11:12" x14ac:dyDescent="0.25">
      <c r="K256" t="s">
        <v>353</v>
      </c>
      <c r="L256" t="s">
        <v>68</v>
      </c>
    </row>
    <row r="257" spans="11:12" x14ac:dyDescent="0.25">
      <c r="K257" t="s">
        <v>354</v>
      </c>
      <c r="L257" t="s">
        <v>355</v>
      </c>
    </row>
    <row r="258" spans="11:12" x14ac:dyDescent="0.25">
      <c r="K258" t="s">
        <v>356</v>
      </c>
      <c r="L258" t="s">
        <v>24</v>
      </c>
    </row>
    <row r="259" spans="11:12" x14ac:dyDescent="0.25">
      <c r="K259" t="s">
        <v>357</v>
      </c>
      <c r="L259" t="s">
        <v>345</v>
      </c>
    </row>
    <row r="260" spans="11:12" x14ac:dyDescent="0.25">
      <c r="K260" t="s">
        <v>358</v>
      </c>
      <c r="L260" t="s">
        <v>246</v>
      </c>
    </row>
    <row r="261" spans="11:12" x14ac:dyDescent="0.25">
      <c r="K261" t="s">
        <v>359</v>
      </c>
      <c r="L261" t="s">
        <v>299</v>
      </c>
    </row>
    <row r="262" spans="11:12" x14ac:dyDescent="0.25">
      <c r="K262" t="s">
        <v>360</v>
      </c>
      <c r="L262" t="s">
        <v>17</v>
      </c>
    </row>
    <row r="263" spans="11:12" x14ac:dyDescent="0.25">
      <c r="K263" t="s">
        <v>361</v>
      </c>
      <c r="L263" t="s">
        <v>345</v>
      </c>
    </row>
    <row r="264" spans="11:12" x14ac:dyDescent="0.25">
      <c r="K264" t="s">
        <v>362</v>
      </c>
      <c r="L264" t="s">
        <v>345</v>
      </c>
    </row>
    <row r="265" spans="11:12" x14ac:dyDescent="0.25">
      <c r="K265" t="s">
        <v>363</v>
      </c>
      <c r="L265" t="s">
        <v>345</v>
      </c>
    </row>
    <row r="266" spans="11:12" x14ac:dyDescent="0.25">
      <c r="K266" t="s">
        <v>364</v>
      </c>
      <c r="L266" t="s">
        <v>345</v>
      </c>
    </row>
    <row r="267" spans="11:12" x14ac:dyDescent="0.25">
      <c r="K267" t="s">
        <v>365</v>
      </c>
      <c r="L267" t="s">
        <v>366</v>
      </c>
    </row>
    <row r="268" spans="11:12" x14ac:dyDescent="0.25">
      <c r="K268" t="s">
        <v>367</v>
      </c>
      <c r="L268" t="s">
        <v>345</v>
      </c>
    </row>
    <row r="269" spans="11:12" x14ac:dyDescent="0.25">
      <c r="K269" t="s">
        <v>368</v>
      </c>
      <c r="L269" t="s">
        <v>13</v>
      </c>
    </row>
    <row r="270" spans="11:12" x14ac:dyDescent="0.25">
      <c r="K270" t="s">
        <v>369</v>
      </c>
      <c r="L270" t="s">
        <v>51</v>
      </c>
    </row>
    <row r="271" spans="11:12" x14ac:dyDescent="0.25">
      <c r="K271" t="s">
        <v>370</v>
      </c>
      <c r="L271" t="s">
        <v>371</v>
      </c>
    </row>
    <row r="272" spans="11:12" x14ac:dyDescent="0.25">
      <c r="K272" t="s">
        <v>372</v>
      </c>
      <c r="L272" t="s">
        <v>295</v>
      </c>
    </row>
    <row r="273" spans="11:12" x14ac:dyDescent="0.25">
      <c r="K273" t="s">
        <v>373</v>
      </c>
      <c r="L273" t="s">
        <v>230</v>
      </c>
    </row>
    <row r="274" spans="11:12" x14ac:dyDescent="0.25">
      <c r="K274" t="s">
        <v>374</v>
      </c>
      <c r="L274" t="s">
        <v>24</v>
      </c>
    </row>
    <row r="275" spans="11:12" x14ac:dyDescent="0.25">
      <c r="K275" t="s">
        <v>375</v>
      </c>
      <c r="L275" t="s">
        <v>376</v>
      </c>
    </row>
    <row r="276" spans="11:12" x14ac:dyDescent="0.25">
      <c r="K276" t="s">
        <v>377</v>
      </c>
      <c r="L276" t="s">
        <v>316</v>
      </c>
    </row>
    <row r="277" spans="11:12" x14ac:dyDescent="0.25">
      <c r="K277" t="s">
        <v>378</v>
      </c>
      <c r="L277" t="s">
        <v>37</v>
      </c>
    </row>
    <row r="278" spans="11:12" x14ac:dyDescent="0.25">
      <c r="K278" t="s">
        <v>379</v>
      </c>
      <c r="L278" t="s">
        <v>13</v>
      </c>
    </row>
    <row r="279" spans="11:12" x14ac:dyDescent="0.25">
      <c r="K279" t="s">
        <v>380</v>
      </c>
      <c r="L279" t="s">
        <v>80</v>
      </c>
    </row>
    <row r="280" spans="11:12" x14ac:dyDescent="0.25">
      <c r="K280" t="s">
        <v>381</v>
      </c>
      <c r="L280" t="s">
        <v>37</v>
      </c>
    </row>
    <row r="281" spans="11:12" x14ac:dyDescent="0.25">
      <c r="K281" t="s">
        <v>382</v>
      </c>
      <c r="L281" t="s">
        <v>39</v>
      </c>
    </row>
    <row r="282" spans="11:12" x14ac:dyDescent="0.25">
      <c r="K282" t="s">
        <v>383</v>
      </c>
      <c r="L282" t="s">
        <v>384</v>
      </c>
    </row>
    <row r="283" spans="11:12" x14ac:dyDescent="0.25">
      <c r="K283" t="s">
        <v>385</v>
      </c>
      <c r="L283" t="s">
        <v>19</v>
      </c>
    </row>
    <row r="284" spans="11:12" x14ac:dyDescent="0.25">
      <c r="K284" t="s">
        <v>386</v>
      </c>
      <c r="L284" t="s">
        <v>89</v>
      </c>
    </row>
    <row r="285" spans="11:12" x14ac:dyDescent="0.25">
      <c r="K285" t="s">
        <v>387</v>
      </c>
      <c r="L285" t="s">
        <v>107</v>
      </c>
    </row>
    <row r="286" spans="11:12" x14ac:dyDescent="0.25">
      <c r="K286" t="s">
        <v>388</v>
      </c>
      <c r="L286" t="s">
        <v>19</v>
      </c>
    </row>
    <row r="287" spans="11:12" x14ac:dyDescent="0.25">
      <c r="K287" t="s">
        <v>389</v>
      </c>
      <c r="L287" t="s">
        <v>29</v>
      </c>
    </row>
    <row r="288" spans="11:12" x14ac:dyDescent="0.25">
      <c r="K288" t="s">
        <v>390</v>
      </c>
      <c r="L288" t="s">
        <v>107</v>
      </c>
    </row>
    <row r="289" spans="11:12" x14ac:dyDescent="0.25">
      <c r="K289" t="s">
        <v>391</v>
      </c>
      <c r="L289" t="s">
        <v>392</v>
      </c>
    </row>
    <row r="290" spans="11:12" x14ac:dyDescent="0.25">
      <c r="K290" t="s">
        <v>393</v>
      </c>
      <c r="L290" t="s">
        <v>19</v>
      </c>
    </row>
    <row r="291" spans="11:12" x14ac:dyDescent="0.25">
      <c r="K291" t="s">
        <v>394</v>
      </c>
      <c r="L291" t="s">
        <v>24</v>
      </c>
    </row>
    <row r="292" spans="11:12" x14ac:dyDescent="0.25">
      <c r="K292" t="s">
        <v>395</v>
      </c>
      <c r="L292" t="s">
        <v>13</v>
      </c>
    </row>
    <row r="293" spans="11:12" x14ac:dyDescent="0.25">
      <c r="K293" t="s">
        <v>396</v>
      </c>
      <c r="L293" t="s">
        <v>397</v>
      </c>
    </row>
    <row r="294" spans="11:12" x14ac:dyDescent="0.25">
      <c r="K294" t="s">
        <v>398</v>
      </c>
      <c r="L294" t="s">
        <v>13</v>
      </c>
    </row>
    <row r="295" spans="11:12" x14ac:dyDescent="0.25">
      <c r="K295" t="s">
        <v>399</v>
      </c>
      <c r="L295" t="s">
        <v>39</v>
      </c>
    </row>
    <row r="296" spans="11:12" x14ac:dyDescent="0.25">
      <c r="K296" t="s">
        <v>400</v>
      </c>
      <c r="L296" t="s">
        <v>64</v>
      </c>
    </row>
    <row r="297" spans="11:12" x14ac:dyDescent="0.25">
      <c r="K297" t="s">
        <v>401</v>
      </c>
      <c r="L297" t="s">
        <v>107</v>
      </c>
    </row>
    <row r="298" spans="11:12" x14ac:dyDescent="0.25">
      <c r="K298" t="s">
        <v>402</v>
      </c>
      <c r="L298" t="s">
        <v>37</v>
      </c>
    </row>
    <row r="299" spans="11:12" x14ac:dyDescent="0.25">
      <c r="K299" t="s">
        <v>403</v>
      </c>
      <c r="L299" t="s">
        <v>35</v>
      </c>
    </row>
    <row r="300" spans="11:12" x14ac:dyDescent="0.25">
      <c r="K300" t="s">
        <v>404</v>
      </c>
      <c r="L300" t="s">
        <v>24</v>
      </c>
    </row>
    <row r="301" spans="11:12" x14ac:dyDescent="0.25">
      <c r="K301" t="s">
        <v>405</v>
      </c>
      <c r="L301" t="s">
        <v>24</v>
      </c>
    </row>
    <row r="302" spans="11:12" x14ac:dyDescent="0.25">
      <c r="K302" t="s">
        <v>406</v>
      </c>
      <c r="L302" t="s">
        <v>17</v>
      </c>
    </row>
    <row r="303" spans="11:12" x14ac:dyDescent="0.25">
      <c r="K303" t="s">
        <v>407</v>
      </c>
      <c r="L303" t="s">
        <v>96</v>
      </c>
    </row>
    <row r="304" spans="11:12" x14ac:dyDescent="0.25">
      <c r="K304" t="s">
        <v>408</v>
      </c>
      <c r="L304" t="s">
        <v>29</v>
      </c>
    </row>
    <row r="305" spans="11:12" x14ac:dyDescent="0.25">
      <c r="K305" t="s">
        <v>409</v>
      </c>
      <c r="L305" t="s">
        <v>13</v>
      </c>
    </row>
    <row r="306" spans="11:12" x14ac:dyDescent="0.25">
      <c r="K306" t="s">
        <v>410</v>
      </c>
      <c r="L306" t="s">
        <v>392</v>
      </c>
    </row>
    <row r="307" spans="11:12" x14ac:dyDescent="0.25">
      <c r="K307" t="s">
        <v>411</v>
      </c>
      <c r="L307" t="s">
        <v>19</v>
      </c>
    </row>
    <row r="308" spans="11:12" x14ac:dyDescent="0.25">
      <c r="K308" t="s">
        <v>412</v>
      </c>
      <c r="L308" t="s">
        <v>96</v>
      </c>
    </row>
    <row r="309" spans="11:12" x14ac:dyDescent="0.25">
      <c r="K309" t="s">
        <v>413</v>
      </c>
      <c r="L309" t="s">
        <v>414</v>
      </c>
    </row>
    <row r="310" spans="11:12" x14ac:dyDescent="0.25">
      <c r="K310" t="s">
        <v>415</v>
      </c>
      <c r="L310" t="s">
        <v>96</v>
      </c>
    </row>
    <row r="311" spans="11:12" x14ac:dyDescent="0.25">
      <c r="K311" t="s">
        <v>416</v>
      </c>
      <c r="L311" t="s">
        <v>392</v>
      </c>
    </row>
    <row r="312" spans="11:12" x14ac:dyDescent="0.25">
      <c r="K312" t="s">
        <v>417</v>
      </c>
      <c r="L312" t="s">
        <v>13</v>
      </c>
    </row>
    <row r="313" spans="11:12" x14ac:dyDescent="0.25">
      <c r="K313" t="s">
        <v>418</v>
      </c>
      <c r="L313" t="s">
        <v>41</v>
      </c>
    </row>
    <row r="314" spans="11:12" x14ac:dyDescent="0.25">
      <c r="K314" t="s">
        <v>419</v>
      </c>
      <c r="L314" t="s">
        <v>19</v>
      </c>
    </row>
    <row r="315" spans="11:12" x14ac:dyDescent="0.25">
      <c r="K315" t="s">
        <v>420</v>
      </c>
      <c r="L315" t="s">
        <v>80</v>
      </c>
    </row>
    <row r="316" spans="11:12" x14ac:dyDescent="0.25">
      <c r="K316" t="s">
        <v>421</v>
      </c>
      <c r="L316" t="s">
        <v>144</v>
      </c>
    </row>
    <row r="317" spans="11:12" x14ac:dyDescent="0.25">
      <c r="K317" t="s">
        <v>422</v>
      </c>
      <c r="L317" t="s">
        <v>53</v>
      </c>
    </row>
    <row r="318" spans="11:12" x14ac:dyDescent="0.25">
      <c r="K318" t="s">
        <v>423</v>
      </c>
      <c r="L318" t="s">
        <v>39</v>
      </c>
    </row>
    <row r="319" spans="11:12" x14ac:dyDescent="0.25">
      <c r="K319" t="s">
        <v>424</v>
      </c>
      <c r="L319" t="s">
        <v>43</v>
      </c>
    </row>
    <row r="320" spans="11:12" x14ac:dyDescent="0.25">
      <c r="K320" t="s">
        <v>425</v>
      </c>
      <c r="L320" t="s">
        <v>24</v>
      </c>
    </row>
    <row r="321" spans="11:12" x14ac:dyDescent="0.25">
      <c r="K321" t="s">
        <v>426</v>
      </c>
      <c r="L321" t="s">
        <v>24</v>
      </c>
    </row>
    <row r="322" spans="11:12" x14ac:dyDescent="0.25">
      <c r="K322" t="s">
        <v>427</v>
      </c>
      <c r="L322" t="s">
        <v>96</v>
      </c>
    </row>
    <row r="323" spans="11:12" x14ac:dyDescent="0.25">
      <c r="K323" t="s">
        <v>428</v>
      </c>
      <c r="L323" t="s">
        <v>37</v>
      </c>
    </row>
    <row r="324" spans="11:12" x14ac:dyDescent="0.25">
      <c r="K324" t="s">
        <v>429</v>
      </c>
      <c r="L324" t="s">
        <v>39</v>
      </c>
    </row>
    <row r="325" spans="11:12" x14ac:dyDescent="0.25">
      <c r="K325" t="s">
        <v>430</v>
      </c>
      <c r="L325" t="s">
        <v>39</v>
      </c>
    </row>
    <row r="326" spans="11:12" x14ac:dyDescent="0.25">
      <c r="K326" t="s">
        <v>431</v>
      </c>
      <c r="L326" t="s">
        <v>29</v>
      </c>
    </row>
    <row r="327" spans="11:12" x14ac:dyDescent="0.25">
      <c r="K327" t="s">
        <v>432</v>
      </c>
      <c r="L327" t="s">
        <v>144</v>
      </c>
    </row>
    <row r="328" spans="11:12" x14ac:dyDescent="0.25">
      <c r="K328" t="s">
        <v>433</v>
      </c>
      <c r="L328" t="s">
        <v>35</v>
      </c>
    </row>
    <row r="329" spans="11:12" x14ac:dyDescent="0.25">
      <c r="K329" t="s">
        <v>434</v>
      </c>
      <c r="L329" t="s">
        <v>119</v>
      </c>
    </row>
    <row r="330" spans="11:12" x14ac:dyDescent="0.25">
      <c r="K330" t="s">
        <v>435</v>
      </c>
      <c r="L330" t="s">
        <v>392</v>
      </c>
    </row>
    <row r="331" spans="11:12" x14ac:dyDescent="0.25">
      <c r="K331" t="s">
        <v>436</v>
      </c>
      <c r="L331" t="s">
        <v>39</v>
      </c>
    </row>
    <row r="332" spans="11:12" x14ac:dyDescent="0.25">
      <c r="K332" t="s">
        <v>437</v>
      </c>
      <c r="L332" t="s">
        <v>19</v>
      </c>
    </row>
    <row r="333" spans="11:12" x14ac:dyDescent="0.25">
      <c r="K333" t="s">
        <v>438</v>
      </c>
      <c r="L333" t="s">
        <v>43</v>
      </c>
    </row>
    <row r="334" spans="11:12" x14ac:dyDescent="0.25">
      <c r="K334" t="s">
        <v>439</v>
      </c>
      <c r="L334" t="s">
        <v>39</v>
      </c>
    </row>
    <row r="335" spans="11:12" x14ac:dyDescent="0.25">
      <c r="K335" t="s">
        <v>440</v>
      </c>
      <c r="L335" t="s">
        <v>80</v>
      </c>
    </row>
    <row r="336" spans="11:12" x14ac:dyDescent="0.25">
      <c r="K336" t="s">
        <v>441</v>
      </c>
      <c r="L336" t="s">
        <v>37</v>
      </c>
    </row>
    <row r="337" spans="11:12" x14ac:dyDescent="0.25">
      <c r="K337" t="s">
        <v>442</v>
      </c>
      <c r="L337" t="s">
        <v>24</v>
      </c>
    </row>
    <row r="338" spans="11:12" x14ac:dyDescent="0.25">
      <c r="K338" t="s">
        <v>443</v>
      </c>
      <c r="L338" t="s">
        <v>96</v>
      </c>
    </row>
    <row r="339" spans="11:12" x14ac:dyDescent="0.25">
      <c r="K339" t="s">
        <v>444</v>
      </c>
      <c r="L339" t="s">
        <v>39</v>
      </c>
    </row>
    <row r="340" spans="11:12" x14ac:dyDescent="0.25">
      <c r="K340" t="s">
        <v>445</v>
      </c>
      <c r="L340" t="s">
        <v>17</v>
      </c>
    </row>
    <row r="341" spans="11:12" x14ac:dyDescent="0.25">
      <c r="K341" t="s">
        <v>446</v>
      </c>
      <c r="L341" t="s">
        <v>168</v>
      </c>
    </row>
    <row r="342" spans="11:12" x14ac:dyDescent="0.25">
      <c r="K342" t="s">
        <v>447</v>
      </c>
      <c r="L342" t="s">
        <v>35</v>
      </c>
    </row>
    <row r="343" spans="11:12" x14ac:dyDescent="0.25">
      <c r="K343" t="s">
        <v>448</v>
      </c>
      <c r="L343" t="s">
        <v>43</v>
      </c>
    </row>
    <row r="344" spans="11:12" x14ac:dyDescent="0.25">
      <c r="K344" t="s">
        <v>449</v>
      </c>
      <c r="L344" t="s">
        <v>53</v>
      </c>
    </row>
    <row r="345" spans="11:12" x14ac:dyDescent="0.25">
      <c r="K345" t="s">
        <v>450</v>
      </c>
      <c r="L345" t="s">
        <v>392</v>
      </c>
    </row>
    <row r="346" spans="11:12" x14ac:dyDescent="0.25">
      <c r="K346" t="s">
        <v>451</v>
      </c>
      <c r="L346" t="s">
        <v>53</v>
      </c>
    </row>
    <row r="347" spans="11:12" x14ac:dyDescent="0.25">
      <c r="K347" t="s">
        <v>452</v>
      </c>
      <c r="L347" t="s">
        <v>414</v>
      </c>
    </row>
    <row r="348" spans="11:12" x14ac:dyDescent="0.25">
      <c r="K348" t="s">
        <v>453</v>
      </c>
      <c r="L348" t="s">
        <v>454</v>
      </c>
    </row>
    <row r="349" spans="11:12" x14ac:dyDescent="0.25">
      <c r="K349" t="s">
        <v>455</v>
      </c>
      <c r="L349" t="s">
        <v>13</v>
      </c>
    </row>
    <row r="350" spans="11:12" x14ac:dyDescent="0.25">
      <c r="K350" t="s">
        <v>456</v>
      </c>
      <c r="L350" t="s">
        <v>13</v>
      </c>
    </row>
    <row r="351" spans="11:12" x14ac:dyDescent="0.25">
      <c r="K351" t="s">
        <v>457</v>
      </c>
      <c r="L351" t="s">
        <v>183</v>
      </c>
    </row>
    <row r="352" spans="11:12" x14ac:dyDescent="0.25">
      <c r="K352" t="s">
        <v>458</v>
      </c>
      <c r="L352" t="s">
        <v>19</v>
      </c>
    </row>
    <row r="353" spans="11:12" x14ac:dyDescent="0.25">
      <c r="K353" t="s">
        <v>459</v>
      </c>
      <c r="L353" t="s">
        <v>53</v>
      </c>
    </row>
    <row r="354" spans="11:12" x14ac:dyDescent="0.25">
      <c r="K354" t="s">
        <v>460</v>
      </c>
      <c r="L354" t="s">
        <v>13</v>
      </c>
    </row>
    <row r="355" spans="11:12" x14ac:dyDescent="0.25">
      <c r="K355" t="s">
        <v>461</v>
      </c>
      <c r="L355" t="s">
        <v>35</v>
      </c>
    </row>
    <row r="356" spans="11:12" x14ac:dyDescent="0.25">
      <c r="K356" t="s">
        <v>462</v>
      </c>
      <c r="L356" t="s">
        <v>13</v>
      </c>
    </row>
    <row r="357" spans="11:12" x14ac:dyDescent="0.25">
      <c r="K357" t="s">
        <v>463</v>
      </c>
      <c r="L357" t="s">
        <v>219</v>
      </c>
    </row>
    <row r="358" spans="11:12" x14ac:dyDescent="0.25">
      <c r="K358" t="s">
        <v>464</v>
      </c>
      <c r="L358" t="s">
        <v>19</v>
      </c>
    </row>
    <row r="359" spans="11:12" x14ac:dyDescent="0.25">
      <c r="K359" t="s">
        <v>465</v>
      </c>
      <c r="L359" t="s">
        <v>219</v>
      </c>
    </row>
    <row r="360" spans="11:12" x14ac:dyDescent="0.25">
      <c r="K360" t="s">
        <v>466</v>
      </c>
      <c r="L360" t="s">
        <v>17</v>
      </c>
    </row>
    <row r="361" spans="11:12" x14ac:dyDescent="0.25">
      <c r="K361" t="s">
        <v>467</v>
      </c>
      <c r="L361" t="s">
        <v>80</v>
      </c>
    </row>
    <row r="362" spans="11:12" x14ac:dyDescent="0.25">
      <c r="K362" t="s">
        <v>468</v>
      </c>
      <c r="L362" t="s">
        <v>183</v>
      </c>
    </row>
    <row r="363" spans="11:12" x14ac:dyDescent="0.25">
      <c r="K363" t="s">
        <v>469</v>
      </c>
      <c r="L363" t="s">
        <v>470</v>
      </c>
    </row>
    <row r="364" spans="11:12" x14ac:dyDescent="0.25">
      <c r="K364" t="s">
        <v>471</v>
      </c>
      <c r="L364" t="s">
        <v>13</v>
      </c>
    </row>
    <row r="365" spans="11:12" x14ac:dyDescent="0.25">
      <c r="K365" t="s">
        <v>472</v>
      </c>
      <c r="L365" t="s">
        <v>119</v>
      </c>
    </row>
    <row r="366" spans="11:12" x14ac:dyDescent="0.25">
      <c r="K366" t="s">
        <v>473</v>
      </c>
      <c r="L366" t="s">
        <v>168</v>
      </c>
    </row>
    <row r="367" spans="11:12" x14ac:dyDescent="0.25">
      <c r="K367" t="s">
        <v>474</v>
      </c>
      <c r="L367" t="s">
        <v>475</v>
      </c>
    </row>
    <row r="368" spans="11:12" x14ac:dyDescent="0.25">
      <c r="K368" t="s">
        <v>476</v>
      </c>
      <c r="L368" t="s">
        <v>119</v>
      </c>
    </row>
    <row r="369" spans="11:12" x14ac:dyDescent="0.25">
      <c r="K369" t="s">
        <v>477</v>
      </c>
      <c r="L369" t="s">
        <v>478</v>
      </c>
    </row>
    <row r="370" spans="11:12" x14ac:dyDescent="0.25">
      <c r="K370" t="s">
        <v>479</v>
      </c>
      <c r="L370" t="s">
        <v>119</v>
      </c>
    </row>
    <row r="371" spans="11:12" x14ac:dyDescent="0.25">
      <c r="K371" t="s">
        <v>480</v>
      </c>
      <c r="L371" t="s">
        <v>41</v>
      </c>
    </row>
    <row r="372" spans="11:12" x14ac:dyDescent="0.25">
      <c r="K372" t="s">
        <v>481</v>
      </c>
      <c r="L372" t="s">
        <v>183</v>
      </c>
    </row>
    <row r="373" spans="11:12" x14ac:dyDescent="0.25">
      <c r="K373" t="s">
        <v>482</v>
      </c>
      <c r="L373" t="s">
        <v>19</v>
      </c>
    </row>
    <row r="374" spans="11:12" x14ac:dyDescent="0.25">
      <c r="K374" t="s">
        <v>483</v>
      </c>
      <c r="L374" t="s">
        <v>60</v>
      </c>
    </row>
    <row r="375" spans="11:12" x14ac:dyDescent="0.25">
      <c r="K375" t="s">
        <v>484</v>
      </c>
      <c r="L375" t="s">
        <v>43</v>
      </c>
    </row>
    <row r="376" spans="11:12" x14ac:dyDescent="0.25">
      <c r="K376" t="s">
        <v>485</v>
      </c>
      <c r="L376" t="s">
        <v>24</v>
      </c>
    </row>
    <row r="377" spans="11:12" x14ac:dyDescent="0.25">
      <c r="K377" t="s">
        <v>486</v>
      </c>
      <c r="L377" t="s">
        <v>487</v>
      </c>
    </row>
    <row r="378" spans="11:12" x14ac:dyDescent="0.25">
      <c r="K378" t="s">
        <v>488</v>
      </c>
      <c r="L378" t="s">
        <v>80</v>
      </c>
    </row>
    <row r="379" spans="11:12" x14ac:dyDescent="0.25">
      <c r="K379" t="s">
        <v>489</v>
      </c>
      <c r="L379" t="s">
        <v>24</v>
      </c>
    </row>
    <row r="380" spans="11:12" x14ac:dyDescent="0.25">
      <c r="K380" t="s">
        <v>490</v>
      </c>
      <c r="L380" t="s">
        <v>51</v>
      </c>
    </row>
    <row r="381" spans="11:12" x14ac:dyDescent="0.25">
      <c r="K381" t="s">
        <v>491</v>
      </c>
      <c r="L381" t="s">
        <v>35</v>
      </c>
    </row>
    <row r="382" spans="11:12" x14ac:dyDescent="0.25">
      <c r="K382" t="s">
        <v>492</v>
      </c>
      <c r="L382" t="s">
        <v>24</v>
      </c>
    </row>
    <row r="383" spans="11:12" x14ac:dyDescent="0.25">
      <c r="K383" t="s">
        <v>493</v>
      </c>
      <c r="L383" t="s">
        <v>24</v>
      </c>
    </row>
    <row r="384" spans="11:12" x14ac:dyDescent="0.25">
      <c r="K384" t="s">
        <v>494</v>
      </c>
      <c r="L384" t="s">
        <v>24</v>
      </c>
    </row>
    <row r="385" spans="11:12" x14ac:dyDescent="0.25">
      <c r="K385" t="s">
        <v>495</v>
      </c>
      <c r="L385" t="s">
        <v>24</v>
      </c>
    </row>
    <row r="386" spans="11:12" x14ac:dyDescent="0.25">
      <c r="K386" t="s">
        <v>496</v>
      </c>
      <c r="L386" t="s">
        <v>19</v>
      </c>
    </row>
    <row r="387" spans="11:12" x14ac:dyDescent="0.25">
      <c r="K387" t="s">
        <v>497</v>
      </c>
      <c r="L387" t="s">
        <v>17</v>
      </c>
    </row>
    <row r="388" spans="11:12" x14ac:dyDescent="0.25">
      <c r="K388" t="s">
        <v>498</v>
      </c>
      <c r="L388" t="s">
        <v>210</v>
      </c>
    </row>
    <row r="389" spans="11:12" x14ac:dyDescent="0.25">
      <c r="K389" t="s">
        <v>499</v>
      </c>
      <c r="L389" t="s">
        <v>17</v>
      </c>
    </row>
    <row r="390" spans="11:12" x14ac:dyDescent="0.25">
      <c r="K390" t="s">
        <v>500</v>
      </c>
      <c r="L390" t="s">
        <v>41</v>
      </c>
    </row>
    <row r="391" spans="11:12" x14ac:dyDescent="0.25">
      <c r="K391" t="s">
        <v>501</v>
      </c>
      <c r="L391" t="s">
        <v>119</v>
      </c>
    </row>
    <row r="392" spans="11:12" x14ac:dyDescent="0.25">
      <c r="K392" t="s">
        <v>502</v>
      </c>
      <c r="L392" t="s">
        <v>13</v>
      </c>
    </row>
    <row r="393" spans="11:12" x14ac:dyDescent="0.25">
      <c r="K393" t="s">
        <v>503</v>
      </c>
      <c r="L393" t="s">
        <v>504</v>
      </c>
    </row>
    <row r="394" spans="11:12" x14ac:dyDescent="0.25">
      <c r="K394" t="s">
        <v>505</v>
      </c>
      <c r="L394" t="s">
        <v>204</v>
      </c>
    </row>
    <row r="395" spans="11:12" x14ac:dyDescent="0.25">
      <c r="K395" t="s">
        <v>506</v>
      </c>
      <c r="L395" t="s">
        <v>57</v>
      </c>
    </row>
    <row r="396" spans="11:12" x14ac:dyDescent="0.25">
      <c r="K396" t="s">
        <v>507</v>
      </c>
      <c r="L396" t="s">
        <v>80</v>
      </c>
    </row>
    <row r="397" spans="11:12" x14ac:dyDescent="0.25">
      <c r="K397" t="s">
        <v>508</v>
      </c>
      <c r="L397" t="s">
        <v>284</v>
      </c>
    </row>
    <row r="398" spans="11:12" x14ac:dyDescent="0.25">
      <c r="K398" t="s">
        <v>509</v>
      </c>
      <c r="L398" t="s">
        <v>510</v>
      </c>
    </row>
    <row r="399" spans="11:12" x14ac:dyDescent="0.25">
      <c r="K399" t="s">
        <v>511</v>
      </c>
      <c r="L399" t="s">
        <v>19</v>
      </c>
    </row>
    <row r="400" spans="11:12" x14ac:dyDescent="0.25">
      <c r="K400" t="s">
        <v>512</v>
      </c>
      <c r="L400" t="s">
        <v>62</v>
      </c>
    </row>
    <row r="401" spans="11:12" x14ac:dyDescent="0.25">
      <c r="K401" t="s">
        <v>513</v>
      </c>
      <c r="L401" t="s">
        <v>119</v>
      </c>
    </row>
    <row r="402" spans="11:12" x14ac:dyDescent="0.25">
      <c r="K402" t="s">
        <v>514</v>
      </c>
      <c r="L402" t="s">
        <v>17</v>
      </c>
    </row>
    <row r="403" spans="11:12" x14ac:dyDescent="0.25">
      <c r="K403" t="s">
        <v>515</v>
      </c>
      <c r="L403" t="s">
        <v>64</v>
      </c>
    </row>
    <row r="404" spans="11:12" x14ac:dyDescent="0.25">
      <c r="K404" t="s">
        <v>516</v>
      </c>
      <c r="L404" t="s">
        <v>183</v>
      </c>
    </row>
    <row r="405" spans="11:12" x14ac:dyDescent="0.25">
      <c r="K405" t="s">
        <v>517</v>
      </c>
      <c r="L405" t="s">
        <v>183</v>
      </c>
    </row>
    <row r="406" spans="11:12" x14ac:dyDescent="0.25">
      <c r="K406" t="s">
        <v>518</v>
      </c>
      <c r="L406" t="s">
        <v>17</v>
      </c>
    </row>
    <row r="407" spans="11:12" x14ac:dyDescent="0.25">
      <c r="K407" t="s">
        <v>519</v>
      </c>
      <c r="L407" t="s">
        <v>119</v>
      </c>
    </row>
    <row r="408" spans="11:12" x14ac:dyDescent="0.25">
      <c r="K408" t="s">
        <v>520</v>
      </c>
      <c r="L408" t="s">
        <v>39</v>
      </c>
    </row>
    <row r="409" spans="11:12" x14ac:dyDescent="0.25">
      <c r="K409" t="s">
        <v>521</v>
      </c>
      <c r="L409" t="s">
        <v>17</v>
      </c>
    </row>
    <row r="410" spans="11:12" x14ac:dyDescent="0.25">
      <c r="K410" t="s">
        <v>522</v>
      </c>
      <c r="L410" t="s">
        <v>168</v>
      </c>
    </row>
    <row r="411" spans="11:12" x14ac:dyDescent="0.25">
      <c r="K411" t="s">
        <v>523</v>
      </c>
      <c r="L411" t="s">
        <v>24</v>
      </c>
    </row>
    <row r="412" spans="11:12" x14ac:dyDescent="0.25">
      <c r="K412" t="s">
        <v>524</v>
      </c>
      <c r="L412" t="s">
        <v>525</v>
      </c>
    </row>
    <row r="413" spans="11:12" x14ac:dyDescent="0.25">
      <c r="K413" t="s">
        <v>526</v>
      </c>
      <c r="L413" t="s">
        <v>527</v>
      </c>
    </row>
    <row r="414" spans="11:12" x14ac:dyDescent="0.25">
      <c r="K414" t="s">
        <v>528</v>
      </c>
      <c r="L414" t="s">
        <v>19</v>
      </c>
    </row>
    <row r="415" spans="11:12" x14ac:dyDescent="0.25">
      <c r="K415" t="s">
        <v>529</v>
      </c>
      <c r="L415" t="s">
        <v>62</v>
      </c>
    </row>
    <row r="416" spans="11:12" x14ac:dyDescent="0.25">
      <c r="K416" t="s">
        <v>530</v>
      </c>
      <c r="L416" t="s">
        <v>119</v>
      </c>
    </row>
    <row r="417" spans="11:12" x14ac:dyDescent="0.25">
      <c r="K417" t="s">
        <v>531</v>
      </c>
      <c r="L417" t="s">
        <v>254</v>
      </c>
    </row>
    <row r="418" spans="11:12" x14ac:dyDescent="0.25">
      <c r="K418" t="s">
        <v>532</v>
      </c>
      <c r="L418" t="s">
        <v>527</v>
      </c>
    </row>
    <row r="419" spans="11:12" x14ac:dyDescent="0.25">
      <c r="K419" t="s">
        <v>533</v>
      </c>
      <c r="L419" t="s">
        <v>62</v>
      </c>
    </row>
    <row r="420" spans="11:12" x14ac:dyDescent="0.25">
      <c r="K420" t="s">
        <v>534</v>
      </c>
      <c r="L420" t="s">
        <v>80</v>
      </c>
    </row>
    <row r="421" spans="11:12" x14ac:dyDescent="0.25">
      <c r="K421" t="s">
        <v>535</v>
      </c>
      <c r="L421" t="s">
        <v>19</v>
      </c>
    </row>
    <row r="422" spans="11:12" x14ac:dyDescent="0.25">
      <c r="K422" t="s">
        <v>536</v>
      </c>
      <c r="L422" t="s">
        <v>537</v>
      </c>
    </row>
    <row r="423" spans="11:12" x14ac:dyDescent="0.25">
      <c r="K423" t="s">
        <v>538</v>
      </c>
      <c r="L423" t="s">
        <v>17</v>
      </c>
    </row>
    <row r="424" spans="11:12" x14ac:dyDescent="0.25">
      <c r="K424" t="s">
        <v>539</v>
      </c>
      <c r="L424" t="s">
        <v>470</v>
      </c>
    </row>
    <row r="425" spans="11:12" x14ac:dyDescent="0.25">
      <c r="K425" t="s">
        <v>540</v>
      </c>
      <c r="L425" t="s">
        <v>243</v>
      </c>
    </row>
    <row r="426" spans="11:12" x14ac:dyDescent="0.25">
      <c r="K426" t="s">
        <v>541</v>
      </c>
      <c r="L426" t="s">
        <v>542</v>
      </c>
    </row>
    <row r="427" spans="11:12" x14ac:dyDescent="0.25">
      <c r="K427" t="s">
        <v>543</v>
      </c>
      <c r="L427" t="s">
        <v>544</v>
      </c>
    </row>
    <row r="428" spans="11:12" x14ac:dyDescent="0.25">
      <c r="K428" t="s">
        <v>545</v>
      </c>
      <c r="L428" t="s">
        <v>168</v>
      </c>
    </row>
    <row r="429" spans="11:12" x14ac:dyDescent="0.25">
      <c r="K429" t="s">
        <v>546</v>
      </c>
      <c r="L429" t="s">
        <v>161</v>
      </c>
    </row>
    <row r="430" spans="11:12" x14ac:dyDescent="0.25">
      <c r="K430" t="s">
        <v>547</v>
      </c>
      <c r="L430" t="s">
        <v>548</v>
      </c>
    </row>
    <row r="431" spans="11:12" x14ac:dyDescent="0.25">
      <c r="K431" t="s">
        <v>549</v>
      </c>
      <c r="L431" t="s">
        <v>307</v>
      </c>
    </row>
    <row r="432" spans="11:12" x14ac:dyDescent="0.25">
      <c r="K432" t="s">
        <v>550</v>
      </c>
      <c r="L432" t="s">
        <v>366</v>
      </c>
    </row>
    <row r="433" spans="11:12" x14ac:dyDescent="0.25">
      <c r="K433" t="s">
        <v>551</v>
      </c>
      <c r="L433" t="s">
        <v>552</v>
      </c>
    </row>
    <row r="434" spans="11:12" x14ac:dyDescent="0.25">
      <c r="K434" t="s">
        <v>553</v>
      </c>
      <c r="L434" t="s">
        <v>13</v>
      </c>
    </row>
    <row r="435" spans="11:12" x14ac:dyDescent="0.25">
      <c r="K435" t="s">
        <v>554</v>
      </c>
      <c r="L435" t="s">
        <v>62</v>
      </c>
    </row>
    <row r="436" spans="11:12" x14ac:dyDescent="0.25">
      <c r="K436" t="s">
        <v>555</v>
      </c>
      <c r="L436" t="s">
        <v>183</v>
      </c>
    </row>
    <row r="437" spans="11:12" x14ac:dyDescent="0.25">
      <c r="K437" t="s">
        <v>556</v>
      </c>
      <c r="L437" t="s">
        <v>19</v>
      </c>
    </row>
    <row r="438" spans="11:12" x14ac:dyDescent="0.25">
      <c r="K438" t="s">
        <v>557</v>
      </c>
      <c r="L438" t="s">
        <v>544</v>
      </c>
    </row>
    <row r="439" spans="11:12" x14ac:dyDescent="0.25">
      <c r="K439" t="s">
        <v>558</v>
      </c>
      <c r="L439" t="s">
        <v>17</v>
      </c>
    </row>
    <row r="440" spans="11:12" x14ac:dyDescent="0.25">
      <c r="K440" t="s">
        <v>559</v>
      </c>
      <c r="L440" t="s">
        <v>366</v>
      </c>
    </row>
    <row r="441" spans="11:12" x14ac:dyDescent="0.25">
      <c r="K441" t="s">
        <v>560</v>
      </c>
      <c r="L441" t="s">
        <v>51</v>
      </c>
    </row>
    <row r="442" spans="11:12" x14ac:dyDescent="0.25">
      <c r="K442" t="s">
        <v>561</v>
      </c>
      <c r="L442" t="s">
        <v>119</v>
      </c>
    </row>
    <row r="443" spans="11:12" x14ac:dyDescent="0.25">
      <c r="K443" t="s">
        <v>562</v>
      </c>
      <c r="L443" t="s">
        <v>119</v>
      </c>
    </row>
    <row r="444" spans="11:12" x14ac:dyDescent="0.25">
      <c r="K444" t="s">
        <v>563</v>
      </c>
      <c r="L444" t="s">
        <v>17</v>
      </c>
    </row>
    <row r="445" spans="11:12" x14ac:dyDescent="0.25">
      <c r="K445" t="s">
        <v>564</v>
      </c>
      <c r="L445" t="s">
        <v>78</v>
      </c>
    </row>
    <row r="446" spans="11:12" x14ac:dyDescent="0.25">
      <c r="K446" t="s">
        <v>565</v>
      </c>
      <c r="L446" t="s">
        <v>566</v>
      </c>
    </row>
    <row r="447" spans="11:12" x14ac:dyDescent="0.25">
      <c r="K447" t="s">
        <v>567</v>
      </c>
      <c r="L447" t="s">
        <v>552</v>
      </c>
    </row>
    <row r="448" spans="11:12" x14ac:dyDescent="0.25">
      <c r="K448" t="s">
        <v>568</v>
      </c>
      <c r="L448" t="s">
        <v>24</v>
      </c>
    </row>
    <row r="449" spans="11:12" x14ac:dyDescent="0.25">
      <c r="K449" t="s">
        <v>569</v>
      </c>
      <c r="L449" t="s">
        <v>366</v>
      </c>
    </row>
    <row r="450" spans="11:12" x14ac:dyDescent="0.25">
      <c r="K450" t="s">
        <v>570</v>
      </c>
      <c r="L450" t="s">
        <v>24</v>
      </c>
    </row>
    <row r="451" spans="11:12" x14ac:dyDescent="0.25">
      <c r="K451" t="s">
        <v>571</v>
      </c>
      <c r="L451" t="s">
        <v>80</v>
      </c>
    </row>
    <row r="452" spans="11:12" x14ac:dyDescent="0.25">
      <c r="K452" t="s">
        <v>572</v>
      </c>
      <c r="L452" t="s">
        <v>51</v>
      </c>
    </row>
    <row r="453" spans="11:12" x14ac:dyDescent="0.25">
      <c r="K453" t="s">
        <v>573</v>
      </c>
      <c r="L453" t="s">
        <v>246</v>
      </c>
    </row>
    <row r="454" spans="11:12" x14ac:dyDescent="0.25">
      <c r="K454" t="s">
        <v>574</v>
      </c>
      <c r="L454" t="s">
        <v>241</v>
      </c>
    </row>
    <row r="455" spans="11:12" x14ac:dyDescent="0.25">
      <c r="K455" t="s">
        <v>575</v>
      </c>
      <c r="L455" t="s">
        <v>183</v>
      </c>
    </row>
    <row r="456" spans="11:12" x14ac:dyDescent="0.25">
      <c r="K456" t="s">
        <v>576</v>
      </c>
      <c r="L456" t="s">
        <v>24</v>
      </c>
    </row>
    <row r="457" spans="11:12" x14ac:dyDescent="0.25">
      <c r="K457" t="s">
        <v>577</v>
      </c>
      <c r="L457" t="s">
        <v>578</v>
      </c>
    </row>
    <row r="458" spans="11:12" x14ac:dyDescent="0.25">
      <c r="K458" t="s">
        <v>579</v>
      </c>
      <c r="L458" t="s">
        <v>13</v>
      </c>
    </row>
    <row r="459" spans="11:12" x14ac:dyDescent="0.25">
      <c r="K459" t="s">
        <v>580</v>
      </c>
      <c r="L459" t="s">
        <v>17</v>
      </c>
    </row>
    <row r="460" spans="11:12" x14ac:dyDescent="0.25">
      <c r="K460" t="s">
        <v>581</v>
      </c>
      <c r="L460" t="s">
        <v>24</v>
      </c>
    </row>
    <row r="461" spans="11:12" x14ac:dyDescent="0.25">
      <c r="K461" t="s">
        <v>582</v>
      </c>
      <c r="L461" t="s">
        <v>544</v>
      </c>
    </row>
    <row r="462" spans="11:12" x14ac:dyDescent="0.25">
      <c r="K462" t="s">
        <v>583</v>
      </c>
      <c r="L462" t="s">
        <v>584</v>
      </c>
    </row>
    <row r="463" spans="11:12" x14ac:dyDescent="0.25">
      <c r="K463" t="s">
        <v>585</v>
      </c>
      <c r="L463" t="s">
        <v>230</v>
      </c>
    </row>
    <row r="464" spans="11:12" x14ac:dyDescent="0.25">
      <c r="K464" t="s">
        <v>586</v>
      </c>
      <c r="L464" t="s">
        <v>587</v>
      </c>
    </row>
    <row r="465" spans="11:12" x14ac:dyDescent="0.25">
      <c r="K465" t="s">
        <v>588</v>
      </c>
      <c r="L465" t="s">
        <v>17</v>
      </c>
    </row>
    <row r="466" spans="11:12" x14ac:dyDescent="0.25">
      <c r="K466" t="s">
        <v>589</v>
      </c>
      <c r="L466" t="s">
        <v>544</v>
      </c>
    </row>
    <row r="467" spans="11:12" x14ac:dyDescent="0.25">
      <c r="K467" t="s">
        <v>590</v>
      </c>
      <c r="L467" t="s">
        <v>24</v>
      </c>
    </row>
    <row r="468" spans="11:12" x14ac:dyDescent="0.25">
      <c r="K468" t="s">
        <v>591</v>
      </c>
      <c r="L468" t="s">
        <v>299</v>
      </c>
    </row>
    <row r="469" spans="11:12" x14ac:dyDescent="0.25">
      <c r="K469" t="s">
        <v>592</v>
      </c>
      <c r="L469" t="s">
        <v>593</v>
      </c>
    </row>
    <row r="470" spans="11:12" x14ac:dyDescent="0.25">
      <c r="K470" t="s">
        <v>594</v>
      </c>
      <c r="L470" t="s">
        <v>595</v>
      </c>
    </row>
    <row r="471" spans="11:12" x14ac:dyDescent="0.25">
      <c r="K471" t="s">
        <v>596</v>
      </c>
      <c r="L471" t="s">
        <v>597</v>
      </c>
    </row>
    <row r="472" spans="11:12" x14ac:dyDescent="0.25">
      <c r="K472" t="s">
        <v>598</v>
      </c>
      <c r="L472" t="s">
        <v>599</v>
      </c>
    </row>
    <row r="473" spans="11:12" x14ac:dyDescent="0.25">
      <c r="K473" t="s">
        <v>600</v>
      </c>
      <c r="L473" t="s">
        <v>544</v>
      </c>
    </row>
    <row r="474" spans="11:12" x14ac:dyDescent="0.25">
      <c r="K474" t="s">
        <v>601</v>
      </c>
      <c r="L474" t="s">
        <v>282</v>
      </c>
    </row>
    <row r="475" spans="11:12" x14ac:dyDescent="0.25">
      <c r="K475" t="s">
        <v>602</v>
      </c>
      <c r="L475" t="s">
        <v>183</v>
      </c>
    </row>
    <row r="476" spans="11:12" x14ac:dyDescent="0.25">
      <c r="K476" t="s">
        <v>603</v>
      </c>
      <c r="L476" t="s">
        <v>604</v>
      </c>
    </row>
    <row r="477" spans="11:12" x14ac:dyDescent="0.25">
      <c r="K477" t="s">
        <v>605</v>
      </c>
      <c r="L477" t="s">
        <v>606</v>
      </c>
    </row>
    <row r="478" spans="11:12" x14ac:dyDescent="0.25">
      <c r="K478" t="s">
        <v>607</v>
      </c>
      <c r="L478" t="s">
        <v>80</v>
      </c>
    </row>
    <row r="479" spans="11:12" x14ac:dyDescent="0.25">
      <c r="K479" t="s">
        <v>608</v>
      </c>
      <c r="L479" t="s">
        <v>107</v>
      </c>
    </row>
    <row r="480" spans="11:12" x14ac:dyDescent="0.25">
      <c r="K480" t="s">
        <v>609</v>
      </c>
      <c r="L480" t="s">
        <v>29</v>
      </c>
    </row>
    <row r="481" spans="11:12" x14ac:dyDescent="0.25">
      <c r="K481" t="s">
        <v>610</v>
      </c>
      <c r="L481" t="s">
        <v>37</v>
      </c>
    </row>
    <row r="482" spans="11:12" x14ac:dyDescent="0.25">
      <c r="K482" t="s">
        <v>611</v>
      </c>
      <c r="L482" t="s">
        <v>414</v>
      </c>
    </row>
    <row r="483" spans="11:12" x14ac:dyDescent="0.25">
      <c r="K483" t="s">
        <v>612</v>
      </c>
      <c r="L483" t="s">
        <v>24</v>
      </c>
    </row>
    <row r="484" spans="11:12" x14ac:dyDescent="0.25">
      <c r="K484" t="s">
        <v>613</v>
      </c>
      <c r="L484" t="s">
        <v>19</v>
      </c>
    </row>
    <row r="485" spans="11:12" x14ac:dyDescent="0.25">
      <c r="K485" t="s">
        <v>614</v>
      </c>
      <c r="L485" t="s">
        <v>615</v>
      </c>
    </row>
    <row r="486" spans="11:12" x14ac:dyDescent="0.25">
      <c r="K486" t="s">
        <v>616</v>
      </c>
      <c r="L486" t="s">
        <v>89</v>
      </c>
    </row>
    <row r="487" spans="11:12" x14ac:dyDescent="0.25">
      <c r="K487" t="s">
        <v>617</v>
      </c>
      <c r="L487" t="s">
        <v>19</v>
      </c>
    </row>
    <row r="488" spans="11:12" x14ac:dyDescent="0.25">
      <c r="K488" t="s">
        <v>618</v>
      </c>
      <c r="L488" t="s">
        <v>96</v>
      </c>
    </row>
    <row r="489" spans="11:12" x14ac:dyDescent="0.25">
      <c r="K489" t="s">
        <v>619</v>
      </c>
      <c r="L489" t="s">
        <v>29</v>
      </c>
    </row>
    <row r="490" spans="11:12" x14ac:dyDescent="0.25">
      <c r="K490" t="s">
        <v>620</v>
      </c>
      <c r="L490" t="s">
        <v>414</v>
      </c>
    </row>
    <row r="491" spans="11:12" x14ac:dyDescent="0.25">
      <c r="K491" t="s">
        <v>621</v>
      </c>
      <c r="L491" t="s">
        <v>53</v>
      </c>
    </row>
    <row r="492" spans="11:12" x14ac:dyDescent="0.25">
      <c r="K492" t="s">
        <v>622</v>
      </c>
      <c r="L492" t="s">
        <v>37</v>
      </c>
    </row>
    <row r="493" spans="11:12" x14ac:dyDescent="0.25">
      <c r="K493" t="s">
        <v>623</v>
      </c>
      <c r="L493" t="s">
        <v>615</v>
      </c>
    </row>
    <row r="494" spans="11:12" x14ac:dyDescent="0.25">
      <c r="K494" t="s">
        <v>624</v>
      </c>
      <c r="L494" t="s">
        <v>80</v>
      </c>
    </row>
    <row r="495" spans="11:12" x14ac:dyDescent="0.25">
      <c r="K495" t="s">
        <v>625</v>
      </c>
      <c r="L495" t="s">
        <v>37</v>
      </c>
    </row>
    <row r="496" spans="11:12" x14ac:dyDescent="0.25">
      <c r="K496" t="s">
        <v>626</v>
      </c>
      <c r="L496" t="s">
        <v>107</v>
      </c>
    </row>
    <row r="497" spans="11:12" x14ac:dyDescent="0.25">
      <c r="K497" t="s">
        <v>627</v>
      </c>
      <c r="L497" t="s">
        <v>39</v>
      </c>
    </row>
    <row r="498" spans="11:12" x14ac:dyDescent="0.25">
      <c r="K498" t="s">
        <v>628</v>
      </c>
      <c r="L498" t="s">
        <v>414</v>
      </c>
    </row>
    <row r="499" spans="11:12" x14ac:dyDescent="0.25">
      <c r="K499" t="s">
        <v>629</v>
      </c>
      <c r="L499" t="s">
        <v>414</v>
      </c>
    </row>
    <row r="500" spans="11:12" x14ac:dyDescent="0.25">
      <c r="K500" t="s">
        <v>630</v>
      </c>
      <c r="L500" t="s">
        <v>631</v>
      </c>
    </row>
    <row r="501" spans="11:12" x14ac:dyDescent="0.25">
      <c r="K501" t="s">
        <v>632</v>
      </c>
      <c r="L501" t="s">
        <v>392</v>
      </c>
    </row>
    <row r="502" spans="11:12" x14ac:dyDescent="0.25">
      <c r="K502" t="s">
        <v>633</v>
      </c>
      <c r="L502" t="s">
        <v>46</v>
      </c>
    </row>
    <row r="503" spans="11:12" x14ac:dyDescent="0.25">
      <c r="K503" t="s">
        <v>634</v>
      </c>
      <c r="L503" t="s">
        <v>80</v>
      </c>
    </row>
    <row r="504" spans="11:12" x14ac:dyDescent="0.25">
      <c r="K504" t="s">
        <v>635</v>
      </c>
      <c r="L504" t="s">
        <v>96</v>
      </c>
    </row>
    <row r="505" spans="11:12" x14ac:dyDescent="0.25">
      <c r="K505" t="s">
        <v>636</v>
      </c>
      <c r="L505" t="s">
        <v>24</v>
      </c>
    </row>
    <row r="506" spans="11:12" x14ac:dyDescent="0.25">
      <c r="K506" t="s">
        <v>637</v>
      </c>
      <c r="L506" t="s">
        <v>96</v>
      </c>
    </row>
    <row r="507" spans="11:12" x14ac:dyDescent="0.25">
      <c r="K507" t="s">
        <v>638</v>
      </c>
      <c r="L507" t="s">
        <v>96</v>
      </c>
    </row>
    <row r="508" spans="11:12" x14ac:dyDescent="0.25">
      <c r="K508" t="s">
        <v>639</v>
      </c>
      <c r="L508" t="s">
        <v>39</v>
      </c>
    </row>
    <row r="509" spans="11:12" x14ac:dyDescent="0.25">
      <c r="K509" t="s">
        <v>640</v>
      </c>
      <c r="L509" t="s">
        <v>414</v>
      </c>
    </row>
    <row r="510" spans="11:12" x14ac:dyDescent="0.25">
      <c r="K510" t="s">
        <v>641</v>
      </c>
      <c r="L510" t="s">
        <v>392</v>
      </c>
    </row>
    <row r="511" spans="11:12" x14ac:dyDescent="0.25">
      <c r="K511" t="s">
        <v>642</v>
      </c>
      <c r="L511" t="s">
        <v>39</v>
      </c>
    </row>
    <row r="512" spans="11:12" x14ac:dyDescent="0.25">
      <c r="K512" t="s">
        <v>643</v>
      </c>
      <c r="L512" t="s">
        <v>414</v>
      </c>
    </row>
    <row r="513" spans="11:12" x14ac:dyDescent="0.25">
      <c r="K513" t="s">
        <v>644</v>
      </c>
      <c r="L513" t="s">
        <v>645</v>
      </c>
    </row>
    <row r="514" spans="11:12" x14ac:dyDescent="0.25">
      <c r="K514" t="s">
        <v>646</v>
      </c>
      <c r="L514" t="s">
        <v>647</v>
      </c>
    </row>
    <row r="515" spans="11:12" x14ac:dyDescent="0.25">
      <c r="K515" t="s">
        <v>648</v>
      </c>
      <c r="L515" t="s">
        <v>53</v>
      </c>
    </row>
    <row r="516" spans="11:12" x14ac:dyDescent="0.25">
      <c r="K516" t="s">
        <v>649</v>
      </c>
      <c r="L516" t="s">
        <v>39</v>
      </c>
    </row>
    <row r="517" spans="11:12" x14ac:dyDescent="0.25">
      <c r="K517" t="s">
        <v>650</v>
      </c>
      <c r="L517" t="s">
        <v>24</v>
      </c>
    </row>
    <row r="518" spans="11:12" x14ac:dyDescent="0.25">
      <c r="K518" t="s">
        <v>651</v>
      </c>
      <c r="L518" t="s">
        <v>144</v>
      </c>
    </row>
    <row r="519" spans="11:12" x14ac:dyDescent="0.25">
      <c r="K519" t="s">
        <v>652</v>
      </c>
      <c r="L519" t="s">
        <v>29</v>
      </c>
    </row>
    <row r="520" spans="11:12" x14ac:dyDescent="0.25">
      <c r="K520" t="s">
        <v>653</v>
      </c>
      <c r="L520" t="s">
        <v>43</v>
      </c>
    </row>
    <row r="521" spans="11:12" x14ac:dyDescent="0.25">
      <c r="K521" t="s">
        <v>654</v>
      </c>
      <c r="L521" t="s">
        <v>17</v>
      </c>
    </row>
    <row r="522" spans="11:12" x14ac:dyDescent="0.25">
      <c r="K522" t="s">
        <v>655</v>
      </c>
      <c r="L522" t="s">
        <v>656</v>
      </c>
    </row>
    <row r="523" spans="11:12" x14ac:dyDescent="0.25">
      <c r="K523" t="s">
        <v>657</v>
      </c>
      <c r="L523" t="s">
        <v>37</v>
      </c>
    </row>
    <row r="524" spans="11:12" x14ac:dyDescent="0.25">
      <c r="K524" t="s">
        <v>658</v>
      </c>
      <c r="L524" t="s">
        <v>24</v>
      </c>
    </row>
    <row r="525" spans="11:12" x14ac:dyDescent="0.25">
      <c r="K525" t="s">
        <v>659</v>
      </c>
      <c r="L525" t="s">
        <v>107</v>
      </c>
    </row>
    <row r="526" spans="11:12" x14ac:dyDescent="0.25">
      <c r="K526" t="s">
        <v>660</v>
      </c>
      <c r="L526" t="s">
        <v>80</v>
      </c>
    </row>
    <row r="527" spans="11:12" x14ac:dyDescent="0.25">
      <c r="K527" t="s">
        <v>661</v>
      </c>
      <c r="L527" t="s">
        <v>80</v>
      </c>
    </row>
    <row r="528" spans="11:12" x14ac:dyDescent="0.25">
      <c r="K528" t="s">
        <v>662</v>
      </c>
      <c r="L528" t="s">
        <v>24</v>
      </c>
    </row>
    <row r="529" spans="11:12" x14ac:dyDescent="0.25">
      <c r="K529" t="s">
        <v>663</v>
      </c>
      <c r="L529" t="s">
        <v>35</v>
      </c>
    </row>
    <row r="530" spans="11:12" x14ac:dyDescent="0.25">
      <c r="K530" t="s">
        <v>664</v>
      </c>
      <c r="L530" t="s">
        <v>107</v>
      </c>
    </row>
    <row r="531" spans="11:12" x14ac:dyDescent="0.25">
      <c r="K531" t="s">
        <v>665</v>
      </c>
      <c r="L531" t="s">
        <v>129</v>
      </c>
    </row>
    <row r="532" spans="11:12" x14ac:dyDescent="0.25">
      <c r="K532" t="s">
        <v>666</v>
      </c>
      <c r="L532" t="s">
        <v>19</v>
      </c>
    </row>
    <row r="533" spans="11:12" x14ac:dyDescent="0.25">
      <c r="K533" t="s">
        <v>667</v>
      </c>
      <c r="L533" t="s">
        <v>230</v>
      </c>
    </row>
    <row r="534" spans="11:12" x14ac:dyDescent="0.25">
      <c r="K534" t="s">
        <v>668</v>
      </c>
      <c r="L534" t="s">
        <v>24</v>
      </c>
    </row>
    <row r="535" spans="11:12" x14ac:dyDescent="0.25">
      <c r="K535" t="s">
        <v>669</v>
      </c>
      <c r="L535" t="s">
        <v>168</v>
      </c>
    </row>
    <row r="536" spans="11:12" x14ac:dyDescent="0.25">
      <c r="K536" t="s">
        <v>670</v>
      </c>
      <c r="L536" t="s">
        <v>119</v>
      </c>
    </row>
    <row r="537" spans="11:12" x14ac:dyDescent="0.25">
      <c r="K537" t="s">
        <v>671</v>
      </c>
      <c r="L537" t="s">
        <v>41</v>
      </c>
    </row>
    <row r="538" spans="11:12" x14ac:dyDescent="0.25">
      <c r="K538" t="s">
        <v>672</v>
      </c>
      <c r="L538" t="s">
        <v>64</v>
      </c>
    </row>
    <row r="539" spans="11:12" x14ac:dyDescent="0.25">
      <c r="K539" t="s">
        <v>673</v>
      </c>
      <c r="L539" t="s">
        <v>17</v>
      </c>
    </row>
    <row r="540" spans="11:12" x14ac:dyDescent="0.25">
      <c r="K540" t="s">
        <v>674</v>
      </c>
      <c r="L540" t="s">
        <v>24</v>
      </c>
    </row>
    <row r="541" spans="11:12" x14ac:dyDescent="0.25">
      <c r="K541" t="s">
        <v>675</v>
      </c>
      <c r="L541" t="s">
        <v>24</v>
      </c>
    </row>
    <row r="542" spans="11:12" x14ac:dyDescent="0.25">
      <c r="K542" t="s">
        <v>676</v>
      </c>
      <c r="L542" t="s">
        <v>414</v>
      </c>
    </row>
    <row r="543" spans="11:12" x14ac:dyDescent="0.25">
      <c r="K543" t="s">
        <v>677</v>
      </c>
      <c r="L543" t="s">
        <v>60</v>
      </c>
    </row>
    <row r="544" spans="11:12" x14ac:dyDescent="0.25">
      <c r="K544" t="s">
        <v>678</v>
      </c>
      <c r="L544" t="s">
        <v>80</v>
      </c>
    </row>
    <row r="545" spans="11:12" x14ac:dyDescent="0.25">
      <c r="K545" t="s">
        <v>679</v>
      </c>
      <c r="L545" t="s">
        <v>595</v>
      </c>
    </row>
    <row r="546" spans="11:12" x14ac:dyDescent="0.25">
      <c r="K546" t="s">
        <v>680</v>
      </c>
      <c r="L546" t="s">
        <v>80</v>
      </c>
    </row>
    <row r="547" spans="11:12" x14ac:dyDescent="0.25">
      <c r="K547" t="s">
        <v>681</v>
      </c>
      <c r="L547" t="s">
        <v>119</v>
      </c>
    </row>
    <row r="548" spans="11:12" x14ac:dyDescent="0.25">
      <c r="K548" t="s">
        <v>682</v>
      </c>
      <c r="L548" t="s">
        <v>141</v>
      </c>
    </row>
    <row r="549" spans="11:12" x14ac:dyDescent="0.25">
      <c r="K549" t="s">
        <v>683</v>
      </c>
      <c r="L549" t="s">
        <v>29</v>
      </c>
    </row>
    <row r="550" spans="11:12" x14ac:dyDescent="0.25">
      <c r="K550" t="s">
        <v>684</v>
      </c>
      <c r="L550" t="s">
        <v>119</v>
      </c>
    </row>
    <row r="551" spans="11:12" x14ac:dyDescent="0.25">
      <c r="K551" t="s">
        <v>685</v>
      </c>
      <c r="L551" t="s">
        <v>60</v>
      </c>
    </row>
    <row r="552" spans="11:12" x14ac:dyDescent="0.25">
      <c r="K552" t="s">
        <v>686</v>
      </c>
      <c r="L552" t="s">
        <v>687</v>
      </c>
    </row>
    <row r="553" spans="11:12" x14ac:dyDescent="0.25">
      <c r="K553" t="s">
        <v>688</v>
      </c>
      <c r="L553" t="s">
        <v>219</v>
      </c>
    </row>
    <row r="554" spans="11:12" x14ac:dyDescent="0.25">
      <c r="K554" t="s">
        <v>689</v>
      </c>
      <c r="L554" t="s">
        <v>39</v>
      </c>
    </row>
    <row r="555" spans="11:12" x14ac:dyDescent="0.25">
      <c r="K555" t="s">
        <v>690</v>
      </c>
      <c r="L555" t="s">
        <v>183</v>
      </c>
    </row>
    <row r="556" spans="11:12" x14ac:dyDescent="0.25">
      <c r="K556" t="s">
        <v>691</v>
      </c>
      <c r="L556" t="s">
        <v>414</v>
      </c>
    </row>
    <row r="557" spans="11:12" x14ac:dyDescent="0.25">
      <c r="K557" t="s">
        <v>692</v>
      </c>
      <c r="L557" t="s">
        <v>64</v>
      </c>
    </row>
    <row r="558" spans="11:12" x14ac:dyDescent="0.25">
      <c r="K558" t="s">
        <v>693</v>
      </c>
      <c r="L558" t="s">
        <v>35</v>
      </c>
    </row>
    <row r="559" spans="11:12" x14ac:dyDescent="0.25">
      <c r="K559" t="s">
        <v>694</v>
      </c>
      <c r="L559" t="s">
        <v>119</v>
      </c>
    </row>
    <row r="560" spans="11:12" x14ac:dyDescent="0.25">
      <c r="K560" t="s">
        <v>695</v>
      </c>
      <c r="L560" t="s">
        <v>168</v>
      </c>
    </row>
    <row r="561" spans="11:12" x14ac:dyDescent="0.25">
      <c r="K561" t="s">
        <v>696</v>
      </c>
      <c r="L561" t="s">
        <v>697</v>
      </c>
    </row>
    <row r="562" spans="11:12" x14ac:dyDescent="0.25">
      <c r="K562" t="s">
        <v>698</v>
      </c>
      <c r="L562" t="s">
        <v>699</v>
      </c>
    </row>
    <row r="563" spans="11:12" x14ac:dyDescent="0.25">
      <c r="K563" t="s">
        <v>700</v>
      </c>
      <c r="L563" t="s">
        <v>19</v>
      </c>
    </row>
    <row r="564" spans="11:12" x14ac:dyDescent="0.25">
      <c r="K564" t="s">
        <v>701</v>
      </c>
      <c r="L564" t="s">
        <v>204</v>
      </c>
    </row>
    <row r="565" spans="11:12" x14ac:dyDescent="0.25">
      <c r="K565" t="s">
        <v>702</v>
      </c>
      <c r="L565" t="s">
        <v>119</v>
      </c>
    </row>
    <row r="566" spans="11:12" x14ac:dyDescent="0.25">
      <c r="K566" t="s">
        <v>703</v>
      </c>
      <c r="L566" t="s">
        <v>254</v>
      </c>
    </row>
    <row r="567" spans="11:12" x14ac:dyDescent="0.25">
      <c r="K567" t="s">
        <v>704</v>
      </c>
      <c r="L567" t="s">
        <v>35</v>
      </c>
    </row>
    <row r="568" spans="11:12" x14ac:dyDescent="0.25">
      <c r="K568" t="s">
        <v>705</v>
      </c>
      <c r="L568" t="s">
        <v>237</v>
      </c>
    </row>
    <row r="569" spans="11:12" x14ac:dyDescent="0.25">
      <c r="K569" t="s">
        <v>706</v>
      </c>
      <c r="L569" t="s">
        <v>24</v>
      </c>
    </row>
    <row r="570" spans="11:12" x14ac:dyDescent="0.25">
      <c r="K570" t="s">
        <v>707</v>
      </c>
      <c r="L570" t="s">
        <v>119</v>
      </c>
    </row>
    <row r="571" spans="11:12" x14ac:dyDescent="0.25">
      <c r="K571" t="s">
        <v>708</v>
      </c>
      <c r="L571" t="s">
        <v>24</v>
      </c>
    </row>
    <row r="572" spans="11:12" x14ac:dyDescent="0.25">
      <c r="K572" t="s">
        <v>709</v>
      </c>
      <c r="L572" t="s">
        <v>168</v>
      </c>
    </row>
    <row r="573" spans="11:12" x14ac:dyDescent="0.25">
      <c r="K573" t="s">
        <v>710</v>
      </c>
      <c r="L573" t="s">
        <v>333</v>
      </c>
    </row>
    <row r="574" spans="11:12" x14ac:dyDescent="0.25">
      <c r="K574" t="s">
        <v>711</v>
      </c>
      <c r="L574" t="s">
        <v>119</v>
      </c>
    </row>
    <row r="575" spans="11:12" x14ac:dyDescent="0.25">
      <c r="K575" t="s">
        <v>712</v>
      </c>
      <c r="L575" t="s">
        <v>17</v>
      </c>
    </row>
    <row r="576" spans="11:12" x14ac:dyDescent="0.25">
      <c r="K576" t="s">
        <v>713</v>
      </c>
      <c r="L576" t="s">
        <v>714</v>
      </c>
    </row>
    <row r="577" spans="11:12" x14ac:dyDescent="0.25">
      <c r="K577" t="s">
        <v>715</v>
      </c>
      <c r="L577" t="s">
        <v>119</v>
      </c>
    </row>
    <row r="578" spans="11:12" x14ac:dyDescent="0.25">
      <c r="K578" t="s">
        <v>716</v>
      </c>
      <c r="L578" t="s">
        <v>230</v>
      </c>
    </row>
    <row r="579" spans="11:12" x14ac:dyDescent="0.25">
      <c r="K579" t="s">
        <v>717</v>
      </c>
      <c r="L579" t="s">
        <v>19</v>
      </c>
    </row>
    <row r="580" spans="11:12" x14ac:dyDescent="0.25">
      <c r="K580" t="s">
        <v>718</v>
      </c>
      <c r="L580" t="s">
        <v>24</v>
      </c>
    </row>
    <row r="581" spans="11:12" x14ac:dyDescent="0.25">
      <c r="K581" t="s">
        <v>719</v>
      </c>
      <c r="L581" t="s">
        <v>119</v>
      </c>
    </row>
    <row r="582" spans="11:12" x14ac:dyDescent="0.25">
      <c r="K582" t="s">
        <v>720</v>
      </c>
      <c r="L582" t="s">
        <v>183</v>
      </c>
    </row>
    <row r="583" spans="11:12" x14ac:dyDescent="0.25">
      <c r="K583" t="s">
        <v>721</v>
      </c>
      <c r="L583" t="s">
        <v>595</v>
      </c>
    </row>
    <row r="584" spans="11:12" x14ac:dyDescent="0.25">
      <c r="K584" t="s">
        <v>722</v>
      </c>
      <c r="L584" t="s">
        <v>595</v>
      </c>
    </row>
    <row r="585" spans="11:12" x14ac:dyDescent="0.25">
      <c r="K585" t="s">
        <v>723</v>
      </c>
      <c r="L585" t="s">
        <v>724</v>
      </c>
    </row>
    <row r="586" spans="11:12" x14ac:dyDescent="0.25">
      <c r="K586" t="s">
        <v>725</v>
      </c>
      <c r="L586" t="s">
        <v>595</v>
      </c>
    </row>
    <row r="587" spans="11:12" x14ac:dyDescent="0.25">
      <c r="K587" t="s">
        <v>726</v>
      </c>
      <c r="L587" t="s">
        <v>183</v>
      </c>
    </row>
    <row r="588" spans="11:12" x14ac:dyDescent="0.25">
      <c r="K588" t="s">
        <v>727</v>
      </c>
      <c r="L588" t="s">
        <v>35</v>
      </c>
    </row>
    <row r="589" spans="11:12" x14ac:dyDescent="0.25">
      <c r="K589" t="s">
        <v>728</v>
      </c>
      <c r="L589" t="s">
        <v>595</v>
      </c>
    </row>
    <row r="590" spans="11:12" x14ac:dyDescent="0.25">
      <c r="K590" t="s">
        <v>729</v>
      </c>
      <c r="L590" t="s">
        <v>24</v>
      </c>
    </row>
    <row r="591" spans="11:12" x14ac:dyDescent="0.25">
      <c r="K591" t="s">
        <v>730</v>
      </c>
      <c r="L591" t="s">
        <v>219</v>
      </c>
    </row>
    <row r="592" spans="11:12" x14ac:dyDescent="0.25">
      <c r="K592" t="s">
        <v>731</v>
      </c>
      <c r="L592" t="s">
        <v>254</v>
      </c>
    </row>
    <row r="593" spans="11:12" x14ac:dyDescent="0.25">
      <c r="K593" t="s">
        <v>732</v>
      </c>
      <c r="L593" t="s">
        <v>733</v>
      </c>
    </row>
    <row r="594" spans="11:12" x14ac:dyDescent="0.25">
      <c r="K594" t="s">
        <v>734</v>
      </c>
      <c r="L594" t="s">
        <v>259</v>
      </c>
    </row>
    <row r="595" spans="11:12" x14ac:dyDescent="0.25">
      <c r="K595" t="s">
        <v>735</v>
      </c>
      <c r="L595" t="s">
        <v>254</v>
      </c>
    </row>
    <row r="596" spans="11:12" x14ac:dyDescent="0.25">
      <c r="K596" t="s">
        <v>736</v>
      </c>
      <c r="L596" t="s">
        <v>595</v>
      </c>
    </row>
    <row r="597" spans="11:12" x14ac:dyDescent="0.25">
      <c r="K597" t="s">
        <v>737</v>
      </c>
      <c r="L597" t="s">
        <v>687</v>
      </c>
    </row>
    <row r="598" spans="11:12" x14ac:dyDescent="0.25">
      <c r="K598" t="s">
        <v>738</v>
      </c>
      <c r="L598" t="s">
        <v>35</v>
      </c>
    </row>
    <row r="599" spans="11:12" x14ac:dyDescent="0.25">
      <c r="K599" t="s">
        <v>739</v>
      </c>
      <c r="L599" t="s">
        <v>17</v>
      </c>
    </row>
    <row r="600" spans="11:12" x14ac:dyDescent="0.25">
      <c r="K600" t="s">
        <v>740</v>
      </c>
      <c r="L600" t="s">
        <v>204</v>
      </c>
    </row>
    <row r="601" spans="11:12" x14ac:dyDescent="0.25">
      <c r="K601" t="s">
        <v>741</v>
      </c>
      <c r="L601" t="s">
        <v>366</v>
      </c>
    </row>
    <row r="602" spans="11:12" x14ac:dyDescent="0.25">
      <c r="K602" t="s">
        <v>742</v>
      </c>
      <c r="L602" t="s">
        <v>19</v>
      </c>
    </row>
    <row r="603" spans="11:12" x14ac:dyDescent="0.25">
      <c r="K603" t="s">
        <v>743</v>
      </c>
      <c r="L603" t="s">
        <v>24</v>
      </c>
    </row>
    <row r="604" spans="11:12" x14ac:dyDescent="0.25">
      <c r="K604" t="s">
        <v>744</v>
      </c>
      <c r="L604" t="s">
        <v>345</v>
      </c>
    </row>
    <row r="605" spans="11:12" x14ac:dyDescent="0.25">
      <c r="K605" t="s">
        <v>745</v>
      </c>
      <c r="L605" t="s">
        <v>24</v>
      </c>
    </row>
    <row r="606" spans="11:12" x14ac:dyDescent="0.25">
      <c r="K606" t="s">
        <v>746</v>
      </c>
      <c r="L606" t="s">
        <v>80</v>
      </c>
    </row>
    <row r="607" spans="11:12" x14ac:dyDescent="0.25">
      <c r="K607" t="s">
        <v>747</v>
      </c>
      <c r="L607" t="s">
        <v>43</v>
      </c>
    </row>
    <row r="608" spans="11:12" x14ac:dyDescent="0.25">
      <c r="K608" t="s">
        <v>748</v>
      </c>
      <c r="L608" t="s">
        <v>237</v>
      </c>
    </row>
    <row r="609" spans="11:12" x14ac:dyDescent="0.25">
      <c r="K609" t="s">
        <v>749</v>
      </c>
      <c r="L609" t="s">
        <v>24</v>
      </c>
    </row>
    <row r="610" spans="11:12" x14ac:dyDescent="0.25">
      <c r="K610" t="s">
        <v>750</v>
      </c>
      <c r="L610" t="s">
        <v>333</v>
      </c>
    </row>
    <row r="611" spans="11:12" x14ac:dyDescent="0.25">
      <c r="K611" t="s">
        <v>751</v>
      </c>
      <c r="L611" t="s">
        <v>183</v>
      </c>
    </row>
    <row r="612" spans="11:12" x14ac:dyDescent="0.25">
      <c r="K612" t="s">
        <v>752</v>
      </c>
      <c r="L612" t="s">
        <v>41</v>
      </c>
    </row>
    <row r="613" spans="11:12" x14ac:dyDescent="0.25">
      <c r="K613" t="s">
        <v>753</v>
      </c>
      <c r="L613" t="s">
        <v>754</v>
      </c>
    </row>
    <row r="614" spans="11:12" x14ac:dyDescent="0.25">
      <c r="K614" t="s">
        <v>755</v>
      </c>
      <c r="L614" t="s">
        <v>183</v>
      </c>
    </row>
    <row r="615" spans="11:12" x14ac:dyDescent="0.25">
      <c r="K615" t="s">
        <v>756</v>
      </c>
      <c r="L615" t="s">
        <v>24</v>
      </c>
    </row>
    <row r="616" spans="11:12" x14ac:dyDescent="0.25">
      <c r="K616" t="s">
        <v>757</v>
      </c>
      <c r="L616" t="s">
        <v>119</v>
      </c>
    </row>
    <row r="617" spans="11:12" x14ac:dyDescent="0.25">
      <c r="K617" t="s">
        <v>758</v>
      </c>
      <c r="L617" t="s">
        <v>11</v>
      </c>
    </row>
    <row r="618" spans="11:12" x14ac:dyDescent="0.25">
      <c r="K618" t="s">
        <v>759</v>
      </c>
      <c r="L618" t="s">
        <v>80</v>
      </c>
    </row>
    <row r="619" spans="11:12" x14ac:dyDescent="0.25">
      <c r="K619" t="s">
        <v>760</v>
      </c>
      <c r="L619" t="s">
        <v>414</v>
      </c>
    </row>
    <row r="620" spans="11:12" x14ac:dyDescent="0.25">
      <c r="K620" t="s">
        <v>761</v>
      </c>
      <c r="L620" t="s">
        <v>414</v>
      </c>
    </row>
    <row r="621" spans="11:12" x14ac:dyDescent="0.25">
      <c r="K621" t="s">
        <v>762</v>
      </c>
      <c r="L621" t="s">
        <v>29</v>
      </c>
    </row>
    <row r="622" spans="11:12" x14ac:dyDescent="0.25">
      <c r="K622" t="s">
        <v>763</v>
      </c>
      <c r="L622" t="s">
        <v>80</v>
      </c>
    </row>
    <row r="623" spans="11:12" x14ac:dyDescent="0.25">
      <c r="K623" t="s">
        <v>764</v>
      </c>
      <c r="L623" t="s">
        <v>19</v>
      </c>
    </row>
    <row r="624" spans="11:12" x14ac:dyDescent="0.25">
      <c r="K624" t="s">
        <v>765</v>
      </c>
      <c r="L624" t="s">
        <v>19</v>
      </c>
    </row>
    <row r="625" spans="11:12" x14ac:dyDescent="0.25">
      <c r="K625" t="s">
        <v>766</v>
      </c>
      <c r="L625" t="s">
        <v>19</v>
      </c>
    </row>
    <row r="626" spans="11:12" x14ac:dyDescent="0.25">
      <c r="K626" t="s">
        <v>767</v>
      </c>
      <c r="L626" t="s">
        <v>96</v>
      </c>
    </row>
    <row r="627" spans="11:12" x14ac:dyDescent="0.25">
      <c r="K627" t="s">
        <v>768</v>
      </c>
      <c r="L627" t="s">
        <v>414</v>
      </c>
    </row>
    <row r="628" spans="11:12" x14ac:dyDescent="0.25">
      <c r="K628" t="s">
        <v>769</v>
      </c>
      <c r="L628" t="s">
        <v>384</v>
      </c>
    </row>
    <row r="629" spans="11:12" x14ac:dyDescent="0.25">
      <c r="K629" t="s">
        <v>770</v>
      </c>
      <c r="L629" t="s">
        <v>89</v>
      </c>
    </row>
    <row r="630" spans="11:12" x14ac:dyDescent="0.25">
      <c r="K630" t="s">
        <v>771</v>
      </c>
      <c r="L630" t="s">
        <v>414</v>
      </c>
    </row>
    <row r="631" spans="11:12" x14ac:dyDescent="0.25">
      <c r="K631" t="s">
        <v>772</v>
      </c>
      <c r="L631" t="s">
        <v>37</v>
      </c>
    </row>
    <row r="632" spans="11:12" x14ac:dyDescent="0.25">
      <c r="K632" t="s">
        <v>773</v>
      </c>
      <c r="L632" t="s">
        <v>29</v>
      </c>
    </row>
    <row r="633" spans="11:12" x14ac:dyDescent="0.25">
      <c r="K633" t="s">
        <v>774</v>
      </c>
      <c r="L633" t="s">
        <v>414</v>
      </c>
    </row>
    <row r="634" spans="11:12" x14ac:dyDescent="0.25">
      <c r="K634" t="s">
        <v>775</v>
      </c>
      <c r="L634" t="s">
        <v>107</v>
      </c>
    </row>
    <row r="635" spans="11:12" x14ac:dyDescent="0.25">
      <c r="K635" t="s">
        <v>776</v>
      </c>
      <c r="L635" t="s">
        <v>19</v>
      </c>
    </row>
    <row r="636" spans="11:12" x14ac:dyDescent="0.25">
      <c r="K636" t="s">
        <v>777</v>
      </c>
      <c r="L636" t="s">
        <v>107</v>
      </c>
    </row>
    <row r="637" spans="11:12" x14ac:dyDescent="0.25">
      <c r="K637" t="s">
        <v>778</v>
      </c>
      <c r="L637" t="s">
        <v>39</v>
      </c>
    </row>
    <row r="638" spans="11:12" x14ac:dyDescent="0.25">
      <c r="K638" t="s">
        <v>779</v>
      </c>
      <c r="L638" t="s">
        <v>19</v>
      </c>
    </row>
    <row r="639" spans="11:12" x14ac:dyDescent="0.25">
      <c r="K639" t="s">
        <v>780</v>
      </c>
      <c r="L639" t="s">
        <v>53</v>
      </c>
    </row>
    <row r="640" spans="11:12" x14ac:dyDescent="0.25">
      <c r="K640" t="s">
        <v>781</v>
      </c>
      <c r="L640" t="s">
        <v>89</v>
      </c>
    </row>
    <row r="641" spans="11:12" x14ac:dyDescent="0.25">
      <c r="K641" t="s">
        <v>782</v>
      </c>
      <c r="L641" t="s">
        <v>37</v>
      </c>
    </row>
    <row r="642" spans="11:12" x14ac:dyDescent="0.25">
      <c r="K642" t="s">
        <v>783</v>
      </c>
      <c r="L642" t="s">
        <v>43</v>
      </c>
    </row>
    <row r="643" spans="11:12" x14ac:dyDescent="0.25">
      <c r="K643" t="s">
        <v>784</v>
      </c>
      <c r="L643" t="s">
        <v>96</v>
      </c>
    </row>
    <row r="644" spans="11:12" x14ac:dyDescent="0.25">
      <c r="K644" t="s">
        <v>785</v>
      </c>
      <c r="L644" t="s">
        <v>39</v>
      </c>
    </row>
    <row r="645" spans="11:12" x14ac:dyDescent="0.25">
      <c r="K645" t="s">
        <v>786</v>
      </c>
      <c r="L645" t="s">
        <v>39</v>
      </c>
    </row>
    <row r="646" spans="11:12" x14ac:dyDescent="0.25">
      <c r="K646" t="s">
        <v>787</v>
      </c>
      <c r="L646" t="s">
        <v>53</v>
      </c>
    </row>
    <row r="647" spans="11:12" x14ac:dyDescent="0.25">
      <c r="K647" t="s">
        <v>788</v>
      </c>
      <c r="L647" t="s">
        <v>647</v>
      </c>
    </row>
    <row r="648" spans="11:12" x14ac:dyDescent="0.25">
      <c r="K648" t="s">
        <v>789</v>
      </c>
      <c r="L648" t="s">
        <v>64</v>
      </c>
    </row>
    <row r="649" spans="11:12" x14ac:dyDescent="0.25">
      <c r="K649" t="s">
        <v>790</v>
      </c>
      <c r="L649" t="s">
        <v>414</v>
      </c>
    </row>
    <row r="650" spans="11:12" x14ac:dyDescent="0.25">
      <c r="K650" t="s">
        <v>791</v>
      </c>
      <c r="L650" t="s">
        <v>96</v>
      </c>
    </row>
    <row r="651" spans="11:12" x14ac:dyDescent="0.25">
      <c r="K651" t="s">
        <v>792</v>
      </c>
      <c r="L651" t="s">
        <v>35</v>
      </c>
    </row>
    <row r="652" spans="11:12" x14ac:dyDescent="0.25">
      <c r="K652" t="s">
        <v>793</v>
      </c>
      <c r="L652" t="s">
        <v>19</v>
      </c>
    </row>
    <row r="653" spans="11:12" x14ac:dyDescent="0.25">
      <c r="K653" t="s">
        <v>794</v>
      </c>
      <c r="L653" t="s">
        <v>37</v>
      </c>
    </row>
    <row r="654" spans="11:12" x14ac:dyDescent="0.25">
      <c r="K654" t="s">
        <v>795</v>
      </c>
      <c r="L654" t="s">
        <v>96</v>
      </c>
    </row>
    <row r="655" spans="11:12" x14ac:dyDescent="0.25">
      <c r="K655" t="s">
        <v>796</v>
      </c>
      <c r="L655" t="s">
        <v>29</v>
      </c>
    </row>
    <row r="656" spans="11:12" x14ac:dyDescent="0.25">
      <c r="K656" t="s">
        <v>797</v>
      </c>
      <c r="L656" t="s">
        <v>80</v>
      </c>
    </row>
    <row r="657" spans="11:12" x14ac:dyDescent="0.25">
      <c r="K657" t="s">
        <v>798</v>
      </c>
      <c r="L657" t="s">
        <v>39</v>
      </c>
    </row>
    <row r="658" spans="11:12" x14ac:dyDescent="0.25">
      <c r="K658" t="s">
        <v>799</v>
      </c>
      <c r="L658" t="s">
        <v>80</v>
      </c>
    </row>
    <row r="659" spans="11:12" x14ac:dyDescent="0.25">
      <c r="K659" t="s">
        <v>800</v>
      </c>
      <c r="L659" t="s">
        <v>219</v>
      </c>
    </row>
    <row r="660" spans="11:12" x14ac:dyDescent="0.25">
      <c r="K660" t="s">
        <v>801</v>
      </c>
      <c r="L660" t="s">
        <v>39</v>
      </c>
    </row>
    <row r="661" spans="11:12" x14ac:dyDescent="0.25">
      <c r="K661" t="s">
        <v>802</v>
      </c>
      <c r="L661" t="s">
        <v>19</v>
      </c>
    </row>
    <row r="662" spans="11:12" x14ac:dyDescent="0.25">
      <c r="K662" t="s">
        <v>803</v>
      </c>
      <c r="L662" t="s">
        <v>19</v>
      </c>
    </row>
    <row r="663" spans="11:12" x14ac:dyDescent="0.25">
      <c r="K663" t="s">
        <v>804</v>
      </c>
      <c r="L663" t="s">
        <v>39</v>
      </c>
    </row>
    <row r="664" spans="11:12" x14ac:dyDescent="0.25">
      <c r="K664" t="s">
        <v>805</v>
      </c>
      <c r="L664" t="s">
        <v>119</v>
      </c>
    </row>
    <row r="665" spans="11:12" x14ac:dyDescent="0.25">
      <c r="K665" t="s">
        <v>806</v>
      </c>
      <c r="L665" t="s">
        <v>39</v>
      </c>
    </row>
    <row r="666" spans="11:12" x14ac:dyDescent="0.25">
      <c r="K666" t="s">
        <v>807</v>
      </c>
      <c r="L666" t="s">
        <v>41</v>
      </c>
    </row>
    <row r="667" spans="11:12" x14ac:dyDescent="0.25">
      <c r="K667" t="s">
        <v>808</v>
      </c>
      <c r="L667" t="s">
        <v>168</v>
      </c>
    </row>
    <row r="668" spans="11:12" x14ac:dyDescent="0.25">
      <c r="K668" t="s">
        <v>809</v>
      </c>
      <c r="L668" t="s">
        <v>119</v>
      </c>
    </row>
    <row r="669" spans="11:12" x14ac:dyDescent="0.25">
      <c r="K669" t="s">
        <v>810</v>
      </c>
      <c r="L669" t="s">
        <v>37</v>
      </c>
    </row>
    <row r="670" spans="11:12" x14ac:dyDescent="0.25">
      <c r="K670" t="s">
        <v>811</v>
      </c>
      <c r="L670" t="s">
        <v>80</v>
      </c>
    </row>
    <row r="671" spans="11:12" x14ac:dyDescent="0.25">
      <c r="K671" t="s">
        <v>812</v>
      </c>
      <c r="L671" t="s">
        <v>219</v>
      </c>
    </row>
    <row r="672" spans="11:12" x14ac:dyDescent="0.25">
      <c r="K672" t="s">
        <v>813</v>
      </c>
      <c r="L672" t="s">
        <v>41</v>
      </c>
    </row>
    <row r="673" spans="11:12" x14ac:dyDescent="0.25">
      <c r="K673" t="s">
        <v>814</v>
      </c>
      <c r="L673" t="s">
        <v>119</v>
      </c>
    </row>
    <row r="674" spans="11:12" x14ac:dyDescent="0.25">
      <c r="K674" t="s">
        <v>815</v>
      </c>
      <c r="L674" t="s">
        <v>24</v>
      </c>
    </row>
    <row r="675" spans="11:12" x14ac:dyDescent="0.25">
      <c r="K675" t="s">
        <v>816</v>
      </c>
      <c r="L675" t="s">
        <v>60</v>
      </c>
    </row>
    <row r="676" spans="11:12" x14ac:dyDescent="0.25">
      <c r="K676" t="s">
        <v>817</v>
      </c>
      <c r="L676" t="s">
        <v>414</v>
      </c>
    </row>
    <row r="677" spans="11:12" x14ac:dyDescent="0.25">
      <c r="K677" t="s">
        <v>818</v>
      </c>
      <c r="L677" t="s">
        <v>299</v>
      </c>
    </row>
    <row r="678" spans="11:12" x14ac:dyDescent="0.25">
      <c r="K678" t="s">
        <v>819</v>
      </c>
      <c r="L678" t="s">
        <v>119</v>
      </c>
    </row>
    <row r="679" spans="11:12" x14ac:dyDescent="0.25">
      <c r="K679" t="s">
        <v>820</v>
      </c>
      <c r="L679" t="s">
        <v>43</v>
      </c>
    </row>
    <row r="680" spans="11:12" x14ac:dyDescent="0.25">
      <c r="K680" t="s">
        <v>821</v>
      </c>
      <c r="L680" t="s">
        <v>714</v>
      </c>
    </row>
    <row r="681" spans="11:12" x14ac:dyDescent="0.25">
      <c r="K681" t="s">
        <v>822</v>
      </c>
      <c r="L681" t="s">
        <v>371</v>
      </c>
    </row>
    <row r="682" spans="11:12" x14ac:dyDescent="0.25">
      <c r="K682" t="s">
        <v>823</v>
      </c>
      <c r="L682" t="s">
        <v>824</v>
      </c>
    </row>
    <row r="683" spans="11:12" x14ac:dyDescent="0.25">
      <c r="K683" t="s">
        <v>825</v>
      </c>
      <c r="L683" t="s">
        <v>43</v>
      </c>
    </row>
    <row r="684" spans="11:12" x14ac:dyDescent="0.25">
      <c r="K684" t="s">
        <v>826</v>
      </c>
      <c r="L684" t="s">
        <v>168</v>
      </c>
    </row>
    <row r="685" spans="11:12" x14ac:dyDescent="0.25">
      <c r="K685" t="s">
        <v>827</v>
      </c>
      <c r="L685" t="s">
        <v>39</v>
      </c>
    </row>
    <row r="686" spans="11:12" x14ac:dyDescent="0.25">
      <c r="K686" t="s">
        <v>828</v>
      </c>
      <c r="L686" t="s">
        <v>64</v>
      </c>
    </row>
    <row r="687" spans="11:12" x14ac:dyDescent="0.25">
      <c r="K687" t="s">
        <v>829</v>
      </c>
      <c r="L687" t="s">
        <v>119</v>
      </c>
    </row>
    <row r="688" spans="11:12" x14ac:dyDescent="0.25">
      <c r="K688" t="s">
        <v>830</v>
      </c>
      <c r="L688" t="s">
        <v>119</v>
      </c>
    </row>
    <row r="689" spans="11:12" x14ac:dyDescent="0.25">
      <c r="K689" t="s">
        <v>831</v>
      </c>
      <c r="L689" t="s">
        <v>19</v>
      </c>
    </row>
    <row r="690" spans="11:12" x14ac:dyDescent="0.25">
      <c r="K690" t="s">
        <v>832</v>
      </c>
      <c r="L690" t="s">
        <v>41</v>
      </c>
    </row>
    <row r="691" spans="11:12" x14ac:dyDescent="0.25">
      <c r="K691" t="s">
        <v>833</v>
      </c>
      <c r="L691" t="s">
        <v>414</v>
      </c>
    </row>
    <row r="692" spans="11:12" x14ac:dyDescent="0.25">
      <c r="K692" t="s">
        <v>834</v>
      </c>
      <c r="L692" t="s">
        <v>295</v>
      </c>
    </row>
    <row r="693" spans="11:12" x14ac:dyDescent="0.25">
      <c r="K693" t="s">
        <v>835</v>
      </c>
      <c r="L693" t="s">
        <v>19</v>
      </c>
    </row>
    <row r="694" spans="11:12" x14ac:dyDescent="0.25">
      <c r="K694" t="s">
        <v>836</v>
      </c>
      <c r="L694" t="s">
        <v>837</v>
      </c>
    </row>
    <row r="695" spans="11:12" x14ac:dyDescent="0.25">
      <c r="K695" t="s">
        <v>838</v>
      </c>
      <c r="L695" t="s">
        <v>80</v>
      </c>
    </row>
    <row r="696" spans="11:12" x14ac:dyDescent="0.25">
      <c r="K696" t="s">
        <v>839</v>
      </c>
      <c r="L696" t="s">
        <v>37</v>
      </c>
    </row>
    <row r="697" spans="11:12" x14ac:dyDescent="0.25">
      <c r="K697" t="s">
        <v>840</v>
      </c>
      <c r="L697" t="s">
        <v>29</v>
      </c>
    </row>
    <row r="698" spans="11:12" x14ac:dyDescent="0.25">
      <c r="K698" t="s">
        <v>841</v>
      </c>
      <c r="L698" t="s">
        <v>19</v>
      </c>
    </row>
    <row r="699" spans="11:12" x14ac:dyDescent="0.25">
      <c r="K699" t="s">
        <v>842</v>
      </c>
      <c r="L699" t="s">
        <v>414</v>
      </c>
    </row>
    <row r="700" spans="11:12" x14ac:dyDescent="0.25">
      <c r="K700" t="s">
        <v>843</v>
      </c>
      <c r="L700" t="s">
        <v>37</v>
      </c>
    </row>
    <row r="701" spans="11:12" x14ac:dyDescent="0.25">
      <c r="K701" t="s">
        <v>844</v>
      </c>
      <c r="L701" t="s">
        <v>96</v>
      </c>
    </row>
    <row r="702" spans="11:12" x14ac:dyDescent="0.25">
      <c r="K702" t="s">
        <v>845</v>
      </c>
      <c r="L702" t="s">
        <v>414</v>
      </c>
    </row>
    <row r="703" spans="11:12" x14ac:dyDescent="0.25">
      <c r="K703" t="s">
        <v>846</v>
      </c>
      <c r="L703" t="s">
        <v>89</v>
      </c>
    </row>
    <row r="704" spans="11:12" x14ac:dyDescent="0.25">
      <c r="K704" t="s">
        <v>847</v>
      </c>
      <c r="L704" t="s">
        <v>96</v>
      </c>
    </row>
    <row r="705" spans="11:12" x14ac:dyDescent="0.25">
      <c r="K705" t="s">
        <v>848</v>
      </c>
      <c r="L705" t="s">
        <v>29</v>
      </c>
    </row>
    <row r="706" spans="11:12" x14ac:dyDescent="0.25">
      <c r="K706" t="s">
        <v>849</v>
      </c>
      <c r="L706" t="s">
        <v>19</v>
      </c>
    </row>
    <row r="707" spans="11:12" x14ac:dyDescent="0.25">
      <c r="K707" t="s">
        <v>850</v>
      </c>
      <c r="L707" t="s">
        <v>80</v>
      </c>
    </row>
    <row r="708" spans="11:12" x14ac:dyDescent="0.25">
      <c r="K708" t="s">
        <v>851</v>
      </c>
      <c r="L708" t="s">
        <v>29</v>
      </c>
    </row>
    <row r="709" spans="11:12" x14ac:dyDescent="0.25">
      <c r="K709" t="s">
        <v>852</v>
      </c>
      <c r="L709" t="s">
        <v>80</v>
      </c>
    </row>
    <row r="710" spans="11:12" x14ac:dyDescent="0.25">
      <c r="K710" t="s">
        <v>853</v>
      </c>
      <c r="L710" t="s">
        <v>217</v>
      </c>
    </row>
  </sheetData>
  <autoFilter ref="K1:L710" xr:uid="{3E9A0502-DE62-4805-9E82-D5326747229B}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0751-E314-4D2C-AA10-2EDCFB336D59}">
  <sheetPr filterMode="1"/>
  <dimension ref="K1:Q711"/>
  <sheetViews>
    <sheetView topLeftCell="C1" workbookViewId="0">
      <selection activeCell="H277" sqref="H277"/>
    </sheetView>
  </sheetViews>
  <sheetFormatPr defaultRowHeight="15" x14ac:dyDescent="0.25"/>
  <cols>
    <col min="11" max="11" width="30.85546875" style="14" customWidth="1"/>
    <col min="13" max="13" width="12.7109375" customWidth="1"/>
    <col min="14" max="14" width="15.42578125" customWidth="1"/>
    <col min="15" max="15" width="15.7109375" customWidth="1"/>
    <col min="16" max="16" width="20.140625" customWidth="1"/>
  </cols>
  <sheetData>
    <row r="1" spans="11:17" x14ac:dyDescent="0.25">
      <c r="K1" s="14" t="s">
        <v>0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869</v>
      </c>
    </row>
    <row r="2" spans="11:17" x14ac:dyDescent="0.25">
      <c r="K2" s="14" t="s">
        <v>9</v>
      </c>
      <c r="L2">
        <v>5.26</v>
      </c>
      <c r="M2">
        <v>6.21</v>
      </c>
      <c r="N2">
        <v>0.21</v>
      </c>
      <c r="O2">
        <v>2.2599999999999998</v>
      </c>
      <c r="P2">
        <v>13.94</v>
      </c>
      <c r="Q2">
        <f>SUM(L2:P2)</f>
        <v>27.88</v>
      </c>
    </row>
    <row r="3" spans="11:17" x14ac:dyDescent="0.25">
      <c r="K3" s="14" t="s">
        <v>12</v>
      </c>
      <c r="L3">
        <v>3.64</v>
      </c>
      <c r="M3">
        <v>3.39</v>
      </c>
      <c r="N3">
        <v>0.32</v>
      </c>
      <c r="O3">
        <v>1.41</v>
      </c>
      <c r="P3">
        <v>8.76</v>
      </c>
      <c r="Q3">
        <f t="shared" ref="Q3:Q66" si="0">SUM(L3:P3)</f>
        <v>17.52</v>
      </c>
    </row>
    <row r="4" spans="11:17" x14ac:dyDescent="0.25">
      <c r="K4" s="14" t="s">
        <v>14</v>
      </c>
      <c r="L4">
        <v>2.83</v>
      </c>
      <c r="M4">
        <v>2.17</v>
      </c>
      <c r="N4">
        <v>0.13</v>
      </c>
      <c r="O4">
        <v>1.02</v>
      </c>
      <c r="P4">
        <v>6.15</v>
      </c>
      <c r="Q4">
        <f t="shared" si="0"/>
        <v>12.3</v>
      </c>
    </row>
    <row r="5" spans="11:17" x14ac:dyDescent="0.25">
      <c r="K5" s="14" t="s">
        <v>16</v>
      </c>
      <c r="L5">
        <v>1.03</v>
      </c>
      <c r="M5">
        <v>1.06</v>
      </c>
      <c r="N5">
        <v>2.17</v>
      </c>
      <c r="O5">
        <v>0.42</v>
      </c>
      <c r="P5">
        <v>4.67</v>
      </c>
      <c r="Q5">
        <f t="shared" si="0"/>
        <v>9.35</v>
      </c>
    </row>
    <row r="6" spans="11:17" x14ac:dyDescent="0.25">
      <c r="K6" s="14" t="s">
        <v>18</v>
      </c>
      <c r="L6">
        <v>1.44</v>
      </c>
      <c r="M6">
        <v>1.73</v>
      </c>
      <c r="N6">
        <v>0.15</v>
      </c>
      <c r="O6">
        <v>0.62</v>
      </c>
      <c r="P6">
        <v>3.95</v>
      </c>
      <c r="Q6">
        <f t="shared" si="0"/>
        <v>7.8900000000000006</v>
      </c>
    </row>
    <row r="7" spans="11:17" hidden="1" x14ac:dyDescent="0.25">
      <c r="K7" t="s">
        <v>20</v>
      </c>
      <c r="L7">
        <v>0.55000000000000004</v>
      </c>
      <c r="M7">
        <v>0.67</v>
      </c>
      <c r="N7">
        <v>0.12</v>
      </c>
      <c r="O7">
        <v>0.24</v>
      </c>
      <c r="P7">
        <v>1.57</v>
      </c>
      <c r="Q7">
        <f t="shared" si="0"/>
        <v>3.1500000000000004</v>
      </c>
    </row>
    <row r="8" spans="11:17" hidden="1" x14ac:dyDescent="0.25">
      <c r="K8" t="s">
        <v>22</v>
      </c>
      <c r="L8">
        <v>0.61</v>
      </c>
      <c r="M8">
        <v>0.51</v>
      </c>
      <c r="N8">
        <v>0.12</v>
      </c>
      <c r="O8">
        <v>0.23</v>
      </c>
      <c r="P8">
        <v>1.46</v>
      </c>
      <c r="Q8">
        <f t="shared" si="0"/>
        <v>2.93</v>
      </c>
    </row>
    <row r="9" spans="11:17" hidden="1" x14ac:dyDescent="0.25">
      <c r="K9" t="s">
        <v>25</v>
      </c>
      <c r="L9">
        <v>0.44</v>
      </c>
      <c r="M9">
        <v>0.52</v>
      </c>
      <c r="N9">
        <v>0.05</v>
      </c>
      <c r="O9">
        <v>0.19</v>
      </c>
      <c r="P9">
        <v>1.2</v>
      </c>
      <c r="Q9">
        <f t="shared" si="0"/>
        <v>2.4</v>
      </c>
    </row>
    <row r="10" spans="11:17" hidden="1" x14ac:dyDescent="0.25">
      <c r="K10" t="s">
        <v>26</v>
      </c>
      <c r="L10">
        <v>0.86</v>
      </c>
      <c r="M10">
        <v>0</v>
      </c>
      <c r="N10">
        <v>0</v>
      </c>
      <c r="O10">
        <v>0.2</v>
      </c>
      <c r="P10">
        <v>1.06</v>
      </c>
      <c r="Q10">
        <f t="shared" si="0"/>
        <v>2.12</v>
      </c>
    </row>
    <row r="11" spans="11:17" hidden="1" x14ac:dyDescent="0.25">
      <c r="K11" t="s">
        <v>28</v>
      </c>
      <c r="L11">
        <v>0.4</v>
      </c>
      <c r="M11">
        <v>0.41</v>
      </c>
      <c r="N11">
        <v>0.01</v>
      </c>
      <c r="O11">
        <v>0.16</v>
      </c>
      <c r="P11">
        <v>0.97</v>
      </c>
      <c r="Q11">
        <f t="shared" si="0"/>
        <v>1.9500000000000002</v>
      </c>
    </row>
    <row r="12" spans="11:17" hidden="1" x14ac:dyDescent="0.25">
      <c r="K12" t="s">
        <v>30</v>
      </c>
      <c r="L12">
        <v>0.33</v>
      </c>
      <c r="M12">
        <v>0.31</v>
      </c>
      <c r="N12">
        <v>0.12</v>
      </c>
      <c r="O12">
        <v>0.13</v>
      </c>
      <c r="P12">
        <v>0.89</v>
      </c>
      <c r="Q12">
        <f t="shared" si="0"/>
        <v>1.78</v>
      </c>
    </row>
    <row r="13" spans="11:17" hidden="1" x14ac:dyDescent="0.25">
      <c r="K13" t="s">
        <v>32</v>
      </c>
      <c r="L13">
        <v>0.22</v>
      </c>
      <c r="M13">
        <v>0.42</v>
      </c>
      <c r="N13">
        <v>0.05</v>
      </c>
      <c r="O13">
        <v>0.12</v>
      </c>
      <c r="P13">
        <v>0.82</v>
      </c>
      <c r="Q13">
        <f t="shared" si="0"/>
        <v>1.63</v>
      </c>
    </row>
    <row r="14" spans="11:17" hidden="1" x14ac:dyDescent="0.25">
      <c r="K14" t="s">
        <v>34</v>
      </c>
      <c r="L14">
        <v>0.18</v>
      </c>
      <c r="M14">
        <v>0.28000000000000003</v>
      </c>
      <c r="N14">
        <v>0</v>
      </c>
      <c r="O14">
        <v>0.09</v>
      </c>
      <c r="P14">
        <v>0.56000000000000005</v>
      </c>
      <c r="Q14">
        <f t="shared" si="0"/>
        <v>1.1100000000000001</v>
      </c>
    </row>
    <row r="15" spans="11:17" hidden="1" x14ac:dyDescent="0.25">
      <c r="K15" t="s">
        <v>36</v>
      </c>
      <c r="L15">
        <v>0.23</v>
      </c>
      <c r="M15">
        <v>0.16</v>
      </c>
      <c r="N15">
        <v>0</v>
      </c>
      <c r="O15">
        <v>0.08</v>
      </c>
      <c r="P15">
        <v>0.48</v>
      </c>
      <c r="Q15">
        <f t="shared" si="0"/>
        <v>0.95</v>
      </c>
    </row>
    <row r="16" spans="11:17" hidden="1" x14ac:dyDescent="0.25">
      <c r="K16" t="s">
        <v>38</v>
      </c>
      <c r="L16">
        <v>0.19</v>
      </c>
      <c r="M16">
        <v>0.06</v>
      </c>
      <c r="N16">
        <v>0.16</v>
      </c>
      <c r="O16">
        <v>0.05</v>
      </c>
      <c r="P16">
        <v>0.46</v>
      </c>
      <c r="Q16">
        <f t="shared" si="0"/>
        <v>0.92</v>
      </c>
    </row>
    <row r="17" spans="11:17" hidden="1" x14ac:dyDescent="0.25">
      <c r="K17" t="s">
        <v>40</v>
      </c>
      <c r="L17">
        <v>0.12</v>
      </c>
      <c r="M17">
        <v>0.19</v>
      </c>
      <c r="N17">
        <v>0</v>
      </c>
      <c r="O17">
        <v>0.06</v>
      </c>
      <c r="P17">
        <v>0.37</v>
      </c>
      <c r="Q17">
        <f t="shared" si="0"/>
        <v>0.74</v>
      </c>
    </row>
    <row r="18" spans="11:17" hidden="1" x14ac:dyDescent="0.25">
      <c r="K18" t="s">
        <v>42</v>
      </c>
      <c r="L18">
        <v>0.09</v>
      </c>
      <c r="M18">
        <v>0.05</v>
      </c>
      <c r="N18">
        <v>0.18</v>
      </c>
      <c r="O18">
        <v>0.03</v>
      </c>
      <c r="P18">
        <v>0.36</v>
      </c>
      <c r="Q18">
        <f t="shared" si="0"/>
        <v>0.71</v>
      </c>
    </row>
    <row r="19" spans="11:17" hidden="1" x14ac:dyDescent="0.25">
      <c r="K19" t="s">
        <v>44</v>
      </c>
      <c r="L19">
        <v>0.11</v>
      </c>
      <c r="M19">
        <v>0.03</v>
      </c>
      <c r="N19">
        <v>0.13</v>
      </c>
      <c r="O19">
        <v>0.03</v>
      </c>
      <c r="P19">
        <v>0.28999999999999998</v>
      </c>
      <c r="Q19">
        <f t="shared" si="0"/>
        <v>0.59000000000000008</v>
      </c>
    </row>
    <row r="20" spans="11:17" hidden="1" x14ac:dyDescent="0.25">
      <c r="K20" t="s">
        <v>45</v>
      </c>
      <c r="L20">
        <v>0.19</v>
      </c>
      <c r="M20">
        <v>0.03</v>
      </c>
      <c r="N20">
        <v>0.02</v>
      </c>
      <c r="O20">
        <v>0.05</v>
      </c>
      <c r="P20">
        <v>0.28999999999999998</v>
      </c>
      <c r="Q20">
        <f t="shared" si="0"/>
        <v>0.57999999999999996</v>
      </c>
    </row>
    <row r="21" spans="11:17" hidden="1" x14ac:dyDescent="0.25">
      <c r="K21" t="s">
        <v>47</v>
      </c>
      <c r="L21">
        <v>0.06</v>
      </c>
      <c r="M21">
        <v>0.12</v>
      </c>
      <c r="N21">
        <v>0.05</v>
      </c>
      <c r="O21">
        <v>0.04</v>
      </c>
      <c r="P21">
        <v>0.28000000000000003</v>
      </c>
      <c r="Q21">
        <f t="shared" si="0"/>
        <v>0.55000000000000004</v>
      </c>
    </row>
    <row r="22" spans="11:17" hidden="1" x14ac:dyDescent="0.25">
      <c r="K22" t="s">
        <v>48</v>
      </c>
      <c r="L22">
        <v>0.12</v>
      </c>
      <c r="M22">
        <v>0.09</v>
      </c>
      <c r="N22">
        <v>0.02</v>
      </c>
      <c r="O22">
        <v>0.04</v>
      </c>
      <c r="P22">
        <v>0.27</v>
      </c>
      <c r="Q22">
        <f t="shared" si="0"/>
        <v>0.54</v>
      </c>
    </row>
    <row r="23" spans="11:17" hidden="1" x14ac:dyDescent="0.25">
      <c r="K23" t="s">
        <v>50</v>
      </c>
      <c r="L23">
        <v>0.13</v>
      </c>
      <c r="M23">
        <v>7.0000000000000007E-2</v>
      </c>
      <c r="N23">
        <v>0</v>
      </c>
      <c r="O23">
        <v>0.04</v>
      </c>
      <c r="P23">
        <v>0.25</v>
      </c>
      <c r="Q23">
        <f t="shared" si="0"/>
        <v>0.49</v>
      </c>
    </row>
    <row r="24" spans="11:17" hidden="1" x14ac:dyDescent="0.25">
      <c r="K24" t="s">
        <v>52</v>
      </c>
      <c r="L24">
        <v>0.08</v>
      </c>
      <c r="M24">
        <v>0.06</v>
      </c>
      <c r="N24">
        <v>0.05</v>
      </c>
      <c r="O24">
        <v>0.03</v>
      </c>
      <c r="P24">
        <v>0.23</v>
      </c>
      <c r="Q24">
        <f t="shared" si="0"/>
        <v>0.45</v>
      </c>
    </row>
    <row r="25" spans="11:17" hidden="1" x14ac:dyDescent="0.25">
      <c r="K25" t="s">
        <v>54</v>
      </c>
      <c r="L25">
        <v>0.09</v>
      </c>
      <c r="M25">
        <v>0.04</v>
      </c>
      <c r="N25">
        <v>0.06</v>
      </c>
      <c r="O25">
        <v>0.03</v>
      </c>
      <c r="P25">
        <v>0.22</v>
      </c>
      <c r="Q25">
        <f t="shared" si="0"/>
        <v>0.44</v>
      </c>
    </row>
    <row r="26" spans="11:17" hidden="1" x14ac:dyDescent="0.25">
      <c r="K26" t="s">
        <v>56</v>
      </c>
      <c r="L26">
        <v>0.08</v>
      </c>
      <c r="M26">
        <v>0.04</v>
      </c>
      <c r="N26">
        <v>0</v>
      </c>
      <c r="O26">
        <v>0.02</v>
      </c>
      <c r="P26">
        <v>0.14000000000000001</v>
      </c>
      <c r="Q26">
        <f t="shared" si="0"/>
        <v>0.28000000000000003</v>
      </c>
    </row>
    <row r="27" spans="11:17" hidden="1" x14ac:dyDescent="0.25">
      <c r="K27" t="s">
        <v>58</v>
      </c>
      <c r="L27">
        <v>0.06</v>
      </c>
      <c r="M27">
        <v>0.05</v>
      </c>
      <c r="N27">
        <v>0</v>
      </c>
      <c r="O27">
        <v>0.02</v>
      </c>
      <c r="P27">
        <v>0.13</v>
      </c>
      <c r="Q27">
        <f t="shared" si="0"/>
        <v>0.26</v>
      </c>
    </row>
    <row r="28" spans="11:17" hidden="1" x14ac:dyDescent="0.25">
      <c r="K28" t="s">
        <v>59</v>
      </c>
      <c r="L28">
        <v>0.08</v>
      </c>
      <c r="M28">
        <v>0.01</v>
      </c>
      <c r="N28">
        <v>0</v>
      </c>
      <c r="O28">
        <v>0.02</v>
      </c>
      <c r="P28">
        <v>0.11</v>
      </c>
      <c r="Q28">
        <f t="shared" si="0"/>
        <v>0.22</v>
      </c>
    </row>
    <row r="29" spans="11:17" hidden="1" x14ac:dyDescent="0.25">
      <c r="K29" t="s">
        <v>61</v>
      </c>
      <c r="L29">
        <v>0.05</v>
      </c>
      <c r="M29">
        <v>0</v>
      </c>
      <c r="N29">
        <v>0</v>
      </c>
      <c r="O29">
        <v>0.01</v>
      </c>
      <c r="P29">
        <v>0.06</v>
      </c>
      <c r="Q29">
        <f t="shared" si="0"/>
        <v>0.12</v>
      </c>
    </row>
    <row r="30" spans="11:17" hidden="1" x14ac:dyDescent="0.25">
      <c r="K30" t="s">
        <v>63</v>
      </c>
      <c r="L30">
        <v>0.03</v>
      </c>
      <c r="M30">
        <v>0.01</v>
      </c>
      <c r="N30">
        <v>0</v>
      </c>
      <c r="O30">
        <v>0.01</v>
      </c>
      <c r="P30">
        <v>0.05</v>
      </c>
      <c r="Q30">
        <f t="shared" si="0"/>
        <v>0.1</v>
      </c>
    </row>
    <row r="31" spans="11:17" hidden="1" x14ac:dyDescent="0.25">
      <c r="K31" t="s">
        <v>65</v>
      </c>
      <c r="L31">
        <v>0.04</v>
      </c>
      <c r="M31">
        <v>0</v>
      </c>
      <c r="N31">
        <v>0</v>
      </c>
      <c r="O31">
        <v>0.01</v>
      </c>
      <c r="P31">
        <v>0.05</v>
      </c>
      <c r="Q31">
        <f t="shared" si="0"/>
        <v>0.1</v>
      </c>
    </row>
    <row r="32" spans="11:17" hidden="1" x14ac:dyDescent="0.25">
      <c r="K32" t="s">
        <v>66</v>
      </c>
      <c r="L32">
        <v>0.02</v>
      </c>
      <c r="M32">
        <v>0.01</v>
      </c>
      <c r="N32">
        <v>0</v>
      </c>
      <c r="O32">
        <v>0.01</v>
      </c>
      <c r="P32">
        <v>0.04</v>
      </c>
      <c r="Q32">
        <f t="shared" si="0"/>
        <v>0.08</v>
      </c>
    </row>
    <row r="33" spans="11:17" hidden="1" x14ac:dyDescent="0.25">
      <c r="K33" t="s">
        <v>69</v>
      </c>
      <c r="L33">
        <v>0.03</v>
      </c>
      <c r="M33">
        <v>0</v>
      </c>
      <c r="N33">
        <v>0</v>
      </c>
      <c r="O33">
        <v>0.01</v>
      </c>
      <c r="P33">
        <v>0.04</v>
      </c>
      <c r="Q33">
        <f t="shared" si="0"/>
        <v>0.08</v>
      </c>
    </row>
    <row r="34" spans="11:17" hidden="1" x14ac:dyDescent="0.25">
      <c r="K34" t="s">
        <v>72</v>
      </c>
      <c r="L34">
        <v>0.02</v>
      </c>
      <c r="M34">
        <v>0</v>
      </c>
      <c r="N34">
        <v>0.01</v>
      </c>
      <c r="O34">
        <v>0.01</v>
      </c>
      <c r="P34">
        <v>0.04</v>
      </c>
      <c r="Q34">
        <f t="shared" si="0"/>
        <v>0.08</v>
      </c>
    </row>
    <row r="35" spans="11:17" hidden="1" x14ac:dyDescent="0.25">
      <c r="K35" t="s">
        <v>74</v>
      </c>
      <c r="L35">
        <v>0.02</v>
      </c>
      <c r="M35">
        <v>0</v>
      </c>
      <c r="N35">
        <v>0</v>
      </c>
      <c r="O35">
        <v>0</v>
      </c>
      <c r="P35">
        <v>0.02</v>
      </c>
      <c r="Q35">
        <f t="shared" si="0"/>
        <v>0.04</v>
      </c>
    </row>
    <row r="36" spans="11:17" hidden="1" x14ac:dyDescent="0.25">
      <c r="K36" t="s">
        <v>77</v>
      </c>
      <c r="L36">
        <v>0.02</v>
      </c>
      <c r="M36">
        <v>0</v>
      </c>
      <c r="N36">
        <v>0</v>
      </c>
      <c r="O36">
        <v>0</v>
      </c>
      <c r="P36">
        <v>0.02</v>
      </c>
      <c r="Q36">
        <f t="shared" si="0"/>
        <v>0.04</v>
      </c>
    </row>
    <row r="37" spans="11:17" x14ac:dyDescent="0.25">
      <c r="K37" s="14" t="s">
        <v>79</v>
      </c>
      <c r="L37">
        <v>4.67</v>
      </c>
      <c r="M37">
        <v>6.21</v>
      </c>
      <c r="N37">
        <v>0.4</v>
      </c>
      <c r="O37">
        <v>2.12</v>
      </c>
      <c r="P37">
        <v>13.4</v>
      </c>
      <c r="Q37">
        <f t="shared" si="0"/>
        <v>26.799999999999997</v>
      </c>
    </row>
    <row r="38" spans="11:17" x14ac:dyDescent="0.25">
      <c r="K38" s="14" t="s">
        <v>81</v>
      </c>
      <c r="L38">
        <v>1.27</v>
      </c>
      <c r="M38">
        <v>8.64</v>
      </c>
      <c r="N38">
        <v>0.15</v>
      </c>
      <c r="O38">
        <v>1.73</v>
      </c>
      <c r="P38">
        <v>11.8</v>
      </c>
      <c r="Q38">
        <f t="shared" si="0"/>
        <v>23.590000000000003</v>
      </c>
    </row>
    <row r="39" spans="11:17" x14ac:dyDescent="0.25">
      <c r="K39" s="14" t="s">
        <v>82</v>
      </c>
      <c r="L39">
        <v>2.2000000000000002</v>
      </c>
      <c r="M39">
        <v>2.4300000000000002</v>
      </c>
      <c r="N39">
        <v>0.28000000000000003</v>
      </c>
      <c r="O39">
        <v>0.92</v>
      </c>
      <c r="P39">
        <v>5.82</v>
      </c>
      <c r="Q39">
        <f t="shared" si="0"/>
        <v>11.650000000000002</v>
      </c>
    </row>
    <row r="40" spans="11:17" x14ac:dyDescent="0.25">
      <c r="K40" s="14" t="s">
        <v>83</v>
      </c>
      <c r="L40">
        <v>1.0900000000000001</v>
      </c>
      <c r="M40">
        <v>2.92</v>
      </c>
      <c r="N40">
        <v>7.0000000000000007E-2</v>
      </c>
      <c r="O40">
        <v>0.74</v>
      </c>
      <c r="P40">
        <v>4.83</v>
      </c>
      <c r="Q40">
        <f t="shared" si="0"/>
        <v>9.65</v>
      </c>
    </row>
    <row r="41" spans="11:17" x14ac:dyDescent="0.25">
      <c r="K41" s="14" t="s">
        <v>84</v>
      </c>
      <c r="L41">
        <v>1.7</v>
      </c>
      <c r="M41">
        <v>1.99</v>
      </c>
      <c r="N41">
        <v>0.12</v>
      </c>
      <c r="O41">
        <v>0.73</v>
      </c>
      <c r="P41">
        <v>4.53</v>
      </c>
      <c r="Q41">
        <f t="shared" si="0"/>
        <v>9.07</v>
      </c>
    </row>
    <row r="42" spans="11:17" x14ac:dyDescent="0.25">
      <c r="K42" s="14" t="s">
        <v>85</v>
      </c>
      <c r="L42">
        <v>1.92</v>
      </c>
      <c r="M42">
        <v>1.44</v>
      </c>
      <c r="N42">
        <v>0.1</v>
      </c>
      <c r="O42">
        <v>0.69</v>
      </c>
      <c r="P42">
        <v>4.1399999999999997</v>
      </c>
      <c r="Q42">
        <f t="shared" si="0"/>
        <v>8.2899999999999991</v>
      </c>
    </row>
    <row r="43" spans="11:17" x14ac:dyDescent="0.25">
      <c r="K43" s="14" t="s">
        <v>86</v>
      </c>
      <c r="L43">
        <v>1.22</v>
      </c>
      <c r="M43">
        <v>2.11</v>
      </c>
      <c r="N43">
        <v>0.11</v>
      </c>
      <c r="O43">
        <v>0.63</v>
      </c>
      <c r="P43">
        <v>4.0599999999999996</v>
      </c>
      <c r="Q43">
        <f t="shared" si="0"/>
        <v>8.129999999999999</v>
      </c>
    </row>
    <row r="44" spans="11:17" x14ac:dyDescent="0.25">
      <c r="K44" s="14" t="s">
        <v>87</v>
      </c>
      <c r="L44">
        <v>0.63</v>
      </c>
      <c r="M44">
        <v>2.35</v>
      </c>
      <c r="N44">
        <v>0.24</v>
      </c>
      <c r="O44">
        <v>0.54</v>
      </c>
      <c r="P44">
        <v>3.77</v>
      </c>
      <c r="Q44">
        <f t="shared" si="0"/>
        <v>7.5299999999999994</v>
      </c>
    </row>
    <row r="45" spans="11:17" x14ac:dyDescent="0.25">
      <c r="K45" s="14" t="s">
        <v>88</v>
      </c>
      <c r="L45">
        <v>2.13</v>
      </c>
      <c r="M45">
        <v>0.56999999999999995</v>
      </c>
      <c r="N45">
        <v>0.04</v>
      </c>
      <c r="O45">
        <v>0.59</v>
      </c>
      <c r="P45">
        <v>3.34</v>
      </c>
      <c r="Q45">
        <f t="shared" si="0"/>
        <v>6.67</v>
      </c>
    </row>
    <row r="46" spans="11:17" x14ac:dyDescent="0.25">
      <c r="K46" s="14" t="s">
        <v>90</v>
      </c>
      <c r="L46">
        <v>0.88</v>
      </c>
      <c r="M46">
        <v>1.56</v>
      </c>
      <c r="N46">
        <v>0.41</v>
      </c>
      <c r="O46">
        <v>0.46</v>
      </c>
      <c r="P46">
        <v>3.31</v>
      </c>
      <c r="Q46">
        <f t="shared" si="0"/>
        <v>6.62</v>
      </c>
    </row>
    <row r="47" spans="11:17" x14ac:dyDescent="0.25">
      <c r="K47" s="14" t="s">
        <v>91</v>
      </c>
      <c r="L47">
        <v>1.07</v>
      </c>
      <c r="M47">
        <v>1.35</v>
      </c>
      <c r="N47">
        <v>0.22</v>
      </c>
      <c r="O47">
        <v>0.47</v>
      </c>
      <c r="P47">
        <v>3.12</v>
      </c>
      <c r="Q47">
        <f t="shared" si="0"/>
        <v>6.23</v>
      </c>
    </row>
    <row r="48" spans="11:17" x14ac:dyDescent="0.25">
      <c r="K48" s="14" t="s">
        <v>92</v>
      </c>
      <c r="L48">
        <v>1.73</v>
      </c>
      <c r="M48">
        <v>0.42</v>
      </c>
      <c r="N48">
        <v>0</v>
      </c>
      <c r="O48">
        <v>0.47</v>
      </c>
      <c r="P48">
        <v>2.62</v>
      </c>
      <c r="Q48">
        <f t="shared" si="0"/>
        <v>5.24</v>
      </c>
    </row>
    <row r="49" spans="11:17" hidden="1" x14ac:dyDescent="0.25">
      <c r="K49" t="s">
        <v>93</v>
      </c>
      <c r="L49">
        <v>0.57999999999999996</v>
      </c>
      <c r="M49">
        <v>1.38</v>
      </c>
      <c r="N49">
        <v>0.04</v>
      </c>
      <c r="O49">
        <v>0.36</v>
      </c>
      <c r="P49">
        <v>2.37</v>
      </c>
      <c r="Q49">
        <f t="shared" si="0"/>
        <v>4.7300000000000004</v>
      </c>
    </row>
    <row r="50" spans="11:17" hidden="1" x14ac:dyDescent="0.25">
      <c r="K50" t="s">
        <v>94</v>
      </c>
      <c r="L50">
        <v>0.62</v>
      </c>
      <c r="M50">
        <v>1.18</v>
      </c>
      <c r="N50">
        <v>0.04</v>
      </c>
      <c r="O50">
        <v>0.34</v>
      </c>
      <c r="P50">
        <v>2.1800000000000002</v>
      </c>
      <c r="Q50">
        <f t="shared" si="0"/>
        <v>4.3599999999999994</v>
      </c>
    </row>
    <row r="51" spans="11:17" hidden="1" x14ac:dyDescent="0.25">
      <c r="K51" t="s">
        <v>95</v>
      </c>
      <c r="L51">
        <v>0.82</v>
      </c>
      <c r="M51">
        <v>0.84</v>
      </c>
      <c r="N51">
        <v>0.06</v>
      </c>
      <c r="O51">
        <v>0.33</v>
      </c>
      <c r="P51">
        <v>2.04</v>
      </c>
      <c r="Q51">
        <f t="shared" si="0"/>
        <v>4.09</v>
      </c>
    </row>
    <row r="52" spans="11:17" hidden="1" x14ac:dyDescent="0.25">
      <c r="K52" t="s">
        <v>97</v>
      </c>
      <c r="L52">
        <v>0.28999999999999998</v>
      </c>
      <c r="M52">
        <v>0.22</v>
      </c>
      <c r="N52">
        <v>1.43</v>
      </c>
      <c r="O52">
        <v>0.1</v>
      </c>
      <c r="P52">
        <v>2.04</v>
      </c>
      <c r="Q52">
        <f t="shared" si="0"/>
        <v>4.08</v>
      </c>
    </row>
    <row r="53" spans="11:17" hidden="1" x14ac:dyDescent="0.25">
      <c r="K53" t="s">
        <v>98</v>
      </c>
      <c r="L53">
        <v>0.75</v>
      </c>
      <c r="M53">
        <v>0.51</v>
      </c>
      <c r="N53">
        <v>0.23</v>
      </c>
      <c r="O53">
        <v>0.26</v>
      </c>
      <c r="P53">
        <v>1.75</v>
      </c>
      <c r="Q53">
        <f t="shared" si="0"/>
        <v>3.5</v>
      </c>
    </row>
    <row r="54" spans="11:17" hidden="1" x14ac:dyDescent="0.25">
      <c r="K54" t="s">
        <v>99</v>
      </c>
      <c r="L54">
        <v>0.73</v>
      </c>
      <c r="M54">
        <v>0.66</v>
      </c>
      <c r="N54">
        <v>7.0000000000000007E-2</v>
      </c>
      <c r="O54">
        <v>0.28000000000000003</v>
      </c>
      <c r="P54">
        <v>1.75</v>
      </c>
      <c r="Q54">
        <f t="shared" si="0"/>
        <v>3.49</v>
      </c>
    </row>
    <row r="55" spans="11:17" hidden="1" x14ac:dyDescent="0.25">
      <c r="K55" t="s">
        <v>100</v>
      </c>
      <c r="L55">
        <v>0.88</v>
      </c>
      <c r="M55">
        <v>0.54</v>
      </c>
      <c r="N55">
        <v>0</v>
      </c>
      <c r="O55">
        <v>0.28999999999999998</v>
      </c>
      <c r="P55">
        <v>1.72</v>
      </c>
      <c r="Q55">
        <f t="shared" si="0"/>
        <v>3.4299999999999997</v>
      </c>
    </row>
    <row r="56" spans="11:17" hidden="1" x14ac:dyDescent="0.25">
      <c r="K56" t="s">
        <v>101</v>
      </c>
      <c r="L56">
        <v>0.56000000000000005</v>
      </c>
      <c r="M56">
        <v>0.51</v>
      </c>
      <c r="N56">
        <v>0.42</v>
      </c>
      <c r="O56">
        <v>0.22</v>
      </c>
      <c r="P56">
        <v>1.71</v>
      </c>
      <c r="Q56">
        <f t="shared" si="0"/>
        <v>3.42</v>
      </c>
    </row>
    <row r="57" spans="11:17" hidden="1" x14ac:dyDescent="0.25">
      <c r="K57" t="s">
        <v>102</v>
      </c>
      <c r="L57">
        <v>0.6</v>
      </c>
      <c r="M57">
        <v>0.72</v>
      </c>
      <c r="N57">
        <v>0.12</v>
      </c>
      <c r="O57">
        <v>0.26</v>
      </c>
      <c r="P57">
        <v>1.7</v>
      </c>
      <c r="Q57">
        <f t="shared" si="0"/>
        <v>3.4</v>
      </c>
    </row>
    <row r="58" spans="11:17" hidden="1" x14ac:dyDescent="0.25">
      <c r="K58" t="s">
        <v>103</v>
      </c>
      <c r="L58">
        <v>0.57999999999999996</v>
      </c>
      <c r="M58">
        <v>0.67</v>
      </c>
      <c r="N58">
        <v>0</v>
      </c>
      <c r="O58">
        <v>0.25</v>
      </c>
      <c r="P58">
        <v>1.49</v>
      </c>
      <c r="Q58">
        <f t="shared" si="0"/>
        <v>2.99</v>
      </c>
    </row>
    <row r="59" spans="11:17" hidden="1" x14ac:dyDescent="0.25">
      <c r="K59" t="s">
        <v>104</v>
      </c>
      <c r="L59">
        <v>0.62</v>
      </c>
      <c r="M59">
        <v>0.56999999999999995</v>
      </c>
      <c r="N59">
        <v>0</v>
      </c>
      <c r="O59">
        <v>0.24</v>
      </c>
      <c r="P59">
        <v>1.43</v>
      </c>
      <c r="Q59">
        <f t="shared" si="0"/>
        <v>2.86</v>
      </c>
    </row>
    <row r="60" spans="11:17" hidden="1" x14ac:dyDescent="0.25">
      <c r="K60" t="s">
        <v>105</v>
      </c>
      <c r="L60">
        <v>0.44</v>
      </c>
      <c r="M60">
        <v>0.72</v>
      </c>
      <c r="N60">
        <v>0.01</v>
      </c>
      <c r="O60">
        <v>0.22</v>
      </c>
      <c r="P60">
        <v>1.39</v>
      </c>
      <c r="Q60">
        <f t="shared" si="0"/>
        <v>2.78</v>
      </c>
    </row>
    <row r="61" spans="11:17" hidden="1" x14ac:dyDescent="0.25">
      <c r="K61" t="s">
        <v>106</v>
      </c>
      <c r="L61">
        <v>0.55000000000000004</v>
      </c>
      <c r="M61">
        <v>0.57999999999999996</v>
      </c>
      <c r="N61">
        <v>0.01</v>
      </c>
      <c r="O61">
        <v>0.22</v>
      </c>
      <c r="P61">
        <v>1.36</v>
      </c>
      <c r="Q61">
        <f t="shared" si="0"/>
        <v>2.7199999999999998</v>
      </c>
    </row>
    <row r="62" spans="11:17" hidden="1" x14ac:dyDescent="0.25">
      <c r="K62" t="s">
        <v>108</v>
      </c>
      <c r="L62">
        <v>0.45</v>
      </c>
      <c r="M62">
        <v>0.67</v>
      </c>
      <c r="N62">
        <v>0</v>
      </c>
      <c r="O62">
        <v>0.22</v>
      </c>
      <c r="P62">
        <v>1.33</v>
      </c>
      <c r="Q62">
        <f t="shared" si="0"/>
        <v>2.67</v>
      </c>
    </row>
    <row r="63" spans="11:17" hidden="1" x14ac:dyDescent="0.25">
      <c r="K63" t="s">
        <v>109</v>
      </c>
      <c r="L63">
        <v>0.56999999999999995</v>
      </c>
      <c r="M63">
        <v>0.25</v>
      </c>
      <c r="N63">
        <v>0.2</v>
      </c>
      <c r="O63">
        <v>0.17</v>
      </c>
      <c r="P63">
        <v>1.2</v>
      </c>
      <c r="Q63">
        <f t="shared" si="0"/>
        <v>2.3899999999999997</v>
      </c>
    </row>
    <row r="64" spans="11:17" hidden="1" x14ac:dyDescent="0.25">
      <c r="K64" t="s">
        <v>110</v>
      </c>
      <c r="L64">
        <v>0.94</v>
      </c>
      <c r="M64">
        <v>0</v>
      </c>
      <c r="N64">
        <v>0</v>
      </c>
      <c r="O64">
        <v>0.22</v>
      </c>
      <c r="P64">
        <v>1.1599999999999999</v>
      </c>
      <c r="Q64">
        <f t="shared" si="0"/>
        <v>2.3199999999999998</v>
      </c>
    </row>
    <row r="65" spans="11:17" hidden="1" x14ac:dyDescent="0.25">
      <c r="K65" t="s">
        <v>111</v>
      </c>
      <c r="L65">
        <v>0.21</v>
      </c>
      <c r="M65">
        <v>0.72</v>
      </c>
      <c r="N65">
        <v>0.04</v>
      </c>
      <c r="O65">
        <v>0.17</v>
      </c>
      <c r="P65">
        <v>1.1399999999999999</v>
      </c>
      <c r="Q65">
        <f t="shared" si="0"/>
        <v>2.2799999999999998</v>
      </c>
    </row>
    <row r="66" spans="11:17" hidden="1" x14ac:dyDescent="0.25">
      <c r="K66" t="s">
        <v>113</v>
      </c>
      <c r="L66">
        <v>0.47</v>
      </c>
      <c r="M66">
        <v>0.47</v>
      </c>
      <c r="N66">
        <v>0.01</v>
      </c>
      <c r="O66">
        <v>0.19</v>
      </c>
      <c r="P66">
        <v>1.1299999999999999</v>
      </c>
      <c r="Q66">
        <f t="shared" si="0"/>
        <v>2.2699999999999996</v>
      </c>
    </row>
    <row r="67" spans="11:17" hidden="1" x14ac:dyDescent="0.25">
      <c r="K67" t="s">
        <v>114</v>
      </c>
      <c r="L67">
        <v>0.33</v>
      </c>
      <c r="M67">
        <v>0.6</v>
      </c>
      <c r="N67">
        <v>0</v>
      </c>
      <c r="O67">
        <v>0.18</v>
      </c>
      <c r="P67">
        <v>1.1100000000000001</v>
      </c>
      <c r="Q67">
        <f t="shared" ref="Q67:Q130" si="1">SUM(L67:P67)</f>
        <v>2.2199999999999998</v>
      </c>
    </row>
    <row r="68" spans="11:17" hidden="1" x14ac:dyDescent="0.25">
      <c r="K68" t="s">
        <v>115</v>
      </c>
      <c r="L68">
        <v>0.37</v>
      </c>
      <c r="M68">
        <v>0.41</v>
      </c>
      <c r="N68">
        <v>0.16</v>
      </c>
      <c r="O68">
        <v>0.15</v>
      </c>
      <c r="P68">
        <v>1.1000000000000001</v>
      </c>
      <c r="Q68">
        <f t="shared" si="1"/>
        <v>2.1900000000000004</v>
      </c>
    </row>
    <row r="69" spans="11:17" hidden="1" x14ac:dyDescent="0.25">
      <c r="K69" t="s">
        <v>116</v>
      </c>
      <c r="L69">
        <v>0.31</v>
      </c>
      <c r="M69">
        <v>0.49</v>
      </c>
      <c r="N69">
        <v>0.09</v>
      </c>
      <c r="O69">
        <v>0.15</v>
      </c>
      <c r="P69">
        <v>1.05</v>
      </c>
      <c r="Q69">
        <f t="shared" si="1"/>
        <v>2.09</v>
      </c>
    </row>
    <row r="70" spans="11:17" hidden="1" x14ac:dyDescent="0.25">
      <c r="K70" t="s">
        <v>117</v>
      </c>
      <c r="L70">
        <v>0.25</v>
      </c>
      <c r="M70">
        <v>0.62</v>
      </c>
      <c r="N70">
        <v>0.02</v>
      </c>
      <c r="O70">
        <v>0.16</v>
      </c>
      <c r="P70">
        <v>1.04</v>
      </c>
      <c r="Q70">
        <f t="shared" si="1"/>
        <v>2.09</v>
      </c>
    </row>
    <row r="71" spans="11:17" hidden="1" x14ac:dyDescent="0.25">
      <c r="K71" t="s">
        <v>118</v>
      </c>
      <c r="L71">
        <v>0.34</v>
      </c>
      <c r="M71">
        <v>0.36</v>
      </c>
      <c r="N71">
        <v>0.2</v>
      </c>
      <c r="O71">
        <v>0.14000000000000001</v>
      </c>
      <c r="P71">
        <v>1.03</v>
      </c>
      <c r="Q71">
        <f t="shared" si="1"/>
        <v>2.0700000000000003</v>
      </c>
    </row>
    <row r="72" spans="11:17" hidden="1" x14ac:dyDescent="0.25">
      <c r="K72" t="s">
        <v>120</v>
      </c>
      <c r="L72">
        <v>0.42</v>
      </c>
      <c r="M72">
        <v>0.32</v>
      </c>
      <c r="N72">
        <v>0</v>
      </c>
      <c r="O72">
        <v>0.15</v>
      </c>
      <c r="P72">
        <v>0.89</v>
      </c>
      <c r="Q72">
        <f t="shared" si="1"/>
        <v>1.78</v>
      </c>
    </row>
    <row r="73" spans="11:17" hidden="1" x14ac:dyDescent="0.25">
      <c r="K73" t="s">
        <v>121</v>
      </c>
      <c r="L73">
        <v>0.28000000000000003</v>
      </c>
      <c r="M73">
        <v>0.28999999999999998</v>
      </c>
      <c r="N73">
        <v>0.14000000000000001</v>
      </c>
      <c r="O73">
        <v>0.11</v>
      </c>
      <c r="P73">
        <v>0.81</v>
      </c>
      <c r="Q73">
        <f t="shared" si="1"/>
        <v>1.6300000000000001</v>
      </c>
    </row>
    <row r="74" spans="11:17" hidden="1" x14ac:dyDescent="0.25">
      <c r="K74" t="s">
        <v>123</v>
      </c>
      <c r="L74">
        <v>0.24</v>
      </c>
      <c r="M74">
        <v>0.36</v>
      </c>
      <c r="N74">
        <v>0.06</v>
      </c>
      <c r="O74">
        <v>0.11</v>
      </c>
      <c r="P74">
        <v>0.78</v>
      </c>
      <c r="Q74">
        <f t="shared" si="1"/>
        <v>1.5499999999999998</v>
      </c>
    </row>
    <row r="75" spans="11:17" hidden="1" x14ac:dyDescent="0.25">
      <c r="K75" t="s">
        <v>124</v>
      </c>
      <c r="L75">
        <v>0.17</v>
      </c>
      <c r="M75">
        <v>0.46</v>
      </c>
      <c r="N75">
        <v>0.01</v>
      </c>
      <c r="O75">
        <v>0.12</v>
      </c>
      <c r="P75">
        <v>0.75</v>
      </c>
      <c r="Q75">
        <f t="shared" si="1"/>
        <v>1.51</v>
      </c>
    </row>
    <row r="76" spans="11:17" hidden="1" x14ac:dyDescent="0.25">
      <c r="K76" t="s">
        <v>125</v>
      </c>
      <c r="L76">
        <v>0.12</v>
      </c>
      <c r="M76">
        <v>0.36</v>
      </c>
      <c r="N76">
        <v>0.19</v>
      </c>
      <c r="O76">
        <v>0.09</v>
      </c>
      <c r="P76">
        <v>0.75</v>
      </c>
      <c r="Q76">
        <f t="shared" si="1"/>
        <v>1.5099999999999998</v>
      </c>
    </row>
    <row r="77" spans="11:17" hidden="1" x14ac:dyDescent="0.25">
      <c r="K77" t="s">
        <v>126</v>
      </c>
      <c r="L77">
        <v>0.12</v>
      </c>
      <c r="M77">
        <v>0.49</v>
      </c>
      <c r="N77">
        <v>0</v>
      </c>
      <c r="O77">
        <v>0.11</v>
      </c>
      <c r="P77">
        <v>0.72</v>
      </c>
      <c r="Q77">
        <f t="shared" si="1"/>
        <v>1.44</v>
      </c>
    </row>
    <row r="78" spans="11:17" hidden="1" x14ac:dyDescent="0.25">
      <c r="K78" t="s">
        <v>127</v>
      </c>
      <c r="L78">
        <v>0.36</v>
      </c>
      <c r="M78">
        <v>0.19</v>
      </c>
      <c r="N78">
        <v>0.04</v>
      </c>
      <c r="O78">
        <v>0.11</v>
      </c>
      <c r="P78">
        <v>0.7</v>
      </c>
      <c r="Q78">
        <f t="shared" si="1"/>
        <v>1.4</v>
      </c>
    </row>
    <row r="79" spans="11:17" hidden="1" x14ac:dyDescent="0.25">
      <c r="K79" t="s">
        <v>128</v>
      </c>
      <c r="L79">
        <v>0.04</v>
      </c>
      <c r="M79">
        <v>0.47</v>
      </c>
      <c r="N79">
        <v>0.02</v>
      </c>
      <c r="O79">
        <v>0.09</v>
      </c>
      <c r="P79">
        <v>0.62</v>
      </c>
      <c r="Q79">
        <f t="shared" si="1"/>
        <v>1.24</v>
      </c>
    </row>
    <row r="80" spans="11:17" hidden="1" x14ac:dyDescent="0.25">
      <c r="K80" t="s">
        <v>130</v>
      </c>
      <c r="L80">
        <v>0.05</v>
      </c>
      <c r="M80">
        <v>0.47</v>
      </c>
      <c r="N80">
        <v>0</v>
      </c>
      <c r="O80">
        <v>0.09</v>
      </c>
      <c r="P80">
        <v>0.61</v>
      </c>
      <c r="Q80">
        <f t="shared" si="1"/>
        <v>1.22</v>
      </c>
    </row>
    <row r="81" spans="11:17" hidden="1" x14ac:dyDescent="0.25">
      <c r="K81" t="s">
        <v>132</v>
      </c>
      <c r="L81">
        <v>0.18</v>
      </c>
      <c r="M81">
        <v>0.32</v>
      </c>
      <c r="N81">
        <v>0</v>
      </c>
      <c r="O81">
        <v>0.1</v>
      </c>
      <c r="P81">
        <v>0.6</v>
      </c>
      <c r="Q81">
        <f t="shared" si="1"/>
        <v>1.2</v>
      </c>
    </row>
    <row r="82" spans="11:17" hidden="1" x14ac:dyDescent="0.25">
      <c r="K82" t="s">
        <v>133</v>
      </c>
      <c r="L82">
        <v>0.08</v>
      </c>
      <c r="M82">
        <v>0.42</v>
      </c>
      <c r="N82">
        <v>0</v>
      </c>
      <c r="O82">
        <v>0.09</v>
      </c>
      <c r="P82">
        <v>0.59</v>
      </c>
      <c r="Q82">
        <f t="shared" si="1"/>
        <v>1.18</v>
      </c>
    </row>
    <row r="83" spans="11:17" hidden="1" x14ac:dyDescent="0.25">
      <c r="K83" t="s">
        <v>134</v>
      </c>
      <c r="L83">
        <v>0.17</v>
      </c>
      <c r="M83">
        <v>0.3</v>
      </c>
      <c r="N83">
        <v>0.03</v>
      </c>
      <c r="O83">
        <v>0.09</v>
      </c>
      <c r="P83">
        <v>0.57999999999999996</v>
      </c>
      <c r="Q83">
        <f t="shared" si="1"/>
        <v>1.17</v>
      </c>
    </row>
    <row r="84" spans="11:17" hidden="1" x14ac:dyDescent="0.25">
      <c r="K84" t="s">
        <v>135</v>
      </c>
      <c r="L84">
        <v>0.16</v>
      </c>
      <c r="M84">
        <v>0.32</v>
      </c>
      <c r="N84">
        <v>0</v>
      </c>
      <c r="O84">
        <v>0.09</v>
      </c>
      <c r="P84">
        <v>0.56999999999999995</v>
      </c>
      <c r="Q84">
        <f t="shared" si="1"/>
        <v>1.1399999999999999</v>
      </c>
    </row>
    <row r="85" spans="11:17" hidden="1" x14ac:dyDescent="0.25">
      <c r="K85" t="s">
        <v>136</v>
      </c>
      <c r="L85">
        <v>0.31</v>
      </c>
      <c r="M85">
        <v>0.16</v>
      </c>
      <c r="N85">
        <v>0</v>
      </c>
      <c r="O85">
        <v>0.1</v>
      </c>
      <c r="P85">
        <v>0.56999999999999995</v>
      </c>
      <c r="Q85">
        <f t="shared" si="1"/>
        <v>1.1399999999999999</v>
      </c>
    </row>
    <row r="86" spans="11:17" hidden="1" x14ac:dyDescent="0.25">
      <c r="K86" t="s">
        <v>137</v>
      </c>
      <c r="L86">
        <v>0.12</v>
      </c>
      <c r="M86">
        <v>0.22</v>
      </c>
      <c r="N86">
        <v>0.17</v>
      </c>
      <c r="O86">
        <v>0.06</v>
      </c>
      <c r="P86">
        <v>0.56000000000000005</v>
      </c>
      <c r="Q86">
        <f t="shared" si="1"/>
        <v>1.1300000000000001</v>
      </c>
    </row>
    <row r="87" spans="11:17" hidden="1" x14ac:dyDescent="0.25">
      <c r="K87" t="s">
        <v>138</v>
      </c>
      <c r="L87">
        <v>0.22</v>
      </c>
      <c r="M87">
        <v>0.25</v>
      </c>
      <c r="N87">
        <v>0</v>
      </c>
      <c r="O87">
        <v>0.09</v>
      </c>
      <c r="P87">
        <v>0.56000000000000005</v>
      </c>
      <c r="Q87">
        <f t="shared" si="1"/>
        <v>1.1200000000000001</v>
      </c>
    </row>
    <row r="88" spans="11:17" hidden="1" x14ac:dyDescent="0.25">
      <c r="K88" t="s">
        <v>139</v>
      </c>
      <c r="L88">
        <v>0.15</v>
      </c>
      <c r="M88">
        <v>0.31</v>
      </c>
      <c r="N88">
        <v>0.01</v>
      </c>
      <c r="O88">
        <v>0.09</v>
      </c>
      <c r="P88">
        <v>0.56000000000000005</v>
      </c>
      <c r="Q88">
        <f t="shared" si="1"/>
        <v>1.1200000000000001</v>
      </c>
    </row>
    <row r="89" spans="11:17" hidden="1" x14ac:dyDescent="0.25">
      <c r="K89" t="s">
        <v>140</v>
      </c>
      <c r="L89">
        <v>0.21</v>
      </c>
      <c r="M89">
        <v>0.25</v>
      </c>
      <c r="N89">
        <v>0</v>
      </c>
      <c r="O89">
        <v>0.09</v>
      </c>
      <c r="P89">
        <v>0.55000000000000004</v>
      </c>
      <c r="Q89">
        <f t="shared" si="1"/>
        <v>1.1000000000000001</v>
      </c>
    </row>
    <row r="90" spans="11:17" hidden="1" x14ac:dyDescent="0.25">
      <c r="K90" t="s">
        <v>142</v>
      </c>
      <c r="L90">
        <v>0.1</v>
      </c>
      <c r="M90">
        <v>0.35</v>
      </c>
      <c r="N90">
        <v>0.02</v>
      </c>
      <c r="O90">
        <v>0.08</v>
      </c>
      <c r="P90">
        <v>0.55000000000000004</v>
      </c>
      <c r="Q90">
        <f t="shared" si="1"/>
        <v>1.1000000000000001</v>
      </c>
    </row>
    <row r="91" spans="11:17" hidden="1" x14ac:dyDescent="0.25">
      <c r="K91" t="s">
        <v>143</v>
      </c>
      <c r="L91">
        <v>0.1</v>
      </c>
      <c r="M91">
        <v>0.3</v>
      </c>
      <c r="N91">
        <v>0.02</v>
      </c>
      <c r="O91">
        <v>7.0000000000000007E-2</v>
      </c>
      <c r="P91">
        <v>0.49</v>
      </c>
      <c r="Q91">
        <f t="shared" si="1"/>
        <v>0.98</v>
      </c>
    </row>
    <row r="92" spans="11:17" hidden="1" x14ac:dyDescent="0.25">
      <c r="K92" t="s">
        <v>145</v>
      </c>
      <c r="L92">
        <v>0</v>
      </c>
      <c r="M92">
        <v>0.38</v>
      </c>
      <c r="N92">
        <v>0.04</v>
      </c>
      <c r="O92">
        <v>0.06</v>
      </c>
      <c r="P92">
        <v>0.48</v>
      </c>
      <c r="Q92">
        <f t="shared" si="1"/>
        <v>0.96</v>
      </c>
    </row>
    <row r="93" spans="11:17" hidden="1" x14ac:dyDescent="0.25">
      <c r="K93" t="s">
        <v>146</v>
      </c>
      <c r="L93">
        <v>0.28999999999999998</v>
      </c>
      <c r="M93">
        <v>0.09</v>
      </c>
      <c r="N93">
        <v>0.03</v>
      </c>
      <c r="O93">
        <v>0.08</v>
      </c>
      <c r="P93">
        <v>0.48</v>
      </c>
      <c r="Q93">
        <f t="shared" si="1"/>
        <v>0.97</v>
      </c>
    </row>
    <row r="94" spans="11:17" hidden="1" x14ac:dyDescent="0.25">
      <c r="K94" t="s">
        <v>148</v>
      </c>
      <c r="L94">
        <v>0.14000000000000001</v>
      </c>
      <c r="M94">
        <v>0.25</v>
      </c>
      <c r="N94">
        <v>0.01</v>
      </c>
      <c r="O94">
        <v>7.0000000000000007E-2</v>
      </c>
      <c r="P94">
        <v>0.47</v>
      </c>
      <c r="Q94">
        <f t="shared" si="1"/>
        <v>0.94</v>
      </c>
    </row>
    <row r="95" spans="11:17" hidden="1" x14ac:dyDescent="0.25">
      <c r="K95" t="s">
        <v>149</v>
      </c>
      <c r="L95">
        <v>0.18</v>
      </c>
      <c r="M95">
        <v>0.12</v>
      </c>
      <c r="N95">
        <v>0.02</v>
      </c>
      <c r="O95">
        <v>0.06</v>
      </c>
      <c r="P95">
        <v>0.39</v>
      </c>
      <c r="Q95">
        <f t="shared" si="1"/>
        <v>0.77</v>
      </c>
    </row>
    <row r="96" spans="11:17" hidden="1" x14ac:dyDescent="0.25">
      <c r="K96" t="s">
        <v>150</v>
      </c>
      <c r="L96">
        <v>0.08</v>
      </c>
      <c r="M96">
        <v>0.06</v>
      </c>
      <c r="N96">
        <v>0.19</v>
      </c>
      <c r="O96">
        <v>0.03</v>
      </c>
      <c r="P96">
        <v>0.37</v>
      </c>
      <c r="Q96">
        <f t="shared" si="1"/>
        <v>0.73</v>
      </c>
    </row>
    <row r="97" spans="11:17" hidden="1" x14ac:dyDescent="0.25">
      <c r="K97" t="s">
        <v>151</v>
      </c>
      <c r="L97">
        <v>0.16</v>
      </c>
      <c r="M97">
        <v>0.12</v>
      </c>
      <c r="N97">
        <v>0.03</v>
      </c>
      <c r="O97">
        <v>0.06</v>
      </c>
      <c r="P97">
        <v>0.36</v>
      </c>
      <c r="Q97">
        <f t="shared" si="1"/>
        <v>0.73</v>
      </c>
    </row>
    <row r="98" spans="11:17" hidden="1" x14ac:dyDescent="0.25">
      <c r="K98" t="s">
        <v>152</v>
      </c>
      <c r="L98">
        <v>0.14000000000000001</v>
      </c>
      <c r="M98">
        <v>0.15</v>
      </c>
      <c r="N98">
        <v>0.03</v>
      </c>
      <c r="O98">
        <v>0.06</v>
      </c>
      <c r="P98">
        <v>0.36</v>
      </c>
      <c r="Q98">
        <f t="shared" si="1"/>
        <v>0.74</v>
      </c>
    </row>
    <row r="99" spans="11:17" hidden="1" x14ac:dyDescent="0.25">
      <c r="K99" t="s">
        <v>154</v>
      </c>
      <c r="L99">
        <v>0.13</v>
      </c>
      <c r="M99">
        <v>0.05</v>
      </c>
      <c r="N99">
        <v>0.13</v>
      </c>
      <c r="O99">
        <v>0.04</v>
      </c>
      <c r="P99">
        <v>0.35</v>
      </c>
      <c r="Q99">
        <f t="shared" si="1"/>
        <v>0.7</v>
      </c>
    </row>
    <row r="100" spans="11:17" hidden="1" x14ac:dyDescent="0.25">
      <c r="K100" t="s">
        <v>155</v>
      </c>
      <c r="L100">
        <v>0.1</v>
      </c>
      <c r="M100">
        <v>0.18</v>
      </c>
      <c r="N100">
        <v>0</v>
      </c>
      <c r="O100">
        <v>0.05</v>
      </c>
      <c r="P100">
        <v>0.33</v>
      </c>
      <c r="Q100">
        <f t="shared" si="1"/>
        <v>0.66</v>
      </c>
    </row>
    <row r="101" spans="11:17" hidden="1" x14ac:dyDescent="0.25">
      <c r="K101" t="s">
        <v>156</v>
      </c>
      <c r="L101">
        <v>0.1</v>
      </c>
      <c r="M101">
        <v>0.15</v>
      </c>
      <c r="N101">
        <v>0.01</v>
      </c>
      <c r="O101">
        <v>0.05</v>
      </c>
      <c r="P101">
        <v>0.31</v>
      </c>
      <c r="Q101">
        <f t="shared" si="1"/>
        <v>0.62</v>
      </c>
    </row>
    <row r="102" spans="11:17" hidden="1" x14ac:dyDescent="0.25">
      <c r="K102" t="s">
        <v>157</v>
      </c>
      <c r="L102">
        <v>0.15</v>
      </c>
      <c r="M102">
        <v>7.0000000000000007E-2</v>
      </c>
      <c r="N102">
        <v>0.04</v>
      </c>
      <c r="O102">
        <v>0.05</v>
      </c>
      <c r="P102">
        <v>0.3</v>
      </c>
      <c r="Q102">
        <f t="shared" si="1"/>
        <v>0.61</v>
      </c>
    </row>
    <row r="103" spans="11:17" hidden="1" x14ac:dyDescent="0.25">
      <c r="K103" t="s">
        <v>158</v>
      </c>
      <c r="L103">
        <v>0.1</v>
      </c>
      <c r="M103">
        <v>0.15</v>
      </c>
      <c r="N103">
        <v>0</v>
      </c>
      <c r="O103">
        <v>0.05</v>
      </c>
      <c r="P103">
        <v>0.3</v>
      </c>
      <c r="Q103">
        <f t="shared" si="1"/>
        <v>0.6</v>
      </c>
    </row>
    <row r="104" spans="11:17" hidden="1" x14ac:dyDescent="0.25">
      <c r="K104" t="s">
        <v>160</v>
      </c>
      <c r="L104">
        <v>0.09</v>
      </c>
      <c r="M104">
        <v>0.16</v>
      </c>
      <c r="N104">
        <v>0</v>
      </c>
      <c r="O104">
        <v>0.05</v>
      </c>
      <c r="P104">
        <v>0.28999999999999998</v>
      </c>
      <c r="Q104">
        <f t="shared" si="1"/>
        <v>0.59</v>
      </c>
    </row>
    <row r="105" spans="11:17" hidden="1" x14ac:dyDescent="0.25">
      <c r="K105" t="s">
        <v>162</v>
      </c>
      <c r="L105">
        <v>0.06</v>
      </c>
      <c r="M105">
        <v>0.18</v>
      </c>
      <c r="N105">
        <v>0.01</v>
      </c>
      <c r="O105">
        <v>0.04</v>
      </c>
      <c r="P105">
        <v>0.28999999999999998</v>
      </c>
      <c r="Q105">
        <f t="shared" si="1"/>
        <v>0.57999999999999996</v>
      </c>
    </row>
    <row r="106" spans="11:17" hidden="1" x14ac:dyDescent="0.25">
      <c r="K106" t="s">
        <v>163</v>
      </c>
      <c r="L106">
        <v>0.11</v>
      </c>
      <c r="M106">
        <v>0.12</v>
      </c>
      <c r="N106">
        <v>0</v>
      </c>
      <c r="O106">
        <v>0.05</v>
      </c>
      <c r="P106">
        <v>0.28000000000000003</v>
      </c>
      <c r="Q106">
        <f t="shared" si="1"/>
        <v>0.56000000000000005</v>
      </c>
    </row>
    <row r="107" spans="11:17" hidden="1" x14ac:dyDescent="0.25">
      <c r="K107" t="s">
        <v>164</v>
      </c>
      <c r="L107">
        <v>0.11</v>
      </c>
      <c r="M107">
        <v>0.12</v>
      </c>
      <c r="N107">
        <v>0</v>
      </c>
      <c r="O107">
        <v>0.05</v>
      </c>
      <c r="P107">
        <v>0.28000000000000003</v>
      </c>
      <c r="Q107">
        <f t="shared" si="1"/>
        <v>0.56000000000000005</v>
      </c>
    </row>
    <row r="108" spans="11:17" hidden="1" x14ac:dyDescent="0.25">
      <c r="K108" t="s">
        <v>165</v>
      </c>
      <c r="L108">
        <v>0.08</v>
      </c>
      <c r="M108">
        <v>0</v>
      </c>
      <c r="N108">
        <v>0.18</v>
      </c>
      <c r="O108">
        <v>0.02</v>
      </c>
      <c r="P108">
        <v>0.28000000000000003</v>
      </c>
      <c r="Q108">
        <f t="shared" si="1"/>
        <v>0.56000000000000005</v>
      </c>
    </row>
    <row r="109" spans="11:17" hidden="1" x14ac:dyDescent="0.25">
      <c r="K109" t="s">
        <v>166</v>
      </c>
      <c r="L109">
        <v>0.19</v>
      </c>
      <c r="M109">
        <v>0</v>
      </c>
      <c r="N109">
        <v>0.02</v>
      </c>
      <c r="O109">
        <v>0.04</v>
      </c>
      <c r="P109">
        <v>0.26</v>
      </c>
      <c r="Q109">
        <f t="shared" si="1"/>
        <v>0.51</v>
      </c>
    </row>
    <row r="110" spans="11:17" hidden="1" x14ac:dyDescent="0.25">
      <c r="K110" t="s">
        <v>167</v>
      </c>
      <c r="L110">
        <v>0.09</v>
      </c>
      <c r="M110">
        <v>0.05</v>
      </c>
      <c r="N110">
        <v>7.0000000000000007E-2</v>
      </c>
      <c r="O110">
        <v>0.03</v>
      </c>
      <c r="P110">
        <v>0.25</v>
      </c>
      <c r="Q110">
        <f t="shared" si="1"/>
        <v>0.49</v>
      </c>
    </row>
    <row r="111" spans="11:17" hidden="1" x14ac:dyDescent="0.25">
      <c r="K111" t="s">
        <v>170</v>
      </c>
      <c r="L111">
        <v>0.2</v>
      </c>
      <c r="M111">
        <v>0</v>
      </c>
      <c r="N111">
        <v>0</v>
      </c>
      <c r="O111">
        <v>0.05</v>
      </c>
      <c r="P111">
        <v>0.24</v>
      </c>
      <c r="Q111">
        <f t="shared" si="1"/>
        <v>0.49</v>
      </c>
    </row>
    <row r="112" spans="11:17" hidden="1" x14ac:dyDescent="0.25">
      <c r="K112" t="s">
        <v>171</v>
      </c>
      <c r="L112">
        <v>0.1</v>
      </c>
      <c r="M112">
        <v>0.04</v>
      </c>
      <c r="N112">
        <v>0.08</v>
      </c>
      <c r="O112">
        <v>0.03</v>
      </c>
      <c r="P112">
        <v>0.24</v>
      </c>
      <c r="Q112">
        <f t="shared" si="1"/>
        <v>0.49</v>
      </c>
    </row>
    <row r="113" spans="11:17" hidden="1" x14ac:dyDescent="0.25">
      <c r="K113" t="s">
        <v>172</v>
      </c>
      <c r="L113">
        <v>0.04</v>
      </c>
      <c r="M113">
        <v>0.16</v>
      </c>
      <c r="N113">
        <v>0</v>
      </c>
      <c r="O113">
        <v>0.04</v>
      </c>
      <c r="P113">
        <v>0.24</v>
      </c>
      <c r="Q113">
        <f t="shared" si="1"/>
        <v>0.48</v>
      </c>
    </row>
    <row r="114" spans="11:17" hidden="1" x14ac:dyDescent="0.25">
      <c r="K114" t="s">
        <v>173</v>
      </c>
      <c r="L114">
        <v>0.11</v>
      </c>
      <c r="M114">
        <v>0.09</v>
      </c>
      <c r="N114">
        <v>0</v>
      </c>
      <c r="O114">
        <v>0.04</v>
      </c>
      <c r="P114">
        <v>0.24</v>
      </c>
      <c r="Q114">
        <f t="shared" si="1"/>
        <v>0.48</v>
      </c>
    </row>
    <row r="115" spans="11:17" hidden="1" x14ac:dyDescent="0.25">
      <c r="K115" t="s">
        <v>175</v>
      </c>
      <c r="L115">
        <v>0.13</v>
      </c>
      <c r="M115">
        <v>0.05</v>
      </c>
      <c r="N115">
        <v>0.02</v>
      </c>
      <c r="O115">
        <v>0.04</v>
      </c>
      <c r="P115">
        <v>0.24</v>
      </c>
      <c r="Q115">
        <f t="shared" si="1"/>
        <v>0.48</v>
      </c>
    </row>
    <row r="116" spans="11:17" hidden="1" x14ac:dyDescent="0.25">
      <c r="K116" t="s">
        <v>176</v>
      </c>
      <c r="L116">
        <v>0.19</v>
      </c>
      <c r="M116">
        <v>0</v>
      </c>
      <c r="N116">
        <v>0</v>
      </c>
      <c r="O116">
        <v>0.04</v>
      </c>
      <c r="P116">
        <v>0.24</v>
      </c>
      <c r="Q116">
        <f t="shared" si="1"/>
        <v>0.47</v>
      </c>
    </row>
    <row r="117" spans="11:17" hidden="1" x14ac:dyDescent="0.25">
      <c r="K117" t="s">
        <v>178</v>
      </c>
      <c r="L117">
        <v>0.03</v>
      </c>
      <c r="M117">
        <v>0.16</v>
      </c>
      <c r="N117">
        <v>0</v>
      </c>
      <c r="O117">
        <v>0.04</v>
      </c>
      <c r="P117">
        <v>0.23</v>
      </c>
      <c r="Q117">
        <f t="shared" si="1"/>
        <v>0.46</v>
      </c>
    </row>
    <row r="118" spans="11:17" hidden="1" x14ac:dyDescent="0.25">
      <c r="K118" t="s">
        <v>179</v>
      </c>
      <c r="L118">
        <v>0.04</v>
      </c>
      <c r="M118">
        <v>0.15</v>
      </c>
      <c r="N118">
        <v>0</v>
      </c>
      <c r="O118">
        <v>0.03</v>
      </c>
      <c r="P118">
        <v>0.23</v>
      </c>
      <c r="Q118">
        <f t="shared" si="1"/>
        <v>0.45</v>
      </c>
    </row>
    <row r="119" spans="11:17" hidden="1" x14ac:dyDescent="0.25">
      <c r="K119" t="s">
        <v>169</v>
      </c>
      <c r="L119">
        <v>0.11</v>
      </c>
      <c r="M119">
        <v>0.06</v>
      </c>
      <c r="N119">
        <v>0.02</v>
      </c>
      <c r="O119">
        <v>0.04</v>
      </c>
      <c r="P119">
        <v>0.22</v>
      </c>
      <c r="Q119">
        <f t="shared" si="1"/>
        <v>0.44999999999999996</v>
      </c>
    </row>
    <row r="120" spans="11:17" hidden="1" x14ac:dyDescent="0.25">
      <c r="K120" t="s">
        <v>180</v>
      </c>
      <c r="L120">
        <v>0.03</v>
      </c>
      <c r="M120">
        <v>0.16</v>
      </c>
      <c r="N120">
        <v>0</v>
      </c>
      <c r="O120">
        <v>0.03</v>
      </c>
      <c r="P120">
        <v>0.22</v>
      </c>
      <c r="Q120">
        <f t="shared" si="1"/>
        <v>0.44</v>
      </c>
    </row>
    <row r="121" spans="11:17" hidden="1" x14ac:dyDescent="0.25">
      <c r="K121" t="s">
        <v>181</v>
      </c>
      <c r="L121">
        <v>0.09</v>
      </c>
      <c r="M121">
        <v>0.09</v>
      </c>
      <c r="N121">
        <v>0</v>
      </c>
      <c r="O121">
        <v>0.04</v>
      </c>
      <c r="P121">
        <v>0.22</v>
      </c>
      <c r="Q121">
        <f t="shared" si="1"/>
        <v>0.44</v>
      </c>
    </row>
    <row r="122" spans="11:17" hidden="1" x14ac:dyDescent="0.25">
      <c r="K122" t="s">
        <v>182</v>
      </c>
      <c r="L122">
        <v>0.09</v>
      </c>
      <c r="M122">
        <v>0.02</v>
      </c>
      <c r="N122">
        <v>0.08</v>
      </c>
      <c r="O122">
        <v>0.02</v>
      </c>
      <c r="P122">
        <v>0.21</v>
      </c>
      <c r="Q122">
        <f t="shared" si="1"/>
        <v>0.42</v>
      </c>
    </row>
    <row r="123" spans="11:17" hidden="1" x14ac:dyDescent="0.25">
      <c r="K123" t="s">
        <v>184</v>
      </c>
      <c r="L123">
        <v>0.08</v>
      </c>
      <c r="M123">
        <v>0.04</v>
      </c>
      <c r="N123">
        <v>0.08</v>
      </c>
      <c r="O123">
        <v>0.02</v>
      </c>
      <c r="P123">
        <v>0.21</v>
      </c>
      <c r="Q123">
        <f t="shared" si="1"/>
        <v>0.43</v>
      </c>
    </row>
    <row r="124" spans="11:17" hidden="1" x14ac:dyDescent="0.25">
      <c r="K124" t="s">
        <v>185</v>
      </c>
      <c r="L124">
        <v>7.0000000000000007E-2</v>
      </c>
      <c r="M124">
        <v>7.0000000000000007E-2</v>
      </c>
      <c r="N124">
        <v>0.03</v>
      </c>
      <c r="O124">
        <v>0.03</v>
      </c>
      <c r="P124">
        <v>0.21</v>
      </c>
      <c r="Q124">
        <f t="shared" si="1"/>
        <v>0.41000000000000003</v>
      </c>
    </row>
    <row r="125" spans="11:17" hidden="1" x14ac:dyDescent="0.25">
      <c r="K125" t="s">
        <v>186</v>
      </c>
      <c r="L125">
        <v>0.08</v>
      </c>
      <c r="M125">
        <v>0.08</v>
      </c>
      <c r="N125">
        <v>0</v>
      </c>
      <c r="O125">
        <v>0.03</v>
      </c>
      <c r="P125">
        <v>0.2</v>
      </c>
      <c r="Q125">
        <f t="shared" si="1"/>
        <v>0.39</v>
      </c>
    </row>
    <row r="126" spans="11:17" hidden="1" x14ac:dyDescent="0.25">
      <c r="K126" t="s">
        <v>187</v>
      </c>
      <c r="L126">
        <v>0.06</v>
      </c>
      <c r="M126">
        <v>0.1</v>
      </c>
      <c r="N126">
        <v>0</v>
      </c>
      <c r="O126">
        <v>0.03</v>
      </c>
      <c r="P126">
        <v>0.19</v>
      </c>
      <c r="Q126">
        <f t="shared" si="1"/>
        <v>0.38</v>
      </c>
    </row>
    <row r="127" spans="11:17" hidden="1" x14ac:dyDescent="0.25">
      <c r="K127" t="s">
        <v>189</v>
      </c>
      <c r="L127">
        <v>7.0000000000000007E-2</v>
      </c>
      <c r="M127">
        <v>0.08</v>
      </c>
      <c r="N127">
        <v>0.01</v>
      </c>
      <c r="O127">
        <v>0.03</v>
      </c>
      <c r="P127">
        <v>0.19</v>
      </c>
      <c r="Q127">
        <f t="shared" si="1"/>
        <v>0.38</v>
      </c>
    </row>
    <row r="128" spans="11:17" hidden="1" x14ac:dyDescent="0.25">
      <c r="K128" t="s">
        <v>190</v>
      </c>
      <c r="L128">
        <v>0.06</v>
      </c>
      <c r="M128">
        <v>0.06</v>
      </c>
      <c r="N128">
        <v>0.04</v>
      </c>
      <c r="O128">
        <v>0.02</v>
      </c>
      <c r="P128">
        <v>0.18</v>
      </c>
      <c r="Q128">
        <f t="shared" si="1"/>
        <v>0.36</v>
      </c>
    </row>
    <row r="129" spans="11:17" hidden="1" x14ac:dyDescent="0.25">
      <c r="K129" t="s">
        <v>191</v>
      </c>
      <c r="L129">
        <v>0.11</v>
      </c>
      <c r="M129">
        <v>0.04</v>
      </c>
      <c r="N129">
        <v>0</v>
      </c>
      <c r="O129">
        <v>0.03</v>
      </c>
      <c r="P129">
        <v>0.17</v>
      </c>
      <c r="Q129">
        <f t="shared" si="1"/>
        <v>0.35</v>
      </c>
    </row>
    <row r="130" spans="11:17" hidden="1" x14ac:dyDescent="0.25">
      <c r="K130" t="s">
        <v>192</v>
      </c>
      <c r="L130">
        <v>0.05</v>
      </c>
      <c r="M130">
        <v>0.06</v>
      </c>
      <c r="N130">
        <v>0.04</v>
      </c>
      <c r="O130">
        <v>0.02</v>
      </c>
      <c r="P130">
        <v>0.17</v>
      </c>
      <c r="Q130">
        <f t="shared" si="1"/>
        <v>0.33999999999999997</v>
      </c>
    </row>
    <row r="131" spans="11:17" hidden="1" x14ac:dyDescent="0.25">
      <c r="K131" t="s">
        <v>193</v>
      </c>
      <c r="L131">
        <v>0.06</v>
      </c>
      <c r="M131">
        <v>0.08</v>
      </c>
      <c r="N131">
        <v>0</v>
      </c>
      <c r="O131">
        <v>0.03</v>
      </c>
      <c r="P131">
        <v>0.17</v>
      </c>
      <c r="Q131">
        <f t="shared" ref="Q131:Q194" si="2">SUM(L131:P131)</f>
        <v>0.34</v>
      </c>
    </row>
    <row r="132" spans="11:17" hidden="1" x14ac:dyDescent="0.25">
      <c r="K132" t="s">
        <v>195</v>
      </c>
      <c r="L132">
        <v>0.08</v>
      </c>
      <c r="M132">
        <v>0.05</v>
      </c>
      <c r="N132">
        <v>0</v>
      </c>
      <c r="O132">
        <v>0.03</v>
      </c>
      <c r="P132">
        <v>0.16</v>
      </c>
      <c r="Q132">
        <f t="shared" si="2"/>
        <v>0.32</v>
      </c>
    </row>
    <row r="133" spans="11:17" hidden="1" x14ac:dyDescent="0.25">
      <c r="K133" t="s">
        <v>196</v>
      </c>
      <c r="L133">
        <v>0.05</v>
      </c>
      <c r="M133">
        <v>0.05</v>
      </c>
      <c r="N133">
        <v>0.04</v>
      </c>
      <c r="O133">
        <v>0.02</v>
      </c>
      <c r="P133">
        <v>0.16</v>
      </c>
      <c r="Q133">
        <f t="shared" si="2"/>
        <v>0.32</v>
      </c>
    </row>
    <row r="134" spans="11:17" hidden="1" x14ac:dyDescent="0.25">
      <c r="K134" t="s">
        <v>197</v>
      </c>
      <c r="L134">
        <v>7.0000000000000007E-2</v>
      </c>
      <c r="M134">
        <v>0.04</v>
      </c>
      <c r="N134">
        <v>0.03</v>
      </c>
      <c r="O134">
        <v>0.02</v>
      </c>
      <c r="P134">
        <v>0.16</v>
      </c>
      <c r="Q134">
        <f t="shared" si="2"/>
        <v>0.32</v>
      </c>
    </row>
    <row r="135" spans="11:17" hidden="1" x14ac:dyDescent="0.25">
      <c r="K135" t="s">
        <v>198</v>
      </c>
      <c r="L135">
        <v>0.11</v>
      </c>
      <c r="M135">
        <v>0.02</v>
      </c>
      <c r="N135">
        <v>0</v>
      </c>
      <c r="O135">
        <v>0.03</v>
      </c>
      <c r="P135">
        <v>0.16</v>
      </c>
      <c r="Q135">
        <f t="shared" si="2"/>
        <v>0.32</v>
      </c>
    </row>
    <row r="136" spans="11:17" hidden="1" x14ac:dyDescent="0.25">
      <c r="K136" t="s">
        <v>200</v>
      </c>
      <c r="L136">
        <v>0.04</v>
      </c>
      <c r="M136">
        <v>0.03</v>
      </c>
      <c r="N136">
        <v>7.0000000000000007E-2</v>
      </c>
      <c r="O136">
        <v>0.02</v>
      </c>
      <c r="P136">
        <v>0.16</v>
      </c>
      <c r="Q136">
        <f t="shared" si="2"/>
        <v>0.32</v>
      </c>
    </row>
    <row r="137" spans="11:17" hidden="1" x14ac:dyDescent="0.25">
      <c r="K137" t="s">
        <v>201</v>
      </c>
      <c r="L137">
        <v>0</v>
      </c>
      <c r="M137">
        <v>0</v>
      </c>
      <c r="N137">
        <v>0.15</v>
      </c>
      <c r="O137">
        <v>0</v>
      </c>
      <c r="P137">
        <v>0.15</v>
      </c>
      <c r="Q137">
        <f t="shared" si="2"/>
        <v>0.3</v>
      </c>
    </row>
    <row r="138" spans="11:17" hidden="1" x14ac:dyDescent="0.25">
      <c r="K138" t="s">
        <v>202</v>
      </c>
      <c r="L138">
        <v>7.0000000000000007E-2</v>
      </c>
      <c r="M138">
        <v>0</v>
      </c>
      <c r="N138">
        <v>0.06</v>
      </c>
      <c r="O138">
        <v>0.02</v>
      </c>
      <c r="P138">
        <v>0.14000000000000001</v>
      </c>
      <c r="Q138">
        <f t="shared" si="2"/>
        <v>0.29000000000000004</v>
      </c>
    </row>
    <row r="139" spans="11:17" hidden="1" x14ac:dyDescent="0.25">
      <c r="K139" t="s">
        <v>203</v>
      </c>
      <c r="L139">
        <v>0.06</v>
      </c>
      <c r="M139">
        <v>0</v>
      </c>
      <c r="N139">
        <v>7.0000000000000007E-2</v>
      </c>
      <c r="O139">
        <v>0.01</v>
      </c>
      <c r="P139">
        <v>0.14000000000000001</v>
      </c>
      <c r="Q139">
        <f t="shared" si="2"/>
        <v>0.28000000000000003</v>
      </c>
    </row>
    <row r="140" spans="11:17" hidden="1" x14ac:dyDescent="0.25">
      <c r="K140" t="s">
        <v>205</v>
      </c>
      <c r="L140">
        <v>0.04</v>
      </c>
      <c r="M140">
        <v>7.0000000000000007E-2</v>
      </c>
      <c r="N140">
        <v>0</v>
      </c>
      <c r="O140">
        <v>0.02</v>
      </c>
      <c r="P140">
        <v>0.14000000000000001</v>
      </c>
      <c r="Q140">
        <f t="shared" si="2"/>
        <v>0.27</v>
      </c>
    </row>
    <row r="141" spans="11:17" hidden="1" x14ac:dyDescent="0.25">
      <c r="K141" t="s">
        <v>206</v>
      </c>
      <c r="L141">
        <v>0.11</v>
      </c>
      <c r="M141">
        <v>0</v>
      </c>
      <c r="N141">
        <v>0</v>
      </c>
      <c r="O141">
        <v>0.02</v>
      </c>
      <c r="P141">
        <v>0.13</v>
      </c>
      <c r="Q141">
        <f t="shared" si="2"/>
        <v>0.26</v>
      </c>
    </row>
    <row r="142" spans="11:17" hidden="1" x14ac:dyDescent="0.25">
      <c r="K142" t="s">
        <v>207</v>
      </c>
      <c r="L142">
        <v>0.05</v>
      </c>
      <c r="M142">
        <v>0.06</v>
      </c>
      <c r="N142">
        <v>0</v>
      </c>
      <c r="O142">
        <v>0.02</v>
      </c>
      <c r="P142">
        <v>0.13</v>
      </c>
      <c r="Q142">
        <f t="shared" si="2"/>
        <v>0.26</v>
      </c>
    </row>
    <row r="143" spans="11:17" hidden="1" x14ac:dyDescent="0.25">
      <c r="K143" t="s">
        <v>208</v>
      </c>
      <c r="L143">
        <v>0.05</v>
      </c>
      <c r="M143">
        <v>0.06</v>
      </c>
      <c r="N143">
        <v>0</v>
      </c>
      <c r="O143">
        <v>0.02</v>
      </c>
      <c r="P143">
        <v>0.13</v>
      </c>
      <c r="Q143">
        <f t="shared" si="2"/>
        <v>0.26</v>
      </c>
    </row>
    <row r="144" spans="11:17" hidden="1" x14ac:dyDescent="0.25">
      <c r="K144" t="s">
        <v>209</v>
      </c>
      <c r="L144">
        <v>0</v>
      </c>
      <c r="M144">
        <v>0</v>
      </c>
      <c r="N144">
        <v>0.13</v>
      </c>
      <c r="O144">
        <v>0</v>
      </c>
      <c r="P144">
        <v>0.13</v>
      </c>
      <c r="Q144">
        <f t="shared" si="2"/>
        <v>0.26</v>
      </c>
    </row>
    <row r="145" spans="11:17" hidden="1" x14ac:dyDescent="0.25">
      <c r="K145" t="s">
        <v>211</v>
      </c>
      <c r="L145">
        <v>0.1</v>
      </c>
      <c r="M145">
        <v>0</v>
      </c>
      <c r="N145">
        <v>0</v>
      </c>
      <c r="O145">
        <v>0.02</v>
      </c>
      <c r="P145">
        <v>0.12</v>
      </c>
      <c r="Q145">
        <f t="shared" si="2"/>
        <v>0.24</v>
      </c>
    </row>
    <row r="146" spans="11:17" hidden="1" x14ac:dyDescent="0.25">
      <c r="K146" t="s">
        <v>212</v>
      </c>
      <c r="L146">
        <v>0.02</v>
      </c>
      <c r="M146">
        <v>0.05</v>
      </c>
      <c r="N146">
        <v>0.03</v>
      </c>
      <c r="O146">
        <v>0.01</v>
      </c>
      <c r="P146">
        <v>0.12</v>
      </c>
      <c r="Q146">
        <f t="shared" si="2"/>
        <v>0.22999999999999998</v>
      </c>
    </row>
    <row r="147" spans="11:17" hidden="1" x14ac:dyDescent="0.25">
      <c r="K147" t="s">
        <v>213</v>
      </c>
      <c r="L147">
        <v>0.08</v>
      </c>
      <c r="M147">
        <v>0</v>
      </c>
      <c r="N147">
        <v>0.02</v>
      </c>
      <c r="O147">
        <v>0.02</v>
      </c>
      <c r="P147">
        <v>0.12</v>
      </c>
      <c r="Q147">
        <f t="shared" si="2"/>
        <v>0.24</v>
      </c>
    </row>
    <row r="148" spans="11:17" hidden="1" x14ac:dyDescent="0.25">
      <c r="K148" t="s">
        <v>214</v>
      </c>
      <c r="L148">
        <v>0.1</v>
      </c>
      <c r="M148">
        <v>0</v>
      </c>
      <c r="N148">
        <v>0</v>
      </c>
      <c r="O148">
        <v>0.02</v>
      </c>
      <c r="P148">
        <v>0.12</v>
      </c>
      <c r="Q148">
        <f t="shared" si="2"/>
        <v>0.24</v>
      </c>
    </row>
    <row r="149" spans="11:17" hidden="1" x14ac:dyDescent="0.25">
      <c r="K149" t="s">
        <v>215</v>
      </c>
      <c r="L149">
        <v>0.06</v>
      </c>
      <c r="M149">
        <v>0.04</v>
      </c>
      <c r="N149">
        <v>0</v>
      </c>
      <c r="O149">
        <v>0.02</v>
      </c>
      <c r="P149">
        <v>0.12</v>
      </c>
      <c r="Q149">
        <f t="shared" si="2"/>
        <v>0.24</v>
      </c>
    </row>
    <row r="150" spans="11:17" hidden="1" x14ac:dyDescent="0.25">
      <c r="K150" t="s">
        <v>216</v>
      </c>
      <c r="L150">
        <v>0.09</v>
      </c>
      <c r="M150">
        <v>0</v>
      </c>
      <c r="N150">
        <v>0</v>
      </c>
      <c r="O150">
        <v>0.02</v>
      </c>
      <c r="P150">
        <v>0.11</v>
      </c>
      <c r="Q150">
        <f t="shared" si="2"/>
        <v>0.22</v>
      </c>
    </row>
    <row r="151" spans="11:17" hidden="1" x14ac:dyDescent="0.25">
      <c r="K151" t="s">
        <v>218</v>
      </c>
      <c r="L151">
        <v>0.09</v>
      </c>
      <c r="M151">
        <v>0</v>
      </c>
      <c r="N151">
        <v>0</v>
      </c>
      <c r="O151">
        <v>0.02</v>
      </c>
      <c r="P151">
        <v>0.11</v>
      </c>
      <c r="Q151">
        <f t="shared" si="2"/>
        <v>0.22</v>
      </c>
    </row>
    <row r="152" spans="11:17" hidden="1" x14ac:dyDescent="0.25">
      <c r="K152" t="s">
        <v>220</v>
      </c>
      <c r="L152">
        <v>0.09</v>
      </c>
      <c r="M152">
        <v>0</v>
      </c>
      <c r="N152">
        <v>0</v>
      </c>
      <c r="O152">
        <v>0.02</v>
      </c>
      <c r="P152">
        <v>0.11</v>
      </c>
      <c r="Q152">
        <f t="shared" si="2"/>
        <v>0.22</v>
      </c>
    </row>
    <row r="153" spans="11:17" hidden="1" x14ac:dyDescent="0.25">
      <c r="K153" t="s">
        <v>222</v>
      </c>
      <c r="L153">
        <v>0.02</v>
      </c>
      <c r="M153">
        <v>7.0000000000000007E-2</v>
      </c>
      <c r="N153">
        <v>0</v>
      </c>
      <c r="O153">
        <v>0.02</v>
      </c>
      <c r="P153">
        <v>0.11</v>
      </c>
      <c r="Q153">
        <f t="shared" si="2"/>
        <v>0.22000000000000003</v>
      </c>
    </row>
    <row r="154" spans="11:17" hidden="1" x14ac:dyDescent="0.25">
      <c r="K154" t="s">
        <v>224</v>
      </c>
      <c r="L154">
        <v>0.08</v>
      </c>
      <c r="M154">
        <v>0</v>
      </c>
      <c r="N154">
        <v>0</v>
      </c>
      <c r="O154">
        <v>0.02</v>
      </c>
      <c r="P154">
        <v>0.1</v>
      </c>
      <c r="Q154">
        <f t="shared" si="2"/>
        <v>0.2</v>
      </c>
    </row>
    <row r="155" spans="11:17" hidden="1" x14ac:dyDescent="0.25">
      <c r="K155" t="s">
        <v>225</v>
      </c>
      <c r="L155">
        <v>0.04</v>
      </c>
      <c r="M155">
        <v>0.04</v>
      </c>
      <c r="N155">
        <v>0</v>
      </c>
      <c r="O155">
        <v>0.02</v>
      </c>
      <c r="P155">
        <v>0.1</v>
      </c>
      <c r="Q155">
        <f t="shared" si="2"/>
        <v>0.2</v>
      </c>
    </row>
    <row r="156" spans="11:17" hidden="1" x14ac:dyDescent="0.25">
      <c r="K156" t="s">
        <v>226</v>
      </c>
      <c r="L156">
        <v>0.03</v>
      </c>
      <c r="M156">
        <v>0</v>
      </c>
      <c r="N156">
        <v>0.06</v>
      </c>
      <c r="O156">
        <v>0.01</v>
      </c>
      <c r="P156">
        <v>0.1</v>
      </c>
      <c r="Q156">
        <f t="shared" si="2"/>
        <v>0.2</v>
      </c>
    </row>
    <row r="157" spans="11:17" hidden="1" x14ac:dyDescent="0.25">
      <c r="K157" t="s">
        <v>227</v>
      </c>
      <c r="L157">
        <v>0.06</v>
      </c>
      <c r="M157">
        <v>0</v>
      </c>
      <c r="N157">
        <v>0.02</v>
      </c>
      <c r="O157">
        <v>0.01</v>
      </c>
      <c r="P157">
        <v>0.1</v>
      </c>
      <c r="Q157">
        <f t="shared" si="2"/>
        <v>0.19</v>
      </c>
    </row>
    <row r="158" spans="11:17" hidden="1" x14ac:dyDescent="0.25">
      <c r="K158" t="s">
        <v>228</v>
      </c>
      <c r="L158">
        <v>7.0000000000000007E-2</v>
      </c>
      <c r="M158">
        <v>0</v>
      </c>
      <c r="N158">
        <v>0.02</v>
      </c>
      <c r="O158">
        <v>0.02</v>
      </c>
      <c r="P158">
        <v>0.1</v>
      </c>
      <c r="Q158">
        <f t="shared" si="2"/>
        <v>0.21000000000000002</v>
      </c>
    </row>
    <row r="159" spans="11:17" hidden="1" x14ac:dyDescent="0.25">
      <c r="K159" t="s">
        <v>229</v>
      </c>
      <c r="L159">
        <v>0.05</v>
      </c>
      <c r="M159">
        <v>0.03</v>
      </c>
      <c r="N159">
        <v>0.01</v>
      </c>
      <c r="O159">
        <v>0.02</v>
      </c>
      <c r="P159">
        <v>0.1</v>
      </c>
      <c r="Q159">
        <f t="shared" si="2"/>
        <v>0.21000000000000002</v>
      </c>
    </row>
    <row r="160" spans="11:17" hidden="1" x14ac:dyDescent="0.25">
      <c r="K160" t="s">
        <v>231</v>
      </c>
      <c r="L160">
        <v>0</v>
      </c>
      <c r="M160">
        <v>0.03</v>
      </c>
      <c r="N160">
        <v>0.06</v>
      </c>
      <c r="O160">
        <v>0.01</v>
      </c>
      <c r="P160">
        <v>0.1</v>
      </c>
      <c r="Q160">
        <f t="shared" si="2"/>
        <v>0.2</v>
      </c>
    </row>
    <row r="161" spans="11:17" hidden="1" x14ac:dyDescent="0.25">
      <c r="K161" t="s">
        <v>232</v>
      </c>
      <c r="L161">
        <v>0.08</v>
      </c>
      <c r="M161">
        <v>0</v>
      </c>
      <c r="N161">
        <v>0</v>
      </c>
      <c r="O161">
        <v>0.02</v>
      </c>
      <c r="P161">
        <v>0.1</v>
      </c>
      <c r="Q161">
        <f t="shared" si="2"/>
        <v>0.2</v>
      </c>
    </row>
    <row r="162" spans="11:17" hidden="1" x14ac:dyDescent="0.25">
      <c r="K162" t="s">
        <v>233</v>
      </c>
      <c r="L162">
        <v>0.04</v>
      </c>
      <c r="M162">
        <v>0.01</v>
      </c>
      <c r="N162">
        <v>0.03</v>
      </c>
      <c r="O162">
        <v>0.01</v>
      </c>
      <c r="P162">
        <v>0.1</v>
      </c>
      <c r="Q162">
        <f t="shared" si="2"/>
        <v>0.19</v>
      </c>
    </row>
    <row r="163" spans="11:17" hidden="1" x14ac:dyDescent="0.25">
      <c r="K163" t="s">
        <v>234</v>
      </c>
      <c r="L163">
        <v>0.04</v>
      </c>
      <c r="M163">
        <v>0</v>
      </c>
      <c r="N163">
        <v>0.04</v>
      </c>
      <c r="O163">
        <v>0.01</v>
      </c>
      <c r="P163">
        <v>0.09</v>
      </c>
      <c r="Q163">
        <f t="shared" si="2"/>
        <v>0.18</v>
      </c>
    </row>
    <row r="164" spans="11:17" hidden="1" x14ac:dyDescent="0.25">
      <c r="K164" t="s">
        <v>235</v>
      </c>
      <c r="L164">
        <v>0</v>
      </c>
      <c r="M164">
        <v>0</v>
      </c>
      <c r="N164">
        <v>0.09</v>
      </c>
      <c r="O164">
        <v>0</v>
      </c>
      <c r="P164">
        <v>0.09</v>
      </c>
      <c r="Q164">
        <f t="shared" si="2"/>
        <v>0.18</v>
      </c>
    </row>
    <row r="165" spans="11:17" hidden="1" x14ac:dyDescent="0.25">
      <c r="K165" t="s">
        <v>236</v>
      </c>
      <c r="L165">
        <v>0</v>
      </c>
      <c r="M165">
        <v>0.08</v>
      </c>
      <c r="N165">
        <v>0</v>
      </c>
      <c r="O165">
        <v>0.01</v>
      </c>
      <c r="P165">
        <v>0.09</v>
      </c>
      <c r="Q165">
        <f t="shared" si="2"/>
        <v>0.18</v>
      </c>
    </row>
    <row r="166" spans="11:17" hidden="1" x14ac:dyDescent="0.25">
      <c r="K166" t="s">
        <v>238</v>
      </c>
      <c r="L166">
        <v>7.0000000000000007E-2</v>
      </c>
      <c r="M166">
        <v>0</v>
      </c>
      <c r="N166">
        <v>0</v>
      </c>
      <c r="O166">
        <v>0.02</v>
      </c>
      <c r="P166">
        <v>0.09</v>
      </c>
      <c r="Q166">
        <f t="shared" si="2"/>
        <v>0.18</v>
      </c>
    </row>
    <row r="167" spans="11:17" hidden="1" x14ac:dyDescent="0.25">
      <c r="K167" t="s">
        <v>240</v>
      </c>
      <c r="L167">
        <v>0.05</v>
      </c>
      <c r="M167">
        <v>0.02</v>
      </c>
      <c r="N167">
        <v>0</v>
      </c>
      <c r="O167">
        <v>0.01</v>
      </c>
      <c r="P167">
        <v>0.08</v>
      </c>
      <c r="Q167">
        <f t="shared" si="2"/>
        <v>0.16</v>
      </c>
    </row>
    <row r="168" spans="11:17" hidden="1" x14ac:dyDescent="0.25">
      <c r="K168" t="s">
        <v>242</v>
      </c>
      <c r="L168">
        <v>0.06</v>
      </c>
      <c r="M168">
        <v>0</v>
      </c>
      <c r="N168">
        <v>0</v>
      </c>
      <c r="O168">
        <v>0.02</v>
      </c>
      <c r="P168">
        <v>0.08</v>
      </c>
      <c r="Q168">
        <f t="shared" si="2"/>
        <v>0.16</v>
      </c>
    </row>
    <row r="169" spans="11:17" hidden="1" x14ac:dyDescent="0.25">
      <c r="K169" t="s">
        <v>244</v>
      </c>
      <c r="L169">
        <v>0.03</v>
      </c>
      <c r="M169">
        <v>0.01</v>
      </c>
      <c r="N169">
        <v>0.02</v>
      </c>
      <c r="O169">
        <v>0.01</v>
      </c>
      <c r="P169">
        <v>7.0000000000000007E-2</v>
      </c>
      <c r="Q169">
        <f t="shared" si="2"/>
        <v>0.14000000000000001</v>
      </c>
    </row>
    <row r="170" spans="11:17" hidden="1" x14ac:dyDescent="0.25">
      <c r="K170" t="s">
        <v>245</v>
      </c>
      <c r="L170">
        <v>0.03</v>
      </c>
      <c r="M170">
        <v>0</v>
      </c>
      <c r="N170">
        <v>0.03</v>
      </c>
      <c r="O170">
        <v>0.01</v>
      </c>
      <c r="P170">
        <v>7.0000000000000007E-2</v>
      </c>
      <c r="Q170">
        <f t="shared" si="2"/>
        <v>0.14000000000000001</v>
      </c>
    </row>
    <row r="171" spans="11:17" hidden="1" x14ac:dyDescent="0.25">
      <c r="K171" t="s">
        <v>247</v>
      </c>
      <c r="L171">
        <v>0.06</v>
      </c>
      <c r="M171">
        <v>0</v>
      </c>
      <c r="N171">
        <v>0</v>
      </c>
      <c r="O171">
        <v>0.01</v>
      </c>
      <c r="P171">
        <v>7.0000000000000007E-2</v>
      </c>
      <c r="Q171">
        <f t="shared" si="2"/>
        <v>0.14000000000000001</v>
      </c>
    </row>
    <row r="172" spans="11:17" hidden="1" x14ac:dyDescent="0.25">
      <c r="K172" t="s">
        <v>248</v>
      </c>
      <c r="L172">
        <v>0</v>
      </c>
      <c r="M172">
        <v>0</v>
      </c>
      <c r="N172">
        <v>7.0000000000000007E-2</v>
      </c>
      <c r="O172">
        <v>0</v>
      </c>
      <c r="P172">
        <v>7.0000000000000007E-2</v>
      </c>
      <c r="Q172">
        <f t="shared" si="2"/>
        <v>0.14000000000000001</v>
      </c>
    </row>
    <row r="173" spans="11:17" hidden="1" x14ac:dyDescent="0.25">
      <c r="K173" t="s">
        <v>249</v>
      </c>
      <c r="L173">
        <v>0.06</v>
      </c>
      <c r="M173">
        <v>0</v>
      </c>
      <c r="N173">
        <v>0</v>
      </c>
      <c r="O173">
        <v>0.01</v>
      </c>
      <c r="P173">
        <v>7.0000000000000007E-2</v>
      </c>
      <c r="Q173">
        <f t="shared" si="2"/>
        <v>0.14000000000000001</v>
      </c>
    </row>
    <row r="174" spans="11:17" hidden="1" x14ac:dyDescent="0.25">
      <c r="K174" t="s">
        <v>250</v>
      </c>
      <c r="L174">
        <v>0.06</v>
      </c>
      <c r="M174">
        <v>0</v>
      </c>
      <c r="N174">
        <v>0</v>
      </c>
      <c r="O174">
        <v>0.01</v>
      </c>
      <c r="P174">
        <v>7.0000000000000007E-2</v>
      </c>
      <c r="Q174">
        <f t="shared" si="2"/>
        <v>0.14000000000000001</v>
      </c>
    </row>
    <row r="175" spans="11:17" hidden="1" x14ac:dyDescent="0.25">
      <c r="K175" t="s">
        <v>251</v>
      </c>
      <c r="L175">
        <v>0.05</v>
      </c>
      <c r="M175">
        <v>0</v>
      </c>
      <c r="N175">
        <v>0.01</v>
      </c>
      <c r="O175">
        <v>0.01</v>
      </c>
      <c r="P175">
        <v>7.0000000000000007E-2</v>
      </c>
      <c r="Q175">
        <f t="shared" si="2"/>
        <v>0.14000000000000001</v>
      </c>
    </row>
    <row r="176" spans="11:17" hidden="1" x14ac:dyDescent="0.25">
      <c r="K176" t="s">
        <v>253</v>
      </c>
      <c r="L176">
        <v>0.06</v>
      </c>
      <c r="M176">
        <v>0</v>
      </c>
      <c r="N176">
        <v>0</v>
      </c>
      <c r="O176">
        <v>0.01</v>
      </c>
      <c r="P176">
        <v>7.0000000000000007E-2</v>
      </c>
      <c r="Q176">
        <f t="shared" si="2"/>
        <v>0.14000000000000001</v>
      </c>
    </row>
    <row r="177" spans="11:17" hidden="1" x14ac:dyDescent="0.25">
      <c r="K177" t="s">
        <v>255</v>
      </c>
      <c r="L177">
        <v>0.06</v>
      </c>
      <c r="M177">
        <v>0</v>
      </c>
      <c r="N177">
        <v>0</v>
      </c>
      <c r="O177">
        <v>0.01</v>
      </c>
      <c r="P177">
        <v>7.0000000000000007E-2</v>
      </c>
      <c r="Q177">
        <f t="shared" si="2"/>
        <v>0.14000000000000001</v>
      </c>
    </row>
    <row r="178" spans="11:17" hidden="1" x14ac:dyDescent="0.25">
      <c r="K178" t="s">
        <v>256</v>
      </c>
      <c r="L178">
        <v>0</v>
      </c>
      <c r="M178">
        <v>0.06</v>
      </c>
      <c r="N178">
        <v>0</v>
      </c>
      <c r="O178">
        <v>0.01</v>
      </c>
      <c r="P178">
        <v>7.0000000000000007E-2</v>
      </c>
      <c r="Q178">
        <f t="shared" si="2"/>
        <v>0.14000000000000001</v>
      </c>
    </row>
    <row r="179" spans="11:17" hidden="1" x14ac:dyDescent="0.25">
      <c r="K179" t="s">
        <v>257</v>
      </c>
      <c r="L179">
        <v>0</v>
      </c>
      <c r="M179">
        <v>0</v>
      </c>
      <c r="N179">
        <v>7.0000000000000007E-2</v>
      </c>
      <c r="O179">
        <v>0</v>
      </c>
      <c r="P179">
        <v>7.0000000000000007E-2</v>
      </c>
      <c r="Q179">
        <f t="shared" si="2"/>
        <v>0.14000000000000001</v>
      </c>
    </row>
    <row r="180" spans="11:17" hidden="1" x14ac:dyDescent="0.25">
      <c r="K180" t="s">
        <v>258</v>
      </c>
      <c r="L180">
        <v>0.04</v>
      </c>
      <c r="M180">
        <v>0</v>
      </c>
      <c r="N180">
        <v>0.02</v>
      </c>
      <c r="O180">
        <v>0.01</v>
      </c>
      <c r="P180">
        <v>7.0000000000000007E-2</v>
      </c>
      <c r="Q180">
        <f t="shared" si="2"/>
        <v>0.14000000000000001</v>
      </c>
    </row>
    <row r="181" spans="11:17" hidden="1" x14ac:dyDescent="0.25">
      <c r="K181" t="s">
        <v>260</v>
      </c>
      <c r="L181">
        <v>0.05</v>
      </c>
      <c r="M181">
        <v>0</v>
      </c>
      <c r="N181">
        <v>0</v>
      </c>
      <c r="O181">
        <v>0.01</v>
      </c>
      <c r="P181">
        <v>7.0000000000000007E-2</v>
      </c>
      <c r="Q181">
        <f t="shared" si="2"/>
        <v>0.13</v>
      </c>
    </row>
    <row r="182" spans="11:17" hidden="1" x14ac:dyDescent="0.25">
      <c r="K182" t="s">
        <v>261</v>
      </c>
      <c r="L182">
        <v>0.05</v>
      </c>
      <c r="M182">
        <v>0</v>
      </c>
      <c r="N182">
        <v>0</v>
      </c>
      <c r="O182">
        <v>0.01</v>
      </c>
      <c r="P182">
        <v>0.06</v>
      </c>
      <c r="Q182">
        <f t="shared" si="2"/>
        <v>0.12</v>
      </c>
    </row>
    <row r="183" spans="11:17" hidden="1" x14ac:dyDescent="0.25">
      <c r="K183" t="s">
        <v>262</v>
      </c>
      <c r="L183">
        <v>0.05</v>
      </c>
      <c r="M183">
        <v>0</v>
      </c>
      <c r="N183">
        <v>0</v>
      </c>
      <c r="O183">
        <v>0.01</v>
      </c>
      <c r="P183">
        <v>0.06</v>
      </c>
      <c r="Q183">
        <f t="shared" si="2"/>
        <v>0.12</v>
      </c>
    </row>
    <row r="184" spans="11:17" hidden="1" x14ac:dyDescent="0.25">
      <c r="K184" t="s">
        <v>263</v>
      </c>
      <c r="L184">
        <v>0.05</v>
      </c>
      <c r="M184">
        <v>0</v>
      </c>
      <c r="N184">
        <v>0</v>
      </c>
      <c r="O184">
        <v>0.01</v>
      </c>
      <c r="P184">
        <v>0.06</v>
      </c>
      <c r="Q184">
        <f t="shared" si="2"/>
        <v>0.12</v>
      </c>
    </row>
    <row r="185" spans="11:17" hidden="1" x14ac:dyDescent="0.25">
      <c r="K185" t="s">
        <v>264</v>
      </c>
      <c r="L185">
        <v>0.03</v>
      </c>
      <c r="M185">
        <v>0</v>
      </c>
      <c r="N185">
        <v>0.03</v>
      </c>
      <c r="O185">
        <v>0.01</v>
      </c>
      <c r="P185">
        <v>0.06</v>
      </c>
      <c r="Q185">
        <f t="shared" si="2"/>
        <v>0.13</v>
      </c>
    </row>
    <row r="186" spans="11:17" hidden="1" x14ac:dyDescent="0.25">
      <c r="K186" t="s">
        <v>265</v>
      </c>
      <c r="L186">
        <v>0.05</v>
      </c>
      <c r="M186">
        <v>0</v>
      </c>
      <c r="N186">
        <v>0</v>
      </c>
      <c r="O186">
        <v>0.01</v>
      </c>
      <c r="P186">
        <v>0.06</v>
      </c>
      <c r="Q186">
        <f t="shared" si="2"/>
        <v>0.12</v>
      </c>
    </row>
    <row r="187" spans="11:17" hidden="1" x14ac:dyDescent="0.25">
      <c r="K187" t="s">
        <v>266</v>
      </c>
      <c r="L187">
        <v>0.05</v>
      </c>
      <c r="M187">
        <v>0</v>
      </c>
      <c r="N187">
        <v>0</v>
      </c>
      <c r="O187">
        <v>0.01</v>
      </c>
      <c r="P187">
        <v>0.06</v>
      </c>
      <c r="Q187">
        <f t="shared" si="2"/>
        <v>0.12</v>
      </c>
    </row>
    <row r="188" spans="11:17" hidden="1" x14ac:dyDescent="0.25">
      <c r="K188" t="s">
        <v>268</v>
      </c>
      <c r="L188">
        <v>0</v>
      </c>
      <c r="M188">
        <v>0</v>
      </c>
      <c r="N188">
        <v>0.06</v>
      </c>
      <c r="O188">
        <v>0</v>
      </c>
      <c r="P188">
        <v>0.06</v>
      </c>
      <c r="Q188">
        <f t="shared" si="2"/>
        <v>0.12</v>
      </c>
    </row>
    <row r="189" spans="11:17" hidden="1" x14ac:dyDescent="0.25">
      <c r="K189" t="s">
        <v>269</v>
      </c>
      <c r="L189">
        <v>0.02</v>
      </c>
      <c r="M189">
        <v>0</v>
      </c>
      <c r="N189">
        <v>0.04</v>
      </c>
      <c r="O189">
        <v>0</v>
      </c>
      <c r="P189">
        <v>0.06</v>
      </c>
      <c r="Q189">
        <f t="shared" si="2"/>
        <v>0.12</v>
      </c>
    </row>
    <row r="190" spans="11:17" hidden="1" x14ac:dyDescent="0.25">
      <c r="K190" t="s">
        <v>270</v>
      </c>
      <c r="L190">
        <v>0.05</v>
      </c>
      <c r="M190">
        <v>0</v>
      </c>
      <c r="N190">
        <v>0</v>
      </c>
      <c r="O190">
        <v>0.01</v>
      </c>
      <c r="P190">
        <v>0.06</v>
      </c>
      <c r="Q190">
        <f t="shared" si="2"/>
        <v>0.12</v>
      </c>
    </row>
    <row r="191" spans="11:17" hidden="1" x14ac:dyDescent="0.25">
      <c r="K191" t="s">
        <v>271</v>
      </c>
      <c r="L191">
        <v>0.03</v>
      </c>
      <c r="M191">
        <v>0.01</v>
      </c>
      <c r="N191">
        <v>0</v>
      </c>
      <c r="O191">
        <v>0.01</v>
      </c>
      <c r="P191">
        <v>0.06</v>
      </c>
      <c r="Q191">
        <f t="shared" si="2"/>
        <v>0.11</v>
      </c>
    </row>
    <row r="192" spans="11:17" hidden="1" x14ac:dyDescent="0.25">
      <c r="K192" t="s">
        <v>272</v>
      </c>
      <c r="L192">
        <v>0.04</v>
      </c>
      <c r="M192">
        <v>0.01</v>
      </c>
      <c r="N192">
        <v>0</v>
      </c>
      <c r="O192">
        <v>0.01</v>
      </c>
      <c r="P192">
        <v>0.06</v>
      </c>
      <c r="Q192">
        <f t="shared" si="2"/>
        <v>0.12</v>
      </c>
    </row>
    <row r="193" spans="11:17" hidden="1" x14ac:dyDescent="0.25">
      <c r="K193" t="s">
        <v>273</v>
      </c>
      <c r="L193">
        <v>0.03</v>
      </c>
      <c r="M193">
        <v>0.02</v>
      </c>
      <c r="N193">
        <v>0</v>
      </c>
      <c r="O193">
        <v>0.01</v>
      </c>
      <c r="P193">
        <v>0.06</v>
      </c>
      <c r="Q193">
        <f t="shared" si="2"/>
        <v>0.12</v>
      </c>
    </row>
    <row r="194" spans="11:17" hidden="1" x14ac:dyDescent="0.25">
      <c r="K194" t="s">
        <v>274</v>
      </c>
      <c r="L194">
        <v>0.04</v>
      </c>
      <c r="M194">
        <v>0</v>
      </c>
      <c r="N194">
        <v>0</v>
      </c>
      <c r="O194">
        <v>0.01</v>
      </c>
      <c r="P194">
        <v>0.05</v>
      </c>
      <c r="Q194">
        <f t="shared" si="2"/>
        <v>0.1</v>
      </c>
    </row>
    <row r="195" spans="11:17" hidden="1" x14ac:dyDescent="0.25">
      <c r="K195" t="s">
        <v>275</v>
      </c>
      <c r="L195">
        <v>0.04</v>
      </c>
      <c r="M195">
        <v>0</v>
      </c>
      <c r="N195">
        <v>0</v>
      </c>
      <c r="O195">
        <v>0.01</v>
      </c>
      <c r="P195">
        <v>0.05</v>
      </c>
      <c r="Q195">
        <f t="shared" ref="Q195:Q258" si="3">SUM(L195:P195)</f>
        <v>0.1</v>
      </c>
    </row>
    <row r="196" spans="11:17" hidden="1" x14ac:dyDescent="0.25">
      <c r="K196" t="s">
        <v>276</v>
      </c>
      <c r="L196">
        <v>0.04</v>
      </c>
      <c r="M196">
        <v>0</v>
      </c>
      <c r="N196">
        <v>0</v>
      </c>
      <c r="O196">
        <v>0.01</v>
      </c>
      <c r="P196">
        <v>0.05</v>
      </c>
      <c r="Q196">
        <f t="shared" si="3"/>
        <v>0.1</v>
      </c>
    </row>
    <row r="197" spans="11:17" hidden="1" x14ac:dyDescent="0.25">
      <c r="K197" t="s">
        <v>277</v>
      </c>
      <c r="L197">
        <v>0.04</v>
      </c>
      <c r="M197">
        <v>0</v>
      </c>
      <c r="N197">
        <v>0</v>
      </c>
      <c r="O197">
        <v>0.01</v>
      </c>
      <c r="P197">
        <v>0.05</v>
      </c>
      <c r="Q197">
        <f t="shared" si="3"/>
        <v>0.1</v>
      </c>
    </row>
    <row r="198" spans="11:17" hidden="1" x14ac:dyDescent="0.25">
      <c r="K198" t="s">
        <v>279</v>
      </c>
      <c r="L198">
        <v>0</v>
      </c>
      <c r="M198">
        <v>0</v>
      </c>
      <c r="N198">
        <v>0.05</v>
      </c>
      <c r="O198">
        <v>0</v>
      </c>
      <c r="P198">
        <v>0.05</v>
      </c>
      <c r="Q198">
        <f t="shared" si="3"/>
        <v>0.1</v>
      </c>
    </row>
    <row r="199" spans="11:17" hidden="1" x14ac:dyDescent="0.25">
      <c r="K199" t="s">
        <v>280</v>
      </c>
      <c r="L199">
        <v>0.04</v>
      </c>
      <c r="M199">
        <v>0</v>
      </c>
      <c r="N199">
        <v>0</v>
      </c>
      <c r="O199">
        <v>0.01</v>
      </c>
      <c r="P199">
        <v>0.05</v>
      </c>
      <c r="Q199">
        <f t="shared" si="3"/>
        <v>0.1</v>
      </c>
    </row>
    <row r="200" spans="11:17" hidden="1" x14ac:dyDescent="0.25">
      <c r="K200" t="s">
        <v>281</v>
      </c>
      <c r="L200">
        <v>0.04</v>
      </c>
      <c r="M200">
        <v>0</v>
      </c>
      <c r="N200">
        <v>0</v>
      </c>
      <c r="O200">
        <v>0.01</v>
      </c>
      <c r="P200">
        <v>0.05</v>
      </c>
      <c r="Q200">
        <f t="shared" si="3"/>
        <v>0.1</v>
      </c>
    </row>
    <row r="201" spans="11:17" hidden="1" x14ac:dyDescent="0.25">
      <c r="K201" t="s">
        <v>283</v>
      </c>
      <c r="L201">
        <v>0.04</v>
      </c>
      <c r="M201">
        <v>0</v>
      </c>
      <c r="N201">
        <v>0</v>
      </c>
      <c r="O201">
        <v>0.01</v>
      </c>
      <c r="P201">
        <v>0.05</v>
      </c>
      <c r="Q201">
        <f t="shared" si="3"/>
        <v>0.1</v>
      </c>
    </row>
    <row r="202" spans="11:17" hidden="1" x14ac:dyDescent="0.25">
      <c r="K202" t="s">
        <v>285</v>
      </c>
      <c r="L202">
        <v>0.04</v>
      </c>
      <c r="M202">
        <v>0</v>
      </c>
      <c r="N202">
        <v>0</v>
      </c>
      <c r="O202">
        <v>0.01</v>
      </c>
      <c r="P202">
        <v>0.05</v>
      </c>
      <c r="Q202">
        <f t="shared" si="3"/>
        <v>0.1</v>
      </c>
    </row>
    <row r="203" spans="11:17" hidden="1" x14ac:dyDescent="0.25">
      <c r="K203" t="s">
        <v>287</v>
      </c>
      <c r="L203">
        <v>0.04</v>
      </c>
      <c r="M203">
        <v>0</v>
      </c>
      <c r="N203">
        <v>0</v>
      </c>
      <c r="O203">
        <v>0.01</v>
      </c>
      <c r="P203">
        <v>0.04</v>
      </c>
      <c r="Q203">
        <f t="shared" si="3"/>
        <v>0.09</v>
      </c>
    </row>
    <row r="204" spans="11:17" hidden="1" x14ac:dyDescent="0.25">
      <c r="K204" t="s">
        <v>288</v>
      </c>
      <c r="L204">
        <v>0.04</v>
      </c>
      <c r="M204">
        <v>0</v>
      </c>
      <c r="N204">
        <v>0</v>
      </c>
      <c r="O204">
        <v>0.01</v>
      </c>
      <c r="P204">
        <v>0.04</v>
      </c>
      <c r="Q204">
        <f t="shared" si="3"/>
        <v>0.09</v>
      </c>
    </row>
    <row r="205" spans="11:17" hidden="1" x14ac:dyDescent="0.25">
      <c r="K205" t="s">
        <v>289</v>
      </c>
      <c r="L205">
        <v>0.04</v>
      </c>
      <c r="M205">
        <v>0</v>
      </c>
      <c r="N205">
        <v>0</v>
      </c>
      <c r="O205">
        <v>0.01</v>
      </c>
      <c r="P205">
        <v>0.04</v>
      </c>
      <c r="Q205">
        <f t="shared" si="3"/>
        <v>0.09</v>
      </c>
    </row>
    <row r="206" spans="11:17" hidden="1" x14ac:dyDescent="0.25">
      <c r="K206" t="s">
        <v>290</v>
      </c>
      <c r="L206">
        <v>0.04</v>
      </c>
      <c r="M206">
        <v>0</v>
      </c>
      <c r="N206">
        <v>0</v>
      </c>
      <c r="O206">
        <v>0.01</v>
      </c>
      <c r="P206">
        <v>0.04</v>
      </c>
      <c r="Q206">
        <f t="shared" si="3"/>
        <v>0.09</v>
      </c>
    </row>
    <row r="207" spans="11:17" hidden="1" x14ac:dyDescent="0.25">
      <c r="K207" t="s">
        <v>291</v>
      </c>
      <c r="L207">
        <v>0.03</v>
      </c>
      <c r="M207">
        <v>0</v>
      </c>
      <c r="N207">
        <v>0.01</v>
      </c>
      <c r="O207">
        <v>0.01</v>
      </c>
      <c r="P207">
        <v>0.04</v>
      </c>
      <c r="Q207">
        <f t="shared" si="3"/>
        <v>0.09</v>
      </c>
    </row>
    <row r="208" spans="11:17" hidden="1" x14ac:dyDescent="0.25">
      <c r="K208" t="s">
        <v>292</v>
      </c>
      <c r="L208">
        <v>0.03</v>
      </c>
      <c r="M208">
        <v>0.01</v>
      </c>
      <c r="N208">
        <v>0</v>
      </c>
      <c r="O208">
        <v>0.01</v>
      </c>
      <c r="P208">
        <v>0.04</v>
      </c>
      <c r="Q208">
        <f t="shared" si="3"/>
        <v>0.09</v>
      </c>
    </row>
    <row r="209" spans="11:17" hidden="1" x14ac:dyDescent="0.25">
      <c r="K209" t="s">
        <v>293</v>
      </c>
      <c r="L209">
        <v>0.04</v>
      </c>
      <c r="M209">
        <v>0</v>
      </c>
      <c r="N209">
        <v>0</v>
      </c>
      <c r="O209">
        <v>0.01</v>
      </c>
      <c r="P209">
        <v>0.04</v>
      </c>
      <c r="Q209">
        <f t="shared" si="3"/>
        <v>0.09</v>
      </c>
    </row>
    <row r="210" spans="11:17" hidden="1" x14ac:dyDescent="0.25">
      <c r="K210" t="s">
        <v>294</v>
      </c>
      <c r="L210">
        <v>0.01</v>
      </c>
      <c r="M210">
        <v>0</v>
      </c>
      <c r="N210">
        <v>0.03</v>
      </c>
      <c r="O210">
        <v>0</v>
      </c>
      <c r="P210">
        <v>0.04</v>
      </c>
      <c r="Q210">
        <f t="shared" si="3"/>
        <v>0.08</v>
      </c>
    </row>
    <row r="211" spans="11:17" hidden="1" x14ac:dyDescent="0.25">
      <c r="K211" t="s">
        <v>296</v>
      </c>
      <c r="L211">
        <v>0.03</v>
      </c>
      <c r="M211">
        <v>0</v>
      </c>
      <c r="N211">
        <v>0</v>
      </c>
      <c r="O211">
        <v>0.01</v>
      </c>
      <c r="P211">
        <v>0.04</v>
      </c>
      <c r="Q211">
        <f t="shared" si="3"/>
        <v>0.08</v>
      </c>
    </row>
    <row r="212" spans="11:17" hidden="1" x14ac:dyDescent="0.25">
      <c r="K212" t="s">
        <v>297</v>
      </c>
      <c r="L212">
        <v>0.03</v>
      </c>
      <c r="M212">
        <v>0</v>
      </c>
      <c r="N212">
        <v>0</v>
      </c>
      <c r="O212">
        <v>0.01</v>
      </c>
      <c r="P212">
        <v>0.04</v>
      </c>
      <c r="Q212">
        <f t="shared" si="3"/>
        <v>0.08</v>
      </c>
    </row>
    <row r="213" spans="11:17" hidden="1" x14ac:dyDescent="0.25">
      <c r="K213" t="s">
        <v>298</v>
      </c>
      <c r="L213">
        <v>0.01</v>
      </c>
      <c r="M213">
        <v>0</v>
      </c>
      <c r="N213">
        <v>0.03</v>
      </c>
      <c r="O213">
        <v>0</v>
      </c>
      <c r="P213">
        <v>0.04</v>
      </c>
      <c r="Q213">
        <f t="shared" si="3"/>
        <v>0.08</v>
      </c>
    </row>
    <row r="214" spans="11:17" hidden="1" x14ac:dyDescent="0.25">
      <c r="K214" t="s">
        <v>300</v>
      </c>
      <c r="L214">
        <v>0.03</v>
      </c>
      <c r="M214">
        <v>0</v>
      </c>
      <c r="N214">
        <v>0</v>
      </c>
      <c r="O214">
        <v>0.01</v>
      </c>
      <c r="P214">
        <v>0.04</v>
      </c>
      <c r="Q214">
        <f t="shared" si="3"/>
        <v>0.08</v>
      </c>
    </row>
    <row r="215" spans="11:17" hidden="1" x14ac:dyDescent="0.25">
      <c r="K215" t="s">
        <v>302</v>
      </c>
      <c r="L215">
        <v>0.03</v>
      </c>
      <c r="M215">
        <v>0</v>
      </c>
      <c r="N215">
        <v>0</v>
      </c>
      <c r="O215">
        <v>0.01</v>
      </c>
      <c r="P215">
        <v>0.04</v>
      </c>
      <c r="Q215">
        <f t="shared" si="3"/>
        <v>0.08</v>
      </c>
    </row>
    <row r="216" spans="11:17" hidden="1" x14ac:dyDescent="0.25">
      <c r="K216" t="s">
        <v>303</v>
      </c>
      <c r="L216">
        <v>0.03</v>
      </c>
      <c r="M216">
        <v>0</v>
      </c>
      <c r="N216">
        <v>0.01</v>
      </c>
      <c r="O216">
        <v>0.01</v>
      </c>
      <c r="P216">
        <v>0.04</v>
      </c>
      <c r="Q216">
        <f t="shared" si="3"/>
        <v>0.09</v>
      </c>
    </row>
    <row r="217" spans="11:17" hidden="1" x14ac:dyDescent="0.25">
      <c r="K217" t="s">
        <v>304</v>
      </c>
      <c r="L217">
        <v>0.03</v>
      </c>
      <c r="M217">
        <v>0</v>
      </c>
      <c r="N217">
        <v>0</v>
      </c>
      <c r="O217">
        <v>0.01</v>
      </c>
      <c r="P217">
        <v>0.04</v>
      </c>
      <c r="Q217">
        <f t="shared" si="3"/>
        <v>0.08</v>
      </c>
    </row>
    <row r="218" spans="11:17" hidden="1" x14ac:dyDescent="0.25">
      <c r="K218" t="s">
        <v>305</v>
      </c>
      <c r="L218">
        <v>0.02</v>
      </c>
      <c r="M218">
        <v>0.01</v>
      </c>
      <c r="N218">
        <v>0</v>
      </c>
      <c r="O218">
        <v>0.01</v>
      </c>
      <c r="P218">
        <v>0.04</v>
      </c>
      <c r="Q218">
        <f t="shared" si="3"/>
        <v>0.08</v>
      </c>
    </row>
    <row r="219" spans="11:17" hidden="1" x14ac:dyDescent="0.25">
      <c r="K219" t="s">
        <v>306</v>
      </c>
      <c r="L219">
        <v>0.03</v>
      </c>
      <c r="M219">
        <v>0</v>
      </c>
      <c r="N219">
        <v>0</v>
      </c>
      <c r="O219">
        <v>0.01</v>
      </c>
      <c r="P219">
        <v>0.04</v>
      </c>
      <c r="Q219">
        <f t="shared" si="3"/>
        <v>0.08</v>
      </c>
    </row>
    <row r="220" spans="11:17" hidden="1" x14ac:dyDescent="0.25">
      <c r="K220" t="s">
        <v>308</v>
      </c>
      <c r="L220">
        <v>0.03</v>
      </c>
      <c r="M220">
        <v>0</v>
      </c>
      <c r="N220">
        <v>0</v>
      </c>
      <c r="O220">
        <v>0.01</v>
      </c>
      <c r="P220">
        <v>0.04</v>
      </c>
      <c r="Q220">
        <f t="shared" si="3"/>
        <v>0.08</v>
      </c>
    </row>
    <row r="221" spans="11:17" hidden="1" x14ac:dyDescent="0.25">
      <c r="K221" t="s">
        <v>310</v>
      </c>
      <c r="L221">
        <v>0.02</v>
      </c>
      <c r="M221">
        <v>0</v>
      </c>
      <c r="N221">
        <v>0</v>
      </c>
      <c r="O221">
        <v>0.01</v>
      </c>
      <c r="P221">
        <v>0.03</v>
      </c>
      <c r="Q221">
        <f t="shared" si="3"/>
        <v>0.06</v>
      </c>
    </row>
    <row r="222" spans="11:17" hidden="1" x14ac:dyDescent="0.25">
      <c r="K222" t="s">
        <v>312</v>
      </c>
      <c r="L222">
        <v>0.01</v>
      </c>
      <c r="M222">
        <v>0</v>
      </c>
      <c r="N222">
        <v>0.01</v>
      </c>
      <c r="O222">
        <v>0</v>
      </c>
      <c r="P222">
        <v>0.03</v>
      </c>
      <c r="Q222">
        <f t="shared" si="3"/>
        <v>0.05</v>
      </c>
    </row>
    <row r="223" spans="11:17" hidden="1" x14ac:dyDescent="0.25">
      <c r="K223" t="s">
        <v>313</v>
      </c>
      <c r="L223">
        <v>0.02</v>
      </c>
      <c r="M223">
        <v>0</v>
      </c>
      <c r="N223">
        <v>0</v>
      </c>
      <c r="O223">
        <v>0.01</v>
      </c>
      <c r="P223">
        <v>0.03</v>
      </c>
      <c r="Q223">
        <f t="shared" si="3"/>
        <v>0.06</v>
      </c>
    </row>
    <row r="224" spans="11:17" hidden="1" x14ac:dyDescent="0.25">
      <c r="K224" t="s">
        <v>314</v>
      </c>
      <c r="L224">
        <v>0.02</v>
      </c>
      <c r="M224">
        <v>0</v>
      </c>
      <c r="N224">
        <v>0</v>
      </c>
      <c r="O224">
        <v>0.01</v>
      </c>
      <c r="P224">
        <v>0.03</v>
      </c>
      <c r="Q224">
        <f t="shared" si="3"/>
        <v>0.06</v>
      </c>
    </row>
    <row r="225" spans="11:17" hidden="1" x14ac:dyDescent="0.25">
      <c r="K225" t="s">
        <v>315</v>
      </c>
      <c r="L225">
        <v>0.01</v>
      </c>
      <c r="M225">
        <v>0</v>
      </c>
      <c r="N225">
        <v>0.01</v>
      </c>
      <c r="O225">
        <v>0</v>
      </c>
      <c r="P225">
        <v>0.03</v>
      </c>
      <c r="Q225">
        <f t="shared" si="3"/>
        <v>0.05</v>
      </c>
    </row>
    <row r="226" spans="11:17" hidden="1" x14ac:dyDescent="0.25">
      <c r="K226" t="s">
        <v>317</v>
      </c>
      <c r="L226">
        <v>0</v>
      </c>
      <c r="M226">
        <v>0</v>
      </c>
      <c r="N226">
        <v>0.03</v>
      </c>
      <c r="O226">
        <v>0</v>
      </c>
      <c r="P226">
        <v>0.03</v>
      </c>
      <c r="Q226">
        <f t="shared" si="3"/>
        <v>0.06</v>
      </c>
    </row>
    <row r="227" spans="11:17" hidden="1" x14ac:dyDescent="0.25">
      <c r="K227" t="s">
        <v>318</v>
      </c>
      <c r="L227">
        <v>0.02</v>
      </c>
      <c r="M227">
        <v>0</v>
      </c>
      <c r="N227">
        <v>0</v>
      </c>
      <c r="O227">
        <v>0.01</v>
      </c>
      <c r="P227">
        <v>0.03</v>
      </c>
      <c r="Q227">
        <f t="shared" si="3"/>
        <v>0.06</v>
      </c>
    </row>
    <row r="228" spans="11:17" hidden="1" x14ac:dyDescent="0.25">
      <c r="K228" t="s">
        <v>319</v>
      </c>
      <c r="L228">
        <v>0</v>
      </c>
      <c r="M228">
        <v>0</v>
      </c>
      <c r="N228">
        <v>0.03</v>
      </c>
      <c r="O228">
        <v>0</v>
      </c>
      <c r="P228">
        <v>0.03</v>
      </c>
      <c r="Q228">
        <f t="shared" si="3"/>
        <v>0.06</v>
      </c>
    </row>
    <row r="229" spans="11:17" hidden="1" x14ac:dyDescent="0.25">
      <c r="K229" t="s">
        <v>320</v>
      </c>
      <c r="L229">
        <v>0.02</v>
      </c>
      <c r="M229">
        <v>0</v>
      </c>
      <c r="N229">
        <v>0</v>
      </c>
      <c r="O229">
        <v>0.01</v>
      </c>
      <c r="P229">
        <v>0.03</v>
      </c>
      <c r="Q229">
        <f t="shared" si="3"/>
        <v>0.06</v>
      </c>
    </row>
    <row r="230" spans="11:17" hidden="1" x14ac:dyDescent="0.25">
      <c r="K230" t="s">
        <v>321</v>
      </c>
      <c r="L230">
        <v>0.02</v>
      </c>
      <c r="M230">
        <v>0</v>
      </c>
      <c r="N230">
        <v>0</v>
      </c>
      <c r="O230">
        <v>0.01</v>
      </c>
      <c r="P230">
        <v>0.03</v>
      </c>
      <c r="Q230">
        <f t="shared" si="3"/>
        <v>0.06</v>
      </c>
    </row>
    <row r="231" spans="11:17" hidden="1" x14ac:dyDescent="0.25">
      <c r="K231" t="s">
        <v>322</v>
      </c>
      <c r="L231">
        <v>0.02</v>
      </c>
      <c r="M231">
        <v>0</v>
      </c>
      <c r="N231">
        <v>0</v>
      </c>
      <c r="O231">
        <v>0.01</v>
      </c>
      <c r="P231">
        <v>0.03</v>
      </c>
      <c r="Q231">
        <f t="shared" si="3"/>
        <v>0.06</v>
      </c>
    </row>
    <row r="232" spans="11:17" hidden="1" x14ac:dyDescent="0.25">
      <c r="K232" t="s">
        <v>323</v>
      </c>
      <c r="L232">
        <v>0</v>
      </c>
      <c r="M232">
        <v>0</v>
      </c>
      <c r="N232">
        <v>0.03</v>
      </c>
      <c r="O232">
        <v>0</v>
      </c>
      <c r="P232">
        <v>0.03</v>
      </c>
      <c r="Q232">
        <f t="shared" si="3"/>
        <v>0.06</v>
      </c>
    </row>
    <row r="233" spans="11:17" hidden="1" x14ac:dyDescent="0.25">
      <c r="K233" t="s">
        <v>324</v>
      </c>
      <c r="L233">
        <v>0</v>
      </c>
      <c r="M233">
        <v>0</v>
      </c>
      <c r="N233">
        <v>0.03</v>
      </c>
      <c r="O233">
        <v>0</v>
      </c>
      <c r="P233">
        <v>0.03</v>
      </c>
      <c r="Q233">
        <f t="shared" si="3"/>
        <v>0.06</v>
      </c>
    </row>
    <row r="234" spans="11:17" hidden="1" x14ac:dyDescent="0.25">
      <c r="K234" t="s">
        <v>326</v>
      </c>
      <c r="L234">
        <v>0.02</v>
      </c>
      <c r="M234">
        <v>0</v>
      </c>
      <c r="N234">
        <v>0</v>
      </c>
      <c r="O234">
        <v>0</v>
      </c>
      <c r="P234">
        <v>0.03</v>
      </c>
      <c r="Q234">
        <f t="shared" si="3"/>
        <v>0.05</v>
      </c>
    </row>
    <row r="235" spans="11:17" hidden="1" x14ac:dyDescent="0.25">
      <c r="K235" t="s">
        <v>328</v>
      </c>
      <c r="L235">
        <v>0.02</v>
      </c>
      <c r="M235">
        <v>0</v>
      </c>
      <c r="N235">
        <v>0</v>
      </c>
      <c r="O235">
        <v>0</v>
      </c>
      <c r="P235">
        <v>0.03</v>
      </c>
      <c r="Q235">
        <f t="shared" si="3"/>
        <v>0.05</v>
      </c>
    </row>
    <row r="236" spans="11:17" hidden="1" x14ac:dyDescent="0.25">
      <c r="K236" t="s">
        <v>329</v>
      </c>
      <c r="L236">
        <v>0.02</v>
      </c>
      <c r="M236">
        <v>0</v>
      </c>
      <c r="N236">
        <v>0</v>
      </c>
      <c r="O236">
        <v>0</v>
      </c>
      <c r="P236">
        <v>0.03</v>
      </c>
      <c r="Q236">
        <f t="shared" si="3"/>
        <v>0.05</v>
      </c>
    </row>
    <row r="237" spans="11:17" hidden="1" x14ac:dyDescent="0.25">
      <c r="K237" t="s">
        <v>330</v>
      </c>
      <c r="L237">
        <v>0.02</v>
      </c>
      <c r="M237">
        <v>0</v>
      </c>
      <c r="N237">
        <v>0</v>
      </c>
      <c r="O237">
        <v>0</v>
      </c>
      <c r="P237">
        <v>0.03</v>
      </c>
      <c r="Q237">
        <f t="shared" si="3"/>
        <v>0.05</v>
      </c>
    </row>
    <row r="238" spans="11:17" hidden="1" x14ac:dyDescent="0.25">
      <c r="K238" t="s">
        <v>331</v>
      </c>
      <c r="L238">
        <v>0.02</v>
      </c>
      <c r="M238">
        <v>0</v>
      </c>
      <c r="N238">
        <v>0</v>
      </c>
      <c r="O238">
        <v>0</v>
      </c>
      <c r="P238">
        <v>0.03</v>
      </c>
      <c r="Q238">
        <f t="shared" si="3"/>
        <v>0.05</v>
      </c>
    </row>
    <row r="239" spans="11:17" hidden="1" x14ac:dyDescent="0.25">
      <c r="K239" t="s">
        <v>332</v>
      </c>
      <c r="L239">
        <v>0</v>
      </c>
      <c r="M239">
        <v>0</v>
      </c>
      <c r="N239">
        <v>0.02</v>
      </c>
      <c r="O239">
        <v>0</v>
      </c>
      <c r="P239">
        <v>0.02</v>
      </c>
      <c r="Q239">
        <f t="shared" si="3"/>
        <v>0.04</v>
      </c>
    </row>
    <row r="240" spans="11:17" hidden="1" x14ac:dyDescent="0.25">
      <c r="K240" t="s">
        <v>334</v>
      </c>
      <c r="L240">
        <v>0</v>
      </c>
      <c r="M240">
        <v>0</v>
      </c>
      <c r="N240">
        <v>0.02</v>
      </c>
      <c r="O240">
        <v>0</v>
      </c>
      <c r="P240">
        <v>0.02</v>
      </c>
      <c r="Q240">
        <f t="shared" si="3"/>
        <v>0.04</v>
      </c>
    </row>
    <row r="241" spans="11:17" hidden="1" x14ac:dyDescent="0.25">
      <c r="K241" t="s">
        <v>335</v>
      </c>
      <c r="L241">
        <v>0.02</v>
      </c>
      <c r="M241">
        <v>0</v>
      </c>
      <c r="N241">
        <v>0</v>
      </c>
      <c r="O241">
        <v>0</v>
      </c>
      <c r="P241">
        <v>0.02</v>
      </c>
      <c r="Q241">
        <f t="shared" si="3"/>
        <v>0.04</v>
      </c>
    </row>
    <row r="242" spans="11:17" hidden="1" x14ac:dyDescent="0.25">
      <c r="K242" t="s">
        <v>337</v>
      </c>
      <c r="L242">
        <v>0.02</v>
      </c>
      <c r="M242">
        <v>0</v>
      </c>
      <c r="N242">
        <v>0</v>
      </c>
      <c r="O242">
        <v>0</v>
      </c>
      <c r="P242">
        <v>0.02</v>
      </c>
      <c r="Q242">
        <f t="shared" si="3"/>
        <v>0.04</v>
      </c>
    </row>
    <row r="243" spans="11:17" hidden="1" x14ac:dyDescent="0.25">
      <c r="K243" t="s">
        <v>338</v>
      </c>
      <c r="L243">
        <v>0</v>
      </c>
      <c r="M243">
        <v>0</v>
      </c>
      <c r="N243">
        <v>0.02</v>
      </c>
      <c r="O243">
        <v>0</v>
      </c>
      <c r="P243">
        <v>0.02</v>
      </c>
      <c r="Q243">
        <f t="shared" si="3"/>
        <v>0.04</v>
      </c>
    </row>
    <row r="244" spans="11:17" hidden="1" x14ac:dyDescent="0.25">
      <c r="K244" t="s">
        <v>327</v>
      </c>
      <c r="L244">
        <v>0.02</v>
      </c>
      <c r="M244">
        <v>0</v>
      </c>
      <c r="N244">
        <v>0</v>
      </c>
      <c r="O244">
        <v>0</v>
      </c>
      <c r="P244">
        <v>0.02</v>
      </c>
      <c r="Q244">
        <f t="shared" si="3"/>
        <v>0.04</v>
      </c>
    </row>
    <row r="245" spans="11:17" hidden="1" x14ac:dyDescent="0.25">
      <c r="K245" t="s">
        <v>340</v>
      </c>
      <c r="L245">
        <v>0</v>
      </c>
      <c r="M245">
        <v>0</v>
      </c>
      <c r="N245">
        <v>0.02</v>
      </c>
      <c r="O245">
        <v>0</v>
      </c>
      <c r="P245">
        <v>0.02</v>
      </c>
      <c r="Q245">
        <f t="shared" si="3"/>
        <v>0.04</v>
      </c>
    </row>
    <row r="246" spans="11:17" hidden="1" x14ac:dyDescent="0.25">
      <c r="K246" t="s">
        <v>341</v>
      </c>
      <c r="L246">
        <v>0.02</v>
      </c>
      <c r="M246">
        <v>0</v>
      </c>
      <c r="N246">
        <v>0</v>
      </c>
      <c r="O246">
        <v>0</v>
      </c>
      <c r="P246">
        <v>0.02</v>
      </c>
      <c r="Q246">
        <f t="shared" si="3"/>
        <v>0.04</v>
      </c>
    </row>
    <row r="247" spans="11:17" hidden="1" x14ac:dyDescent="0.25">
      <c r="K247" t="s">
        <v>342</v>
      </c>
      <c r="L247">
        <v>0</v>
      </c>
      <c r="M247">
        <v>0</v>
      </c>
      <c r="N247">
        <v>0.02</v>
      </c>
      <c r="O247">
        <v>0</v>
      </c>
      <c r="P247">
        <v>0.02</v>
      </c>
      <c r="Q247">
        <f t="shared" si="3"/>
        <v>0.04</v>
      </c>
    </row>
    <row r="248" spans="11:17" hidden="1" x14ac:dyDescent="0.25">
      <c r="K248" t="s">
        <v>343</v>
      </c>
      <c r="L248">
        <v>0.02</v>
      </c>
      <c r="M248">
        <v>0</v>
      </c>
      <c r="N248">
        <v>0</v>
      </c>
      <c r="O248">
        <v>0</v>
      </c>
      <c r="P248">
        <v>0.02</v>
      </c>
      <c r="Q248">
        <f t="shared" si="3"/>
        <v>0.04</v>
      </c>
    </row>
    <row r="249" spans="11:17" hidden="1" x14ac:dyDescent="0.25">
      <c r="K249" t="s">
        <v>344</v>
      </c>
      <c r="L249">
        <v>0</v>
      </c>
      <c r="M249">
        <v>0</v>
      </c>
      <c r="N249">
        <v>0.02</v>
      </c>
      <c r="O249">
        <v>0</v>
      </c>
      <c r="P249">
        <v>0.02</v>
      </c>
      <c r="Q249">
        <f t="shared" si="3"/>
        <v>0.04</v>
      </c>
    </row>
    <row r="250" spans="11:17" hidden="1" x14ac:dyDescent="0.25">
      <c r="K250" t="s">
        <v>346</v>
      </c>
      <c r="L250">
        <v>0</v>
      </c>
      <c r="M250">
        <v>0</v>
      </c>
      <c r="N250">
        <v>0.02</v>
      </c>
      <c r="O250">
        <v>0</v>
      </c>
      <c r="P250">
        <v>0.02</v>
      </c>
      <c r="Q250">
        <f t="shared" si="3"/>
        <v>0.04</v>
      </c>
    </row>
    <row r="251" spans="11:17" hidden="1" x14ac:dyDescent="0.25">
      <c r="K251" t="s">
        <v>347</v>
      </c>
      <c r="L251">
        <v>0.01</v>
      </c>
      <c r="M251">
        <v>0</v>
      </c>
      <c r="N251">
        <v>0</v>
      </c>
      <c r="O251">
        <v>0</v>
      </c>
      <c r="P251">
        <v>0.02</v>
      </c>
      <c r="Q251">
        <f t="shared" si="3"/>
        <v>0.03</v>
      </c>
    </row>
    <row r="252" spans="11:17" hidden="1" x14ac:dyDescent="0.25">
      <c r="K252" t="s">
        <v>348</v>
      </c>
      <c r="L252">
        <v>0.01</v>
      </c>
      <c r="M252">
        <v>0</v>
      </c>
      <c r="N252">
        <v>0</v>
      </c>
      <c r="O252">
        <v>0</v>
      </c>
      <c r="P252">
        <v>0.02</v>
      </c>
      <c r="Q252">
        <f t="shared" si="3"/>
        <v>0.03</v>
      </c>
    </row>
    <row r="253" spans="11:17" hidden="1" x14ac:dyDescent="0.25">
      <c r="K253" t="s">
        <v>349</v>
      </c>
      <c r="L253">
        <v>0.01</v>
      </c>
      <c r="M253">
        <v>0</v>
      </c>
      <c r="N253">
        <v>0</v>
      </c>
      <c r="O253">
        <v>0</v>
      </c>
      <c r="P253">
        <v>0.02</v>
      </c>
      <c r="Q253">
        <f t="shared" si="3"/>
        <v>0.03</v>
      </c>
    </row>
    <row r="254" spans="11:17" hidden="1" x14ac:dyDescent="0.25">
      <c r="K254" t="s">
        <v>351</v>
      </c>
      <c r="L254">
        <v>0.01</v>
      </c>
      <c r="M254">
        <v>0</v>
      </c>
      <c r="N254">
        <v>0</v>
      </c>
      <c r="O254">
        <v>0</v>
      </c>
      <c r="P254">
        <v>0.02</v>
      </c>
      <c r="Q254">
        <f t="shared" si="3"/>
        <v>0.03</v>
      </c>
    </row>
    <row r="255" spans="11:17" hidden="1" x14ac:dyDescent="0.25">
      <c r="K255" t="s">
        <v>352</v>
      </c>
      <c r="L255">
        <v>0</v>
      </c>
      <c r="M255">
        <v>0.01</v>
      </c>
      <c r="N255">
        <v>0.01</v>
      </c>
      <c r="O255">
        <v>0</v>
      </c>
      <c r="P255">
        <v>0.02</v>
      </c>
      <c r="Q255">
        <f t="shared" si="3"/>
        <v>0.04</v>
      </c>
    </row>
    <row r="256" spans="11:17" hidden="1" x14ac:dyDescent="0.25">
      <c r="K256" t="s">
        <v>353</v>
      </c>
      <c r="L256">
        <v>0.01</v>
      </c>
      <c r="M256">
        <v>0</v>
      </c>
      <c r="N256">
        <v>0</v>
      </c>
      <c r="O256">
        <v>0</v>
      </c>
      <c r="P256">
        <v>0.01</v>
      </c>
      <c r="Q256">
        <f t="shared" si="3"/>
        <v>0.02</v>
      </c>
    </row>
    <row r="257" spans="11:17" hidden="1" x14ac:dyDescent="0.25">
      <c r="K257" t="s">
        <v>354</v>
      </c>
      <c r="L257">
        <v>0</v>
      </c>
      <c r="M257">
        <v>0.01</v>
      </c>
      <c r="N257">
        <v>0.01</v>
      </c>
      <c r="O257">
        <v>0</v>
      </c>
      <c r="P257">
        <v>0.01</v>
      </c>
      <c r="Q257">
        <f t="shared" si="3"/>
        <v>0.03</v>
      </c>
    </row>
    <row r="258" spans="11:17" hidden="1" x14ac:dyDescent="0.25">
      <c r="K258" t="s">
        <v>356</v>
      </c>
      <c r="L258">
        <v>0</v>
      </c>
      <c r="M258">
        <v>0</v>
      </c>
      <c r="N258">
        <v>0.01</v>
      </c>
      <c r="O258">
        <v>0</v>
      </c>
      <c r="P258">
        <v>0.01</v>
      </c>
      <c r="Q258">
        <f t="shared" si="3"/>
        <v>0.02</v>
      </c>
    </row>
    <row r="259" spans="11:17" hidden="1" x14ac:dyDescent="0.25">
      <c r="K259" t="s">
        <v>357</v>
      </c>
      <c r="L259">
        <v>0</v>
      </c>
      <c r="M259">
        <v>0</v>
      </c>
      <c r="N259">
        <v>0.01</v>
      </c>
      <c r="O259">
        <v>0</v>
      </c>
      <c r="P259">
        <v>0.01</v>
      </c>
      <c r="Q259">
        <f t="shared" ref="Q259:Q322" si="4">SUM(L259:P259)</f>
        <v>0.02</v>
      </c>
    </row>
    <row r="260" spans="11:17" hidden="1" x14ac:dyDescent="0.25">
      <c r="K260" t="s">
        <v>358</v>
      </c>
      <c r="L260">
        <v>0</v>
      </c>
      <c r="M260">
        <v>0</v>
      </c>
      <c r="N260">
        <v>0.01</v>
      </c>
      <c r="O260">
        <v>0</v>
      </c>
      <c r="P260">
        <v>0.01</v>
      </c>
      <c r="Q260">
        <f t="shared" si="4"/>
        <v>0.02</v>
      </c>
    </row>
    <row r="261" spans="11:17" hidden="1" x14ac:dyDescent="0.25">
      <c r="K261" t="s">
        <v>359</v>
      </c>
      <c r="L261">
        <v>0</v>
      </c>
      <c r="M261">
        <v>0</v>
      </c>
      <c r="N261">
        <v>0.01</v>
      </c>
      <c r="O261">
        <v>0</v>
      </c>
      <c r="P261">
        <v>0.01</v>
      </c>
      <c r="Q261">
        <f t="shared" si="4"/>
        <v>0.02</v>
      </c>
    </row>
    <row r="262" spans="11:17" hidden="1" x14ac:dyDescent="0.25">
      <c r="K262" t="s">
        <v>360</v>
      </c>
      <c r="L262">
        <v>0</v>
      </c>
      <c r="M262">
        <v>0</v>
      </c>
      <c r="N262">
        <v>0.01</v>
      </c>
      <c r="O262">
        <v>0</v>
      </c>
      <c r="P262">
        <v>0.01</v>
      </c>
      <c r="Q262">
        <f t="shared" si="4"/>
        <v>0.02</v>
      </c>
    </row>
    <row r="263" spans="11:17" hidden="1" x14ac:dyDescent="0.25">
      <c r="K263" t="s">
        <v>361</v>
      </c>
      <c r="L263">
        <v>0</v>
      </c>
      <c r="M263">
        <v>0</v>
      </c>
      <c r="N263">
        <v>0.01</v>
      </c>
      <c r="O263">
        <v>0</v>
      </c>
      <c r="P263">
        <v>0.01</v>
      </c>
      <c r="Q263">
        <f t="shared" si="4"/>
        <v>0.02</v>
      </c>
    </row>
    <row r="264" spans="11:17" hidden="1" x14ac:dyDescent="0.25">
      <c r="K264" t="s">
        <v>362</v>
      </c>
      <c r="L264">
        <v>0</v>
      </c>
      <c r="M264">
        <v>0</v>
      </c>
      <c r="N264">
        <v>0.01</v>
      </c>
      <c r="O264">
        <v>0</v>
      </c>
      <c r="P264">
        <v>0.01</v>
      </c>
      <c r="Q264">
        <f t="shared" si="4"/>
        <v>0.02</v>
      </c>
    </row>
    <row r="265" spans="11:17" hidden="1" x14ac:dyDescent="0.25">
      <c r="K265" t="s">
        <v>363</v>
      </c>
      <c r="L265">
        <v>0</v>
      </c>
      <c r="M265">
        <v>0</v>
      </c>
      <c r="N265">
        <v>0.01</v>
      </c>
      <c r="O265">
        <v>0</v>
      </c>
      <c r="P265">
        <v>0.01</v>
      </c>
      <c r="Q265">
        <f t="shared" si="4"/>
        <v>0.02</v>
      </c>
    </row>
    <row r="266" spans="11:17" hidden="1" x14ac:dyDescent="0.25">
      <c r="K266" t="s">
        <v>364</v>
      </c>
      <c r="L266">
        <v>0</v>
      </c>
      <c r="M266">
        <v>0</v>
      </c>
      <c r="N266">
        <v>0.01</v>
      </c>
      <c r="O266">
        <v>0</v>
      </c>
      <c r="P266">
        <v>0.01</v>
      </c>
      <c r="Q266">
        <f t="shared" si="4"/>
        <v>0.02</v>
      </c>
    </row>
    <row r="267" spans="11:17" hidden="1" x14ac:dyDescent="0.25">
      <c r="K267" t="s">
        <v>365</v>
      </c>
      <c r="L267">
        <v>0.01</v>
      </c>
      <c r="M267">
        <v>0</v>
      </c>
      <c r="N267">
        <v>0</v>
      </c>
      <c r="O267">
        <v>0</v>
      </c>
      <c r="P267">
        <v>0.01</v>
      </c>
      <c r="Q267">
        <f t="shared" si="4"/>
        <v>0.02</v>
      </c>
    </row>
    <row r="268" spans="11:17" hidden="1" x14ac:dyDescent="0.25">
      <c r="K268" t="s">
        <v>367</v>
      </c>
      <c r="L268">
        <v>0</v>
      </c>
      <c r="M268">
        <v>0</v>
      </c>
      <c r="N268">
        <v>0.01</v>
      </c>
      <c r="O268">
        <v>0</v>
      </c>
      <c r="P268">
        <v>0.01</v>
      </c>
      <c r="Q268">
        <f t="shared" si="4"/>
        <v>0.02</v>
      </c>
    </row>
    <row r="269" spans="11:17" hidden="1" x14ac:dyDescent="0.25">
      <c r="K269" t="s">
        <v>368</v>
      </c>
      <c r="L269">
        <v>0</v>
      </c>
      <c r="M269">
        <v>0</v>
      </c>
      <c r="N269">
        <v>0.01</v>
      </c>
      <c r="O269">
        <v>0</v>
      </c>
      <c r="P269">
        <v>0.01</v>
      </c>
      <c r="Q269">
        <f t="shared" si="4"/>
        <v>0.02</v>
      </c>
    </row>
    <row r="270" spans="11:17" hidden="1" x14ac:dyDescent="0.25">
      <c r="K270" t="s">
        <v>369</v>
      </c>
      <c r="L270">
        <v>0.01</v>
      </c>
      <c r="M270">
        <v>0</v>
      </c>
      <c r="N270">
        <v>0</v>
      </c>
      <c r="O270">
        <v>0</v>
      </c>
      <c r="P270">
        <v>0.01</v>
      </c>
      <c r="Q270">
        <f t="shared" si="4"/>
        <v>0.02</v>
      </c>
    </row>
    <row r="271" spans="11:17" hidden="1" x14ac:dyDescent="0.25">
      <c r="K271" t="s">
        <v>370</v>
      </c>
      <c r="L271">
        <v>0</v>
      </c>
      <c r="M271">
        <v>0</v>
      </c>
      <c r="N271">
        <v>0.01</v>
      </c>
      <c r="O271">
        <v>0</v>
      </c>
      <c r="P271">
        <v>0.01</v>
      </c>
      <c r="Q271">
        <f t="shared" si="4"/>
        <v>0.02</v>
      </c>
    </row>
    <row r="272" spans="11:17" hidden="1" x14ac:dyDescent="0.25">
      <c r="K272" t="s">
        <v>372</v>
      </c>
      <c r="L272">
        <v>0</v>
      </c>
      <c r="M272">
        <v>0</v>
      </c>
      <c r="N272">
        <v>0.01</v>
      </c>
      <c r="O272">
        <v>0</v>
      </c>
      <c r="P272">
        <v>0.01</v>
      </c>
      <c r="Q272">
        <f t="shared" si="4"/>
        <v>0.02</v>
      </c>
    </row>
    <row r="273" spans="11:17" hidden="1" x14ac:dyDescent="0.25">
      <c r="K273" t="s">
        <v>373</v>
      </c>
      <c r="L273">
        <v>0.01</v>
      </c>
      <c r="M273">
        <v>0</v>
      </c>
      <c r="N273">
        <v>0</v>
      </c>
      <c r="O273">
        <v>0</v>
      </c>
      <c r="P273">
        <v>0.01</v>
      </c>
      <c r="Q273">
        <f t="shared" si="4"/>
        <v>0.02</v>
      </c>
    </row>
    <row r="274" spans="11:17" hidden="1" x14ac:dyDescent="0.25">
      <c r="K274" t="s">
        <v>374</v>
      </c>
      <c r="L274">
        <v>0</v>
      </c>
      <c r="M274">
        <v>0</v>
      </c>
      <c r="N274">
        <v>0.01</v>
      </c>
      <c r="O274">
        <v>0</v>
      </c>
      <c r="P274">
        <v>0.01</v>
      </c>
      <c r="Q274">
        <f t="shared" si="4"/>
        <v>0.02</v>
      </c>
    </row>
    <row r="275" spans="11:17" hidden="1" x14ac:dyDescent="0.25">
      <c r="K275" t="s">
        <v>375</v>
      </c>
      <c r="L275">
        <v>0</v>
      </c>
      <c r="M275">
        <v>0</v>
      </c>
      <c r="N275">
        <v>0.01</v>
      </c>
      <c r="O275">
        <v>0</v>
      </c>
      <c r="P275">
        <v>0.01</v>
      </c>
      <c r="Q275">
        <f t="shared" si="4"/>
        <v>0.02</v>
      </c>
    </row>
    <row r="276" spans="11:17" hidden="1" x14ac:dyDescent="0.25">
      <c r="K276" t="s">
        <v>377</v>
      </c>
      <c r="L276">
        <v>0</v>
      </c>
      <c r="M276">
        <v>0</v>
      </c>
      <c r="N276">
        <v>0.01</v>
      </c>
      <c r="O276">
        <v>0</v>
      </c>
      <c r="P276">
        <v>0.01</v>
      </c>
      <c r="Q276">
        <f t="shared" si="4"/>
        <v>0.02</v>
      </c>
    </row>
    <row r="277" spans="11:17" x14ac:dyDescent="0.25">
      <c r="K277" s="14" t="s">
        <v>378</v>
      </c>
      <c r="L277">
        <v>1.26</v>
      </c>
      <c r="M277">
        <v>7.95</v>
      </c>
      <c r="N277">
        <v>0.12</v>
      </c>
      <c r="O277">
        <v>1.61</v>
      </c>
      <c r="P277">
        <v>10.94</v>
      </c>
      <c r="Q277">
        <f t="shared" si="4"/>
        <v>21.88</v>
      </c>
    </row>
    <row r="278" spans="11:17" x14ac:dyDescent="0.25">
      <c r="K278" s="14" t="s">
        <v>379</v>
      </c>
      <c r="L278">
        <v>4.49</v>
      </c>
      <c r="M278">
        <v>3.93</v>
      </c>
      <c r="N278">
        <v>0.21</v>
      </c>
      <c r="O278">
        <v>1.7</v>
      </c>
      <c r="P278">
        <v>10.33</v>
      </c>
      <c r="Q278">
        <f t="shared" si="4"/>
        <v>20.66</v>
      </c>
    </row>
    <row r="279" spans="11:17" x14ac:dyDescent="0.25">
      <c r="K279" s="14" t="s">
        <v>380</v>
      </c>
      <c r="L279">
        <v>3.11</v>
      </c>
      <c r="M279">
        <v>3.83</v>
      </c>
      <c r="N279">
        <v>0.19</v>
      </c>
      <c r="O279">
        <v>1.36</v>
      </c>
      <c r="P279">
        <v>8.48</v>
      </c>
      <c r="Q279">
        <f t="shared" si="4"/>
        <v>16.97</v>
      </c>
    </row>
    <row r="280" spans="11:17" x14ac:dyDescent="0.25">
      <c r="K280" s="14" t="s">
        <v>381</v>
      </c>
      <c r="L280">
        <v>2.2000000000000002</v>
      </c>
      <c r="M280">
        <v>3.65</v>
      </c>
      <c r="N280">
        <v>0.28999999999999998</v>
      </c>
      <c r="O280">
        <v>1.1200000000000001</v>
      </c>
      <c r="P280">
        <v>7.26</v>
      </c>
      <c r="Q280">
        <f t="shared" si="4"/>
        <v>14.52</v>
      </c>
    </row>
    <row r="281" spans="11:17" x14ac:dyDescent="0.25">
      <c r="K281" s="14" t="s">
        <v>382</v>
      </c>
      <c r="L281">
        <v>1.81</v>
      </c>
      <c r="M281">
        <v>1.53</v>
      </c>
      <c r="N281">
        <v>1.05</v>
      </c>
      <c r="O281">
        <v>0.68</v>
      </c>
      <c r="P281">
        <v>5.07</v>
      </c>
      <c r="Q281">
        <f t="shared" si="4"/>
        <v>10.14</v>
      </c>
    </row>
    <row r="282" spans="11:17" x14ac:dyDescent="0.25">
      <c r="K282" s="14" t="s">
        <v>383</v>
      </c>
      <c r="L282">
        <v>1.84</v>
      </c>
      <c r="M282">
        <v>1.8</v>
      </c>
      <c r="N282">
        <v>0.17</v>
      </c>
      <c r="O282">
        <v>0.73</v>
      </c>
      <c r="P282">
        <v>4.54</v>
      </c>
      <c r="Q282">
        <f t="shared" si="4"/>
        <v>9.08</v>
      </c>
    </row>
    <row r="283" spans="11:17" x14ac:dyDescent="0.25">
      <c r="K283" s="14" t="s">
        <v>385</v>
      </c>
      <c r="L283">
        <v>1.49</v>
      </c>
      <c r="M283">
        <v>2.04</v>
      </c>
      <c r="N283">
        <v>0.16</v>
      </c>
      <c r="O283">
        <v>0.69</v>
      </c>
      <c r="P283">
        <v>4.37</v>
      </c>
      <c r="Q283">
        <f t="shared" si="4"/>
        <v>8.75</v>
      </c>
    </row>
    <row r="284" spans="11:17" x14ac:dyDescent="0.25">
      <c r="K284" s="14" t="s">
        <v>386</v>
      </c>
      <c r="L284">
        <v>2.2799999999999998</v>
      </c>
      <c r="M284">
        <v>0.59</v>
      </c>
      <c r="N284">
        <v>0.03</v>
      </c>
      <c r="O284">
        <v>0.63</v>
      </c>
      <c r="P284">
        <v>3.52</v>
      </c>
      <c r="Q284">
        <f t="shared" si="4"/>
        <v>7.0499999999999989</v>
      </c>
    </row>
    <row r="285" spans="11:17" x14ac:dyDescent="0.25">
      <c r="K285" s="14" t="s">
        <v>387</v>
      </c>
      <c r="L285">
        <v>1.24</v>
      </c>
      <c r="M285">
        <v>1.5</v>
      </c>
      <c r="N285">
        <v>0.08</v>
      </c>
      <c r="O285">
        <v>0.54</v>
      </c>
      <c r="P285">
        <v>3.36</v>
      </c>
      <c r="Q285">
        <f t="shared" si="4"/>
        <v>6.7200000000000006</v>
      </c>
    </row>
    <row r="286" spans="11:17" x14ac:dyDescent="0.25">
      <c r="K286" s="14" t="s">
        <v>388</v>
      </c>
      <c r="L286">
        <v>0.98</v>
      </c>
      <c r="M286">
        <v>1.74</v>
      </c>
      <c r="N286">
        <v>0.12</v>
      </c>
      <c r="O286">
        <v>0.52</v>
      </c>
      <c r="P286">
        <v>3.36</v>
      </c>
      <c r="Q286">
        <f t="shared" si="4"/>
        <v>6.72</v>
      </c>
    </row>
    <row r="287" spans="11:17" x14ac:dyDescent="0.25">
      <c r="K287" s="14" t="s">
        <v>389</v>
      </c>
      <c r="L287">
        <v>2.2999999999999998</v>
      </c>
      <c r="M287">
        <v>0.37</v>
      </c>
      <c r="N287">
        <v>0</v>
      </c>
      <c r="O287">
        <v>0.6</v>
      </c>
      <c r="P287">
        <v>3.28</v>
      </c>
      <c r="Q287">
        <f t="shared" si="4"/>
        <v>6.55</v>
      </c>
    </row>
    <row r="288" spans="11:17" x14ac:dyDescent="0.25">
      <c r="K288" s="14" t="s">
        <v>390</v>
      </c>
      <c r="L288">
        <v>0.93</v>
      </c>
      <c r="M288">
        <v>1.48</v>
      </c>
      <c r="N288">
        <v>0.04</v>
      </c>
      <c r="O288">
        <v>0.46</v>
      </c>
      <c r="P288">
        <v>2.92</v>
      </c>
      <c r="Q288">
        <f t="shared" si="4"/>
        <v>5.83</v>
      </c>
    </row>
    <row r="289" spans="11:17" x14ac:dyDescent="0.25">
      <c r="K289" s="14" t="s">
        <v>391</v>
      </c>
      <c r="L289">
        <v>0.72</v>
      </c>
      <c r="M289">
        <v>1.67</v>
      </c>
      <c r="N289">
        <v>0.04</v>
      </c>
      <c r="O289">
        <v>0.44</v>
      </c>
      <c r="P289">
        <v>2.87</v>
      </c>
      <c r="Q289">
        <f t="shared" si="4"/>
        <v>5.74</v>
      </c>
    </row>
    <row r="290" spans="11:17" x14ac:dyDescent="0.25">
      <c r="K290" s="14" t="s">
        <v>393</v>
      </c>
      <c r="L290">
        <v>0.63</v>
      </c>
      <c r="M290">
        <v>1.61</v>
      </c>
      <c r="N290">
        <v>7.0000000000000007E-2</v>
      </c>
      <c r="O290">
        <v>0.41</v>
      </c>
      <c r="P290">
        <v>2.73</v>
      </c>
      <c r="Q290">
        <f t="shared" si="4"/>
        <v>5.45</v>
      </c>
    </row>
    <row r="291" spans="11:17" hidden="1" x14ac:dyDescent="0.25">
      <c r="K291" t="s">
        <v>394</v>
      </c>
      <c r="L291">
        <v>1</v>
      </c>
      <c r="M291">
        <v>0.63</v>
      </c>
      <c r="N291">
        <v>0.44</v>
      </c>
      <c r="O291">
        <v>0.34</v>
      </c>
      <c r="P291">
        <v>2.42</v>
      </c>
      <c r="Q291">
        <f t="shared" si="4"/>
        <v>4.83</v>
      </c>
    </row>
    <row r="292" spans="11:17" hidden="1" x14ac:dyDescent="0.25">
      <c r="K292" t="s">
        <v>395</v>
      </c>
      <c r="L292">
        <v>0.97</v>
      </c>
      <c r="M292">
        <v>0.97</v>
      </c>
      <c r="N292">
        <v>0.06</v>
      </c>
      <c r="O292">
        <v>0.39</v>
      </c>
      <c r="P292">
        <v>2.38</v>
      </c>
      <c r="Q292">
        <f t="shared" si="4"/>
        <v>4.7699999999999996</v>
      </c>
    </row>
    <row r="293" spans="11:17" hidden="1" x14ac:dyDescent="0.25">
      <c r="K293" t="s">
        <v>396</v>
      </c>
      <c r="L293">
        <v>0.89</v>
      </c>
      <c r="M293">
        <v>0.97</v>
      </c>
      <c r="N293">
        <v>0.04</v>
      </c>
      <c r="O293">
        <v>0.37</v>
      </c>
      <c r="P293">
        <v>2.2599999999999998</v>
      </c>
      <c r="Q293">
        <f t="shared" si="4"/>
        <v>4.5299999999999994</v>
      </c>
    </row>
    <row r="294" spans="11:17" hidden="1" x14ac:dyDescent="0.25">
      <c r="K294" t="s">
        <v>398</v>
      </c>
      <c r="L294">
        <v>0.36</v>
      </c>
      <c r="M294">
        <v>1.4</v>
      </c>
      <c r="N294">
        <v>0.09</v>
      </c>
      <c r="O294">
        <v>0.32</v>
      </c>
      <c r="P294">
        <v>2.16</v>
      </c>
      <c r="Q294">
        <f t="shared" si="4"/>
        <v>4.33</v>
      </c>
    </row>
    <row r="295" spans="11:17" hidden="1" x14ac:dyDescent="0.25">
      <c r="K295" t="s">
        <v>399</v>
      </c>
      <c r="L295">
        <v>0.61</v>
      </c>
      <c r="M295">
        <v>1.08</v>
      </c>
      <c r="N295">
        <v>0.05</v>
      </c>
      <c r="O295">
        <v>0.32</v>
      </c>
      <c r="P295">
        <v>2.0699999999999998</v>
      </c>
      <c r="Q295">
        <f t="shared" si="4"/>
        <v>4.13</v>
      </c>
    </row>
    <row r="296" spans="11:17" hidden="1" x14ac:dyDescent="0.25">
      <c r="K296" t="s">
        <v>400</v>
      </c>
      <c r="L296">
        <v>0.37</v>
      </c>
      <c r="M296">
        <v>1.34</v>
      </c>
      <c r="N296">
        <v>0</v>
      </c>
      <c r="O296">
        <v>0.31</v>
      </c>
      <c r="P296">
        <v>2.02</v>
      </c>
      <c r="Q296">
        <f t="shared" si="4"/>
        <v>4.04</v>
      </c>
    </row>
    <row r="297" spans="11:17" hidden="1" x14ac:dyDescent="0.25">
      <c r="K297" t="s">
        <v>401</v>
      </c>
      <c r="L297">
        <v>0.62</v>
      </c>
      <c r="M297">
        <v>1.02</v>
      </c>
      <c r="N297">
        <v>0.01</v>
      </c>
      <c r="O297">
        <v>0.31</v>
      </c>
      <c r="P297">
        <v>1.97</v>
      </c>
      <c r="Q297">
        <f t="shared" si="4"/>
        <v>3.93</v>
      </c>
    </row>
    <row r="298" spans="11:17" hidden="1" x14ac:dyDescent="0.25">
      <c r="K298" t="s">
        <v>402</v>
      </c>
      <c r="L298">
        <v>0.75</v>
      </c>
      <c r="M298">
        <v>0.62</v>
      </c>
      <c r="N298">
        <v>0.06</v>
      </c>
      <c r="O298">
        <v>0.28000000000000003</v>
      </c>
      <c r="P298">
        <v>1.72</v>
      </c>
      <c r="Q298">
        <f t="shared" si="4"/>
        <v>3.43</v>
      </c>
    </row>
    <row r="299" spans="11:17" hidden="1" x14ac:dyDescent="0.25">
      <c r="K299" t="s">
        <v>403</v>
      </c>
      <c r="L299">
        <v>0.62</v>
      </c>
      <c r="M299">
        <v>0.34</v>
      </c>
      <c r="N299">
        <v>0.48</v>
      </c>
      <c r="O299">
        <v>0.2</v>
      </c>
      <c r="P299">
        <v>1.64</v>
      </c>
      <c r="Q299">
        <f t="shared" si="4"/>
        <v>3.28</v>
      </c>
    </row>
    <row r="300" spans="11:17" hidden="1" x14ac:dyDescent="0.25">
      <c r="K300" t="s">
        <v>404</v>
      </c>
      <c r="L300">
        <v>0.71</v>
      </c>
      <c r="M300">
        <v>0.47</v>
      </c>
      <c r="N300">
        <v>0.12</v>
      </c>
      <c r="O300">
        <v>0.24</v>
      </c>
      <c r="P300">
        <v>1.54</v>
      </c>
      <c r="Q300">
        <f t="shared" si="4"/>
        <v>3.08</v>
      </c>
    </row>
    <row r="301" spans="11:17" hidden="1" x14ac:dyDescent="0.25">
      <c r="K301" t="s">
        <v>405</v>
      </c>
      <c r="L301">
        <v>0.54</v>
      </c>
      <c r="M301">
        <v>0.59</v>
      </c>
      <c r="N301">
        <v>0.14000000000000001</v>
      </c>
      <c r="O301">
        <v>0.23</v>
      </c>
      <c r="P301">
        <v>1.5</v>
      </c>
      <c r="Q301">
        <f t="shared" si="4"/>
        <v>3</v>
      </c>
    </row>
    <row r="302" spans="11:17" hidden="1" x14ac:dyDescent="0.25">
      <c r="K302" t="s">
        <v>406</v>
      </c>
      <c r="L302">
        <v>0.64</v>
      </c>
      <c r="M302">
        <v>0.42</v>
      </c>
      <c r="N302">
        <v>0.12</v>
      </c>
      <c r="O302">
        <v>0.22</v>
      </c>
      <c r="P302">
        <v>1.39</v>
      </c>
      <c r="Q302">
        <f t="shared" si="4"/>
        <v>2.79</v>
      </c>
    </row>
    <row r="303" spans="11:17" hidden="1" x14ac:dyDescent="0.25">
      <c r="K303" t="s">
        <v>407</v>
      </c>
      <c r="L303">
        <v>0.3</v>
      </c>
      <c r="M303">
        <v>0.78</v>
      </c>
      <c r="N303">
        <v>0.02</v>
      </c>
      <c r="O303">
        <v>0.2</v>
      </c>
      <c r="P303">
        <v>1.31</v>
      </c>
      <c r="Q303">
        <f t="shared" si="4"/>
        <v>2.6100000000000003</v>
      </c>
    </row>
    <row r="304" spans="11:17" hidden="1" x14ac:dyDescent="0.25">
      <c r="K304" t="s">
        <v>408</v>
      </c>
      <c r="L304">
        <v>0.44</v>
      </c>
      <c r="M304">
        <v>0.65</v>
      </c>
      <c r="N304">
        <v>0</v>
      </c>
      <c r="O304">
        <v>0.21</v>
      </c>
      <c r="P304">
        <v>1.31</v>
      </c>
      <c r="Q304">
        <f t="shared" si="4"/>
        <v>2.6100000000000003</v>
      </c>
    </row>
    <row r="305" spans="11:17" hidden="1" x14ac:dyDescent="0.25">
      <c r="K305" t="s">
        <v>409</v>
      </c>
      <c r="L305">
        <v>0.4</v>
      </c>
      <c r="M305">
        <v>0.57999999999999996</v>
      </c>
      <c r="N305">
        <v>0.13</v>
      </c>
      <c r="O305">
        <v>0.19</v>
      </c>
      <c r="P305">
        <v>1.29</v>
      </c>
      <c r="Q305">
        <f t="shared" si="4"/>
        <v>2.59</v>
      </c>
    </row>
    <row r="306" spans="11:17" hidden="1" x14ac:dyDescent="0.25">
      <c r="K306" t="s">
        <v>410</v>
      </c>
      <c r="L306">
        <v>0.32</v>
      </c>
      <c r="M306">
        <v>0.7</v>
      </c>
      <c r="N306">
        <v>0</v>
      </c>
      <c r="O306">
        <v>0.19</v>
      </c>
      <c r="P306">
        <v>1.22</v>
      </c>
      <c r="Q306">
        <f t="shared" si="4"/>
        <v>2.4299999999999997</v>
      </c>
    </row>
    <row r="307" spans="11:17" hidden="1" x14ac:dyDescent="0.25">
      <c r="K307" t="s">
        <v>411</v>
      </c>
      <c r="L307">
        <v>0.23</v>
      </c>
      <c r="M307">
        <v>0.6</v>
      </c>
      <c r="N307">
        <v>0.02</v>
      </c>
      <c r="O307">
        <v>0.15</v>
      </c>
      <c r="P307">
        <v>1.01</v>
      </c>
      <c r="Q307">
        <f t="shared" si="4"/>
        <v>2.0099999999999998</v>
      </c>
    </row>
    <row r="308" spans="11:17" hidden="1" x14ac:dyDescent="0.25">
      <c r="K308" t="s">
        <v>412</v>
      </c>
      <c r="L308">
        <v>0.31</v>
      </c>
      <c r="M308">
        <v>0.53</v>
      </c>
      <c r="N308">
        <v>0.01</v>
      </c>
      <c r="O308">
        <v>0.16</v>
      </c>
      <c r="P308">
        <v>1.01</v>
      </c>
      <c r="Q308">
        <f t="shared" si="4"/>
        <v>2.02</v>
      </c>
    </row>
    <row r="309" spans="11:17" hidden="1" x14ac:dyDescent="0.25">
      <c r="K309" t="s">
        <v>413</v>
      </c>
      <c r="L309">
        <v>0.78</v>
      </c>
      <c r="M309">
        <v>0</v>
      </c>
      <c r="N309">
        <v>0</v>
      </c>
      <c r="O309">
        <v>0.18</v>
      </c>
      <c r="P309">
        <v>0.96</v>
      </c>
      <c r="Q309">
        <f t="shared" si="4"/>
        <v>1.92</v>
      </c>
    </row>
    <row r="310" spans="11:17" hidden="1" x14ac:dyDescent="0.25">
      <c r="K310" t="s">
        <v>415</v>
      </c>
      <c r="L310">
        <v>7.0000000000000007E-2</v>
      </c>
      <c r="M310">
        <v>0.68</v>
      </c>
      <c r="N310">
        <v>0</v>
      </c>
      <c r="O310">
        <v>0.13</v>
      </c>
      <c r="P310">
        <v>0.88</v>
      </c>
      <c r="Q310">
        <f t="shared" si="4"/>
        <v>1.76</v>
      </c>
    </row>
    <row r="311" spans="11:17" hidden="1" x14ac:dyDescent="0.25">
      <c r="K311" t="s">
        <v>416</v>
      </c>
      <c r="L311">
        <v>0.41</v>
      </c>
      <c r="M311">
        <v>0.28000000000000003</v>
      </c>
      <c r="N311">
        <v>0.03</v>
      </c>
      <c r="O311">
        <v>0.14000000000000001</v>
      </c>
      <c r="P311">
        <v>0.86</v>
      </c>
      <c r="Q311">
        <f t="shared" si="4"/>
        <v>1.72</v>
      </c>
    </row>
    <row r="312" spans="11:17" hidden="1" x14ac:dyDescent="0.25">
      <c r="K312" t="s">
        <v>417</v>
      </c>
      <c r="L312">
        <v>0.5</v>
      </c>
      <c r="M312">
        <v>0.21</v>
      </c>
      <c r="N312">
        <v>0</v>
      </c>
      <c r="O312">
        <v>0.15</v>
      </c>
      <c r="P312">
        <v>0.85</v>
      </c>
      <c r="Q312">
        <f t="shared" si="4"/>
        <v>1.71</v>
      </c>
    </row>
    <row r="313" spans="11:17" hidden="1" x14ac:dyDescent="0.25">
      <c r="K313" t="s">
        <v>418</v>
      </c>
      <c r="L313">
        <v>0.19</v>
      </c>
      <c r="M313">
        <v>0.52</v>
      </c>
      <c r="N313">
        <v>0.01</v>
      </c>
      <c r="O313">
        <v>0.13</v>
      </c>
      <c r="P313">
        <v>0.85</v>
      </c>
      <c r="Q313">
        <f t="shared" si="4"/>
        <v>1.7</v>
      </c>
    </row>
    <row r="314" spans="11:17" hidden="1" x14ac:dyDescent="0.25">
      <c r="K314" t="s">
        <v>419</v>
      </c>
      <c r="L314">
        <v>0.14000000000000001</v>
      </c>
      <c r="M314">
        <v>0.52</v>
      </c>
      <c r="N314">
        <v>0.02</v>
      </c>
      <c r="O314">
        <v>0.12</v>
      </c>
      <c r="P314">
        <v>0.79</v>
      </c>
      <c r="Q314">
        <f t="shared" si="4"/>
        <v>1.59</v>
      </c>
    </row>
    <row r="315" spans="11:17" hidden="1" x14ac:dyDescent="0.25">
      <c r="K315" t="s">
        <v>420</v>
      </c>
      <c r="L315">
        <v>0.24</v>
      </c>
      <c r="M315">
        <v>0.4</v>
      </c>
      <c r="N315">
        <v>0.02</v>
      </c>
      <c r="O315">
        <v>0.12</v>
      </c>
      <c r="P315">
        <v>0.78</v>
      </c>
      <c r="Q315">
        <f t="shared" si="4"/>
        <v>1.56</v>
      </c>
    </row>
    <row r="316" spans="11:17" hidden="1" x14ac:dyDescent="0.25">
      <c r="K316" t="s">
        <v>421</v>
      </c>
      <c r="L316">
        <v>7.0000000000000007E-2</v>
      </c>
      <c r="M316">
        <v>0.56000000000000005</v>
      </c>
      <c r="N316">
        <v>0.03</v>
      </c>
      <c r="O316">
        <v>0.11</v>
      </c>
      <c r="P316">
        <v>0.78</v>
      </c>
      <c r="Q316">
        <f t="shared" si="4"/>
        <v>1.5500000000000003</v>
      </c>
    </row>
    <row r="317" spans="11:17" hidden="1" x14ac:dyDescent="0.25">
      <c r="K317" t="s">
        <v>422</v>
      </c>
      <c r="L317">
        <v>0.08</v>
      </c>
      <c r="M317">
        <v>0.41</v>
      </c>
      <c r="N317">
        <v>0.18</v>
      </c>
      <c r="O317">
        <v>0.09</v>
      </c>
      <c r="P317">
        <v>0.75</v>
      </c>
      <c r="Q317">
        <f t="shared" si="4"/>
        <v>1.5099999999999998</v>
      </c>
    </row>
    <row r="318" spans="11:17" hidden="1" x14ac:dyDescent="0.25">
      <c r="K318" t="s">
        <v>423</v>
      </c>
      <c r="L318">
        <v>0.25</v>
      </c>
      <c r="M318">
        <v>0.34</v>
      </c>
      <c r="N318">
        <v>0.01</v>
      </c>
      <c r="O318">
        <v>0.12</v>
      </c>
      <c r="P318">
        <v>0.72</v>
      </c>
      <c r="Q318">
        <f t="shared" si="4"/>
        <v>1.44</v>
      </c>
    </row>
    <row r="319" spans="11:17" hidden="1" x14ac:dyDescent="0.25">
      <c r="K319" t="s">
        <v>424</v>
      </c>
      <c r="L319">
        <v>0.16</v>
      </c>
      <c r="M319">
        <v>0.1</v>
      </c>
      <c r="N319">
        <v>0.38</v>
      </c>
      <c r="O319">
        <v>0.05</v>
      </c>
      <c r="P319">
        <v>0.69</v>
      </c>
      <c r="Q319">
        <f t="shared" si="4"/>
        <v>1.38</v>
      </c>
    </row>
    <row r="320" spans="11:17" hidden="1" x14ac:dyDescent="0.25">
      <c r="K320" t="s">
        <v>425</v>
      </c>
      <c r="L320">
        <v>0.22</v>
      </c>
      <c r="M320">
        <v>0.1</v>
      </c>
      <c r="N320">
        <v>0.26</v>
      </c>
      <c r="O320">
        <v>7.0000000000000007E-2</v>
      </c>
      <c r="P320">
        <v>0.65</v>
      </c>
      <c r="Q320">
        <f t="shared" si="4"/>
        <v>1.3000000000000003</v>
      </c>
    </row>
    <row r="321" spans="11:17" hidden="1" x14ac:dyDescent="0.25">
      <c r="K321" t="s">
        <v>426</v>
      </c>
      <c r="L321">
        <v>0.21</v>
      </c>
      <c r="M321">
        <v>0.26</v>
      </c>
      <c r="N321">
        <v>0.09</v>
      </c>
      <c r="O321">
        <v>0.09</v>
      </c>
      <c r="P321">
        <v>0.65</v>
      </c>
      <c r="Q321">
        <f t="shared" si="4"/>
        <v>1.2999999999999998</v>
      </c>
    </row>
    <row r="322" spans="11:17" hidden="1" x14ac:dyDescent="0.25">
      <c r="K322" t="s">
        <v>427</v>
      </c>
      <c r="L322">
        <v>0.15</v>
      </c>
      <c r="M322">
        <v>0.39</v>
      </c>
      <c r="N322">
        <v>0.01</v>
      </c>
      <c r="O322">
        <v>0.1</v>
      </c>
      <c r="P322">
        <v>0.64</v>
      </c>
      <c r="Q322">
        <f t="shared" si="4"/>
        <v>1.29</v>
      </c>
    </row>
    <row r="323" spans="11:17" hidden="1" x14ac:dyDescent="0.25">
      <c r="K323" t="s">
        <v>428</v>
      </c>
      <c r="L323">
        <v>0.22</v>
      </c>
      <c r="M323">
        <v>0.31</v>
      </c>
      <c r="N323">
        <v>0</v>
      </c>
      <c r="O323">
        <v>0.1</v>
      </c>
      <c r="P323">
        <v>0.63</v>
      </c>
      <c r="Q323">
        <f t="shared" ref="Q323:Q386" si="5">SUM(L323:P323)</f>
        <v>1.26</v>
      </c>
    </row>
    <row r="324" spans="11:17" hidden="1" x14ac:dyDescent="0.25">
      <c r="K324" t="s">
        <v>429</v>
      </c>
      <c r="L324">
        <v>0.24</v>
      </c>
      <c r="M324">
        <v>0.21</v>
      </c>
      <c r="N324">
        <v>0.09</v>
      </c>
      <c r="O324">
        <v>0.09</v>
      </c>
      <c r="P324">
        <v>0.62</v>
      </c>
      <c r="Q324">
        <f t="shared" si="5"/>
        <v>1.25</v>
      </c>
    </row>
    <row r="325" spans="11:17" hidden="1" x14ac:dyDescent="0.25">
      <c r="K325" t="s">
        <v>430</v>
      </c>
      <c r="L325">
        <v>0.12</v>
      </c>
      <c r="M325">
        <v>0.17</v>
      </c>
      <c r="N325">
        <v>0.24</v>
      </c>
      <c r="O325">
        <v>0.06</v>
      </c>
      <c r="P325">
        <v>0.57999999999999996</v>
      </c>
      <c r="Q325">
        <f t="shared" si="5"/>
        <v>1.17</v>
      </c>
    </row>
    <row r="326" spans="11:17" hidden="1" x14ac:dyDescent="0.25">
      <c r="K326" t="s">
        <v>431</v>
      </c>
      <c r="L326">
        <v>0.32</v>
      </c>
      <c r="M326">
        <v>0.11</v>
      </c>
      <c r="N326">
        <v>0</v>
      </c>
      <c r="O326">
        <v>0.09</v>
      </c>
      <c r="P326">
        <v>0.52</v>
      </c>
      <c r="Q326">
        <f t="shared" si="5"/>
        <v>1.04</v>
      </c>
    </row>
    <row r="327" spans="11:17" hidden="1" x14ac:dyDescent="0.25">
      <c r="K327" t="s">
        <v>432</v>
      </c>
      <c r="L327">
        <v>0.13</v>
      </c>
      <c r="M327">
        <v>0.3</v>
      </c>
      <c r="N327">
        <v>0</v>
      </c>
      <c r="O327">
        <v>0.08</v>
      </c>
      <c r="P327">
        <v>0.51</v>
      </c>
      <c r="Q327">
        <f t="shared" si="5"/>
        <v>1.02</v>
      </c>
    </row>
    <row r="328" spans="11:17" hidden="1" x14ac:dyDescent="0.25">
      <c r="K328" t="s">
        <v>433</v>
      </c>
      <c r="L328">
        <v>0.11</v>
      </c>
      <c r="M328">
        <v>0.28999999999999998</v>
      </c>
      <c r="N328">
        <v>0.04</v>
      </c>
      <c r="O328">
        <v>7.0000000000000007E-2</v>
      </c>
      <c r="P328">
        <v>0.5</v>
      </c>
      <c r="Q328">
        <f t="shared" si="5"/>
        <v>1.01</v>
      </c>
    </row>
    <row r="329" spans="11:17" hidden="1" x14ac:dyDescent="0.25">
      <c r="K329" t="s">
        <v>434</v>
      </c>
      <c r="L329">
        <v>0.08</v>
      </c>
      <c r="M329">
        <v>0.24</v>
      </c>
      <c r="N329">
        <v>0.12</v>
      </c>
      <c r="O329">
        <v>0.06</v>
      </c>
      <c r="P329">
        <v>0.5</v>
      </c>
      <c r="Q329">
        <f t="shared" si="5"/>
        <v>1</v>
      </c>
    </row>
    <row r="330" spans="11:17" hidden="1" x14ac:dyDescent="0.25">
      <c r="K330" t="s">
        <v>435</v>
      </c>
      <c r="L330">
        <v>0.25</v>
      </c>
      <c r="M330">
        <v>0.12</v>
      </c>
      <c r="N330">
        <v>0.03</v>
      </c>
      <c r="O330">
        <v>0.08</v>
      </c>
      <c r="P330">
        <v>0.48</v>
      </c>
      <c r="Q330">
        <f t="shared" si="5"/>
        <v>0.96</v>
      </c>
    </row>
    <row r="331" spans="11:17" hidden="1" x14ac:dyDescent="0.25">
      <c r="K331" t="s">
        <v>436</v>
      </c>
      <c r="L331">
        <v>0.05</v>
      </c>
      <c r="M331">
        <v>0.09</v>
      </c>
      <c r="N331">
        <v>0.3</v>
      </c>
      <c r="O331">
        <v>0.03</v>
      </c>
      <c r="P331">
        <v>0.47</v>
      </c>
      <c r="Q331">
        <f t="shared" si="5"/>
        <v>0.94</v>
      </c>
    </row>
    <row r="332" spans="11:17" hidden="1" x14ac:dyDescent="0.25">
      <c r="K332" t="s">
        <v>437</v>
      </c>
      <c r="L332">
        <v>0.04</v>
      </c>
      <c r="M332">
        <v>0.35</v>
      </c>
      <c r="N332">
        <v>0</v>
      </c>
      <c r="O332">
        <v>7.0000000000000007E-2</v>
      </c>
      <c r="P332">
        <v>0.47</v>
      </c>
      <c r="Q332">
        <f t="shared" si="5"/>
        <v>0.92999999999999994</v>
      </c>
    </row>
    <row r="333" spans="11:17" hidden="1" x14ac:dyDescent="0.25">
      <c r="K333" t="s">
        <v>438</v>
      </c>
      <c r="L333">
        <v>0.13</v>
      </c>
      <c r="M333">
        <v>7.0000000000000007E-2</v>
      </c>
      <c r="N333">
        <v>0.21</v>
      </c>
      <c r="O333">
        <v>0.04</v>
      </c>
      <c r="P333">
        <v>0.45</v>
      </c>
      <c r="Q333">
        <f t="shared" si="5"/>
        <v>0.9</v>
      </c>
    </row>
    <row r="334" spans="11:17" hidden="1" x14ac:dyDescent="0.25">
      <c r="K334" t="s">
        <v>439</v>
      </c>
      <c r="L334">
        <v>0.1</v>
      </c>
      <c r="M334">
        <v>0.13</v>
      </c>
      <c r="N334">
        <v>0.16</v>
      </c>
      <c r="O334">
        <v>0.05</v>
      </c>
      <c r="P334">
        <v>0.45</v>
      </c>
      <c r="Q334">
        <f t="shared" si="5"/>
        <v>0.89</v>
      </c>
    </row>
    <row r="335" spans="11:17" hidden="1" x14ac:dyDescent="0.25">
      <c r="K335" t="s">
        <v>440</v>
      </c>
      <c r="L335">
        <v>0.18</v>
      </c>
      <c r="M335">
        <v>0.18</v>
      </c>
      <c r="N335">
        <v>0</v>
      </c>
      <c r="O335">
        <v>7.0000000000000007E-2</v>
      </c>
      <c r="P335">
        <v>0.43</v>
      </c>
      <c r="Q335">
        <f t="shared" si="5"/>
        <v>0.86</v>
      </c>
    </row>
    <row r="336" spans="11:17" hidden="1" x14ac:dyDescent="0.25">
      <c r="K336" t="s">
        <v>441</v>
      </c>
      <c r="L336">
        <v>0.13</v>
      </c>
      <c r="M336">
        <v>0.19</v>
      </c>
      <c r="N336">
        <v>0.03</v>
      </c>
      <c r="O336">
        <v>0.06</v>
      </c>
      <c r="P336">
        <v>0.42</v>
      </c>
      <c r="Q336">
        <f t="shared" si="5"/>
        <v>0.83</v>
      </c>
    </row>
    <row r="337" spans="11:17" hidden="1" x14ac:dyDescent="0.25">
      <c r="K337" t="s">
        <v>442</v>
      </c>
      <c r="L337">
        <v>0.18</v>
      </c>
      <c r="M337">
        <v>0.06</v>
      </c>
      <c r="N337">
        <v>0.12</v>
      </c>
      <c r="O337">
        <v>0.05</v>
      </c>
      <c r="P337">
        <v>0.41</v>
      </c>
      <c r="Q337">
        <f t="shared" si="5"/>
        <v>0.82</v>
      </c>
    </row>
    <row r="338" spans="11:17" hidden="1" x14ac:dyDescent="0.25">
      <c r="K338" t="s">
        <v>443</v>
      </c>
      <c r="L338">
        <v>0.32</v>
      </c>
      <c r="M338">
        <v>0</v>
      </c>
      <c r="N338">
        <v>0</v>
      </c>
      <c r="O338">
        <v>7.0000000000000007E-2</v>
      </c>
      <c r="P338">
        <v>0.39</v>
      </c>
      <c r="Q338">
        <f t="shared" si="5"/>
        <v>0.78</v>
      </c>
    </row>
    <row r="339" spans="11:17" hidden="1" x14ac:dyDescent="0.25">
      <c r="K339" t="s">
        <v>444</v>
      </c>
      <c r="L339">
        <v>0.11</v>
      </c>
      <c r="M339">
        <v>0.16</v>
      </c>
      <c r="N339">
        <v>0.05</v>
      </c>
      <c r="O339">
        <v>0.05</v>
      </c>
      <c r="P339">
        <v>0.37</v>
      </c>
      <c r="Q339">
        <f t="shared" si="5"/>
        <v>0.74</v>
      </c>
    </row>
    <row r="340" spans="11:17" hidden="1" x14ac:dyDescent="0.25">
      <c r="K340" t="s">
        <v>445</v>
      </c>
      <c r="L340">
        <v>7.0000000000000007E-2</v>
      </c>
      <c r="M340">
        <v>0.18</v>
      </c>
      <c r="N340">
        <v>7.0000000000000007E-2</v>
      </c>
      <c r="O340">
        <v>0.05</v>
      </c>
      <c r="P340">
        <v>0.37</v>
      </c>
      <c r="Q340">
        <f t="shared" si="5"/>
        <v>0.74</v>
      </c>
    </row>
    <row r="341" spans="11:17" hidden="1" x14ac:dyDescent="0.25">
      <c r="K341" t="s">
        <v>446</v>
      </c>
      <c r="L341">
        <v>0.14000000000000001</v>
      </c>
      <c r="M341">
        <v>7.0000000000000007E-2</v>
      </c>
      <c r="N341">
        <v>0.09</v>
      </c>
      <c r="O341">
        <v>0.04</v>
      </c>
      <c r="P341">
        <v>0.34</v>
      </c>
      <c r="Q341">
        <f t="shared" si="5"/>
        <v>0.68</v>
      </c>
    </row>
    <row r="342" spans="11:17" hidden="1" x14ac:dyDescent="0.25">
      <c r="K342" t="s">
        <v>447</v>
      </c>
      <c r="L342">
        <v>0.21</v>
      </c>
      <c r="M342">
        <v>0.02</v>
      </c>
      <c r="N342">
        <v>0.06</v>
      </c>
      <c r="O342">
        <v>0.05</v>
      </c>
      <c r="P342">
        <v>0.34</v>
      </c>
      <c r="Q342">
        <f t="shared" si="5"/>
        <v>0.67999999999999994</v>
      </c>
    </row>
    <row r="343" spans="11:17" hidden="1" x14ac:dyDescent="0.25">
      <c r="K343" t="s">
        <v>448</v>
      </c>
      <c r="L343">
        <v>0.14000000000000001</v>
      </c>
      <c r="M343">
        <v>0.08</v>
      </c>
      <c r="N343">
        <v>0.08</v>
      </c>
      <c r="O343">
        <v>0.04</v>
      </c>
      <c r="P343">
        <v>0.33</v>
      </c>
      <c r="Q343">
        <f t="shared" si="5"/>
        <v>0.67</v>
      </c>
    </row>
    <row r="344" spans="11:17" hidden="1" x14ac:dyDescent="0.25">
      <c r="K344" t="s">
        <v>449</v>
      </c>
      <c r="L344">
        <v>0</v>
      </c>
      <c r="M344">
        <v>0.22</v>
      </c>
      <c r="N344">
        <v>0.05</v>
      </c>
      <c r="O344">
        <v>0.04</v>
      </c>
      <c r="P344">
        <v>0.31</v>
      </c>
      <c r="Q344">
        <f t="shared" si="5"/>
        <v>0.62</v>
      </c>
    </row>
    <row r="345" spans="11:17" hidden="1" x14ac:dyDescent="0.25">
      <c r="K345" t="s">
        <v>450</v>
      </c>
      <c r="L345">
        <v>0.16</v>
      </c>
      <c r="M345">
        <v>0.1</v>
      </c>
      <c r="N345">
        <v>0</v>
      </c>
      <c r="O345">
        <v>0.05</v>
      </c>
      <c r="P345">
        <v>0.31</v>
      </c>
      <c r="Q345">
        <f t="shared" si="5"/>
        <v>0.62</v>
      </c>
    </row>
    <row r="346" spans="11:17" hidden="1" x14ac:dyDescent="0.25">
      <c r="K346" t="s">
        <v>451</v>
      </c>
      <c r="L346">
        <v>0.13</v>
      </c>
      <c r="M346">
        <v>0.08</v>
      </c>
      <c r="N346">
        <v>0.03</v>
      </c>
      <c r="O346">
        <v>0.04</v>
      </c>
      <c r="P346">
        <v>0.28999999999999998</v>
      </c>
      <c r="Q346">
        <f t="shared" si="5"/>
        <v>0.57000000000000006</v>
      </c>
    </row>
    <row r="347" spans="11:17" hidden="1" x14ac:dyDescent="0.25">
      <c r="K347" t="s">
        <v>452</v>
      </c>
      <c r="L347">
        <v>0</v>
      </c>
      <c r="M347">
        <v>0.24</v>
      </c>
      <c r="N347">
        <v>0</v>
      </c>
      <c r="O347">
        <v>0.04</v>
      </c>
      <c r="P347">
        <v>0.28000000000000003</v>
      </c>
      <c r="Q347">
        <f t="shared" si="5"/>
        <v>0.56000000000000005</v>
      </c>
    </row>
    <row r="348" spans="11:17" hidden="1" x14ac:dyDescent="0.25">
      <c r="K348" t="s">
        <v>453</v>
      </c>
      <c r="L348">
        <v>0.19</v>
      </c>
      <c r="M348">
        <v>0.03</v>
      </c>
      <c r="N348">
        <v>0</v>
      </c>
      <c r="O348">
        <v>0.05</v>
      </c>
      <c r="P348">
        <v>0.27</v>
      </c>
      <c r="Q348">
        <f t="shared" si="5"/>
        <v>0.54</v>
      </c>
    </row>
    <row r="349" spans="11:17" hidden="1" x14ac:dyDescent="0.25">
      <c r="K349" t="s">
        <v>455</v>
      </c>
      <c r="L349">
        <v>0.14000000000000001</v>
      </c>
      <c r="M349">
        <v>0.09</v>
      </c>
      <c r="N349">
        <v>0</v>
      </c>
      <c r="O349">
        <v>0.05</v>
      </c>
      <c r="P349">
        <v>0.27</v>
      </c>
      <c r="Q349">
        <f t="shared" si="5"/>
        <v>0.55000000000000004</v>
      </c>
    </row>
    <row r="350" spans="11:17" hidden="1" x14ac:dyDescent="0.25">
      <c r="K350" t="s">
        <v>456</v>
      </c>
      <c r="L350">
        <v>0.12</v>
      </c>
      <c r="M350">
        <v>0.09</v>
      </c>
      <c r="N350">
        <v>0.01</v>
      </c>
      <c r="O350">
        <v>0.04</v>
      </c>
      <c r="P350">
        <v>0.27</v>
      </c>
      <c r="Q350">
        <f t="shared" si="5"/>
        <v>0.53</v>
      </c>
    </row>
    <row r="351" spans="11:17" hidden="1" x14ac:dyDescent="0.25">
      <c r="K351" t="s">
        <v>457</v>
      </c>
      <c r="L351">
        <v>0.12</v>
      </c>
      <c r="M351">
        <v>0</v>
      </c>
      <c r="N351">
        <v>0.12</v>
      </c>
      <c r="O351">
        <v>0.03</v>
      </c>
      <c r="P351">
        <v>0.27</v>
      </c>
      <c r="Q351">
        <f t="shared" si="5"/>
        <v>0.54</v>
      </c>
    </row>
    <row r="352" spans="11:17" hidden="1" x14ac:dyDescent="0.25">
      <c r="K352" t="s">
        <v>458</v>
      </c>
      <c r="L352">
        <v>0.08</v>
      </c>
      <c r="M352">
        <v>0.12</v>
      </c>
      <c r="N352">
        <v>0</v>
      </c>
      <c r="O352">
        <v>0.04</v>
      </c>
      <c r="P352">
        <v>0.24</v>
      </c>
      <c r="Q352">
        <f t="shared" si="5"/>
        <v>0.48</v>
      </c>
    </row>
    <row r="353" spans="11:17" hidden="1" x14ac:dyDescent="0.25">
      <c r="K353" t="s">
        <v>459</v>
      </c>
      <c r="L353">
        <v>0</v>
      </c>
      <c r="M353">
        <v>0</v>
      </c>
      <c r="N353">
        <v>0.24</v>
      </c>
      <c r="O353">
        <v>0</v>
      </c>
      <c r="P353">
        <v>0.24</v>
      </c>
      <c r="Q353">
        <f t="shared" si="5"/>
        <v>0.48</v>
      </c>
    </row>
    <row r="354" spans="11:17" hidden="1" x14ac:dyDescent="0.25">
      <c r="K354" t="s">
        <v>460</v>
      </c>
      <c r="L354">
        <v>0.11</v>
      </c>
      <c r="M354">
        <v>0.06</v>
      </c>
      <c r="N354">
        <v>0.02</v>
      </c>
      <c r="O354">
        <v>0.04</v>
      </c>
      <c r="P354">
        <v>0.23</v>
      </c>
      <c r="Q354">
        <f t="shared" si="5"/>
        <v>0.45999999999999996</v>
      </c>
    </row>
    <row r="355" spans="11:17" hidden="1" x14ac:dyDescent="0.25">
      <c r="K355" t="s">
        <v>461</v>
      </c>
      <c r="L355">
        <v>0.09</v>
      </c>
      <c r="M355">
        <v>0.08</v>
      </c>
      <c r="N355">
        <v>0.03</v>
      </c>
      <c r="O355">
        <v>0.03</v>
      </c>
      <c r="P355">
        <v>0.23</v>
      </c>
      <c r="Q355">
        <f t="shared" si="5"/>
        <v>0.45999999999999996</v>
      </c>
    </row>
    <row r="356" spans="11:17" hidden="1" x14ac:dyDescent="0.25">
      <c r="K356" t="s">
        <v>462</v>
      </c>
      <c r="L356">
        <v>0.11</v>
      </c>
      <c r="M356">
        <v>0.06</v>
      </c>
      <c r="N356">
        <v>0</v>
      </c>
      <c r="O356">
        <v>0.04</v>
      </c>
      <c r="P356">
        <v>0.21</v>
      </c>
      <c r="Q356">
        <f t="shared" si="5"/>
        <v>0.42</v>
      </c>
    </row>
    <row r="357" spans="11:17" hidden="1" x14ac:dyDescent="0.25">
      <c r="K357" t="s">
        <v>463</v>
      </c>
      <c r="L357">
        <v>0.09</v>
      </c>
      <c r="M357">
        <v>0.08</v>
      </c>
      <c r="N357">
        <v>0</v>
      </c>
      <c r="O357">
        <v>0.03</v>
      </c>
      <c r="P357">
        <v>0.21</v>
      </c>
      <c r="Q357">
        <f t="shared" si="5"/>
        <v>0.41</v>
      </c>
    </row>
    <row r="358" spans="11:17" hidden="1" x14ac:dyDescent="0.25">
      <c r="K358" t="s">
        <v>464</v>
      </c>
      <c r="L358">
        <v>0.09</v>
      </c>
      <c r="M358">
        <v>0.08</v>
      </c>
      <c r="N358">
        <v>0</v>
      </c>
      <c r="O358">
        <v>0.03</v>
      </c>
      <c r="P358">
        <v>0.2</v>
      </c>
      <c r="Q358">
        <f t="shared" si="5"/>
        <v>0.4</v>
      </c>
    </row>
    <row r="359" spans="11:17" hidden="1" x14ac:dyDescent="0.25">
      <c r="K359" t="s">
        <v>465</v>
      </c>
      <c r="L359">
        <v>0.09</v>
      </c>
      <c r="M359">
        <v>7.0000000000000007E-2</v>
      </c>
      <c r="N359">
        <v>0</v>
      </c>
      <c r="O359">
        <v>0.03</v>
      </c>
      <c r="P359">
        <v>0.19</v>
      </c>
      <c r="Q359">
        <f t="shared" si="5"/>
        <v>0.38</v>
      </c>
    </row>
    <row r="360" spans="11:17" hidden="1" x14ac:dyDescent="0.25">
      <c r="K360" t="s">
        <v>466</v>
      </c>
      <c r="L360">
        <v>0.1</v>
      </c>
      <c r="M360">
        <v>0</v>
      </c>
      <c r="N360">
        <v>0.05</v>
      </c>
      <c r="O360">
        <v>0.02</v>
      </c>
      <c r="P360">
        <v>0.17</v>
      </c>
      <c r="Q360">
        <f t="shared" si="5"/>
        <v>0.34</v>
      </c>
    </row>
    <row r="361" spans="11:17" hidden="1" x14ac:dyDescent="0.25">
      <c r="K361" t="s">
        <v>467</v>
      </c>
      <c r="L361">
        <v>0.14000000000000001</v>
      </c>
      <c r="M361">
        <v>0</v>
      </c>
      <c r="N361">
        <v>0</v>
      </c>
      <c r="O361">
        <v>0.03</v>
      </c>
      <c r="P361">
        <v>0.17</v>
      </c>
      <c r="Q361">
        <f t="shared" si="5"/>
        <v>0.34</v>
      </c>
    </row>
    <row r="362" spans="11:17" hidden="1" x14ac:dyDescent="0.25">
      <c r="K362" t="s">
        <v>468</v>
      </c>
      <c r="L362">
        <v>0.1</v>
      </c>
      <c r="M362">
        <v>0</v>
      </c>
      <c r="N362">
        <v>0.05</v>
      </c>
      <c r="O362">
        <v>0.02</v>
      </c>
      <c r="P362">
        <v>0.17</v>
      </c>
      <c r="Q362">
        <f t="shared" si="5"/>
        <v>0.34</v>
      </c>
    </row>
    <row r="363" spans="11:17" hidden="1" x14ac:dyDescent="0.25">
      <c r="K363" t="s">
        <v>469</v>
      </c>
      <c r="L363">
        <v>7.0000000000000007E-2</v>
      </c>
      <c r="M363">
        <v>0.06</v>
      </c>
      <c r="N363">
        <v>0.01</v>
      </c>
      <c r="O363">
        <v>0.03</v>
      </c>
      <c r="P363">
        <v>0.16</v>
      </c>
      <c r="Q363">
        <f t="shared" si="5"/>
        <v>0.33</v>
      </c>
    </row>
    <row r="364" spans="11:17" hidden="1" x14ac:dyDescent="0.25">
      <c r="K364" t="s">
        <v>471</v>
      </c>
      <c r="L364">
        <v>0.09</v>
      </c>
      <c r="M364">
        <v>0.04</v>
      </c>
      <c r="N364">
        <v>0</v>
      </c>
      <c r="O364">
        <v>0.03</v>
      </c>
      <c r="P364">
        <v>0.16</v>
      </c>
      <c r="Q364">
        <f t="shared" si="5"/>
        <v>0.32</v>
      </c>
    </row>
    <row r="365" spans="11:17" hidden="1" x14ac:dyDescent="0.25">
      <c r="K365" t="s">
        <v>472</v>
      </c>
      <c r="L365">
        <v>7.0000000000000007E-2</v>
      </c>
      <c r="M365">
        <v>0.02</v>
      </c>
      <c r="N365">
        <v>0.05</v>
      </c>
      <c r="O365">
        <v>0.02</v>
      </c>
      <c r="P365">
        <v>0.16</v>
      </c>
      <c r="Q365">
        <f t="shared" si="5"/>
        <v>0.32</v>
      </c>
    </row>
    <row r="366" spans="11:17" hidden="1" x14ac:dyDescent="0.25">
      <c r="K366" t="s">
        <v>473</v>
      </c>
      <c r="L366">
        <v>0.1</v>
      </c>
      <c r="M366">
        <v>0.02</v>
      </c>
      <c r="N366">
        <v>0</v>
      </c>
      <c r="O366">
        <v>0.03</v>
      </c>
      <c r="P366">
        <v>0.15</v>
      </c>
      <c r="Q366">
        <f t="shared" si="5"/>
        <v>0.30000000000000004</v>
      </c>
    </row>
    <row r="367" spans="11:17" hidden="1" x14ac:dyDescent="0.25">
      <c r="K367" t="s">
        <v>474</v>
      </c>
      <c r="L367">
        <v>0.12</v>
      </c>
      <c r="M367">
        <v>0</v>
      </c>
      <c r="N367">
        <v>0</v>
      </c>
      <c r="O367">
        <v>0.03</v>
      </c>
      <c r="P367">
        <v>0.15</v>
      </c>
      <c r="Q367">
        <f t="shared" si="5"/>
        <v>0.3</v>
      </c>
    </row>
    <row r="368" spans="11:17" hidden="1" x14ac:dyDescent="0.25">
      <c r="K368" t="s">
        <v>476</v>
      </c>
      <c r="L368">
        <v>0.04</v>
      </c>
      <c r="M368">
        <v>0</v>
      </c>
      <c r="N368">
        <v>0.1</v>
      </c>
      <c r="O368">
        <v>0.01</v>
      </c>
      <c r="P368">
        <v>0.15</v>
      </c>
      <c r="Q368">
        <f t="shared" si="5"/>
        <v>0.30000000000000004</v>
      </c>
    </row>
    <row r="369" spans="11:17" hidden="1" x14ac:dyDescent="0.25">
      <c r="K369" t="s">
        <v>477</v>
      </c>
      <c r="L369">
        <v>0.12</v>
      </c>
      <c r="M369">
        <v>0</v>
      </c>
      <c r="N369">
        <v>0</v>
      </c>
      <c r="O369">
        <v>0.03</v>
      </c>
      <c r="P369">
        <v>0.15</v>
      </c>
      <c r="Q369">
        <f t="shared" si="5"/>
        <v>0.3</v>
      </c>
    </row>
    <row r="370" spans="11:17" hidden="1" x14ac:dyDescent="0.25">
      <c r="K370" t="s">
        <v>479</v>
      </c>
      <c r="L370">
        <v>0.03</v>
      </c>
      <c r="M370">
        <v>0.04</v>
      </c>
      <c r="N370">
        <v>0.06</v>
      </c>
      <c r="O370">
        <v>0.01</v>
      </c>
      <c r="P370">
        <v>0.14000000000000001</v>
      </c>
      <c r="Q370">
        <f t="shared" si="5"/>
        <v>0.28000000000000003</v>
      </c>
    </row>
    <row r="371" spans="11:17" hidden="1" x14ac:dyDescent="0.25">
      <c r="K371" t="s">
        <v>480</v>
      </c>
      <c r="L371">
        <v>0</v>
      </c>
      <c r="M371">
        <v>0.12</v>
      </c>
      <c r="N371">
        <v>0</v>
      </c>
      <c r="O371">
        <v>0.02</v>
      </c>
      <c r="P371">
        <v>0.14000000000000001</v>
      </c>
      <c r="Q371">
        <f t="shared" si="5"/>
        <v>0.28000000000000003</v>
      </c>
    </row>
    <row r="372" spans="11:17" hidden="1" x14ac:dyDescent="0.25">
      <c r="K372" t="s">
        <v>481</v>
      </c>
      <c r="L372">
        <v>0.06</v>
      </c>
      <c r="M372">
        <v>0</v>
      </c>
      <c r="N372">
        <v>7.0000000000000007E-2</v>
      </c>
      <c r="O372">
        <v>0.01</v>
      </c>
      <c r="P372">
        <v>0.14000000000000001</v>
      </c>
      <c r="Q372">
        <f t="shared" si="5"/>
        <v>0.28000000000000003</v>
      </c>
    </row>
    <row r="373" spans="11:17" hidden="1" x14ac:dyDescent="0.25">
      <c r="K373" t="s">
        <v>482</v>
      </c>
      <c r="L373">
        <v>0.11</v>
      </c>
      <c r="M373">
        <v>0</v>
      </c>
      <c r="N373">
        <v>0</v>
      </c>
      <c r="O373">
        <v>0.03</v>
      </c>
      <c r="P373">
        <v>0.14000000000000001</v>
      </c>
      <c r="Q373">
        <f t="shared" si="5"/>
        <v>0.28000000000000003</v>
      </c>
    </row>
    <row r="374" spans="11:17" hidden="1" x14ac:dyDescent="0.25">
      <c r="K374" t="s">
        <v>483</v>
      </c>
      <c r="L374">
        <v>0.05</v>
      </c>
      <c r="M374">
        <v>0.06</v>
      </c>
      <c r="N374">
        <v>0</v>
      </c>
      <c r="O374">
        <v>0.02</v>
      </c>
      <c r="P374">
        <v>0.14000000000000001</v>
      </c>
      <c r="Q374">
        <f t="shared" si="5"/>
        <v>0.27</v>
      </c>
    </row>
    <row r="375" spans="11:17" hidden="1" x14ac:dyDescent="0.25">
      <c r="K375" t="s">
        <v>484</v>
      </c>
      <c r="L375">
        <v>0.08</v>
      </c>
      <c r="M375">
        <v>0</v>
      </c>
      <c r="N375">
        <v>0.04</v>
      </c>
      <c r="O375">
        <v>0.02</v>
      </c>
      <c r="P375">
        <v>0.13</v>
      </c>
      <c r="Q375">
        <f t="shared" si="5"/>
        <v>0.27</v>
      </c>
    </row>
    <row r="376" spans="11:17" hidden="1" x14ac:dyDescent="0.25">
      <c r="K376" t="s">
        <v>485</v>
      </c>
      <c r="L376">
        <v>0.05</v>
      </c>
      <c r="M376">
        <v>0.05</v>
      </c>
      <c r="N376">
        <v>0</v>
      </c>
      <c r="O376">
        <v>0.02</v>
      </c>
      <c r="P376">
        <v>0.13</v>
      </c>
      <c r="Q376">
        <f t="shared" si="5"/>
        <v>0.25</v>
      </c>
    </row>
    <row r="377" spans="11:17" hidden="1" x14ac:dyDescent="0.25">
      <c r="K377" t="s">
        <v>486</v>
      </c>
      <c r="L377">
        <v>0.05</v>
      </c>
      <c r="M377">
        <v>0</v>
      </c>
      <c r="N377">
        <v>7.0000000000000007E-2</v>
      </c>
      <c r="O377">
        <v>0.01</v>
      </c>
      <c r="P377">
        <v>0.13</v>
      </c>
      <c r="Q377">
        <f t="shared" si="5"/>
        <v>0.26</v>
      </c>
    </row>
    <row r="378" spans="11:17" hidden="1" x14ac:dyDescent="0.25">
      <c r="K378" t="s">
        <v>488</v>
      </c>
      <c r="L378">
        <v>7.0000000000000007E-2</v>
      </c>
      <c r="M378">
        <v>0.03</v>
      </c>
      <c r="N378">
        <v>0</v>
      </c>
      <c r="O378">
        <v>0.02</v>
      </c>
      <c r="P378">
        <v>0.12</v>
      </c>
      <c r="Q378">
        <f t="shared" si="5"/>
        <v>0.24</v>
      </c>
    </row>
    <row r="379" spans="11:17" hidden="1" x14ac:dyDescent="0.25">
      <c r="K379" t="s">
        <v>489</v>
      </c>
      <c r="L379">
        <v>0</v>
      </c>
      <c r="M379">
        <v>0.1</v>
      </c>
      <c r="N379">
        <v>0</v>
      </c>
      <c r="O379">
        <v>0.02</v>
      </c>
      <c r="P379">
        <v>0.11</v>
      </c>
      <c r="Q379">
        <f t="shared" si="5"/>
        <v>0.23</v>
      </c>
    </row>
    <row r="380" spans="11:17" hidden="1" x14ac:dyDescent="0.25">
      <c r="K380" t="s">
        <v>490</v>
      </c>
      <c r="L380">
        <v>7.0000000000000007E-2</v>
      </c>
      <c r="M380">
        <v>0.02</v>
      </c>
      <c r="N380">
        <v>0</v>
      </c>
      <c r="O380">
        <v>0.02</v>
      </c>
      <c r="P380">
        <v>0.11</v>
      </c>
      <c r="Q380">
        <f t="shared" si="5"/>
        <v>0.22000000000000003</v>
      </c>
    </row>
    <row r="381" spans="11:17" hidden="1" x14ac:dyDescent="0.25">
      <c r="K381" t="s">
        <v>491</v>
      </c>
      <c r="L381">
        <v>0.09</v>
      </c>
      <c r="M381">
        <v>0</v>
      </c>
      <c r="N381">
        <v>0</v>
      </c>
      <c r="O381">
        <v>0.02</v>
      </c>
      <c r="P381">
        <v>0.11</v>
      </c>
      <c r="Q381">
        <f t="shared" si="5"/>
        <v>0.22</v>
      </c>
    </row>
    <row r="382" spans="11:17" hidden="1" x14ac:dyDescent="0.25">
      <c r="K382" t="s">
        <v>492</v>
      </c>
      <c r="L382">
        <v>0</v>
      </c>
      <c r="M382">
        <v>0</v>
      </c>
      <c r="N382">
        <v>0.11</v>
      </c>
      <c r="O382">
        <v>0</v>
      </c>
      <c r="P382">
        <v>0.11</v>
      </c>
      <c r="Q382">
        <f t="shared" si="5"/>
        <v>0.22</v>
      </c>
    </row>
    <row r="383" spans="11:17" hidden="1" x14ac:dyDescent="0.25">
      <c r="K383" t="s">
        <v>493</v>
      </c>
      <c r="L383">
        <v>0</v>
      </c>
      <c r="M383">
        <v>0</v>
      </c>
      <c r="N383">
        <v>0.11</v>
      </c>
      <c r="O383">
        <v>0</v>
      </c>
      <c r="P383">
        <v>0.11</v>
      </c>
      <c r="Q383">
        <f t="shared" si="5"/>
        <v>0.22</v>
      </c>
    </row>
    <row r="384" spans="11:17" hidden="1" x14ac:dyDescent="0.25">
      <c r="K384" t="s">
        <v>494</v>
      </c>
      <c r="L384">
        <v>0</v>
      </c>
      <c r="M384">
        <v>0</v>
      </c>
      <c r="N384">
        <v>0.11</v>
      </c>
      <c r="O384">
        <v>0</v>
      </c>
      <c r="P384">
        <v>0.11</v>
      </c>
      <c r="Q384">
        <f t="shared" si="5"/>
        <v>0.22</v>
      </c>
    </row>
    <row r="385" spans="11:17" hidden="1" x14ac:dyDescent="0.25">
      <c r="K385" t="s">
        <v>495</v>
      </c>
      <c r="L385">
        <v>0</v>
      </c>
      <c r="M385">
        <v>0</v>
      </c>
      <c r="N385">
        <v>0.11</v>
      </c>
      <c r="O385">
        <v>0</v>
      </c>
      <c r="P385">
        <v>0.11</v>
      </c>
      <c r="Q385">
        <f t="shared" si="5"/>
        <v>0.22</v>
      </c>
    </row>
    <row r="386" spans="11:17" hidden="1" x14ac:dyDescent="0.25">
      <c r="K386" t="s">
        <v>496</v>
      </c>
      <c r="L386">
        <v>0.02</v>
      </c>
      <c r="M386">
        <v>0.05</v>
      </c>
      <c r="N386">
        <v>0.02</v>
      </c>
      <c r="O386">
        <v>0.01</v>
      </c>
      <c r="P386">
        <v>0.11</v>
      </c>
      <c r="Q386">
        <f t="shared" si="5"/>
        <v>0.21000000000000002</v>
      </c>
    </row>
    <row r="387" spans="11:17" hidden="1" x14ac:dyDescent="0.25">
      <c r="K387" t="s">
        <v>497</v>
      </c>
      <c r="L387">
        <v>0.09</v>
      </c>
      <c r="M387">
        <v>0</v>
      </c>
      <c r="N387">
        <v>0</v>
      </c>
      <c r="O387">
        <v>0.02</v>
      </c>
      <c r="P387">
        <v>0.11</v>
      </c>
      <c r="Q387">
        <f t="shared" ref="Q387:Q450" si="6">SUM(L387:P387)</f>
        <v>0.22</v>
      </c>
    </row>
    <row r="388" spans="11:17" hidden="1" x14ac:dyDescent="0.25">
      <c r="K388" t="s">
        <v>498</v>
      </c>
      <c r="L388">
        <v>0.05</v>
      </c>
      <c r="M388">
        <v>0</v>
      </c>
      <c r="N388">
        <v>0.05</v>
      </c>
      <c r="O388">
        <v>0.01</v>
      </c>
      <c r="P388">
        <v>0.1</v>
      </c>
      <c r="Q388">
        <f t="shared" si="6"/>
        <v>0.21000000000000002</v>
      </c>
    </row>
    <row r="389" spans="11:17" hidden="1" x14ac:dyDescent="0.25">
      <c r="K389" t="s">
        <v>499</v>
      </c>
      <c r="L389">
        <v>7.0000000000000007E-2</v>
      </c>
      <c r="M389">
        <v>0</v>
      </c>
      <c r="N389">
        <v>0.01</v>
      </c>
      <c r="O389">
        <v>0.02</v>
      </c>
      <c r="P389">
        <v>0.1</v>
      </c>
      <c r="Q389">
        <f t="shared" si="6"/>
        <v>0.2</v>
      </c>
    </row>
    <row r="390" spans="11:17" hidden="1" x14ac:dyDescent="0.25">
      <c r="K390" t="s">
        <v>500</v>
      </c>
      <c r="L390">
        <v>0.04</v>
      </c>
      <c r="M390">
        <v>0.04</v>
      </c>
      <c r="N390">
        <v>0</v>
      </c>
      <c r="O390">
        <v>0.02</v>
      </c>
      <c r="P390">
        <v>0.09</v>
      </c>
      <c r="Q390">
        <f t="shared" si="6"/>
        <v>0.19</v>
      </c>
    </row>
    <row r="391" spans="11:17" hidden="1" x14ac:dyDescent="0.25">
      <c r="K391" t="s">
        <v>501</v>
      </c>
      <c r="L391">
        <v>0.03</v>
      </c>
      <c r="M391">
        <v>0</v>
      </c>
      <c r="N391">
        <v>0.06</v>
      </c>
      <c r="O391">
        <v>0.01</v>
      </c>
      <c r="P391">
        <v>0.09</v>
      </c>
      <c r="Q391">
        <f t="shared" si="6"/>
        <v>0.19</v>
      </c>
    </row>
    <row r="392" spans="11:17" hidden="1" x14ac:dyDescent="0.25">
      <c r="K392" t="s">
        <v>502</v>
      </c>
      <c r="L392">
        <v>7.0000000000000007E-2</v>
      </c>
      <c r="M392">
        <v>0</v>
      </c>
      <c r="N392">
        <v>0</v>
      </c>
      <c r="O392">
        <v>0.02</v>
      </c>
      <c r="P392">
        <v>0.09</v>
      </c>
      <c r="Q392">
        <f t="shared" si="6"/>
        <v>0.18</v>
      </c>
    </row>
    <row r="393" spans="11:17" hidden="1" x14ac:dyDescent="0.25">
      <c r="K393" t="s">
        <v>503</v>
      </c>
      <c r="L393">
        <v>0.03</v>
      </c>
      <c r="M393">
        <v>0</v>
      </c>
      <c r="N393">
        <v>0.05</v>
      </c>
      <c r="O393">
        <v>0.01</v>
      </c>
      <c r="P393">
        <v>0.09</v>
      </c>
      <c r="Q393">
        <f t="shared" si="6"/>
        <v>0.18</v>
      </c>
    </row>
    <row r="394" spans="11:17" hidden="1" x14ac:dyDescent="0.25">
      <c r="K394" t="s">
        <v>505</v>
      </c>
      <c r="L394">
        <v>0.04</v>
      </c>
      <c r="M394">
        <v>0</v>
      </c>
      <c r="N394">
        <v>0.04</v>
      </c>
      <c r="O394">
        <v>0.01</v>
      </c>
      <c r="P394">
        <v>0.09</v>
      </c>
      <c r="Q394">
        <f t="shared" si="6"/>
        <v>0.18</v>
      </c>
    </row>
    <row r="395" spans="11:17" hidden="1" x14ac:dyDescent="0.25">
      <c r="K395" t="s">
        <v>506</v>
      </c>
      <c r="L395">
        <v>7.0000000000000007E-2</v>
      </c>
      <c r="M395">
        <v>0</v>
      </c>
      <c r="N395">
        <v>0</v>
      </c>
      <c r="O395">
        <v>0.02</v>
      </c>
      <c r="P395">
        <v>0.09</v>
      </c>
      <c r="Q395">
        <f t="shared" si="6"/>
        <v>0.18</v>
      </c>
    </row>
    <row r="396" spans="11:17" hidden="1" x14ac:dyDescent="0.25">
      <c r="K396" t="s">
        <v>507</v>
      </c>
      <c r="L396">
        <v>7.0000000000000007E-2</v>
      </c>
      <c r="M396">
        <v>0</v>
      </c>
      <c r="N396">
        <v>0</v>
      </c>
      <c r="O396">
        <v>0.02</v>
      </c>
      <c r="P396">
        <v>0.08</v>
      </c>
      <c r="Q396">
        <f t="shared" si="6"/>
        <v>0.17</v>
      </c>
    </row>
    <row r="397" spans="11:17" hidden="1" x14ac:dyDescent="0.25">
      <c r="K397" t="s">
        <v>508</v>
      </c>
      <c r="L397">
        <v>0.05</v>
      </c>
      <c r="M397">
        <v>0.02</v>
      </c>
      <c r="N397">
        <v>0</v>
      </c>
      <c r="O397">
        <v>0.02</v>
      </c>
      <c r="P397">
        <v>0.08</v>
      </c>
      <c r="Q397">
        <f t="shared" si="6"/>
        <v>0.17</v>
      </c>
    </row>
    <row r="398" spans="11:17" hidden="1" x14ac:dyDescent="0.25">
      <c r="K398" t="s">
        <v>509</v>
      </c>
      <c r="L398">
        <v>0.06</v>
      </c>
      <c r="M398">
        <v>0</v>
      </c>
      <c r="N398">
        <v>0.01</v>
      </c>
      <c r="O398">
        <v>0.01</v>
      </c>
      <c r="P398">
        <v>0.08</v>
      </c>
      <c r="Q398">
        <f t="shared" si="6"/>
        <v>0.15999999999999998</v>
      </c>
    </row>
    <row r="399" spans="11:17" hidden="1" x14ac:dyDescent="0.25">
      <c r="K399" t="s">
        <v>511</v>
      </c>
      <c r="L399">
        <v>7.0000000000000007E-2</v>
      </c>
      <c r="M399">
        <v>0</v>
      </c>
      <c r="N399">
        <v>0</v>
      </c>
      <c r="O399">
        <v>0.02</v>
      </c>
      <c r="P399">
        <v>0.08</v>
      </c>
      <c r="Q399">
        <f t="shared" si="6"/>
        <v>0.17</v>
      </c>
    </row>
    <row r="400" spans="11:17" hidden="1" x14ac:dyDescent="0.25">
      <c r="K400" t="s">
        <v>512</v>
      </c>
      <c r="L400">
        <v>0.05</v>
      </c>
      <c r="M400">
        <v>0.02</v>
      </c>
      <c r="N400">
        <v>0</v>
      </c>
      <c r="O400">
        <v>0.01</v>
      </c>
      <c r="P400">
        <v>0.08</v>
      </c>
      <c r="Q400">
        <f t="shared" si="6"/>
        <v>0.16</v>
      </c>
    </row>
    <row r="401" spans="11:17" hidden="1" x14ac:dyDescent="0.25">
      <c r="K401" t="s">
        <v>513</v>
      </c>
      <c r="L401">
        <v>0.02</v>
      </c>
      <c r="M401">
        <v>0</v>
      </c>
      <c r="N401">
        <v>0.05</v>
      </c>
      <c r="O401">
        <v>0.01</v>
      </c>
      <c r="P401">
        <v>0.08</v>
      </c>
      <c r="Q401">
        <f t="shared" si="6"/>
        <v>0.16</v>
      </c>
    </row>
    <row r="402" spans="11:17" hidden="1" x14ac:dyDescent="0.25">
      <c r="K402" t="s">
        <v>514</v>
      </c>
      <c r="L402">
        <v>0.04</v>
      </c>
      <c r="M402">
        <v>0</v>
      </c>
      <c r="N402">
        <v>0.02</v>
      </c>
      <c r="O402">
        <v>0.01</v>
      </c>
      <c r="P402">
        <v>0.08</v>
      </c>
      <c r="Q402">
        <f t="shared" si="6"/>
        <v>0.15</v>
      </c>
    </row>
    <row r="403" spans="11:17" hidden="1" x14ac:dyDescent="0.25">
      <c r="K403" t="s">
        <v>515</v>
      </c>
      <c r="L403">
        <v>0</v>
      </c>
      <c r="M403">
        <v>0.06</v>
      </c>
      <c r="N403">
        <v>0.01</v>
      </c>
      <c r="O403">
        <v>0.01</v>
      </c>
      <c r="P403">
        <v>0.08</v>
      </c>
      <c r="Q403">
        <f t="shared" si="6"/>
        <v>0.15999999999999998</v>
      </c>
    </row>
    <row r="404" spans="11:17" hidden="1" x14ac:dyDescent="0.25">
      <c r="K404" t="s">
        <v>516</v>
      </c>
      <c r="L404">
        <v>0.05</v>
      </c>
      <c r="M404">
        <v>0</v>
      </c>
      <c r="N404">
        <v>0.01</v>
      </c>
      <c r="O404">
        <v>0.01</v>
      </c>
      <c r="P404">
        <v>0.08</v>
      </c>
      <c r="Q404">
        <f t="shared" si="6"/>
        <v>0.15000000000000002</v>
      </c>
    </row>
    <row r="405" spans="11:17" hidden="1" x14ac:dyDescent="0.25">
      <c r="K405" t="s">
        <v>517</v>
      </c>
      <c r="L405">
        <v>0.03</v>
      </c>
      <c r="M405">
        <v>0.02</v>
      </c>
      <c r="N405">
        <v>0.01</v>
      </c>
      <c r="O405">
        <v>0.01</v>
      </c>
      <c r="P405">
        <v>0.08</v>
      </c>
      <c r="Q405">
        <f t="shared" si="6"/>
        <v>0.15000000000000002</v>
      </c>
    </row>
    <row r="406" spans="11:17" hidden="1" x14ac:dyDescent="0.25">
      <c r="K406" t="s">
        <v>518</v>
      </c>
      <c r="L406">
        <v>0.05</v>
      </c>
      <c r="M406">
        <v>0</v>
      </c>
      <c r="N406">
        <v>0.01</v>
      </c>
      <c r="O406">
        <v>0.01</v>
      </c>
      <c r="P406">
        <v>7.0000000000000007E-2</v>
      </c>
      <c r="Q406">
        <f t="shared" si="6"/>
        <v>0.14000000000000001</v>
      </c>
    </row>
    <row r="407" spans="11:17" hidden="1" x14ac:dyDescent="0.25">
      <c r="K407" t="s">
        <v>519</v>
      </c>
      <c r="L407">
        <v>0.02</v>
      </c>
      <c r="M407">
        <v>0</v>
      </c>
      <c r="N407">
        <v>0.05</v>
      </c>
      <c r="O407">
        <v>0.01</v>
      </c>
      <c r="P407">
        <v>7.0000000000000007E-2</v>
      </c>
      <c r="Q407">
        <f t="shared" si="6"/>
        <v>0.15000000000000002</v>
      </c>
    </row>
    <row r="408" spans="11:17" hidden="1" x14ac:dyDescent="0.25">
      <c r="K408" t="s">
        <v>520</v>
      </c>
      <c r="L408">
        <v>0</v>
      </c>
      <c r="M408">
        <v>0</v>
      </c>
      <c r="N408">
        <v>7.0000000000000007E-2</v>
      </c>
      <c r="O408">
        <v>0</v>
      </c>
      <c r="P408">
        <v>7.0000000000000007E-2</v>
      </c>
      <c r="Q408">
        <f t="shared" si="6"/>
        <v>0.14000000000000001</v>
      </c>
    </row>
    <row r="409" spans="11:17" hidden="1" x14ac:dyDescent="0.25">
      <c r="K409" t="s">
        <v>521</v>
      </c>
      <c r="L409">
        <v>0.04</v>
      </c>
      <c r="M409">
        <v>0</v>
      </c>
      <c r="N409">
        <v>0.02</v>
      </c>
      <c r="O409">
        <v>0.01</v>
      </c>
      <c r="P409">
        <v>7.0000000000000007E-2</v>
      </c>
      <c r="Q409">
        <f t="shared" si="6"/>
        <v>0.14000000000000001</v>
      </c>
    </row>
    <row r="410" spans="11:17" hidden="1" x14ac:dyDescent="0.25">
      <c r="K410" t="s">
        <v>522</v>
      </c>
      <c r="L410">
        <v>0.06</v>
      </c>
      <c r="M410">
        <v>0</v>
      </c>
      <c r="N410">
        <v>0</v>
      </c>
      <c r="O410">
        <v>0.01</v>
      </c>
      <c r="P410">
        <v>7.0000000000000007E-2</v>
      </c>
      <c r="Q410">
        <f t="shared" si="6"/>
        <v>0.14000000000000001</v>
      </c>
    </row>
    <row r="411" spans="11:17" hidden="1" x14ac:dyDescent="0.25">
      <c r="K411" t="s">
        <v>523</v>
      </c>
      <c r="L411">
        <v>0</v>
      </c>
      <c r="M411">
        <v>0</v>
      </c>
      <c r="N411">
        <v>7.0000000000000007E-2</v>
      </c>
      <c r="O411">
        <v>0</v>
      </c>
      <c r="P411">
        <v>7.0000000000000007E-2</v>
      </c>
      <c r="Q411">
        <f t="shared" si="6"/>
        <v>0.14000000000000001</v>
      </c>
    </row>
    <row r="412" spans="11:17" hidden="1" x14ac:dyDescent="0.25">
      <c r="K412" t="s">
        <v>524</v>
      </c>
      <c r="L412">
        <v>0.03</v>
      </c>
      <c r="M412">
        <v>0.03</v>
      </c>
      <c r="N412">
        <v>0</v>
      </c>
      <c r="O412">
        <v>0.01</v>
      </c>
      <c r="P412">
        <v>7.0000000000000007E-2</v>
      </c>
      <c r="Q412">
        <f t="shared" si="6"/>
        <v>0.14000000000000001</v>
      </c>
    </row>
    <row r="413" spans="11:17" hidden="1" x14ac:dyDescent="0.25">
      <c r="K413" t="s">
        <v>526</v>
      </c>
      <c r="L413">
        <v>0.05</v>
      </c>
      <c r="M413">
        <v>0</v>
      </c>
      <c r="N413">
        <v>0</v>
      </c>
      <c r="O413">
        <v>0.01</v>
      </c>
      <c r="P413">
        <v>7.0000000000000007E-2</v>
      </c>
      <c r="Q413">
        <f t="shared" si="6"/>
        <v>0.13</v>
      </c>
    </row>
    <row r="414" spans="11:17" hidden="1" x14ac:dyDescent="0.25">
      <c r="K414" t="s">
        <v>528</v>
      </c>
      <c r="L414">
        <v>0</v>
      </c>
      <c r="M414">
        <v>0.04</v>
      </c>
      <c r="N414">
        <v>0.01</v>
      </c>
      <c r="O414">
        <v>0.01</v>
      </c>
      <c r="P414">
        <v>7.0000000000000007E-2</v>
      </c>
      <c r="Q414">
        <f t="shared" si="6"/>
        <v>0.13</v>
      </c>
    </row>
    <row r="415" spans="11:17" hidden="1" x14ac:dyDescent="0.25">
      <c r="K415" t="s">
        <v>529</v>
      </c>
      <c r="L415">
        <v>0.05</v>
      </c>
      <c r="M415">
        <v>0</v>
      </c>
      <c r="N415">
        <v>0</v>
      </c>
      <c r="O415">
        <v>0.01</v>
      </c>
      <c r="P415">
        <v>0.06</v>
      </c>
      <c r="Q415">
        <f t="shared" si="6"/>
        <v>0.12</v>
      </c>
    </row>
    <row r="416" spans="11:17" hidden="1" x14ac:dyDescent="0.25">
      <c r="K416" t="s">
        <v>530</v>
      </c>
      <c r="L416">
        <v>0</v>
      </c>
      <c r="M416">
        <v>0</v>
      </c>
      <c r="N416">
        <v>0.06</v>
      </c>
      <c r="O416">
        <v>0</v>
      </c>
      <c r="P416">
        <v>0.06</v>
      </c>
      <c r="Q416">
        <f t="shared" si="6"/>
        <v>0.12</v>
      </c>
    </row>
    <row r="417" spans="11:17" hidden="1" x14ac:dyDescent="0.25">
      <c r="K417" t="s">
        <v>531</v>
      </c>
      <c r="L417">
        <v>0.05</v>
      </c>
      <c r="M417">
        <v>0</v>
      </c>
      <c r="N417">
        <v>0</v>
      </c>
      <c r="O417">
        <v>0.01</v>
      </c>
      <c r="P417">
        <v>0.06</v>
      </c>
      <c r="Q417">
        <f t="shared" si="6"/>
        <v>0.12</v>
      </c>
    </row>
    <row r="418" spans="11:17" hidden="1" x14ac:dyDescent="0.25">
      <c r="K418" t="s">
        <v>532</v>
      </c>
      <c r="L418">
        <v>0.05</v>
      </c>
      <c r="M418">
        <v>0</v>
      </c>
      <c r="N418">
        <v>0</v>
      </c>
      <c r="O418">
        <v>0.01</v>
      </c>
      <c r="P418">
        <v>0.06</v>
      </c>
      <c r="Q418">
        <f t="shared" si="6"/>
        <v>0.12</v>
      </c>
    </row>
    <row r="419" spans="11:17" hidden="1" x14ac:dyDescent="0.25">
      <c r="K419" t="s">
        <v>533</v>
      </c>
      <c r="L419">
        <v>0.05</v>
      </c>
      <c r="M419">
        <v>0</v>
      </c>
      <c r="N419">
        <v>0</v>
      </c>
      <c r="O419">
        <v>0.01</v>
      </c>
      <c r="P419">
        <v>0.06</v>
      </c>
      <c r="Q419">
        <f t="shared" si="6"/>
        <v>0.12</v>
      </c>
    </row>
    <row r="420" spans="11:17" hidden="1" x14ac:dyDescent="0.25">
      <c r="K420" t="s">
        <v>534</v>
      </c>
      <c r="L420">
        <v>0.05</v>
      </c>
      <c r="M420">
        <v>0</v>
      </c>
      <c r="N420">
        <v>0</v>
      </c>
      <c r="O420">
        <v>0.01</v>
      </c>
      <c r="P420">
        <v>0.06</v>
      </c>
      <c r="Q420">
        <f t="shared" si="6"/>
        <v>0.12</v>
      </c>
    </row>
    <row r="421" spans="11:17" hidden="1" x14ac:dyDescent="0.25">
      <c r="K421" t="s">
        <v>535</v>
      </c>
      <c r="L421">
        <v>0.04</v>
      </c>
      <c r="M421">
        <v>0</v>
      </c>
      <c r="N421">
        <v>0</v>
      </c>
      <c r="O421">
        <v>0.01</v>
      </c>
      <c r="P421">
        <v>0.05</v>
      </c>
      <c r="Q421">
        <f t="shared" si="6"/>
        <v>0.1</v>
      </c>
    </row>
    <row r="422" spans="11:17" hidden="1" x14ac:dyDescent="0.25">
      <c r="K422" t="s">
        <v>536</v>
      </c>
      <c r="L422">
        <v>0.02</v>
      </c>
      <c r="M422">
        <v>0.02</v>
      </c>
      <c r="N422">
        <v>0</v>
      </c>
      <c r="O422">
        <v>0.01</v>
      </c>
      <c r="P422">
        <v>0.05</v>
      </c>
      <c r="Q422">
        <f t="shared" si="6"/>
        <v>0.1</v>
      </c>
    </row>
    <row r="423" spans="11:17" hidden="1" x14ac:dyDescent="0.25">
      <c r="K423" t="s">
        <v>538</v>
      </c>
      <c r="L423">
        <v>0</v>
      </c>
      <c r="M423">
        <v>0</v>
      </c>
      <c r="N423">
        <v>0.05</v>
      </c>
      <c r="O423">
        <v>0</v>
      </c>
      <c r="P423">
        <v>0.05</v>
      </c>
      <c r="Q423">
        <f t="shared" si="6"/>
        <v>0.1</v>
      </c>
    </row>
    <row r="424" spans="11:17" hidden="1" x14ac:dyDescent="0.25">
      <c r="K424" t="s">
        <v>539</v>
      </c>
      <c r="L424">
        <v>0</v>
      </c>
      <c r="M424">
        <v>0.04</v>
      </c>
      <c r="N424">
        <v>0</v>
      </c>
      <c r="O424">
        <v>0.01</v>
      </c>
      <c r="P424">
        <v>0.05</v>
      </c>
      <c r="Q424">
        <f t="shared" si="6"/>
        <v>0.1</v>
      </c>
    </row>
    <row r="425" spans="11:17" hidden="1" x14ac:dyDescent="0.25">
      <c r="K425" t="s">
        <v>540</v>
      </c>
      <c r="L425">
        <v>0.04</v>
      </c>
      <c r="M425">
        <v>0</v>
      </c>
      <c r="N425">
        <v>0</v>
      </c>
      <c r="O425">
        <v>0.01</v>
      </c>
      <c r="P425">
        <v>0.05</v>
      </c>
      <c r="Q425">
        <f t="shared" si="6"/>
        <v>0.1</v>
      </c>
    </row>
    <row r="426" spans="11:17" hidden="1" x14ac:dyDescent="0.25">
      <c r="K426" t="s">
        <v>541</v>
      </c>
      <c r="L426">
        <v>0.02</v>
      </c>
      <c r="M426">
        <v>0.02</v>
      </c>
      <c r="N426">
        <v>0</v>
      </c>
      <c r="O426">
        <v>0.01</v>
      </c>
      <c r="P426">
        <v>0.05</v>
      </c>
      <c r="Q426">
        <f t="shared" si="6"/>
        <v>0.1</v>
      </c>
    </row>
    <row r="427" spans="11:17" hidden="1" x14ac:dyDescent="0.25">
      <c r="K427" t="s">
        <v>543</v>
      </c>
      <c r="L427">
        <v>0.04</v>
      </c>
      <c r="M427">
        <v>0</v>
      </c>
      <c r="N427">
        <v>0</v>
      </c>
      <c r="O427">
        <v>0.01</v>
      </c>
      <c r="P427">
        <v>0.05</v>
      </c>
      <c r="Q427">
        <f t="shared" si="6"/>
        <v>0.1</v>
      </c>
    </row>
    <row r="428" spans="11:17" hidden="1" x14ac:dyDescent="0.25">
      <c r="K428" t="s">
        <v>545</v>
      </c>
      <c r="L428">
        <v>0.04</v>
      </c>
      <c r="M428">
        <v>0</v>
      </c>
      <c r="N428">
        <v>0</v>
      </c>
      <c r="O428">
        <v>0.01</v>
      </c>
      <c r="P428">
        <v>0.05</v>
      </c>
      <c r="Q428">
        <f t="shared" si="6"/>
        <v>0.1</v>
      </c>
    </row>
    <row r="429" spans="11:17" hidden="1" x14ac:dyDescent="0.25">
      <c r="K429" t="s">
        <v>546</v>
      </c>
      <c r="L429">
        <v>0.04</v>
      </c>
      <c r="M429">
        <v>0</v>
      </c>
      <c r="N429">
        <v>0</v>
      </c>
      <c r="O429">
        <v>0.01</v>
      </c>
      <c r="P429">
        <v>0.05</v>
      </c>
      <c r="Q429">
        <f t="shared" si="6"/>
        <v>0.1</v>
      </c>
    </row>
    <row r="430" spans="11:17" hidden="1" x14ac:dyDescent="0.25">
      <c r="K430" t="s">
        <v>547</v>
      </c>
      <c r="L430">
        <v>0</v>
      </c>
      <c r="M430">
        <v>0.04</v>
      </c>
      <c r="N430">
        <v>0</v>
      </c>
      <c r="O430">
        <v>0.01</v>
      </c>
      <c r="P430">
        <v>0.04</v>
      </c>
      <c r="Q430">
        <f t="shared" si="6"/>
        <v>0.09</v>
      </c>
    </row>
    <row r="431" spans="11:17" hidden="1" x14ac:dyDescent="0.25">
      <c r="K431" t="s">
        <v>549</v>
      </c>
      <c r="L431">
        <v>0.04</v>
      </c>
      <c r="M431">
        <v>0</v>
      </c>
      <c r="N431">
        <v>0</v>
      </c>
      <c r="O431">
        <v>0.01</v>
      </c>
      <c r="P431">
        <v>0.04</v>
      </c>
      <c r="Q431">
        <f t="shared" si="6"/>
        <v>0.09</v>
      </c>
    </row>
    <row r="432" spans="11:17" hidden="1" x14ac:dyDescent="0.25">
      <c r="K432" t="s">
        <v>550</v>
      </c>
      <c r="L432">
        <v>0.03</v>
      </c>
      <c r="M432">
        <v>0</v>
      </c>
      <c r="N432">
        <v>0</v>
      </c>
      <c r="O432">
        <v>0.01</v>
      </c>
      <c r="P432">
        <v>0.04</v>
      </c>
      <c r="Q432">
        <f t="shared" si="6"/>
        <v>0.08</v>
      </c>
    </row>
    <row r="433" spans="11:17" hidden="1" x14ac:dyDescent="0.25">
      <c r="K433" t="s">
        <v>551</v>
      </c>
      <c r="L433">
        <v>0.01</v>
      </c>
      <c r="M433">
        <v>0.02</v>
      </c>
      <c r="N433">
        <v>0</v>
      </c>
      <c r="O433">
        <v>0.01</v>
      </c>
      <c r="P433">
        <v>0.04</v>
      </c>
      <c r="Q433">
        <f t="shared" si="6"/>
        <v>0.08</v>
      </c>
    </row>
    <row r="434" spans="11:17" hidden="1" x14ac:dyDescent="0.25">
      <c r="K434" t="s">
        <v>553</v>
      </c>
      <c r="L434">
        <v>0</v>
      </c>
      <c r="M434">
        <v>0.03</v>
      </c>
      <c r="N434">
        <v>0</v>
      </c>
      <c r="O434">
        <v>0.01</v>
      </c>
      <c r="P434">
        <v>0.04</v>
      </c>
      <c r="Q434">
        <f t="shared" si="6"/>
        <v>0.08</v>
      </c>
    </row>
    <row r="435" spans="11:17" hidden="1" x14ac:dyDescent="0.25">
      <c r="K435" t="s">
        <v>554</v>
      </c>
      <c r="L435">
        <v>0.03</v>
      </c>
      <c r="M435">
        <v>0</v>
      </c>
      <c r="N435">
        <v>0</v>
      </c>
      <c r="O435">
        <v>0.01</v>
      </c>
      <c r="P435">
        <v>0.04</v>
      </c>
      <c r="Q435">
        <f t="shared" si="6"/>
        <v>0.08</v>
      </c>
    </row>
    <row r="436" spans="11:17" hidden="1" x14ac:dyDescent="0.25">
      <c r="K436" t="s">
        <v>555</v>
      </c>
      <c r="L436">
        <v>0.03</v>
      </c>
      <c r="M436">
        <v>0.01</v>
      </c>
      <c r="N436">
        <v>0</v>
      </c>
      <c r="O436">
        <v>0.01</v>
      </c>
      <c r="P436">
        <v>0.04</v>
      </c>
      <c r="Q436">
        <f t="shared" si="6"/>
        <v>0.09</v>
      </c>
    </row>
    <row r="437" spans="11:17" hidden="1" x14ac:dyDescent="0.25">
      <c r="K437" t="s">
        <v>556</v>
      </c>
      <c r="L437">
        <v>0.03</v>
      </c>
      <c r="M437">
        <v>0</v>
      </c>
      <c r="N437">
        <v>0</v>
      </c>
      <c r="O437">
        <v>0.01</v>
      </c>
      <c r="P437">
        <v>0.04</v>
      </c>
      <c r="Q437">
        <f t="shared" si="6"/>
        <v>0.08</v>
      </c>
    </row>
    <row r="438" spans="11:17" hidden="1" x14ac:dyDescent="0.25">
      <c r="K438" t="s">
        <v>557</v>
      </c>
      <c r="L438">
        <v>0.03</v>
      </c>
      <c r="M438">
        <v>0</v>
      </c>
      <c r="N438">
        <v>0</v>
      </c>
      <c r="O438">
        <v>0.01</v>
      </c>
      <c r="P438">
        <v>0.04</v>
      </c>
      <c r="Q438">
        <f t="shared" si="6"/>
        <v>0.08</v>
      </c>
    </row>
    <row r="439" spans="11:17" hidden="1" x14ac:dyDescent="0.25">
      <c r="K439" t="s">
        <v>558</v>
      </c>
      <c r="L439">
        <v>0</v>
      </c>
      <c r="M439">
        <v>0</v>
      </c>
      <c r="N439">
        <v>0.04</v>
      </c>
      <c r="O439">
        <v>0</v>
      </c>
      <c r="P439">
        <v>0.04</v>
      </c>
      <c r="Q439">
        <f t="shared" si="6"/>
        <v>0.08</v>
      </c>
    </row>
    <row r="440" spans="11:17" hidden="1" x14ac:dyDescent="0.25">
      <c r="K440" t="s">
        <v>559</v>
      </c>
      <c r="L440">
        <v>0.03</v>
      </c>
      <c r="M440">
        <v>0</v>
      </c>
      <c r="N440">
        <v>0</v>
      </c>
      <c r="O440">
        <v>0.01</v>
      </c>
      <c r="P440">
        <v>0.04</v>
      </c>
      <c r="Q440">
        <f t="shared" si="6"/>
        <v>0.08</v>
      </c>
    </row>
    <row r="441" spans="11:17" hidden="1" x14ac:dyDescent="0.25">
      <c r="K441" t="s">
        <v>560</v>
      </c>
      <c r="L441">
        <v>0.03</v>
      </c>
      <c r="M441">
        <v>0</v>
      </c>
      <c r="N441">
        <v>0</v>
      </c>
      <c r="O441">
        <v>0.01</v>
      </c>
      <c r="P441">
        <v>0.03</v>
      </c>
      <c r="Q441">
        <f t="shared" si="6"/>
        <v>7.0000000000000007E-2</v>
      </c>
    </row>
    <row r="442" spans="11:17" hidden="1" x14ac:dyDescent="0.25">
      <c r="K442" t="s">
        <v>561</v>
      </c>
      <c r="L442">
        <v>0</v>
      </c>
      <c r="M442">
        <v>0</v>
      </c>
      <c r="N442">
        <v>0.03</v>
      </c>
      <c r="O442">
        <v>0</v>
      </c>
      <c r="P442">
        <v>0.03</v>
      </c>
      <c r="Q442">
        <f t="shared" si="6"/>
        <v>0.06</v>
      </c>
    </row>
    <row r="443" spans="11:17" hidden="1" x14ac:dyDescent="0.25">
      <c r="K443" t="s">
        <v>562</v>
      </c>
      <c r="L443">
        <v>0</v>
      </c>
      <c r="M443">
        <v>0</v>
      </c>
      <c r="N443">
        <v>0.03</v>
      </c>
      <c r="O443">
        <v>0</v>
      </c>
      <c r="P443">
        <v>0.03</v>
      </c>
      <c r="Q443">
        <f t="shared" si="6"/>
        <v>0.06</v>
      </c>
    </row>
    <row r="444" spans="11:17" hidden="1" x14ac:dyDescent="0.25">
      <c r="K444" t="s">
        <v>563</v>
      </c>
      <c r="L444">
        <v>0</v>
      </c>
      <c r="M444">
        <v>0</v>
      </c>
      <c r="N444">
        <v>0.03</v>
      </c>
      <c r="O444">
        <v>0</v>
      </c>
      <c r="P444">
        <v>0.03</v>
      </c>
      <c r="Q444">
        <f t="shared" si="6"/>
        <v>0.06</v>
      </c>
    </row>
    <row r="445" spans="11:17" hidden="1" x14ac:dyDescent="0.25">
      <c r="K445" t="s">
        <v>564</v>
      </c>
      <c r="L445">
        <v>0.02</v>
      </c>
      <c r="M445">
        <v>0</v>
      </c>
      <c r="N445">
        <v>0</v>
      </c>
      <c r="O445">
        <v>0.01</v>
      </c>
      <c r="P445">
        <v>0.03</v>
      </c>
      <c r="Q445">
        <f t="shared" si="6"/>
        <v>0.06</v>
      </c>
    </row>
    <row r="446" spans="11:17" hidden="1" x14ac:dyDescent="0.25">
      <c r="K446" t="s">
        <v>565</v>
      </c>
      <c r="L446">
        <v>0</v>
      </c>
      <c r="M446">
        <v>0</v>
      </c>
      <c r="N446">
        <v>0.03</v>
      </c>
      <c r="O446">
        <v>0</v>
      </c>
      <c r="P446">
        <v>0.03</v>
      </c>
      <c r="Q446">
        <f t="shared" si="6"/>
        <v>0.06</v>
      </c>
    </row>
    <row r="447" spans="11:17" hidden="1" x14ac:dyDescent="0.25">
      <c r="K447" t="s">
        <v>567</v>
      </c>
      <c r="L447">
        <v>0</v>
      </c>
      <c r="M447">
        <v>0.02</v>
      </c>
      <c r="N447">
        <v>0</v>
      </c>
      <c r="O447">
        <v>0</v>
      </c>
      <c r="P447">
        <v>0.03</v>
      </c>
      <c r="Q447">
        <f t="shared" si="6"/>
        <v>0.05</v>
      </c>
    </row>
    <row r="448" spans="11:17" hidden="1" x14ac:dyDescent="0.25">
      <c r="K448" t="s">
        <v>568</v>
      </c>
      <c r="L448">
        <v>0</v>
      </c>
      <c r="M448">
        <v>0</v>
      </c>
      <c r="N448">
        <v>0.03</v>
      </c>
      <c r="O448">
        <v>0</v>
      </c>
      <c r="P448">
        <v>0.03</v>
      </c>
      <c r="Q448">
        <f t="shared" si="6"/>
        <v>0.06</v>
      </c>
    </row>
    <row r="449" spans="11:17" hidden="1" x14ac:dyDescent="0.25">
      <c r="K449" t="s">
        <v>569</v>
      </c>
      <c r="L449">
        <v>0.02</v>
      </c>
      <c r="M449">
        <v>0</v>
      </c>
      <c r="N449">
        <v>0</v>
      </c>
      <c r="O449">
        <v>0.01</v>
      </c>
      <c r="P449">
        <v>0.03</v>
      </c>
      <c r="Q449">
        <f t="shared" si="6"/>
        <v>0.06</v>
      </c>
    </row>
    <row r="450" spans="11:17" hidden="1" x14ac:dyDescent="0.25">
      <c r="K450" t="s">
        <v>570</v>
      </c>
      <c r="L450">
        <v>0</v>
      </c>
      <c r="M450">
        <v>0</v>
      </c>
      <c r="N450">
        <v>0.03</v>
      </c>
      <c r="O450">
        <v>0</v>
      </c>
      <c r="P450">
        <v>0.03</v>
      </c>
      <c r="Q450">
        <f t="shared" si="6"/>
        <v>0.06</v>
      </c>
    </row>
    <row r="451" spans="11:17" hidden="1" x14ac:dyDescent="0.25">
      <c r="K451" t="s">
        <v>571</v>
      </c>
      <c r="L451">
        <v>0.02</v>
      </c>
      <c r="M451">
        <v>0</v>
      </c>
      <c r="N451">
        <v>0</v>
      </c>
      <c r="O451">
        <v>0.01</v>
      </c>
      <c r="P451">
        <v>0.03</v>
      </c>
      <c r="Q451">
        <f t="shared" ref="Q451:Q514" si="7">SUM(L451:P451)</f>
        <v>0.06</v>
      </c>
    </row>
    <row r="452" spans="11:17" hidden="1" x14ac:dyDescent="0.25">
      <c r="K452" t="s">
        <v>572</v>
      </c>
      <c r="L452">
        <v>0.02</v>
      </c>
      <c r="M452">
        <v>0</v>
      </c>
      <c r="N452">
        <v>0</v>
      </c>
      <c r="O452">
        <v>0.01</v>
      </c>
      <c r="P452">
        <v>0.03</v>
      </c>
      <c r="Q452">
        <f t="shared" si="7"/>
        <v>0.06</v>
      </c>
    </row>
    <row r="453" spans="11:17" hidden="1" x14ac:dyDescent="0.25">
      <c r="K453" t="s">
        <v>573</v>
      </c>
      <c r="L453">
        <v>0</v>
      </c>
      <c r="M453">
        <v>0</v>
      </c>
      <c r="N453">
        <v>0.03</v>
      </c>
      <c r="O453">
        <v>0</v>
      </c>
      <c r="P453">
        <v>0.03</v>
      </c>
      <c r="Q453">
        <f t="shared" si="7"/>
        <v>0.06</v>
      </c>
    </row>
    <row r="454" spans="11:17" hidden="1" x14ac:dyDescent="0.25">
      <c r="K454" t="s">
        <v>574</v>
      </c>
      <c r="L454">
        <v>0.02</v>
      </c>
      <c r="M454">
        <v>0</v>
      </c>
      <c r="N454">
        <v>0</v>
      </c>
      <c r="O454">
        <v>0.01</v>
      </c>
      <c r="P454">
        <v>0.03</v>
      </c>
      <c r="Q454">
        <f t="shared" si="7"/>
        <v>0.06</v>
      </c>
    </row>
    <row r="455" spans="11:17" hidden="1" x14ac:dyDescent="0.25">
      <c r="K455" t="s">
        <v>575</v>
      </c>
      <c r="L455">
        <v>0</v>
      </c>
      <c r="M455">
        <v>0</v>
      </c>
      <c r="N455">
        <v>0.03</v>
      </c>
      <c r="O455">
        <v>0</v>
      </c>
      <c r="P455">
        <v>0.03</v>
      </c>
      <c r="Q455">
        <f t="shared" si="7"/>
        <v>0.06</v>
      </c>
    </row>
    <row r="456" spans="11:17" hidden="1" x14ac:dyDescent="0.25">
      <c r="K456" t="s">
        <v>576</v>
      </c>
      <c r="L456">
        <v>0</v>
      </c>
      <c r="M456">
        <v>0</v>
      </c>
      <c r="N456">
        <v>0.02</v>
      </c>
      <c r="O456">
        <v>0</v>
      </c>
      <c r="P456">
        <v>0.02</v>
      </c>
      <c r="Q456">
        <f t="shared" si="7"/>
        <v>0.04</v>
      </c>
    </row>
    <row r="457" spans="11:17" hidden="1" x14ac:dyDescent="0.25">
      <c r="K457" t="s">
        <v>577</v>
      </c>
      <c r="L457">
        <v>0</v>
      </c>
      <c r="M457">
        <v>0.01</v>
      </c>
      <c r="N457">
        <v>0.01</v>
      </c>
      <c r="O457">
        <v>0</v>
      </c>
      <c r="P457">
        <v>0.02</v>
      </c>
      <c r="Q457">
        <f t="shared" si="7"/>
        <v>0.04</v>
      </c>
    </row>
    <row r="458" spans="11:17" hidden="1" x14ac:dyDescent="0.25">
      <c r="K458" t="s">
        <v>579</v>
      </c>
      <c r="L458">
        <v>0</v>
      </c>
      <c r="M458">
        <v>0.02</v>
      </c>
      <c r="N458">
        <v>0</v>
      </c>
      <c r="O458">
        <v>0</v>
      </c>
      <c r="P458">
        <v>0.02</v>
      </c>
      <c r="Q458">
        <f t="shared" si="7"/>
        <v>0.04</v>
      </c>
    </row>
    <row r="459" spans="11:17" hidden="1" x14ac:dyDescent="0.25">
      <c r="K459" t="s">
        <v>580</v>
      </c>
      <c r="L459">
        <v>0</v>
      </c>
      <c r="M459">
        <v>0</v>
      </c>
      <c r="N459">
        <v>0.02</v>
      </c>
      <c r="O459">
        <v>0</v>
      </c>
      <c r="P459">
        <v>0.02</v>
      </c>
      <c r="Q459">
        <f t="shared" si="7"/>
        <v>0.04</v>
      </c>
    </row>
    <row r="460" spans="11:17" hidden="1" x14ac:dyDescent="0.25">
      <c r="K460" t="s">
        <v>581</v>
      </c>
      <c r="L460">
        <v>0</v>
      </c>
      <c r="M460">
        <v>0</v>
      </c>
      <c r="N460">
        <v>0.02</v>
      </c>
      <c r="O460">
        <v>0</v>
      </c>
      <c r="P460">
        <v>0.02</v>
      </c>
      <c r="Q460">
        <f t="shared" si="7"/>
        <v>0.04</v>
      </c>
    </row>
    <row r="461" spans="11:17" hidden="1" x14ac:dyDescent="0.25">
      <c r="K461" t="s">
        <v>582</v>
      </c>
      <c r="L461">
        <v>0.02</v>
      </c>
      <c r="M461">
        <v>0</v>
      </c>
      <c r="N461">
        <v>0</v>
      </c>
      <c r="O461">
        <v>0</v>
      </c>
      <c r="P461">
        <v>0.02</v>
      </c>
      <c r="Q461">
        <f t="shared" si="7"/>
        <v>0.04</v>
      </c>
    </row>
    <row r="462" spans="11:17" hidden="1" x14ac:dyDescent="0.25">
      <c r="K462" t="s">
        <v>583</v>
      </c>
      <c r="L462">
        <v>0.02</v>
      </c>
      <c r="M462">
        <v>0</v>
      </c>
      <c r="N462">
        <v>0</v>
      </c>
      <c r="O462">
        <v>0</v>
      </c>
      <c r="P462">
        <v>0.02</v>
      </c>
      <c r="Q462">
        <f t="shared" si="7"/>
        <v>0.04</v>
      </c>
    </row>
    <row r="463" spans="11:17" hidden="1" x14ac:dyDescent="0.25">
      <c r="K463" t="s">
        <v>585</v>
      </c>
      <c r="L463">
        <v>0.02</v>
      </c>
      <c r="M463">
        <v>0</v>
      </c>
      <c r="N463">
        <v>0</v>
      </c>
      <c r="O463">
        <v>0</v>
      </c>
      <c r="P463">
        <v>0.02</v>
      </c>
      <c r="Q463">
        <f t="shared" si="7"/>
        <v>0.04</v>
      </c>
    </row>
    <row r="464" spans="11:17" hidden="1" x14ac:dyDescent="0.25">
      <c r="K464" t="s">
        <v>586</v>
      </c>
      <c r="L464">
        <v>0.02</v>
      </c>
      <c r="M464">
        <v>0</v>
      </c>
      <c r="N464">
        <v>0</v>
      </c>
      <c r="O464">
        <v>0</v>
      </c>
      <c r="P464">
        <v>0.02</v>
      </c>
      <c r="Q464">
        <f t="shared" si="7"/>
        <v>0.04</v>
      </c>
    </row>
    <row r="465" spans="11:17" hidden="1" x14ac:dyDescent="0.25">
      <c r="K465" t="s">
        <v>588</v>
      </c>
      <c r="L465">
        <v>0</v>
      </c>
      <c r="M465">
        <v>0</v>
      </c>
      <c r="N465">
        <v>0.02</v>
      </c>
      <c r="O465">
        <v>0</v>
      </c>
      <c r="P465">
        <v>0.02</v>
      </c>
      <c r="Q465">
        <f t="shared" si="7"/>
        <v>0.04</v>
      </c>
    </row>
    <row r="466" spans="11:17" hidden="1" x14ac:dyDescent="0.25">
      <c r="K466" t="s">
        <v>589</v>
      </c>
      <c r="L466">
        <v>0.02</v>
      </c>
      <c r="M466">
        <v>0</v>
      </c>
      <c r="N466">
        <v>0</v>
      </c>
      <c r="O466">
        <v>0</v>
      </c>
      <c r="P466">
        <v>0.02</v>
      </c>
      <c r="Q466">
        <f t="shared" si="7"/>
        <v>0.04</v>
      </c>
    </row>
    <row r="467" spans="11:17" hidden="1" x14ac:dyDescent="0.25">
      <c r="K467" t="s">
        <v>590</v>
      </c>
      <c r="L467">
        <v>0</v>
      </c>
      <c r="M467">
        <v>0</v>
      </c>
      <c r="N467">
        <v>0.02</v>
      </c>
      <c r="O467">
        <v>0</v>
      </c>
      <c r="P467">
        <v>0.02</v>
      </c>
      <c r="Q467">
        <f t="shared" si="7"/>
        <v>0.04</v>
      </c>
    </row>
    <row r="468" spans="11:17" hidden="1" x14ac:dyDescent="0.25">
      <c r="K468" t="s">
        <v>591</v>
      </c>
      <c r="L468">
        <v>0</v>
      </c>
      <c r="M468">
        <v>0</v>
      </c>
      <c r="N468">
        <v>0.02</v>
      </c>
      <c r="O468">
        <v>0</v>
      </c>
      <c r="P468">
        <v>0.02</v>
      </c>
      <c r="Q468">
        <f t="shared" si="7"/>
        <v>0.04</v>
      </c>
    </row>
    <row r="469" spans="11:17" hidden="1" x14ac:dyDescent="0.25">
      <c r="K469" t="s">
        <v>592</v>
      </c>
      <c r="L469">
        <v>0</v>
      </c>
      <c r="M469">
        <v>0</v>
      </c>
      <c r="N469">
        <v>0.02</v>
      </c>
      <c r="O469">
        <v>0</v>
      </c>
      <c r="P469">
        <v>0.02</v>
      </c>
      <c r="Q469">
        <f t="shared" si="7"/>
        <v>0.04</v>
      </c>
    </row>
    <row r="470" spans="11:17" hidden="1" x14ac:dyDescent="0.25">
      <c r="K470" t="s">
        <v>594</v>
      </c>
      <c r="L470">
        <v>0.01</v>
      </c>
      <c r="M470">
        <v>0</v>
      </c>
      <c r="N470">
        <v>0</v>
      </c>
      <c r="O470">
        <v>0</v>
      </c>
      <c r="P470">
        <v>0.01</v>
      </c>
      <c r="Q470">
        <f t="shared" si="7"/>
        <v>0.02</v>
      </c>
    </row>
    <row r="471" spans="11:17" hidden="1" x14ac:dyDescent="0.25">
      <c r="K471" t="s">
        <v>596</v>
      </c>
      <c r="L471">
        <v>0</v>
      </c>
      <c r="M471">
        <v>0</v>
      </c>
      <c r="N471">
        <v>0.01</v>
      </c>
      <c r="O471">
        <v>0</v>
      </c>
      <c r="P471">
        <v>0.01</v>
      </c>
      <c r="Q471">
        <f t="shared" si="7"/>
        <v>0.02</v>
      </c>
    </row>
    <row r="472" spans="11:17" hidden="1" x14ac:dyDescent="0.25">
      <c r="K472" t="s">
        <v>598</v>
      </c>
      <c r="L472">
        <v>0</v>
      </c>
      <c r="M472">
        <v>0.01</v>
      </c>
      <c r="N472">
        <v>0</v>
      </c>
      <c r="O472">
        <v>0</v>
      </c>
      <c r="P472">
        <v>0.01</v>
      </c>
      <c r="Q472">
        <f t="shared" si="7"/>
        <v>0.02</v>
      </c>
    </row>
    <row r="473" spans="11:17" hidden="1" x14ac:dyDescent="0.25">
      <c r="K473" t="s">
        <v>600</v>
      </c>
      <c r="L473">
        <v>0</v>
      </c>
      <c r="M473">
        <v>0.01</v>
      </c>
      <c r="N473">
        <v>0</v>
      </c>
      <c r="O473">
        <v>0</v>
      </c>
      <c r="P473">
        <v>0.01</v>
      </c>
      <c r="Q473">
        <f t="shared" si="7"/>
        <v>0.02</v>
      </c>
    </row>
    <row r="474" spans="11:17" hidden="1" x14ac:dyDescent="0.25">
      <c r="K474" t="s">
        <v>601</v>
      </c>
      <c r="L474">
        <v>0</v>
      </c>
      <c r="M474">
        <v>0.01</v>
      </c>
      <c r="N474">
        <v>0</v>
      </c>
      <c r="O474">
        <v>0</v>
      </c>
      <c r="P474">
        <v>0.01</v>
      </c>
      <c r="Q474">
        <f t="shared" si="7"/>
        <v>0.02</v>
      </c>
    </row>
    <row r="475" spans="11:17" hidden="1" x14ac:dyDescent="0.25">
      <c r="K475" t="s">
        <v>602</v>
      </c>
      <c r="L475">
        <v>0.01</v>
      </c>
      <c r="M475">
        <v>0</v>
      </c>
      <c r="N475">
        <v>0</v>
      </c>
      <c r="O475">
        <v>0</v>
      </c>
      <c r="P475">
        <v>0.01</v>
      </c>
      <c r="Q475">
        <f t="shared" si="7"/>
        <v>0.02</v>
      </c>
    </row>
    <row r="476" spans="11:17" hidden="1" x14ac:dyDescent="0.25">
      <c r="K476" t="s">
        <v>603</v>
      </c>
      <c r="L476">
        <v>0</v>
      </c>
      <c r="M476">
        <v>0</v>
      </c>
      <c r="N476">
        <v>0</v>
      </c>
      <c r="O476">
        <v>0</v>
      </c>
      <c r="P476">
        <v>0.01</v>
      </c>
      <c r="Q476">
        <f t="shared" si="7"/>
        <v>0.01</v>
      </c>
    </row>
    <row r="477" spans="11:17" hidden="1" x14ac:dyDescent="0.25">
      <c r="K477" t="s">
        <v>605</v>
      </c>
      <c r="L477">
        <v>0</v>
      </c>
      <c r="M477">
        <v>0</v>
      </c>
      <c r="N477">
        <v>0</v>
      </c>
      <c r="O477">
        <v>0</v>
      </c>
      <c r="P477">
        <v>0.01</v>
      </c>
      <c r="Q477">
        <f t="shared" si="7"/>
        <v>0.01</v>
      </c>
    </row>
    <row r="478" spans="11:17" x14ac:dyDescent="0.25">
      <c r="K478" s="14" t="s">
        <v>607</v>
      </c>
      <c r="L478">
        <v>6.18</v>
      </c>
      <c r="M478">
        <v>6.05</v>
      </c>
      <c r="N478">
        <v>0.41</v>
      </c>
      <c r="O478">
        <v>2.44</v>
      </c>
      <c r="P478">
        <v>15.09</v>
      </c>
      <c r="Q478">
        <f t="shared" si="7"/>
        <v>30.17</v>
      </c>
    </row>
    <row r="479" spans="11:17" x14ac:dyDescent="0.25">
      <c r="K479" s="14" t="s">
        <v>608</v>
      </c>
      <c r="L479">
        <v>2.91</v>
      </c>
      <c r="M479">
        <v>3.97</v>
      </c>
      <c r="N479">
        <v>0.27</v>
      </c>
      <c r="O479">
        <v>1.34</v>
      </c>
      <c r="P479">
        <v>8.48</v>
      </c>
      <c r="Q479">
        <f t="shared" si="7"/>
        <v>16.97</v>
      </c>
    </row>
    <row r="480" spans="11:17" x14ac:dyDescent="0.25">
      <c r="K480" s="14" t="s">
        <v>609</v>
      </c>
      <c r="L480">
        <v>1.1499999999999999</v>
      </c>
      <c r="M480">
        <v>5.77</v>
      </c>
      <c r="N480">
        <v>7.0000000000000007E-2</v>
      </c>
      <c r="O480">
        <v>1.23</v>
      </c>
      <c r="P480">
        <v>8.2200000000000006</v>
      </c>
      <c r="Q480">
        <f t="shared" si="7"/>
        <v>16.440000000000001</v>
      </c>
    </row>
    <row r="481" spans="11:17" x14ac:dyDescent="0.25">
      <c r="K481" s="14" t="s">
        <v>610</v>
      </c>
      <c r="L481">
        <v>3.31</v>
      </c>
      <c r="M481">
        <v>3.19</v>
      </c>
      <c r="N481">
        <v>0.23</v>
      </c>
      <c r="O481">
        <v>1.3</v>
      </c>
      <c r="P481">
        <v>8.0299999999999994</v>
      </c>
      <c r="Q481">
        <f t="shared" si="7"/>
        <v>16.060000000000002</v>
      </c>
    </row>
    <row r="482" spans="11:17" x14ac:dyDescent="0.25">
      <c r="K482" s="14" t="s">
        <v>611</v>
      </c>
      <c r="L482">
        <v>2.5499999999999998</v>
      </c>
      <c r="M482">
        <v>2.11</v>
      </c>
      <c r="N482">
        <v>0.1</v>
      </c>
      <c r="O482">
        <v>0.94</v>
      </c>
      <c r="P482">
        <v>5.7</v>
      </c>
      <c r="Q482">
        <f t="shared" si="7"/>
        <v>11.399999999999999</v>
      </c>
    </row>
    <row r="483" spans="11:17" x14ac:dyDescent="0.25">
      <c r="K483" s="14" t="s">
        <v>612</v>
      </c>
      <c r="L483">
        <v>1.48</v>
      </c>
      <c r="M483">
        <v>2.82</v>
      </c>
      <c r="N483">
        <v>0.28000000000000003</v>
      </c>
      <c r="O483">
        <v>0.81</v>
      </c>
      <c r="P483">
        <v>5.39</v>
      </c>
      <c r="Q483">
        <f t="shared" si="7"/>
        <v>10.780000000000001</v>
      </c>
    </row>
    <row r="484" spans="11:17" x14ac:dyDescent="0.25">
      <c r="K484" s="14" t="s">
        <v>613</v>
      </c>
      <c r="L484">
        <v>1.29</v>
      </c>
      <c r="M484">
        <v>2.06</v>
      </c>
      <c r="N484">
        <v>0.36</v>
      </c>
      <c r="O484">
        <v>0.64</v>
      </c>
      <c r="P484">
        <v>4.3600000000000003</v>
      </c>
      <c r="Q484">
        <f t="shared" si="7"/>
        <v>8.7100000000000009</v>
      </c>
    </row>
    <row r="485" spans="11:17" x14ac:dyDescent="0.25">
      <c r="K485" s="14" t="s">
        <v>614</v>
      </c>
      <c r="L485">
        <v>1.65</v>
      </c>
      <c r="M485">
        <v>1.68</v>
      </c>
      <c r="N485">
        <v>0.11</v>
      </c>
      <c r="O485">
        <v>0.66</v>
      </c>
      <c r="P485">
        <v>4.1100000000000003</v>
      </c>
      <c r="Q485">
        <f t="shared" si="7"/>
        <v>8.2100000000000009</v>
      </c>
    </row>
    <row r="486" spans="11:17" x14ac:dyDescent="0.25">
      <c r="K486" s="14" t="s">
        <v>616</v>
      </c>
      <c r="L486">
        <v>2.56</v>
      </c>
      <c r="M486">
        <v>0.66</v>
      </c>
      <c r="N486">
        <v>0.05</v>
      </c>
      <c r="O486">
        <v>0.71</v>
      </c>
      <c r="P486">
        <v>3.98</v>
      </c>
      <c r="Q486">
        <f t="shared" si="7"/>
        <v>7.96</v>
      </c>
    </row>
    <row r="487" spans="11:17" x14ac:dyDescent="0.25">
      <c r="K487" s="14" t="s">
        <v>617</v>
      </c>
      <c r="L487">
        <v>0.9</v>
      </c>
      <c r="M487">
        <v>2.06</v>
      </c>
      <c r="N487">
        <v>0.08</v>
      </c>
      <c r="O487">
        <v>0.55000000000000004</v>
      </c>
      <c r="P487">
        <v>3.6</v>
      </c>
      <c r="Q487">
        <f t="shared" si="7"/>
        <v>7.1899999999999995</v>
      </c>
    </row>
    <row r="488" spans="11:17" x14ac:dyDescent="0.25">
      <c r="K488" s="14" t="s">
        <v>618</v>
      </c>
      <c r="L488">
        <v>1.94</v>
      </c>
      <c r="M488">
        <v>0.94</v>
      </c>
      <c r="N488">
        <v>0</v>
      </c>
      <c r="O488">
        <v>0.61</v>
      </c>
      <c r="P488">
        <v>3.49</v>
      </c>
      <c r="Q488">
        <f t="shared" si="7"/>
        <v>6.98</v>
      </c>
    </row>
    <row r="489" spans="11:17" x14ac:dyDescent="0.25">
      <c r="K489" s="14" t="s">
        <v>619</v>
      </c>
      <c r="L489">
        <v>2.39</v>
      </c>
      <c r="M489">
        <v>0.31</v>
      </c>
      <c r="N489">
        <v>0</v>
      </c>
      <c r="O489">
        <v>0.61</v>
      </c>
      <c r="P489">
        <v>3.3</v>
      </c>
      <c r="Q489">
        <f t="shared" si="7"/>
        <v>6.6099999999999994</v>
      </c>
    </row>
    <row r="490" spans="11:17" x14ac:dyDescent="0.25">
      <c r="K490" s="14" t="s">
        <v>620</v>
      </c>
      <c r="L490">
        <v>1.3</v>
      </c>
      <c r="M490">
        <v>1.05</v>
      </c>
      <c r="N490">
        <v>0.28000000000000003</v>
      </c>
      <c r="O490">
        <v>0.48</v>
      </c>
      <c r="P490">
        <v>3.11</v>
      </c>
      <c r="Q490">
        <f t="shared" si="7"/>
        <v>6.22</v>
      </c>
    </row>
    <row r="491" spans="11:17" x14ac:dyDescent="0.25">
      <c r="K491" s="14" t="s">
        <v>621</v>
      </c>
      <c r="L491">
        <v>0.97</v>
      </c>
      <c r="M491">
        <v>1.1499999999999999</v>
      </c>
      <c r="N491">
        <v>0.5</v>
      </c>
      <c r="O491">
        <v>0.42</v>
      </c>
      <c r="P491">
        <v>3.04</v>
      </c>
      <c r="Q491">
        <f t="shared" si="7"/>
        <v>6.08</v>
      </c>
    </row>
    <row r="492" spans="11:17" x14ac:dyDescent="0.25">
      <c r="K492" s="14" t="s">
        <v>622</v>
      </c>
      <c r="L492">
        <v>0.59</v>
      </c>
      <c r="M492">
        <v>1.66</v>
      </c>
      <c r="N492">
        <v>0.06</v>
      </c>
      <c r="O492">
        <v>0.41</v>
      </c>
      <c r="P492">
        <v>2.72</v>
      </c>
      <c r="Q492">
        <f t="shared" si="7"/>
        <v>5.44</v>
      </c>
    </row>
    <row r="493" spans="11:17" hidden="1" x14ac:dyDescent="0.25">
      <c r="K493" t="s">
        <v>623</v>
      </c>
      <c r="L493">
        <v>1.18</v>
      </c>
      <c r="M493">
        <v>0.74</v>
      </c>
      <c r="N493">
        <v>0.13</v>
      </c>
      <c r="O493">
        <v>0.4</v>
      </c>
      <c r="P493">
        <v>2.4500000000000002</v>
      </c>
      <c r="Q493">
        <f t="shared" si="7"/>
        <v>4.9000000000000004</v>
      </c>
    </row>
    <row r="494" spans="11:17" hidden="1" x14ac:dyDescent="0.25">
      <c r="K494" t="s">
        <v>624</v>
      </c>
      <c r="L494">
        <v>0.97</v>
      </c>
      <c r="M494">
        <v>0.8</v>
      </c>
      <c r="N494">
        <v>0.05</v>
      </c>
      <c r="O494">
        <v>0.36</v>
      </c>
      <c r="P494">
        <v>2.1800000000000002</v>
      </c>
      <c r="Q494">
        <f t="shared" si="7"/>
        <v>4.3600000000000003</v>
      </c>
    </row>
    <row r="495" spans="11:17" hidden="1" x14ac:dyDescent="0.25">
      <c r="K495" t="s">
        <v>625</v>
      </c>
      <c r="L495">
        <v>0.72</v>
      </c>
      <c r="M495">
        <v>0.97</v>
      </c>
      <c r="N495">
        <v>0.14000000000000001</v>
      </c>
      <c r="O495">
        <v>0.33</v>
      </c>
      <c r="P495">
        <v>2.15</v>
      </c>
      <c r="Q495">
        <f t="shared" si="7"/>
        <v>4.3100000000000005</v>
      </c>
    </row>
    <row r="496" spans="11:17" hidden="1" x14ac:dyDescent="0.25">
      <c r="K496" t="s">
        <v>626</v>
      </c>
      <c r="L496">
        <v>0.74</v>
      </c>
      <c r="M496">
        <v>0.98</v>
      </c>
      <c r="N496">
        <v>0</v>
      </c>
      <c r="O496">
        <v>0.33</v>
      </c>
      <c r="P496">
        <v>2.0499999999999998</v>
      </c>
      <c r="Q496">
        <f t="shared" si="7"/>
        <v>4.0999999999999996</v>
      </c>
    </row>
    <row r="497" spans="11:17" hidden="1" x14ac:dyDescent="0.25">
      <c r="K497" t="s">
        <v>627</v>
      </c>
      <c r="L497">
        <v>0.53</v>
      </c>
      <c r="M497">
        <v>1.07</v>
      </c>
      <c r="N497">
        <v>0.09</v>
      </c>
      <c r="O497">
        <v>0.3</v>
      </c>
      <c r="P497">
        <v>1.98</v>
      </c>
      <c r="Q497">
        <f t="shared" si="7"/>
        <v>3.97</v>
      </c>
    </row>
    <row r="498" spans="11:17" hidden="1" x14ac:dyDescent="0.25">
      <c r="K498" t="s">
        <v>628</v>
      </c>
      <c r="L498">
        <v>0.62</v>
      </c>
      <c r="M498">
        <v>0.92</v>
      </c>
      <c r="N498">
        <v>0.06</v>
      </c>
      <c r="O498">
        <v>0.3</v>
      </c>
      <c r="P498">
        <v>1.9</v>
      </c>
      <c r="Q498">
        <f t="shared" si="7"/>
        <v>3.8</v>
      </c>
    </row>
    <row r="499" spans="11:17" hidden="1" x14ac:dyDescent="0.25">
      <c r="K499" t="s">
        <v>629</v>
      </c>
      <c r="L499">
        <v>0.44</v>
      </c>
      <c r="M499">
        <v>0.86</v>
      </c>
      <c r="N499">
        <v>7.0000000000000007E-2</v>
      </c>
      <c r="O499">
        <v>0.25</v>
      </c>
      <c r="P499">
        <v>1.62</v>
      </c>
      <c r="Q499">
        <f t="shared" si="7"/>
        <v>3.24</v>
      </c>
    </row>
    <row r="500" spans="11:17" hidden="1" x14ac:dyDescent="0.25">
      <c r="K500" t="s">
        <v>630</v>
      </c>
      <c r="L500">
        <v>0.43</v>
      </c>
      <c r="M500">
        <v>0.65</v>
      </c>
      <c r="N500">
        <v>0</v>
      </c>
      <c r="O500">
        <v>0.21</v>
      </c>
      <c r="P500">
        <v>1.29</v>
      </c>
      <c r="Q500">
        <f t="shared" si="7"/>
        <v>2.58</v>
      </c>
    </row>
    <row r="501" spans="11:17" hidden="1" x14ac:dyDescent="0.25">
      <c r="K501" t="s">
        <v>632</v>
      </c>
      <c r="L501">
        <v>0.69</v>
      </c>
      <c r="M501">
        <v>0.34</v>
      </c>
      <c r="N501">
        <v>0.03</v>
      </c>
      <c r="O501">
        <v>0.22</v>
      </c>
      <c r="P501">
        <v>1.28</v>
      </c>
      <c r="Q501">
        <f t="shared" si="7"/>
        <v>2.56</v>
      </c>
    </row>
    <row r="502" spans="11:17" hidden="1" x14ac:dyDescent="0.25">
      <c r="K502" t="s">
        <v>633</v>
      </c>
      <c r="L502">
        <v>0.28999999999999998</v>
      </c>
      <c r="M502">
        <v>0.76</v>
      </c>
      <c r="N502">
        <v>0.04</v>
      </c>
      <c r="O502">
        <v>0.19</v>
      </c>
      <c r="P502">
        <v>1.28</v>
      </c>
      <c r="Q502">
        <f t="shared" si="7"/>
        <v>2.56</v>
      </c>
    </row>
    <row r="503" spans="11:17" hidden="1" x14ac:dyDescent="0.25">
      <c r="K503" t="s">
        <v>634</v>
      </c>
      <c r="L503">
        <v>0.52</v>
      </c>
      <c r="M503">
        <v>0.49</v>
      </c>
      <c r="N503">
        <v>0</v>
      </c>
      <c r="O503">
        <v>0.2</v>
      </c>
      <c r="P503">
        <v>1.21</v>
      </c>
      <c r="Q503">
        <f t="shared" si="7"/>
        <v>2.42</v>
      </c>
    </row>
    <row r="504" spans="11:17" hidden="1" x14ac:dyDescent="0.25">
      <c r="K504" t="s">
        <v>635</v>
      </c>
      <c r="L504">
        <v>0.38</v>
      </c>
      <c r="M504">
        <v>0.59</v>
      </c>
      <c r="N504">
        <v>0.05</v>
      </c>
      <c r="O504">
        <v>0.19</v>
      </c>
      <c r="P504">
        <v>1.2</v>
      </c>
      <c r="Q504">
        <f t="shared" si="7"/>
        <v>2.41</v>
      </c>
    </row>
    <row r="505" spans="11:17" hidden="1" x14ac:dyDescent="0.25">
      <c r="K505" t="s">
        <v>636</v>
      </c>
      <c r="L505">
        <v>0.33</v>
      </c>
      <c r="M505">
        <v>0.55000000000000004</v>
      </c>
      <c r="N505">
        <v>0.14000000000000001</v>
      </c>
      <c r="O505">
        <v>0.17</v>
      </c>
      <c r="P505">
        <v>1.19</v>
      </c>
      <c r="Q505">
        <f t="shared" si="7"/>
        <v>2.38</v>
      </c>
    </row>
    <row r="506" spans="11:17" hidden="1" x14ac:dyDescent="0.25">
      <c r="K506" t="s">
        <v>637</v>
      </c>
      <c r="L506">
        <v>0.48</v>
      </c>
      <c r="M506">
        <v>0.5</v>
      </c>
      <c r="N506">
        <v>0</v>
      </c>
      <c r="O506">
        <v>0.2</v>
      </c>
      <c r="P506">
        <v>1.18</v>
      </c>
      <c r="Q506">
        <f t="shared" si="7"/>
        <v>2.36</v>
      </c>
    </row>
    <row r="507" spans="11:17" hidden="1" x14ac:dyDescent="0.25">
      <c r="K507" t="s">
        <v>638</v>
      </c>
      <c r="L507">
        <v>0.41</v>
      </c>
      <c r="M507">
        <v>0.56000000000000005</v>
      </c>
      <c r="N507">
        <v>0.02</v>
      </c>
      <c r="O507">
        <v>0.19</v>
      </c>
      <c r="P507">
        <v>1.18</v>
      </c>
      <c r="Q507">
        <f t="shared" si="7"/>
        <v>2.36</v>
      </c>
    </row>
    <row r="508" spans="11:17" hidden="1" x14ac:dyDescent="0.25">
      <c r="K508" t="s">
        <v>639</v>
      </c>
      <c r="L508">
        <v>0.4</v>
      </c>
      <c r="M508">
        <v>0.33</v>
      </c>
      <c r="N508">
        <v>0.16</v>
      </c>
      <c r="O508">
        <v>0.15</v>
      </c>
      <c r="P508">
        <v>1.04</v>
      </c>
      <c r="Q508">
        <f t="shared" si="7"/>
        <v>2.08</v>
      </c>
    </row>
    <row r="509" spans="11:17" hidden="1" x14ac:dyDescent="0.25">
      <c r="K509" t="s">
        <v>640</v>
      </c>
      <c r="L509">
        <v>0.75</v>
      </c>
      <c r="M509">
        <v>0.08</v>
      </c>
      <c r="N509">
        <v>0</v>
      </c>
      <c r="O509">
        <v>0.19</v>
      </c>
      <c r="P509">
        <v>1.01</v>
      </c>
      <c r="Q509">
        <f t="shared" si="7"/>
        <v>2.0300000000000002</v>
      </c>
    </row>
    <row r="510" spans="11:17" hidden="1" x14ac:dyDescent="0.25">
      <c r="K510" t="s">
        <v>641</v>
      </c>
      <c r="L510">
        <v>0.38</v>
      </c>
      <c r="M510">
        <v>0.41</v>
      </c>
      <c r="N510">
        <v>0.05</v>
      </c>
      <c r="O510">
        <v>0.16</v>
      </c>
      <c r="P510">
        <v>1.01</v>
      </c>
      <c r="Q510">
        <f t="shared" si="7"/>
        <v>2.0099999999999998</v>
      </c>
    </row>
    <row r="511" spans="11:17" hidden="1" x14ac:dyDescent="0.25">
      <c r="K511" t="s">
        <v>642</v>
      </c>
      <c r="L511">
        <v>0.34</v>
      </c>
      <c r="M511">
        <v>0.36</v>
      </c>
      <c r="N511">
        <v>7.0000000000000007E-2</v>
      </c>
      <c r="O511">
        <v>0.14000000000000001</v>
      </c>
      <c r="P511">
        <v>0.9</v>
      </c>
      <c r="Q511">
        <f t="shared" si="7"/>
        <v>1.81</v>
      </c>
    </row>
    <row r="512" spans="11:17" hidden="1" x14ac:dyDescent="0.25">
      <c r="K512" t="s">
        <v>643</v>
      </c>
      <c r="L512">
        <v>0.4</v>
      </c>
      <c r="M512">
        <v>0.33</v>
      </c>
      <c r="N512">
        <v>0.02</v>
      </c>
      <c r="O512">
        <v>0.15</v>
      </c>
      <c r="P512">
        <v>0.89</v>
      </c>
      <c r="Q512">
        <f t="shared" si="7"/>
        <v>1.79</v>
      </c>
    </row>
    <row r="513" spans="11:17" hidden="1" x14ac:dyDescent="0.25">
      <c r="K513" t="s">
        <v>644</v>
      </c>
      <c r="L513">
        <v>0.31</v>
      </c>
      <c r="M513">
        <v>0.42</v>
      </c>
      <c r="N513">
        <v>0</v>
      </c>
      <c r="O513">
        <v>0.14000000000000001</v>
      </c>
      <c r="P513">
        <v>0.87</v>
      </c>
      <c r="Q513">
        <f t="shared" si="7"/>
        <v>1.74</v>
      </c>
    </row>
    <row r="514" spans="11:17" hidden="1" x14ac:dyDescent="0.25">
      <c r="K514" t="s">
        <v>646</v>
      </c>
      <c r="L514">
        <v>0.31</v>
      </c>
      <c r="M514">
        <v>0.4</v>
      </c>
      <c r="N514">
        <v>0</v>
      </c>
      <c r="O514">
        <v>0.14000000000000001</v>
      </c>
      <c r="P514">
        <v>0.85</v>
      </c>
      <c r="Q514">
        <f t="shared" si="7"/>
        <v>1.7</v>
      </c>
    </row>
    <row r="515" spans="11:17" hidden="1" x14ac:dyDescent="0.25">
      <c r="K515" t="s">
        <v>648</v>
      </c>
      <c r="L515">
        <v>0.14000000000000001</v>
      </c>
      <c r="M515">
        <v>0.43</v>
      </c>
      <c r="N515">
        <v>0.14000000000000001</v>
      </c>
      <c r="O515">
        <v>0.1</v>
      </c>
      <c r="P515">
        <v>0.82</v>
      </c>
      <c r="Q515">
        <f t="shared" ref="Q515:Q578" si="8">SUM(L515:P515)</f>
        <v>1.63</v>
      </c>
    </row>
    <row r="516" spans="11:17" hidden="1" x14ac:dyDescent="0.25">
      <c r="K516" t="s">
        <v>649</v>
      </c>
      <c r="L516">
        <v>0.21</v>
      </c>
      <c r="M516">
        <v>0.14000000000000001</v>
      </c>
      <c r="N516">
        <v>0.39</v>
      </c>
      <c r="O516">
        <v>7.0000000000000007E-2</v>
      </c>
      <c r="P516">
        <v>0.81</v>
      </c>
      <c r="Q516">
        <f t="shared" si="8"/>
        <v>1.62</v>
      </c>
    </row>
    <row r="517" spans="11:17" hidden="1" x14ac:dyDescent="0.25">
      <c r="K517" t="s">
        <v>650</v>
      </c>
      <c r="L517">
        <v>0.27</v>
      </c>
      <c r="M517">
        <v>0.23</v>
      </c>
      <c r="N517">
        <v>0.09</v>
      </c>
      <c r="O517">
        <v>0.1</v>
      </c>
      <c r="P517">
        <v>0.69</v>
      </c>
      <c r="Q517">
        <f t="shared" si="8"/>
        <v>1.38</v>
      </c>
    </row>
    <row r="518" spans="11:17" hidden="1" x14ac:dyDescent="0.25">
      <c r="K518" t="s">
        <v>651</v>
      </c>
      <c r="L518">
        <v>0.1</v>
      </c>
      <c r="M518">
        <v>0.45</v>
      </c>
      <c r="N518">
        <v>0.04</v>
      </c>
      <c r="O518">
        <v>0.1</v>
      </c>
      <c r="P518">
        <v>0.68</v>
      </c>
      <c r="Q518">
        <f t="shared" si="8"/>
        <v>1.37</v>
      </c>
    </row>
    <row r="519" spans="11:17" hidden="1" x14ac:dyDescent="0.25">
      <c r="K519" t="s">
        <v>652</v>
      </c>
      <c r="L519">
        <v>0.38</v>
      </c>
      <c r="M519">
        <v>0.16</v>
      </c>
      <c r="N519">
        <v>0</v>
      </c>
      <c r="O519">
        <v>0.12</v>
      </c>
      <c r="P519">
        <v>0.66</v>
      </c>
      <c r="Q519">
        <f t="shared" si="8"/>
        <v>1.32</v>
      </c>
    </row>
    <row r="520" spans="11:17" hidden="1" x14ac:dyDescent="0.25">
      <c r="K520" t="s">
        <v>653</v>
      </c>
      <c r="L520">
        <v>0.22</v>
      </c>
      <c r="M520">
        <v>0.16</v>
      </c>
      <c r="N520">
        <v>0.19</v>
      </c>
      <c r="O520">
        <v>0.08</v>
      </c>
      <c r="P520">
        <v>0.65</v>
      </c>
      <c r="Q520">
        <f t="shared" si="8"/>
        <v>1.3</v>
      </c>
    </row>
    <row r="521" spans="11:17" hidden="1" x14ac:dyDescent="0.25">
      <c r="K521" t="s">
        <v>654</v>
      </c>
      <c r="L521">
        <v>0.14000000000000001</v>
      </c>
      <c r="M521">
        <v>0.25</v>
      </c>
      <c r="N521">
        <v>0.11</v>
      </c>
      <c r="O521">
        <v>7.0000000000000007E-2</v>
      </c>
      <c r="P521">
        <v>0.56999999999999995</v>
      </c>
      <c r="Q521">
        <f t="shared" si="8"/>
        <v>1.1400000000000001</v>
      </c>
    </row>
    <row r="522" spans="11:17" hidden="1" x14ac:dyDescent="0.25">
      <c r="K522" t="s">
        <v>655</v>
      </c>
      <c r="L522">
        <v>0.41</v>
      </c>
      <c r="M522">
        <v>0.06</v>
      </c>
      <c r="N522">
        <v>0</v>
      </c>
      <c r="O522">
        <v>0.1</v>
      </c>
      <c r="P522">
        <v>0.56999999999999995</v>
      </c>
      <c r="Q522">
        <f t="shared" si="8"/>
        <v>1.1399999999999999</v>
      </c>
    </row>
    <row r="523" spans="11:17" hidden="1" x14ac:dyDescent="0.25">
      <c r="K523" t="s">
        <v>657</v>
      </c>
      <c r="L523">
        <v>0.19</v>
      </c>
      <c r="M523">
        <v>0.27</v>
      </c>
      <c r="N523">
        <v>0</v>
      </c>
      <c r="O523">
        <v>0.09</v>
      </c>
      <c r="P523">
        <v>0.55000000000000004</v>
      </c>
      <c r="Q523">
        <f t="shared" si="8"/>
        <v>1.1000000000000001</v>
      </c>
    </row>
    <row r="524" spans="11:17" hidden="1" x14ac:dyDescent="0.25">
      <c r="K524" t="s">
        <v>658</v>
      </c>
      <c r="L524">
        <v>0.11</v>
      </c>
      <c r="M524">
        <v>0.22</v>
      </c>
      <c r="N524">
        <v>0.11</v>
      </c>
      <c r="O524">
        <v>0.06</v>
      </c>
      <c r="P524">
        <v>0.52</v>
      </c>
      <c r="Q524">
        <f t="shared" si="8"/>
        <v>1.02</v>
      </c>
    </row>
    <row r="525" spans="11:17" hidden="1" x14ac:dyDescent="0.25">
      <c r="K525" t="s">
        <v>659</v>
      </c>
      <c r="L525">
        <v>0.13</v>
      </c>
      <c r="M525">
        <v>0.25</v>
      </c>
      <c r="N525">
        <v>0.02</v>
      </c>
      <c r="O525">
        <v>7.0000000000000007E-2</v>
      </c>
      <c r="P525">
        <v>0.48</v>
      </c>
      <c r="Q525">
        <f t="shared" si="8"/>
        <v>0.95</v>
      </c>
    </row>
    <row r="526" spans="11:17" hidden="1" x14ac:dyDescent="0.25">
      <c r="K526" t="s">
        <v>660</v>
      </c>
      <c r="L526">
        <v>0.26</v>
      </c>
      <c r="M526">
        <v>0.13</v>
      </c>
      <c r="N526">
        <v>0</v>
      </c>
      <c r="O526">
        <v>0.08</v>
      </c>
      <c r="P526">
        <v>0.47</v>
      </c>
      <c r="Q526">
        <f t="shared" si="8"/>
        <v>0.94</v>
      </c>
    </row>
    <row r="527" spans="11:17" hidden="1" x14ac:dyDescent="0.25">
      <c r="K527" t="s">
        <v>661</v>
      </c>
      <c r="L527">
        <v>0.28999999999999998</v>
      </c>
      <c r="M527">
        <v>0.09</v>
      </c>
      <c r="N527">
        <v>0</v>
      </c>
      <c r="O527">
        <v>0.08</v>
      </c>
      <c r="P527">
        <v>0.45</v>
      </c>
      <c r="Q527">
        <f t="shared" si="8"/>
        <v>0.91</v>
      </c>
    </row>
    <row r="528" spans="11:17" hidden="1" x14ac:dyDescent="0.25">
      <c r="K528" t="s">
        <v>662</v>
      </c>
      <c r="L528">
        <v>0.18</v>
      </c>
      <c r="M528">
        <v>0.16</v>
      </c>
      <c r="N528">
        <v>0.04</v>
      </c>
      <c r="O528">
        <v>7.0000000000000007E-2</v>
      </c>
      <c r="P528">
        <v>0.45</v>
      </c>
      <c r="Q528">
        <f t="shared" si="8"/>
        <v>0.89999999999999991</v>
      </c>
    </row>
    <row r="529" spans="11:17" hidden="1" x14ac:dyDescent="0.25">
      <c r="K529" t="s">
        <v>663</v>
      </c>
      <c r="L529">
        <v>0.15</v>
      </c>
      <c r="M529">
        <v>0.18</v>
      </c>
      <c r="N529">
        <v>0.03</v>
      </c>
      <c r="O529">
        <v>0.06</v>
      </c>
      <c r="P529">
        <v>0.42</v>
      </c>
      <c r="Q529">
        <f t="shared" si="8"/>
        <v>0.84</v>
      </c>
    </row>
    <row r="530" spans="11:17" hidden="1" x14ac:dyDescent="0.25">
      <c r="K530" t="s">
        <v>664</v>
      </c>
      <c r="L530">
        <v>0.12</v>
      </c>
      <c r="M530">
        <v>0.21</v>
      </c>
      <c r="N530">
        <v>0.02</v>
      </c>
      <c r="O530">
        <v>0.06</v>
      </c>
      <c r="P530">
        <v>0.42</v>
      </c>
      <c r="Q530">
        <f t="shared" si="8"/>
        <v>0.83</v>
      </c>
    </row>
    <row r="531" spans="11:17" hidden="1" x14ac:dyDescent="0.25">
      <c r="K531" t="s">
        <v>665</v>
      </c>
      <c r="L531">
        <v>0.13</v>
      </c>
      <c r="M531">
        <v>0.22</v>
      </c>
      <c r="N531">
        <v>0</v>
      </c>
      <c r="O531">
        <v>7.0000000000000007E-2</v>
      </c>
      <c r="P531">
        <v>0.41</v>
      </c>
      <c r="Q531">
        <f t="shared" si="8"/>
        <v>0.83</v>
      </c>
    </row>
    <row r="532" spans="11:17" hidden="1" x14ac:dyDescent="0.25">
      <c r="K532" t="s">
        <v>666</v>
      </c>
      <c r="L532">
        <v>0.19</v>
      </c>
      <c r="M532">
        <v>0.13</v>
      </c>
      <c r="N532">
        <v>0</v>
      </c>
      <c r="O532">
        <v>7.0000000000000007E-2</v>
      </c>
      <c r="P532">
        <v>0.39</v>
      </c>
      <c r="Q532">
        <f t="shared" si="8"/>
        <v>0.78</v>
      </c>
    </row>
    <row r="533" spans="11:17" hidden="1" x14ac:dyDescent="0.25">
      <c r="K533" t="s">
        <v>667</v>
      </c>
      <c r="L533">
        <v>7.0000000000000007E-2</v>
      </c>
      <c r="M533">
        <v>0.18</v>
      </c>
      <c r="N533">
        <v>0.08</v>
      </c>
      <c r="O533">
        <v>0.05</v>
      </c>
      <c r="P533">
        <v>0.38</v>
      </c>
      <c r="Q533">
        <f t="shared" si="8"/>
        <v>0.76</v>
      </c>
    </row>
    <row r="534" spans="11:17" hidden="1" x14ac:dyDescent="0.25">
      <c r="K534" t="s">
        <v>668</v>
      </c>
      <c r="L534">
        <v>0.19</v>
      </c>
      <c r="M534">
        <v>0.11</v>
      </c>
      <c r="N534">
        <v>0</v>
      </c>
      <c r="O534">
        <v>0.06</v>
      </c>
      <c r="P534">
        <v>0.36</v>
      </c>
      <c r="Q534">
        <f t="shared" si="8"/>
        <v>0.72</v>
      </c>
    </row>
    <row r="535" spans="11:17" hidden="1" x14ac:dyDescent="0.25">
      <c r="K535" t="s">
        <v>669</v>
      </c>
      <c r="L535">
        <v>0.15</v>
      </c>
      <c r="M535">
        <v>0.08</v>
      </c>
      <c r="N535">
        <v>7.0000000000000007E-2</v>
      </c>
      <c r="O535">
        <v>0.05</v>
      </c>
      <c r="P535">
        <v>0.35</v>
      </c>
      <c r="Q535">
        <f t="shared" si="8"/>
        <v>0.7</v>
      </c>
    </row>
    <row r="536" spans="11:17" hidden="1" x14ac:dyDescent="0.25">
      <c r="K536" t="s">
        <v>670</v>
      </c>
      <c r="L536">
        <v>0.09</v>
      </c>
      <c r="M536">
        <v>0.13</v>
      </c>
      <c r="N536">
        <v>0.09</v>
      </c>
      <c r="O536">
        <v>0.04</v>
      </c>
      <c r="P536">
        <v>0.35</v>
      </c>
      <c r="Q536">
        <f t="shared" si="8"/>
        <v>0.7</v>
      </c>
    </row>
    <row r="537" spans="11:17" hidden="1" x14ac:dyDescent="0.25">
      <c r="K537" t="s">
        <v>671</v>
      </c>
      <c r="L537">
        <v>0.13</v>
      </c>
      <c r="M537">
        <v>0.13</v>
      </c>
      <c r="N537">
        <v>0.04</v>
      </c>
      <c r="O537">
        <v>0.05</v>
      </c>
      <c r="P537">
        <v>0.34</v>
      </c>
      <c r="Q537">
        <f t="shared" si="8"/>
        <v>0.69</v>
      </c>
    </row>
    <row r="538" spans="11:17" hidden="1" x14ac:dyDescent="0.25">
      <c r="K538" t="s">
        <v>672</v>
      </c>
      <c r="L538">
        <v>0.12</v>
      </c>
      <c r="M538">
        <v>0.14000000000000001</v>
      </c>
      <c r="N538">
        <v>0</v>
      </c>
      <c r="O538">
        <v>0.05</v>
      </c>
      <c r="P538">
        <v>0.32</v>
      </c>
      <c r="Q538">
        <f t="shared" si="8"/>
        <v>0.63</v>
      </c>
    </row>
    <row r="539" spans="11:17" hidden="1" x14ac:dyDescent="0.25">
      <c r="K539" t="s">
        <v>673</v>
      </c>
      <c r="L539">
        <v>0.12</v>
      </c>
      <c r="M539">
        <v>0.13</v>
      </c>
      <c r="N539">
        <v>0</v>
      </c>
      <c r="O539">
        <v>0.05</v>
      </c>
      <c r="P539">
        <v>0.31</v>
      </c>
      <c r="Q539">
        <f t="shared" si="8"/>
        <v>0.61</v>
      </c>
    </row>
    <row r="540" spans="11:17" hidden="1" x14ac:dyDescent="0.25">
      <c r="K540" t="s">
        <v>674</v>
      </c>
      <c r="L540">
        <v>0.11</v>
      </c>
      <c r="M540">
        <v>0.14000000000000001</v>
      </c>
      <c r="N540">
        <v>0</v>
      </c>
      <c r="O540">
        <v>0.05</v>
      </c>
      <c r="P540">
        <v>0.31</v>
      </c>
      <c r="Q540">
        <f t="shared" si="8"/>
        <v>0.61</v>
      </c>
    </row>
    <row r="541" spans="11:17" hidden="1" x14ac:dyDescent="0.25">
      <c r="K541" t="s">
        <v>675</v>
      </c>
      <c r="L541">
        <v>0</v>
      </c>
      <c r="M541">
        <v>0.21</v>
      </c>
      <c r="N541">
        <v>0.05</v>
      </c>
      <c r="O541">
        <v>0.04</v>
      </c>
      <c r="P541">
        <v>0.3</v>
      </c>
      <c r="Q541">
        <f t="shared" si="8"/>
        <v>0.6</v>
      </c>
    </row>
    <row r="542" spans="11:17" hidden="1" x14ac:dyDescent="0.25">
      <c r="K542" t="s">
        <v>676</v>
      </c>
      <c r="L542">
        <v>7.0000000000000007E-2</v>
      </c>
      <c r="M542">
        <v>0.13</v>
      </c>
      <c r="N542">
        <v>0</v>
      </c>
      <c r="O542">
        <v>0.04</v>
      </c>
      <c r="P542">
        <v>0.24</v>
      </c>
      <c r="Q542">
        <f t="shared" si="8"/>
        <v>0.48</v>
      </c>
    </row>
    <row r="543" spans="11:17" hidden="1" x14ac:dyDescent="0.25">
      <c r="K543" t="s">
        <v>677</v>
      </c>
      <c r="L543">
        <v>0.04</v>
      </c>
      <c r="M543">
        <v>0.13</v>
      </c>
      <c r="N543">
        <v>0.03</v>
      </c>
      <c r="O543">
        <v>0.03</v>
      </c>
      <c r="P543">
        <v>0.24</v>
      </c>
      <c r="Q543">
        <f t="shared" si="8"/>
        <v>0.47</v>
      </c>
    </row>
    <row r="544" spans="11:17" hidden="1" x14ac:dyDescent="0.25">
      <c r="K544" t="s">
        <v>678</v>
      </c>
      <c r="L544">
        <v>0.11</v>
      </c>
      <c r="M544">
        <v>0.09</v>
      </c>
      <c r="N544">
        <v>0</v>
      </c>
      <c r="O544">
        <v>0.04</v>
      </c>
      <c r="P544">
        <v>0.24</v>
      </c>
      <c r="Q544">
        <f t="shared" si="8"/>
        <v>0.48</v>
      </c>
    </row>
    <row r="545" spans="11:17" hidden="1" x14ac:dyDescent="0.25">
      <c r="K545" t="s">
        <v>679</v>
      </c>
      <c r="L545">
        <v>0.1</v>
      </c>
      <c r="M545">
        <v>0.1</v>
      </c>
      <c r="N545">
        <v>0</v>
      </c>
      <c r="O545">
        <v>0.04</v>
      </c>
      <c r="P545">
        <v>0.24</v>
      </c>
      <c r="Q545">
        <f t="shared" si="8"/>
        <v>0.48</v>
      </c>
    </row>
    <row r="546" spans="11:17" hidden="1" x14ac:dyDescent="0.25">
      <c r="K546" t="s">
        <v>680</v>
      </c>
      <c r="L546">
        <v>0.11</v>
      </c>
      <c r="M546">
        <v>0.08</v>
      </c>
      <c r="N546">
        <v>0</v>
      </c>
      <c r="O546">
        <v>0.04</v>
      </c>
      <c r="P546">
        <v>0.23</v>
      </c>
      <c r="Q546">
        <f t="shared" si="8"/>
        <v>0.46</v>
      </c>
    </row>
    <row r="547" spans="11:17" hidden="1" x14ac:dyDescent="0.25">
      <c r="K547" t="s">
        <v>681</v>
      </c>
      <c r="L547">
        <v>0.11</v>
      </c>
      <c r="M547">
        <v>0.04</v>
      </c>
      <c r="N547">
        <v>0.03</v>
      </c>
      <c r="O547">
        <v>0.03</v>
      </c>
      <c r="P547">
        <v>0.22</v>
      </c>
      <c r="Q547">
        <f t="shared" si="8"/>
        <v>0.43</v>
      </c>
    </row>
    <row r="548" spans="11:17" hidden="1" x14ac:dyDescent="0.25">
      <c r="K548" t="s">
        <v>682</v>
      </c>
      <c r="L548">
        <v>0.06</v>
      </c>
      <c r="M548">
        <v>0.13</v>
      </c>
      <c r="N548">
        <v>0</v>
      </c>
      <c r="O548">
        <v>0.03</v>
      </c>
      <c r="P548">
        <v>0.22</v>
      </c>
      <c r="Q548">
        <f t="shared" si="8"/>
        <v>0.44</v>
      </c>
    </row>
    <row r="549" spans="11:17" hidden="1" x14ac:dyDescent="0.25">
      <c r="K549" t="s">
        <v>683</v>
      </c>
      <c r="L549">
        <v>0.13</v>
      </c>
      <c r="M549">
        <v>0.05</v>
      </c>
      <c r="N549">
        <v>0</v>
      </c>
      <c r="O549">
        <v>0.04</v>
      </c>
      <c r="P549">
        <v>0.21</v>
      </c>
      <c r="Q549">
        <f t="shared" si="8"/>
        <v>0.43</v>
      </c>
    </row>
    <row r="550" spans="11:17" hidden="1" x14ac:dyDescent="0.25">
      <c r="K550" t="s">
        <v>684</v>
      </c>
      <c r="L550">
        <v>0.06</v>
      </c>
      <c r="M550">
        <v>7.0000000000000007E-2</v>
      </c>
      <c r="N550">
        <v>0.03</v>
      </c>
      <c r="O550">
        <v>0.03</v>
      </c>
      <c r="P550">
        <v>0.19</v>
      </c>
      <c r="Q550">
        <f t="shared" si="8"/>
        <v>0.38</v>
      </c>
    </row>
    <row r="551" spans="11:17" hidden="1" x14ac:dyDescent="0.25">
      <c r="K551" t="s">
        <v>685</v>
      </c>
      <c r="L551">
        <v>0</v>
      </c>
      <c r="M551">
        <v>0.13</v>
      </c>
      <c r="N551">
        <v>0.04</v>
      </c>
      <c r="O551">
        <v>0.02</v>
      </c>
      <c r="P551">
        <v>0.18</v>
      </c>
      <c r="Q551">
        <f t="shared" si="8"/>
        <v>0.37</v>
      </c>
    </row>
    <row r="552" spans="11:17" hidden="1" x14ac:dyDescent="0.25">
      <c r="K552" t="s">
        <v>686</v>
      </c>
      <c r="L552">
        <v>0.08</v>
      </c>
      <c r="M552">
        <v>0</v>
      </c>
      <c r="N552">
        <v>0.09</v>
      </c>
      <c r="O552">
        <v>0.02</v>
      </c>
      <c r="P552">
        <v>0.18</v>
      </c>
      <c r="Q552">
        <f t="shared" si="8"/>
        <v>0.37</v>
      </c>
    </row>
    <row r="553" spans="11:17" hidden="1" x14ac:dyDescent="0.25">
      <c r="K553" t="s">
        <v>688</v>
      </c>
      <c r="L553">
        <v>0.1</v>
      </c>
      <c r="M553">
        <v>0.05</v>
      </c>
      <c r="N553">
        <v>0</v>
      </c>
      <c r="O553">
        <v>0.03</v>
      </c>
      <c r="P553">
        <v>0.18</v>
      </c>
      <c r="Q553">
        <f t="shared" si="8"/>
        <v>0.36</v>
      </c>
    </row>
    <row r="554" spans="11:17" hidden="1" x14ac:dyDescent="0.25">
      <c r="K554" t="s">
        <v>689</v>
      </c>
      <c r="L554">
        <v>0</v>
      </c>
      <c r="M554">
        <v>0.09</v>
      </c>
      <c r="N554">
        <v>0.06</v>
      </c>
      <c r="O554">
        <v>0.02</v>
      </c>
      <c r="P554">
        <v>0.17</v>
      </c>
      <c r="Q554">
        <f t="shared" si="8"/>
        <v>0.33999999999999997</v>
      </c>
    </row>
    <row r="555" spans="11:17" hidden="1" x14ac:dyDescent="0.25">
      <c r="K555" t="s">
        <v>690</v>
      </c>
      <c r="L555">
        <v>0.08</v>
      </c>
      <c r="M555">
        <v>0.04</v>
      </c>
      <c r="N555">
        <v>0.02</v>
      </c>
      <c r="O555">
        <v>0.02</v>
      </c>
      <c r="P555">
        <v>0.16</v>
      </c>
      <c r="Q555">
        <f t="shared" si="8"/>
        <v>0.31999999999999995</v>
      </c>
    </row>
    <row r="556" spans="11:17" hidden="1" x14ac:dyDescent="0.25">
      <c r="K556" t="s">
        <v>691</v>
      </c>
      <c r="L556">
        <v>0.02</v>
      </c>
      <c r="M556">
        <v>0.06</v>
      </c>
      <c r="N556">
        <v>0.05</v>
      </c>
      <c r="O556">
        <v>0.02</v>
      </c>
      <c r="P556">
        <v>0.16</v>
      </c>
      <c r="Q556">
        <f t="shared" si="8"/>
        <v>0.31</v>
      </c>
    </row>
    <row r="557" spans="11:17" hidden="1" x14ac:dyDescent="0.25">
      <c r="K557" t="s">
        <v>692</v>
      </c>
      <c r="L557">
        <v>0.04</v>
      </c>
      <c r="M557">
        <v>0.09</v>
      </c>
      <c r="N557">
        <v>0</v>
      </c>
      <c r="O557">
        <v>0.02</v>
      </c>
      <c r="P557">
        <v>0.15</v>
      </c>
      <c r="Q557">
        <f t="shared" si="8"/>
        <v>0.3</v>
      </c>
    </row>
    <row r="558" spans="11:17" hidden="1" x14ac:dyDescent="0.25">
      <c r="K558" t="s">
        <v>693</v>
      </c>
      <c r="L558">
        <v>0.1</v>
      </c>
      <c r="M558">
        <v>0</v>
      </c>
      <c r="N558">
        <v>0.03</v>
      </c>
      <c r="O558">
        <v>0.02</v>
      </c>
      <c r="P558">
        <v>0.15</v>
      </c>
      <c r="Q558">
        <f t="shared" si="8"/>
        <v>0.3</v>
      </c>
    </row>
    <row r="559" spans="11:17" hidden="1" x14ac:dyDescent="0.25">
      <c r="K559" t="s">
        <v>694</v>
      </c>
      <c r="L559">
        <v>0.04</v>
      </c>
      <c r="M559">
        <v>0.03</v>
      </c>
      <c r="N559">
        <v>7.0000000000000007E-2</v>
      </c>
      <c r="O559">
        <v>0.01</v>
      </c>
      <c r="P559">
        <v>0.15</v>
      </c>
      <c r="Q559">
        <f t="shared" si="8"/>
        <v>0.30000000000000004</v>
      </c>
    </row>
    <row r="560" spans="11:17" hidden="1" x14ac:dyDescent="0.25">
      <c r="K560" t="s">
        <v>695</v>
      </c>
      <c r="L560">
        <v>0.08</v>
      </c>
      <c r="M560">
        <v>0</v>
      </c>
      <c r="N560">
        <v>0.04</v>
      </c>
      <c r="O560">
        <v>0.02</v>
      </c>
      <c r="P560">
        <v>0.14000000000000001</v>
      </c>
      <c r="Q560">
        <f t="shared" si="8"/>
        <v>0.28000000000000003</v>
      </c>
    </row>
    <row r="561" spans="11:17" hidden="1" x14ac:dyDescent="0.25">
      <c r="K561" t="s">
        <v>696</v>
      </c>
      <c r="L561">
        <v>0.08</v>
      </c>
      <c r="M561">
        <v>0.04</v>
      </c>
      <c r="N561">
        <v>0</v>
      </c>
      <c r="O561">
        <v>0.02</v>
      </c>
      <c r="P561">
        <v>0.14000000000000001</v>
      </c>
      <c r="Q561">
        <f t="shared" si="8"/>
        <v>0.28000000000000003</v>
      </c>
    </row>
    <row r="562" spans="11:17" hidden="1" x14ac:dyDescent="0.25">
      <c r="K562" t="s">
        <v>698</v>
      </c>
      <c r="L562">
        <v>7.0000000000000007E-2</v>
      </c>
      <c r="M562">
        <v>0.05</v>
      </c>
      <c r="N562">
        <v>0</v>
      </c>
      <c r="O562">
        <v>0.02</v>
      </c>
      <c r="P562">
        <v>0.14000000000000001</v>
      </c>
      <c r="Q562">
        <f t="shared" si="8"/>
        <v>0.28000000000000003</v>
      </c>
    </row>
    <row r="563" spans="11:17" hidden="1" x14ac:dyDescent="0.25">
      <c r="K563" t="s">
        <v>700</v>
      </c>
      <c r="L563">
        <v>0</v>
      </c>
      <c r="M563">
        <v>0.12</v>
      </c>
      <c r="N563">
        <v>0</v>
      </c>
      <c r="O563">
        <v>0.02</v>
      </c>
      <c r="P563">
        <v>0.14000000000000001</v>
      </c>
      <c r="Q563">
        <f t="shared" si="8"/>
        <v>0.28000000000000003</v>
      </c>
    </row>
    <row r="564" spans="11:17" hidden="1" x14ac:dyDescent="0.25">
      <c r="K564" t="s">
        <v>701</v>
      </c>
      <c r="L564">
        <v>0.06</v>
      </c>
      <c r="M564">
        <v>0</v>
      </c>
      <c r="N564">
        <v>0.06</v>
      </c>
      <c r="O564">
        <v>0.01</v>
      </c>
      <c r="P564">
        <v>0.14000000000000001</v>
      </c>
      <c r="Q564">
        <f t="shared" si="8"/>
        <v>0.27</v>
      </c>
    </row>
    <row r="565" spans="11:17" hidden="1" x14ac:dyDescent="0.25">
      <c r="K565" t="s">
        <v>702</v>
      </c>
      <c r="L565">
        <v>0.04</v>
      </c>
      <c r="M565">
        <v>0.02</v>
      </c>
      <c r="N565">
        <v>7.0000000000000007E-2</v>
      </c>
      <c r="O565">
        <v>0.01</v>
      </c>
      <c r="P565">
        <v>0.13</v>
      </c>
      <c r="Q565">
        <f t="shared" si="8"/>
        <v>0.27</v>
      </c>
    </row>
    <row r="566" spans="11:17" hidden="1" x14ac:dyDescent="0.25">
      <c r="K566" t="s">
        <v>703</v>
      </c>
      <c r="L566">
        <v>0.05</v>
      </c>
      <c r="M566">
        <v>0.06</v>
      </c>
      <c r="N566">
        <v>0</v>
      </c>
      <c r="O566">
        <v>0.02</v>
      </c>
      <c r="P566">
        <v>0.13</v>
      </c>
      <c r="Q566">
        <f t="shared" si="8"/>
        <v>0.26</v>
      </c>
    </row>
    <row r="567" spans="11:17" hidden="1" x14ac:dyDescent="0.25">
      <c r="K567" t="s">
        <v>704</v>
      </c>
      <c r="L567">
        <v>0.05</v>
      </c>
      <c r="M567">
        <v>0</v>
      </c>
      <c r="N567">
        <v>7.0000000000000007E-2</v>
      </c>
      <c r="O567">
        <v>0.01</v>
      </c>
      <c r="P567">
        <v>0.13</v>
      </c>
      <c r="Q567">
        <f t="shared" si="8"/>
        <v>0.26</v>
      </c>
    </row>
    <row r="568" spans="11:17" hidden="1" x14ac:dyDescent="0.25">
      <c r="K568" t="s">
        <v>705</v>
      </c>
      <c r="L568">
        <v>0.01</v>
      </c>
      <c r="M568">
        <v>0.09</v>
      </c>
      <c r="N568">
        <v>0</v>
      </c>
      <c r="O568">
        <v>0.02</v>
      </c>
      <c r="P568">
        <v>0.13</v>
      </c>
      <c r="Q568">
        <f t="shared" si="8"/>
        <v>0.25</v>
      </c>
    </row>
    <row r="569" spans="11:17" hidden="1" x14ac:dyDescent="0.25">
      <c r="K569" t="s">
        <v>706</v>
      </c>
      <c r="L569">
        <v>0</v>
      </c>
      <c r="M569">
        <v>0.11</v>
      </c>
      <c r="N569">
        <v>0</v>
      </c>
      <c r="O569">
        <v>0.02</v>
      </c>
      <c r="P569">
        <v>0.12</v>
      </c>
      <c r="Q569">
        <f t="shared" si="8"/>
        <v>0.25</v>
      </c>
    </row>
    <row r="570" spans="11:17" hidden="1" x14ac:dyDescent="0.25">
      <c r="K570" t="s">
        <v>707</v>
      </c>
      <c r="L570">
        <v>0.03</v>
      </c>
      <c r="M570">
        <v>0.01</v>
      </c>
      <c r="N570">
        <v>7.0000000000000007E-2</v>
      </c>
      <c r="O570">
        <v>0.01</v>
      </c>
      <c r="P570">
        <v>0.12</v>
      </c>
      <c r="Q570">
        <f t="shared" si="8"/>
        <v>0.24</v>
      </c>
    </row>
    <row r="571" spans="11:17" hidden="1" x14ac:dyDescent="0.25">
      <c r="K571" t="s">
        <v>708</v>
      </c>
      <c r="L571">
        <v>0</v>
      </c>
      <c r="M571">
        <v>0.01</v>
      </c>
      <c r="N571">
        <v>0.11</v>
      </c>
      <c r="O571">
        <v>0</v>
      </c>
      <c r="P571">
        <v>0.12</v>
      </c>
      <c r="Q571">
        <f t="shared" si="8"/>
        <v>0.24</v>
      </c>
    </row>
    <row r="572" spans="11:17" hidden="1" x14ac:dyDescent="0.25">
      <c r="K572" t="s">
        <v>709</v>
      </c>
      <c r="L572">
        <v>0.03</v>
      </c>
      <c r="M572">
        <v>0.01</v>
      </c>
      <c r="N572">
        <v>0.06</v>
      </c>
      <c r="O572">
        <v>0.01</v>
      </c>
      <c r="P572">
        <v>0.11</v>
      </c>
      <c r="Q572">
        <f t="shared" si="8"/>
        <v>0.22</v>
      </c>
    </row>
    <row r="573" spans="11:17" hidden="1" x14ac:dyDescent="0.25">
      <c r="K573" t="s">
        <v>710</v>
      </c>
      <c r="L573">
        <v>0</v>
      </c>
      <c r="M573">
        <v>0</v>
      </c>
      <c r="N573">
        <v>0.11</v>
      </c>
      <c r="O573">
        <v>0</v>
      </c>
      <c r="P573">
        <v>0.11</v>
      </c>
      <c r="Q573">
        <f t="shared" si="8"/>
        <v>0.22</v>
      </c>
    </row>
    <row r="574" spans="11:17" hidden="1" x14ac:dyDescent="0.25">
      <c r="K574" t="s">
        <v>711</v>
      </c>
      <c r="L574">
        <v>0.03</v>
      </c>
      <c r="M574">
        <v>0</v>
      </c>
      <c r="N574">
        <v>0.06</v>
      </c>
      <c r="O574">
        <v>0.01</v>
      </c>
      <c r="P574">
        <v>0.1</v>
      </c>
      <c r="Q574">
        <f t="shared" si="8"/>
        <v>0.2</v>
      </c>
    </row>
    <row r="575" spans="11:17" hidden="1" x14ac:dyDescent="0.25">
      <c r="K575" t="s">
        <v>712</v>
      </c>
      <c r="L575">
        <v>0.01</v>
      </c>
      <c r="M575">
        <v>0</v>
      </c>
      <c r="N575">
        <v>0.09</v>
      </c>
      <c r="O575">
        <v>0</v>
      </c>
      <c r="P575">
        <v>0.1</v>
      </c>
      <c r="Q575">
        <f t="shared" si="8"/>
        <v>0.2</v>
      </c>
    </row>
    <row r="576" spans="11:17" hidden="1" x14ac:dyDescent="0.25">
      <c r="K576" t="s">
        <v>713</v>
      </c>
      <c r="L576">
        <v>0.08</v>
      </c>
      <c r="M576">
        <v>0</v>
      </c>
      <c r="N576">
        <v>0</v>
      </c>
      <c r="O576">
        <v>0.02</v>
      </c>
      <c r="P576">
        <v>0.1</v>
      </c>
      <c r="Q576">
        <f t="shared" si="8"/>
        <v>0.2</v>
      </c>
    </row>
    <row r="577" spans="11:17" hidden="1" x14ac:dyDescent="0.25">
      <c r="K577" t="s">
        <v>715</v>
      </c>
      <c r="L577">
        <v>0.04</v>
      </c>
      <c r="M577">
        <v>0.04</v>
      </c>
      <c r="N577">
        <v>0</v>
      </c>
      <c r="O577">
        <v>0.02</v>
      </c>
      <c r="P577">
        <v>0.09</v>
      </c>
      <c r="Q577">
        <f t="shared" si="8"/>
        <v>0.19</v>
      </c>
    </row>
    <row r="578" spans="11:17" hidden="1" x14ac:dyDescent="0.25">
      <c r="K578" t="s">
        <v>716</v>
      </c>
      <c r="L578">
        <v>0</v>
      </c>
      <c r="M578">
        <v>0.05</v>
      </c>
      <c r="N578">
        <v>0.03</v>
      </c>
      <c r="O578">
        <v>0.01</v>
      </c>
      <c r="P578">
        <v>0.09</v>
      </c>
      <c r="Q578">
        <f t="shared" si="8"/>
        <v>0.18</v>
      </c>
    </row>
    <row r="579" spans="11:17" hidden="1" x14ac:dyDescent="0.25">
      <c r="K579" t="s">
        <v>717</v>
      </c>
      <c r="L579">
        <v>7.0000000000000007E-2</v>
      </c>
      <c r="M579">
        <v>0</v>
      </c>
      <c r="N579">
        <v>0</v>
      </c>
      <c r="O579">
        <v>0.02</v>
      </c>
      <c r="P579">
        <v>0.09</v>
      </c>
      <c r="Q579">
        <f t="shared" ref="Q579:Q642" si="9">SUM(L579:P579)</f>
        <v>0.18</v>
      </c>
    </row>
    <row r="580" spans="11:17" hidden="1" x14ac:dyDescent="0.25">
      <c r="K580" t="s">
        <v>718</v>
      </c>
      <c r="L580">
        <v>0</v>
      </c>
      <c r="M580">
        <v>0</v>
      </c>
      <c r="N580">
        <v>0.09</v>
      </c>
      <c r="O580">
        <v>0</v>
      </c>
      <c r="P580">
        <v>0.09</v>
      </c>
      <c r="Q580">
        <f t="shared" si="9"/>
        <v>0.18</v>
      </c>
    </row>
    <row r="581" spans="11:17" hidden="1" x14ac:dyDescent="0.25">
      <c r="K581" t="s">
        <v>719</v>
      </c>
      <c r="L581">
        <v>0</v>
      </c>
      <c r="M581">
        <v>0</v>
      </c>
      <c r="N581">
        <v>0.09</v>
      </c>
      <c r="O581">
        <v>0</v>
      </c>
      <c r="P581">
        <v>0.09</v>
      </c>
      <c r="Q581">
        <f t="shared" si="9"/>
        <v>0.18</v>
      </c>
    </row>
    <row r="582" spans="11:17" hidden="1" x14ac:dyDescent="0.25">
      <c r="K582" t="s">
        <v>720</v>
      </c>
      <c r="L582">
        <v>0.05</v>
      </c>
      <c r="M582">
        <v>0.02</v>
      </c>
      <c r="N582">
        <v>0</v>
      </c>
      <c r="O582">
        <v>0.01</v>
      </c>
      <c r="P582">
        <v>0.08</v>
      </c>
      <c r="Q582">
        <f t="shared" si="9"/>
        <v>0.16</v>
      </c>
    </row>
    <row r="583" spans="11:17" hidden="1" x14ac:dyDescent="0.25">
      <c r="K583" t="s">
        <v>721</v>
      </c>
      <c r="L583">
        <v>0.03</v>
      </c>
      <c r="M583">
        <v>0.03</v>
      </c>
      <c r="N583">
        <v>0</v>
      </c>
      <c r="O583">
        <v>0.01</v>
      </c>
      <c r="P583">
        <v>0.08</v>
      </c>
      <c r="Q583">
        <f t="shared" si="9"/>
        <v>0.15</v>
      </c>
    </row>
    <row r="584" spans="11:17" hidden="1" x14ac:dyDescent="0.25">
      <c r="K584" t="s">
        <v>722</v>
      </c>
      <c r="L584">
        <v>0</v>
      </c>
      <c r="M584">
        <v>0.06</v>
      </c>
      <c r="N584">
        <v>0</v>
      </c>
      <c r="O584">
        <v>0.01</v>
      </c>
      <c r="P584">
        <v>7.0000000000000007E-2</v>
      </c>
      <c r="Q584">
        <f t="shared" si="9"/>
        <v>0.14000000000000001</v>
      </c>
    </row>
    <row r="585" spans="11:17" hidden="1" x14ac:dyDescent="0.25">
      <c r="K585" t="s">
        <v>723</v>
      </c>
      <c r="L585">
        <v>0</v>
      </c>
      <c r="M585">
        <v>0.06</v>
      </c>
      <c r="N585">
        <v>0</v>
      </c>
      <c r="O585">
        <v>0.01</v>
      </c>
      <c r="P585">
        <v>7.0000000000000007E-2</v>
      </c>
      <c r="Q585">
        <f t="shared" si="9"/>
        <v>0.14000000000000001</v>
      </c>
    </row>
    <row r="586" spans="11:17" hidden="1" x14ac:dyDescent="0.25">
      <c r="K586" t="s">
        <v>725</v>
      </c>
      <c r="L586">
        <v>0</v>
      </c>
      <c r="M586">
        <v>0.06</v>
      </c>
      <c r="N586">
        <v>0</v>
      </c>
      <c r="O586">
        <v>0.01</v>
      </c>
      <c r="P586">
        <v>7.0000000000000007E-2</v>
      </c>
      <c r="Q586">
        <f t="shared" si="9"/>
        <v>0.14000000000000001</v>
      </c>
    </row>
    <row r="587" spans="11:17" hidden="1" x14ac:dyDescent="0.25">
      <c r="K587" t="s">
        <v>726</v>
      </c>
      <c r="L587">
        <v>0</v>
      </c>
      <c r="M587">
        <v>0</v>
      </c>
      <c r="N587">
        <v>7.0000000000000007E-2</v>
      </c>
      <c r="O587">
        <v>0</v>
      </c>
      <c r="P587">
        <v>7.0000000000000007E-2</v>
      </c>
      <c r="Q587">
        <f t="shared" si="9"/>
        <v>0.14000000000000001</v>
      </c>
    </row>
    <row r="588" spans="11:17" hidden="1" x14ac:dyDescent="0.25">
      <c r="K588" t="s">
        <v>727</v>
      </c>
      <c r="L588">
        <v>0</v>
      </c>
      <c r="M588">
        <v>0.06</v>
      </c>
      <c r="N588">
        <v>0</v>
      </c>
      <c r="O588">
        <v>0.01</v>
      </c>
      <c r="P588">
        <v>7.0000000000000007E-2</v>
      </c>
      <c r="Q588">
        <f t="shared" si="9"/>
        <v>0.14000000000000001</v>
      </c>
    </row>
    <row r="589" spans="11:17" hidden="1" x14ac:dyDescent="0.25">
      <c r="K589" t="s">
        <v>728</v>
      </c>
      <c r="L589">
        <v>0</v>
      </c>
      <c r="M589">
        <v>0.05</v>
      </c>
      <c r="N589">
        <v>0</v>
      </c>
      <c r="O589">
        <v>0.01</v>
      </c>
      <c r="P589">
        <v>0.06</v>
      </c>
      <c r="Q589">
        <f t="shared" si="9"/>
        <v>0.12</v>
      </c>
    </row>
    <row r="590" spans="11:17" hidden="1" x14ac:dyDescent="0.25">
      <c r="K590" t="s">
        <v>729</v>
      </c>
      <c r="L590">
        <v>0</v>
      </c>
      <c r="M590">
        <v>0</v>
      </c>
      <c r="N590">
        <v>0.06</v>
      </c>
      <c r="O590">
        <v>0</v>
      </c>
      <c r="P590">
        <v>0.06</v>
      </c>
      <c r="Q590">
        <f t="shared" si="9"/>
        <v>0.12</v>
      </c>
    </row>
    <row r="591" spans="11:17" hidden="1" x14ac:dyDescent="0.25">
      <c r="K591" t="s">
        <v>730</v>
      </c>
      <c r="L591">
        <v>0.05</v>
      </c>
      <c r="M591">
        <v>0</v>
      </c>
      <c r="N591">
        <v>0</v>
      </c>
      <c r="O591">
        <v>0.01</v>
      </c>
      <c r="P591">
        <v>0.06</v>
      </c>
      <c r="Q591">
        <f t="shared" si="9"/>
        <v>0.12</v>
      </c>
    </row>
    <row r="592" spans="11:17" hidden="1" x14ac:dyDescent="0.25">
      <c r="K592" t="s">
        <v>731</v>
      </c>
      <c r="L592">
        <v>0</v>
      </c>
      <c r="M592">
        <v>0.05</v>
      </c>
      <c r="N592">
        <v>0</v>
      </c>
      <c r="O592">
        <v>0.01</v>
      </c>
      <c r="P592">
        <v>0.06</v>
      </c>
      <c r="Q592">
        <f t="shared" si="9"/>
        <v>0.12</v>
      </c>
    </row>
    <row r="593" spans="11:17" hidden="1" x14ac:dyDescent="0.25">
      <c r="K593" t="s">
        <v>732</v>
      </c>
      <c r="L593">
        <v>0</v>
      </c>
      <c r="M593">
        <v>0.05</v>
      </c>
      <c r="N593">
        <v>0</v>
      </c>
      <c r="O593">
        <v>0.01</v>
      </c>
      <c r="P593">
        <v>0.06</v>
      </c>
      <c r="Q593">
        <f t="shared" si="9"/>
        <v>0.12</v>
      </c>
    </row>
    <row r="594" spans="11:17" hidden="1" x14ac:dyDescent="0.25">
      <c r="K594" t="s">
        <v>734</v>
      </c>
      <c r="L594">
        <v>0.02</v>
      </c>
      <c r="M594">
        <v>0</v>
      </c>
      <c r="N594">
        <v>0.03</v>
      </c>
      <c r="O594">
        <v>0</v>
      </c>
      <c r="P594">
        <v>0.06</v>
      </c>
      <c r="Q594">
        <f t="shared" si="9"/>
        <v>0.11</v>
      </c>
    </row>
    <row r="595" spans="11:17" hidden="1" x14ac:dyDescent="0.25">
      <c r="K595" t="s">
        <v>735</v>
      </c>
      <c r="L595">
        <v>0</v>
      </c>
      <c r="M595">
        <v>0.05</v>
      </c>
      <c r="N595">
        <v>0</v>
      </c>
      <c r="O595">
        <v>0.01</v>
      </c>
      <c r="P595">
        <v>0.06</v>
      </c>
      <c r="Q595">
        <f t="shared" si="9"/>
        <v>0.12</v>
      </c>
    </row>
    <row r="596" spans="11:17" hidden="1" x14ac:dyDescent="0.25">
      <c r="K596" t="s">
        <v>736</v>
      </c>
      <c r="L596">
        <v>0.04</v>
      </c>
      <c r="M596">
        <v>0</v>
      </c>
      <c r="N596">
        <v>0</v>
      </c>
      <c r="O596">
        <v>0.01</v>
      </c>
      <c r="P596">
        <v>0.05</v>
      </c>
      <c r="Q596">
        <f t="shared" si="9"/>
        <v>0.1</v>
      </c>
    </row>
    <row r="597" spans="11:17" hidden="1" x14ac:dyDescent="0.25">
      <c r="K597" t="s">
        <v>737</v>
      </c>
      <c r="L597">
        <v>0.01</v>
      </c>
      <c r="M597">
        <v>0.01</v>
      </c>
      <c r="N597">
        <v>0.03</v>
      </c>
      <c r="O597">
        <v>0</v>
      </c>
      <c r="P597">
        <v>0.05</v>
      </c>
      <c r="Q597">
        <f t="shared" si="9"/>
        <v>0.1</v>
      </c>
    </row>
    <row r="598" spans="11:17" hidden="1" x14ac:dyDescent="0.25">
      <c r="K598" t="s">
        <v>738</v>
      </c>
      <c r="L598">
        <v>0</v>
      </c>
      <c r="M598">
        <v>0.04</v>
      </c>
      <c r="N598">
        <v>0</v>
      </c>
      <c r="O598">
        <v>0.01</v>
      </c>
      <c r="P598">
        <v>0.05</v>
      </c>
      <c r="Q598">
        <f t="shared" si="9"/>
        <v>0.1</v>
      </c>
    </row>
    <row r="599" spans="11:17" hidden="1" x14ac:dyDescent="0.25">
      <c r="K599" t="s">
        <v>739</v>
      </c>
      <c r="L599">
        <v>0</v>
      </c>
      <c r="M599">
        <v>0</v>
      </c>
      <c r="N599">
        <v>0.05</v>
      </c>
      <c r="O599">
        <v>0</v>
      </c>
      <c r="P599">
        <v>0.05</v>
      </c>
      <c r="Q599">
        <f t="shared" si="9"/>
        <v>0.1</v>
      </c>
    </row>
    <row r="600" spans="11:17" hidden="1" x14ac:dyDescent="0.25">
      <c r="K600" t="s">
        <v>740</v>
      </c>
      <c r="L600">
        <v>0</v>
      </c>
      <c r="M600">
        <v>0</v>
      </c>
      <c r="N600">
        <v>0.04</v>
      </c>
      <c r="O600">
        <v>0</v>
      </c>
      <c r="P600">
        <v>0.04</v>
      </c>
      <c r="Q600">
        <f t="shared" si="9"/>
        <v>0.08</v>
      </c>
    </row>
    <row r="601" spans="11:17" hidden="1" x14ac:dyDescent="0.25">
      <c r="K601" t="s">
        <v>741</v>
      </c>
      <c r="L601">
        <v>0</v>
      </c>
      <c r="M601">
        <v>0.04</v>
      </c>
      <c r="N601">
        <v>0</v>
      </c>
      <c r="O601">
        <v>0.01</v>
      </c>
      <c r="P601">
        <v>0.04</v>
      </c>
      <c r="Q601">
        <f t="shared" si="9"/>
        <v>0.09</v>
      </c>
    </row>
    <row r="602" spans="11:17" hidden="1" x14ac:dyDescent="0.25">
      <c r="K602" t="s">
        <v>742</v>
      </c>
      <c r="L602">
        <v>0</v>
      </c>
      <c r="M602">
        <v>0.03</v>
      </c>
      <c r="N602">
        <v>0</v>
      </c>
      <c r="O602">
        <v>0.01</v>
      </c>
      <c r="P602">
        <v>0.04</v>
      </c>
      <c r="Q602">
        <f t="shared" si="9"/>
        <v>0.08</v>
      </c>
    </row>
    <row r="603" spans="11:17" hidden="1" x14ac:dyDescent="0.25">
      <c r="K603" t="s">
        <v>743</v>
      </c>
      <c r="L603">
        <v>0</v>
      </c>
      <c r="M603">
        <v>0</v>
      </c>
      <c r="N603">
        <v>0.04</v>
      </c>
      <c r="O603">
        <v>0</v>
      </c>
      <c r="P603">
        <v>0.04</v>
      </c>
      <c r="Q603">
        <f t="shared" si="9"/>
        <v>0.08</v>
      </c>
    </row>
    <row r="604" spans="11:17" hidden="1" x14ac:dyDescent="0.25">
      <c r="K604" t="s">
        <v>744</v>
      </c>
      <c r="L604">
        <v>0.03</v>
      </c>
      <c r="M604">
        <v>0</v>
      </c>
      <c r="N604">
        <v>0</v>
      </c>
      <c r="O604">
        <v>0.01</v>
      </c>
      <c r="P604">
        <v>0.04</v>
      </c>
      <c r="Q604">
        <f t="shared" si="9"/>
        <v>0.08</v>
      </c>
    </row>
    <row r="605" spans="11:17" hidden="1" x14ac:dyDescent="0.25">
      <c r="K605" t="s">
        <v>745</v>
      </c>
      <c r="L605">
        <v>0</v>
      </c>
      <c r="M605">
        <v>0</v>
      </c>
      <c r="N605">
        <v>0.04</v>
      </c>
      <c r="O605">
        <v>0</v>
      </c>
      <c r="P605">
        <v>0.04</v>
      </c>
      <c r="Q605">
        <f t="shared" si="9"/>
        <v>0.08</v>
      </c>
    </row>
    <row r="606" spans="11:17" hidden="1" x14ac:dyDescent="0.25">
      <c r="K606" t="s">
        <v>746</v>
      </c>
      <c r="L606">
        <v>0</v>
      </c>
      <c r="M606">
        <v>0.03</v>
      </c>
      <c r="N606">
        <v>0</v>
      </c>
      <c r="O606">
        <v>0</v>
      </c>
      <c r="P606">
        <v>0.03</v>
      </c>
      <c r="Q606">
        <f t="shared" si="9"/>
        <v>0.06</v>
      </c>
    </row>
    <row r="607" spans="11:17" hidden="1" x14ac:dyDescent="0.25">
      <c r="K607" t="s">
        <v>747</v>
      </c>
      <c r="L607">
        <v>0</v>
      </c>
      <c r="M607">
        <v>0</v>
      </c>
      <c r="N607">
        <v>0.03</v>
      </c>
      <c r="O607">
        <v>0</v>
      </c>
      <c r="P607">
        <v>0.03</v>
      </c>
      <c r="Q607">
        <f t="shared" si="9"/>
        <v>0.06</v>
      </c>
    </row>
    <row r="608" spans="11:17" hidden="1" x14ac:dyDescent="0.25">
      <c r="K608" t="s">
        <v>748</v>
      </c>
      <c r="L608">
        <v>0</v>
      </c>
      <c r="M608">
        <v>0.02</v>
      </c>
      <c r="N608">
        <v>0</v>
      </c>
      <c r="O608">
        <v>0</v>
      </c>
      <c r="P608">
        <v>0.02</v>
      </c>
      <c r="Q608">
        <f t="shared" si="9"/>
        <v>0.04</v>
      </c>
    </row>
    <row r="609" spans="11:17" hidden="1" x14ac:dyDescent="0.25">
      <c r="K609" t="s">
        <v>749</v>
      </c>
      <c r="L609">
        <v>0</v>
      </c>
      <c r="M609">
        <v>0.02</v>
      </c>
      <c r="N609">
        <v>0</v>
      </c>
      <c r="O609">
        <v>0</v>
      </c>
      <c r="P609">
        <v>0.02</v>
      </c>
      <c r="Q609">
        <f t="shared" si="9"/>
        <v>0.04</v>
      </c>
    </row>
    <row r="610" spans="11:17" hidden="1" x14ac:dyDescent="0.25">
      <c r="K610" t="s">
        <v>750</v>
      </c>
      <c r="L610">
        <v>0</v>
      </c>
      <c r="M610">
        <v>0</v>
      </c>
      <c r="N610">
        <v>0.02</v>
      </c>
      <c r="O610">
        <v>0</v>
      </c>
      <c r="P610">
        <v>0.02</v>
      </c>
      <c r="Q610">
        <f t="shared" si="9"/>
        <v>0.04</v>
      </c>
    </row>
    <row r="611" spans="11:17" hidden="1" x14ac:dyDescent="0.25">
      <c r="K611" t="s">
        <v>751</v>
      </c>
      <c r="L611">
        <v>0</v>
      </c>
      <c r="M611">
        <v>0</v>
      </c>
      <c r="N611">
        <v>0.02</v>
      </c>
      <c r="O611">
        <v>0</v>
      </c>
      <c r="P611">
        <v>0.02</v>
      </c>
      <c r="Q611">
        <f t="shared" si="9"/>
        <v>0.04</v>
      </c>
    </row>
    <row r="612" spans="11:17" hidden="1" x14ac:dyDescent="0.25">
      <c r="K612" t="s">
        <v>752</v>
      </c>
      <c r="L612">
        <v>0</v>
      </c>
      <c r="M612">
        <v>0.01</v>
      </c>
      <c r="N612">
        <v>0</v>
      </c>
      <c r="O612">
        <v>0</v>
      </c>
      <c r="P612">
        <v>0.02</v>
      </c>
      <c r="Q612">
        <f t="shared" si="9"/>
        <v>0.03</v>
      </c>
    </row>
    <row r="613" spans="11:17" hidden="1" x14ac:dyDescent="0.25">
      <c r="K613" t="s">
        <v>753</v>
      </c>
      <c r="L613">
        <v>0</v>
      </c>
      <c r="M613">
        <v>0.01</v>
      </c>
      <c r="N613">
        <v>0</v>
      </c>
      <c r="O613">
        <v>0</v>
      </c>
      <c r="P613">
        <v>0.01</v>
      </c>
      <c r="Q613">
        <f t="shared" si="9"/>
        <v>0.02</v>
      </c>
    </row>
    <row r="614" spans="11:17" hidden="1" x14ac:dyDescent="0.25">
      <c r="K614" t="s">
        <v>755</v>
      </c>
      <c r="L614">
        <v>0</v>
      </c>
      <c r="M614">
        <v>0</v>
      </c>
      <c r="N614">
        <v>0.01</v>
      </c>
      <c r="O614">
        <v>0</v>
      </c>
      <c r="P614">
        <v>0.01</v>
      </c>
      <c r="Q614">
        <f t="shared" si="9"/>
        <v>0.02</v>
      </c>
    </row>
    <row r="615" spans="11:17" hidden="1" x14ac:dyDescent="0.25">
      <c r="K615" t="s">
        <v>756</v>
      </c>
      <c r="L615">
        <v>0</v>
      </c>
      <c r="M615">
        <v>0.01</v>
      </c>
      <c r="N615">
        <v>0</v>
      </c>
      <c r="O615">
        <v>0</v>
      </c>
      <c r="P615">
        <v>0.01</v>
      </c>
      <c r="Q615">
        <f t="shared" si="9"/>
        <v>0.02</v>
      </c>
    </row>
    <row r="616" spans="11:17" hidden="1" x14ac:dyDescent="0.25">
      <c r="K616" t="s">
        <v>757</v>
      </c>
      <c r="L616">
        <v>0</v>
      </c>
      <c r="M616">
        <v>0</v>
      </c>
      <c r="N616">
        <v>0.01</v>
      </c>
      <c r="O616">
        <v>0</v>
      </c>
      <c r="P616">
        <v>0.01</v>
      </c>
      <c r="Q616">
        <f t="shared" si="9"/>
        <v>0.02</v>
      </c>
    </row>
    <row r="617" spans="11:17" x14ac:dyDescent="0.25">
      <c r="K617" s="14" t="s">
        <v>758</v>
      </c>
      <c r="L617">
        <v>6.06</v>
      </c>
      <c r="M617">
        <v>9.7100000000000009</v>
      </c>
      <c r="N617">
        <v>0.6</v>
      </c>
      <c r="O617">
        <v>3.02</v>
      </c>
      <c r="P617">
        <v>19.39</v>
      </c>
      <c r="Q617">
        <f t="shared" si="9"/>
        <v>38.78</v>
      </c>
    </row>
    <row r="618" spans="11:17" x14ac:dyDescent="0.25">
      <c r="K618" s="14" t="s">
        <v>759</v>
      </c>
      <c r="L618">
        <v>2.84</v>
      </c>
      <c r="M618">
        <v>3.34</v>
      </c>
      <c r="N618">
        <v>0.14000000000000001</v>
      </c>
      <c r="O618">
        <v>1.22</v>
      </c>
      <c r="P618">
        <v>7.53</v>
      </c>
      <c r="Q618">
        <f t="shared" si="9"/>
        <v>15.07</v>
      </c>
    </row>
    <row r="619" spans="11:17" x14ac:dyDescent="0.25">
      <c r="K619" s="14" t="s">
        <v>760</v>
      </c>
      <c r="L619">
        <v>2.7</v>
      </c>
      <c r="M619">
        <v>2.86</v>
      </c>
      <c r="N619">
        <v>0.11</v>
      </c>
      <c r="O619">
        <v>1.1000000000000001</v>
      </c>
      <c r="P619">
        <v>6.77</v>
      </c>
      <c r="Q619">
        <f t="shared" si="9"/>
        <v>13.540000000000001</v>
      </c>
    </row>
    <row r="620" spans="11:17" x14ac:dyDescent="0.25">
      <c r="K620" s="14" t="s">
        <v>761</v>
      </c>
      <c r="L620">
        <v>1.89</v>
      </c>
      <c r="M620">
        <v>3.13</v>
      </c>
      <c r="N620">
        <v>0.35</v>
      </c>
      <c r="O620">
        <v>0.96</v>
      </c>
      <c r="P620">
        <v>6.33</v>
      </c>
      <c r="Q620">
        <f t="shared" si="9"/>
        <v>12.66</v>
      </c>
    </row>
    <row r="621" spans="11:17" x14ac:dyDescent="0.25">
      <c r="K621" s="14" t="s">
        <v>762</v>
      </c>
      <c r="L621">
        <v>0.83</v>
      </c>
      <c r="M621">
        <v>4.49</v>
      </c>
      <c r="N621">
        <v>0.05</v>
      </c>
      <c r="O621">
        <v>0.94</v>
      </c>
      <c r="P621">
        <v>6.32</v>
      </c>
      <c r="Q621">
        <f t="shared" si="9"/>
        <v>12.63</v>
      </c>
    </row>
    <row r="622" spans="11:17" x14ac:dyDescent="0.25">
      <c r="K622" s="14" t="s">
        <v>763</v>
      </c>
      <c r="L622">
        <v>2.5299999999999998</v>
      </c>
      <c r="M622">
        <v>2.13</v>
      </c>
      <c r="N622">
        <v>0.16</v>
      </c>
      <c r="O622">
        <v>0.94</v>
      </c>
      <c r="P622">
        <v>5.76</v>
      </c>
      <c r="Q622">
        <f t="shared" si="9"/>
        <v>11.52</v>
      </c>
    </row>
    <row r="623" spans="11:17" x14ac:dyDescent="0.25">
      <c r="K623" s="14" t="s">
        <v>764</v>
      </c>
      <c r="L623">
        <v>1.4</v>
      </c>
      <c r="M623">
        <v>2.13</v>
      </c>
      <c r="N623">
        <v>0.11</v>
      </c>
      <c r="O623">
        <v>0.68</v>
      </c>
      <c r="P623">
        <v>4.32</v>
      </c>
      <c r="Q623">
        <f t="shared" si="9"/>
        <v>8.64</v>
      </c>
    </row>
    <row r="624" spans="11:17" x14ac:dyDescent="0.25">
      <c r="K624" s="14" t="s">
        <v>765</v>
      </c>
      <c r="L624">
        <v>1.25</v>
      </c>
      <c r="M624">
        <v>2.16</v>
      </c>
      <c r="N624">
        <v>0.09</v>
      </c>
      <c r="O624">
        <v>0.65</v>
      </c>
      <c r="P624">
        <v>4.1399999999999997</v>
      </c>
      <c r="Q624">
        <f t="shared" si="9"/>
        <v>8.2899999999999991</v>
      </c>
    </row>
    <row r="625" spans="11:17" x14ac:dyDescent="0.25">
      <c r="K625" s="14" t="s">
        <v>766</v>
      </c>
      <c r="L625">
        <v>1.18</v>
      </c>
      <c r="M625">
        <v>2.14</v>
      </c>
      <c r="N625">
        <v>0.11</v>
      </c>
      <c r="O625">
        <v>0.63</v>
      </c>
      <c r="P625">
        <v>4.0599999999999996</v>
      </c>
      <c r="Q625">
        <f t="shared" si="9"/>
        <v>8.120000000000001</v>
      </c>
    </row>
    <row r="626" spans="11:17" x14ac:dyDescent="0.25">
      <c r="K626" s="14" t="s">
        <v>767</v>
      </c>
      <c r="L626">
        <v>1.03</v>
      </c>
      <c r="M626">
        <v>1.6</v>
      </c>
      <c r="N626">
        <v>0.05</v>
      </c>
      <c r="O626">
        <v>0.51</v>
      </c>
      <c r="P626">
        <v>3.19</v>
      </c>
      <c r="Q626">
        <f t="shared" si="9"/>
        <v>6.379999999999999</v>
      </c>
    </row>
    <row r="627" spans="11:17" x14ac:dyDescent="0.25">
      <c r="K627" s="14" t="s">
        <v>768</v>
      </c>
      <c r="L627">
        <v>1.35</v>
      </c>
      <c r="M627">
        <v>1.0900000000000001</v>
      </c>
      <c r="N627">
        <v>7.0000000000000007E-2</v>
      </c>
      <c r="O627">
        <v>0.5</v>
      </c>
      <c r="P627">
        <v>3.01</v>
      </c>
      <c r="Q627">
        <f t="shared" si="9"/>
        <v>6.02</v>
      </c>
    </row>
    <row r="628" spans="11:17" x14ac:dyDescent="0.25">
      <c r="K628" s="14" t="s">
        <v>769</v>
      </c>
      <c r="L628">
        <v>0.83</v>
      </c>
      <c r="M628">
        <v>1.48</v>
      </c>
      <c r="N628">
        <v>0.08</v>
      </c>
      <c r="O628">
        <v>0.44</v>
      </c>
      <c r="P628">
        <v>2.82</v>
      </c>
      <c r="Q628">
        <f t="shared" si="9"/>
        <v>5.65</v>
      </c>
    </row>
    <row r="629" spans="11:17" hidden="1" x14ac:dyDescent="0.25">
      <c r="K629" t="s">
        <v>770</v>
      </c>
      <c r="L629">
        <v>1.49</v>
      </c>
      <c r="M629">
        <v>0.55000000000000004</v>
      </c>
      <c r="N629">
        <v>0.01</v>
      </c>
      <c r="O629">
        <v>0.44</v>
      </c>
      <c r="P629">
        <v>2.4900000000000002</v>
      </c>
      <c r="Q629">
        <f t="shared" si="9"/>
        <v>4.9800000000000004</v>
      </c>
    </row>
    <row r="630" spans="11:17" hidden="1" x14ac:dyDescent="0.25">
      <c r="K630" t="s">
        <v>771</v>
      </c>
      <c r="L630">
        <v>0.37</v>
      </c>
      <c r="M630">
        <v>1.63</v>
      </c>
      <c r="N630">
        <v>0.02</v>
      </c>
      <c r="O630">
        <v>0.36</v>
      </c>
      <c r="P630">
        <v>2.37</v>
      </c>
      <c r="Q630">
        <f t="shared" si="9"/>
        <v>4.75</v>
      </c>
    </row>
    <row r="631" spans="11:17" hidden="1" x14ac:dyDescent="0.25">
      <c r="K631" t="s">
        <v>772</v>
      </c>
      <c r="L631">
        <v>1.07</v>
      </c>
      <c r="M631">
        <v>0.8</v>
      </c>
      <c r="N631">
        <v>0.08</v>
      </c>
      <c r="O631">
        <v>0.38</v>
      </c>
      <c r="P631">
        <v>2.34</v>
      </c>
      <c r="Q631">
        <f t="shared" si="9"/>
        <v>4.67</v>
      </c>
    </row>
    <row r="632" spans="11:17" hidden="1" x14ac:dyDescent="0.25">
      <c r="K632" t="s">
        <v>773</v>
      </c>
      <c r="L632">
        <v>1.58</v>
      </c>
      <c r="M632">
        <v>0.25</v>
      </c>
      <c r="N632">
        <v>0</v>
      </c>
      <c r="O632">
        <v>0.41</v>
      </c>
      <c r="P632">
        <v>2.25</v>
      </c>
      <c r="Q632">
        <f t="shared" si="9"/>
        <v>4.49</v>
      </c>
    </row>
    <row r="633" spans="11:17" hidden="1" x14ac:dyDescent="0.25">
      <c r="K633" t="s">
        <v>774</v>
      </c>
      <c r="L633">
        <v>0.78</v>
      </c>
      <c r="M633">
        <v>0.93</v>
      </c>
      <c r="N633">
        <v>0.01</v>
      </c>
      <c r="O633">
        <v>0.34</v>
      </c>
      <c r="P633">
        <v>2.06</v>
      </c>
      <c r="Q633">
        <f t="shared" si="9"/>
        <v>4.12</v>
      </c>
    </row>
    <row r="634" spans="11:17" hidden="1" x14ac:dyDescent="0.25">
      <c r="K634" t="s">
        <v>775</v>
      </c>
      <c r="L634">
        <v>0.56000000000000005</v>
      </c>
      <c r="M634">
        <v>0.9</v>
      </c>
      <c r="N634">
        <v>0.11</v>
      </c>
      <c r="O634">
        <v>0.28000000000000003</v>
      </c>
      <c r="P634">
        <v>1.86</v>
      </c>
      <c r="Q634">
        <f t="shared" si="9"/>
        <v>3.71</v>
      </c>
    </row>
    <row r="635" spans="11:17" hidden="1" x14ac:dyDescent="0.25">
      <c r="K635" t="s">
        <v>776</v>
      </c>
      <c r="L635">
        <v>0.44</v>
      </c>
      <c r="M635">
        <v>1.04</v>
      </c>
      <c r="N635">
        <v>0.03</v>
      </c>
      <c r="O635">
        <v>0.27</v>
      </c>
      <c r="P635">
        <v>1.79</v>
      </c>
      <c r="Q635">
        <f t="shared" si="9"/>
        <v>3.5700000000000003</v>
      </c>
    </row>
    <row r="636" spans="11:17" hidden="1" x14ac:dyDescent="0.25">
      <c r="K636" t="s">
        <v>777</v>
      </c>
      <c r="L636">
        <v>0.48</v>
      </c>
      <c r="M636">
        <v>0.84</v>
      </c>
      <c r="N636">
        <v>0.03</v>
      </c>
      <c r="O636">
        <v>0.25</v>
      </c>
      <c r="P636">
        <v>1.61</v>
      </c>
      <c r="Q636">
        <f t="shared" si="9"/>
        <v>3.21</v>
      </c>
    </row>
    <row r="637" spans="11:17" hidden="1" x14ac:dyDescent="0.25">
      <c r="K637" t="s">
        <v>778</v>
      </c>
      <c r="L637">
        <v>0.47</v>
      </c>
      <c r="M637">
        <v>0.74</v>
      </c>
      <c r="N637">
        <v>0.06</v>
      </c>
      <c r="O637">
        <v>0.23</v>
      </c>
      <c r="P637">
        <v>1.51</v>
      </c>
      <c r="Q637">
        <f t="shared" si="9"/>
        <v>3.01</v>
      </c>
    </row>
    <row r="638" spans="11:17" hidden="1" x14ac:dyDescent="0.25">
      <c r="K638" t="s">
        <v>779</v>
      </c>
      <c r="L638">
        <v>0.22</v>
      </c>
      <c r="M638">
        <v>1.05</v>
      </c>
      <c r="N638">
        <v>0</v>
      </c>
      <c r="O638">
        <v>0.23</v>
      </c>
      <c r="P638">
        <v>1.5</v>
      </c>
      <c r="Q638">
        <f t="shared" si="9"/>
        <v>3</v>
      </c>
    </row>
    <row r="639" spans="11:17" hidden="1" x14ac:dyDescent="0.25">
      <c r="K639" t="s">
        <v>780</v>
      </c>
      <c r="L639">
        <v>0.36</v>
      </c>
      <c r="M639">
        <v>0.5</v>
      </c>
      <c r="N639">
        <v>0.17</v>
      </c>
      <c r="O639">
        <v>0.17</v>
      </c>
      <c r="P639">
        <v>1.2</v>
      </c>
      <c r="Q639">
        <f t="shared" si="9"/>
        <v>2.4</v>
      </c>
    </row>
    <row r="640" spans="11:17" hidden="1" x14ac:dyDescent="0.25">
      <c r="K640" t="s">
        <v>781</v>
      </c>
      <c r="L640">
        <v>0.4</v>
      </c>
      <c r="M640">
        <v>0.56999999999999995</v>
      </c>
      <c r="N640">
        <v>0</v>
      </c>
      <c r="O640">
        <v>0.19</v>
      </c>
      <c r="P640">
        <v>1.1599999999999999</v>
      </c>
      <c r="Q640">
        <f t="shared" si="9"/>
        <v>2.3199999999999998</v>
      </c>
    </row>
    <row r="641" spans="11:17" hidden="1" x14ac:dyDescent="0.25">
      <c r="K641" t="s">
        <v>782</v>
      </c>
      <c r="L641">
        <v>0.49</v>
      </c>
      <c r="M641">
        <v>0.43</v>
      </c>
      <c r="N641">
        <v>0.01</v>
      </c>
      <c r="O641">
        <v>0.18</v>
      </c>
      <c r="P641">
        <v>1.1100000000000001</v>
      </c>
      <c r="Q641">
        <f t="shared" si="9"/>
        <v>2.2199999999999998</v>
      </c>
    </row>
    <row r="642" spans="11:17" hidden="1" x14ac:dyDescent="0.25">
      <c r="K642" t="s">
        <v>783</v>
      </c>
      <c r="L642">
        <v>0.28999999999999998</v>
      </c>
      <c r="M642">
        <v>0.59</v>
      </c>
      <c r="N642">
        <v>0.05</v>
      </c>
      <c r="O642">
        <v>0.16</v>
      </c>
      <c r="P642">
        <v>1.0900000000000001</v>
      </c>
      <c r="Q642">
        <f t="shared" si="9"/>
        <v>2.1799999999999997</v>
      </c>
    </row>
    <row r="643" spans="11:17" hidden="1" x14ac:dyDescent="0.25">
      <c r="K643" t="s">
        <v>784</v>
      </c>
      <c r="L643">
        <v>0.37</v>
      </c>
      <c r="M643">
        <v>0.42</v>
      </c>
      <c r="N643">
        <v>0</v>
      </c>
      <c r="O643">
        <v>0.16</v>
      </c>
      <c r="P643">
        <v>0.94</v>
      </c>
      <c r="Q643">
        <f t="shared" ref="Q643:Q706" si="10">SUM(L643:P643)</f>
        <v>1.8900000000000001</v>
      </c>
    </row>
    <row r="644" spans="11:17" hidden="1" x14ac:dyDescent="0.25">
      <c r="K644" t="s">
        <v>785</v>
      </c>
      <c r="L644">
        <v>0.28000000000000003</v>
      </c>
      <c r="M644">
        <v>0.41</v>
      </c>
      <c r="N644">
        <v>0.03</v>
      </c>
      <c r="O644">
        <v>0.13</v>
      </c>
      <c r="P644">
        <v>0.85</v>
      </c>
      <c r="Q644">
        <f t="shared" si="10"/>
        <v>1.7</v>
      </c>
    </row>
    <row r="645" spans="11:17" hidden="1" x14ac:dyDescent="0.25">
      <c r="K645" t="s">
        <v>786</v>
      </c>
      <c r="L645">
        <v>0.35</v>
      </c>
      <c r="M645">
        <v>0.23</v>
      </c>
      <c r="N645">
        <v>0.08</v>
      </c>
      <c r="O645">
        <v>0.12</v>
      </c>
      <c r="P645">
        <v>0.79</v>
      </c>
      <c r="Q645">
        <f t="shared" si="10"/>
        <v>1.5699999999999998</v>
      </c>
    </row>
    <row r="646" spans="11:17" hidden="1" x14ac:dyDescent="0.25">
      <c r="K646" t="s">
        <v>787</v>
      </c>
      <c r="L646">
        <v>0.09</v>
      </c>
      <c r="M646">
        <v>0.45</v>
      </c>
      <c r="N646">
        <v>0.12</v>
      </c>
      <c r="O646">
        <v>0.1</v>
      </c>
      <c r="P646">
        <v>0.76</v>
      </c>
      <c r="Q646">
        <f t="shared" si="10"/>
        <v>1.52</v>
      </c>
    </row>
    <row r="647" spans="11:17" hidden="1" x14ac:dyDescent="0.25">
      <c r="K647" t="s">
        <v>788</v>
      </c>
      <c r="L647">
        <v>0.37</v>
      </c>
      <c r="M647">
        <v>0.25</v>
      </c>
      <c r="N647">
        <v>0</v>
      </c>
      <c r="O647">
        <v>0.13</v>
      </c>
      <c r="P647">
        <v>0.75</v>
      </c>
      <c r="Q647">
        <f t="shared" si="10"/>
        <v>1.5</v>
      </c>
    </row>
    <row r="648" spans="11:17" hidden="1" x14ac:dyDescent="0.25">
      <c r="K648" t="s">
        <v>789</v>
      </c>
      <c r="L648">
        <v>0.25</v>
      </c>
      <c r="M648">
        <v>0.37</v>
      </c>
      <c r="N648">
        <v>0</v>
      </c>
      <c r="O648">
        <v>0.12</v>
      </c>
      <c r="P648">
        <v>0.74</v>
      </c>
      <c r="Q648">
        <f t="shared" si="10"/>
        <v>1.48</v>
      </c>
    </row>
    <row r="649" spans="11:17" hidden="1" x14ac:dyDescent="0.25">
      <c r="K649" t="s">
        <v>790</v>
      </c>
      <c r="L649">
        <v>0.59</v>
      </c>
      <c r="M649">
        <v>0</v>
      </c>
      <c r="N649">
        <v>0</v>
      </c>
      <c r="O649">
        <v>0.14000000000000001</v>
      </c>
      <c r="P649">
        <v>0.73</v>
      </c>
      <c r="Q649">
        <f t="shared" si="10"/>
        <v>1.46</v>
      </c>
    </row>
    <row r="650" spans="11:17" hidden="1" x14ac:dyDescent="0.25">
      <c r="K650" t="s">
        <v>791</v>
      </c>
      <c r="L650">
        <v>0.26</v>
      </c>
      <c r="M650">
        <v>0.32</v>
      </c>
      <c r="N650">
        <v>0.01</v>
      </c>
      <c r="O650">
        <v>0.11</v>
      </c>
      <c r="P650">
        <v>0.71</v>
      </c>
      <c r="Q650">
        <f t="shared" si="10"/>
        <v>1.4100000000000001</v>
      </c>
    </row>
    <row r="651" spans="11:17" hidden="1" x14ac:dyDescent="0.25">
      <c r="K651" t="s">
        <v>792</v>
      </c>
      <c r="L651">
        <v>0.22</v>
      </c>
      <c r="M651">
        <v>0.31</v>
      </c>
      <c r="N651">
        <v>0.05</v>
      </c>
      <c r="O651">
        <v>0.1</v>
      </c>
      <c r="P651">
        <v>0.68</v>
      </c>
      <c r="Q651">
        <f t="shared" si="10"/>
        <v>1.36</v>
      </c>
    </row>
    <row r="652" spans="11:17" hidden="1" x14ac:dyDescent="0.25">
      <c r="K652" t="s">
        <v>793</v>
      </c>
      <c r="L652">
        <v>0.38</v>
      </c>
      <c r="M652">
        <v>0.17</v>
      </c>
      <c r="N652">
        <v>0</v>
      </c>
      <c r="O652">
        <v>0.12</v>
      </c>
      <c r="P652">
        <v>0.67</v>
      </c>
      <c r="Q652">
        <f t="shared" si="10"/>
        <v>1.34</v>
      </c>
    </row>
    <row r="653" spans="11:17" hidden="1" x14ac:dyDescent="0.25">
      <c r="K653" t="s">
        <v>794</v>
      </c>
      <c r="L653">
        <v>0.24</v>
      </c>
      <c r="M653">
        <v>0.3</v>
      </c>
      <c r="N653">
        <v>0.01</v>
      </c>
      <c r="O653">
        <v>0.11</v>
      </c>
      <c r="P653">
        <v>0.66</v>
      </c>
      <c r="Q653">
        <f t="shared" si="10"/>
        <v>1.32</v>
      </c>
    </row>
    <row r="654" spans="11:17" hidden="1" x14ac:dyDescent="0.25">
      <c r="K654" t="s">
        <v>795</v>
      </c>
      <c r="L654">
        <v>0.14000000000000001</v>
      </c>
      <c r="M654">
        <v>0.39</v>
      </c>
      <c r="N654">
        <v>0</v>
      </c>
      <c r="O654">
        <v>0.1</v>
      </c>
      <c r="P654">
        <v>0.62</v>
      </c>
      <c r="Q654">
        <f t="shared" si="10"/>
        <v>1.25</v>
      </c>
    </row>
    <row r="655" spans="11:17" hidden="1" x14ac:dyDescent="0.25">
      <c r="K655" t="s">
        <v>796</v>
      </c>
      <c r="L655">
        <v>0.32</v>
      </c>
      <c r="M655">
        <v>0.19</v>
      </c>
      <c r="N655">
        <v>0</v>
      </c>
      <c r="O655">
        <v>0.11</v>
      </c>
      <c r="P655">
        <v>0.62</v>
      </c>
      <c r="Q655">
        <f t="shared" si="10"/>
        <v>1.24</v>
      </c>
    </row>
    <row r="656" spans="11:17" hidden="1" x14ac:dyDescent="0.25">
      <c r="K656" t="s">
        <v>797</v>
      </c>
      <c r="L656">
        <v>0.2</v>
      </c>
      <c r="M656">
        <v>0.26</v>
      </c>
      <c r="N656">
        <v>0.02</v>
      </c>
      <c r="O656">
        <v>0.09</v>
      </c>
      <c r="P656">
        <v>0.56000000000000005</v>
      </c>
      <c r="Q656">
        <f t="shared" si="10"/>
        <v>1.1300000000000001</v>
      </c>
    </row>
    <row r="657" spans="11:17" hidden="1" x14ac:dyDescent="0.25">
      <c r="K657" t="s">
        <v>798</v>
      </c>
      <c r="L657">
        <v>0.2</v>
      </c>
      <c r="M657">
        <v>0.24</v>
      </c>
      <c r="N657">
        <v>0.02</v>
      </c>
      <c r="O657">
        <v>0.09</v>
      </c>
      <c r="P657">
        <v>0.55000000000000004</v>
      </c>
      <c r="Q657">
        <f t="shared" si="10"/>
        <v>1.1000000000000001</v>
      </c>
    </row>
    <row r="658" spans="11:17" hidden="1" x14ac:dyDescent="0.25">
      <c r="K658" t="s">
        <v>799</v>
      </c>
      <c r="L658">
        <v>0.25</v>
      </c>
      <c r="M658">
        <v>0.18</v>
      </c>
      <c r="N658">
        <v>0</v>
      </c>
      <c r="O658">
        <v>0.09</v>
      </c>
      <c r="P658">
        <v>0.52</v>
      </c>
      <c r="Q658">
        <f t="shared" si="10"/>
        <v>1.04</v>
      </c>
    </row>
    <row r="659" spans="11:17" hidden="1" x14ac:dyDescent="0.25">
      <c r="K659" t="s">
        <v>800</v>
      </c>
      <c r="L659">
        <v>0.12</v>
      </c>
      <c r="M659">
        <v>0.26</v>
      </c>
      <c r="N659">
        <v>0.03</v>
      </c>
      <c r="O659">
        <v>7.0000000000000007E-2</v>
      </c>
      <c r="P659">
        <v>0.48</v>
      </c>
      <c r="Q659">
        <f t="shared" si="10"/>
        <v>0.96</v>
      </c>
    </row>
    <row r="660" spans="11:17" hidden="1" x14ac:dyDescent="0.25">
      <c r="K660" t="s">
        <v>801</v>
      </c>
      <c r="L660">
        <v>0.16</v>
      </c>
      <c r="M660">
        <v>0.21</v>
      </c>
      <c r="N660">
        <v>0</v>
      </c>
      <c r="O660">
        <v>7.0000000000000007E-2</v>
      </c>
      <c r="P660">
        <v>0.44</v>
      </c>
      <c r="Q660">
        <f t="shared" si="10"/>
        <v>0.88</v>
      </c>
    </row>
    <row r="661" spans="11:17" hidden="1" x14ac:dyDescent="0.25">
      <c r="K661" t="s">
        <v>802</v>
      </c>
      <c r="L661">
        <v>0.13</v>
      </c>
      <c r="M661">
        <v>0.23</v>
      </c>
      <c r="N661">
        <v>0.01</v>
      </c>
      <c r="O661">
        <v>7.0000000000000007E-2</v>
      </c>
      <c r="P661">
        <v>0.43</v>
      </c>
      <c r="Q661">
        <f t="shared" si="10"/>
        <v>0.87</v>
      </c>
    </row>
    <row r="662" spans="11:17" hidden="1" x14ac:dyDescent="0.25">
      <c r="K662" t="s">
        <v>803</v>
      </c>
      <c r="L662">
        <v>0.21</v>
      </c>
      <c r="M662">
        <v>0.13</v>
      </c>
      <c r="N662">
        <v>0</v>
      </c>
      <c r="O662">
        <v>7.0000000000000007E-2</v>
      </c>
      <c r="P662">
        <v>0.41</v>
      </c>
      <c r="Q662">
        <f t="shared" si="10"/>
        <v>0.82</v>
      </c>
    </row>
    <row r="663" spans="11:17" hidden="1" x14ac:dyDescent="0.25">
      <c r="K663" t="s">
        <v>804</v>
      </c>
      <c r="L663">
        <v>0.09</v>
      </c>
      <c r="M663">
        <v>0.17</v>
      </c>
      <c r="N663">
        <v>0.02</v>
      </c>
      <c r="O663">
        <v>0.05</v>
      </c>
      <c r="P663">
        <v>0.33</v>
      </c>
      <c r="Q663">
        <f t="shared" si="10"/>
        <v>0.66</v>
      </c>
    </row>
    <row r="664" spans="11:17" hidden="1" x14ac:dyDescent="0.25">
      <c r="K664" t="s">
        <v>805</v>
      </c>
      <c r="L664">
        <v>0.09</v>
      </c>
      <c r="M664">
        <v>0.12</v>
      </c>
      <c r="N664">
        <v>0.06</v>
      </c>
      <c r="O664">
        <v>0.04</v>
      </c>
      <c r="P664">
        <v>0.31</v>
      </c>
      <c r="Q664">
        <f t="shared" si="10"/>
        <v>0.62</v>
      </c>
    </row>
    <row r="665" spans="11:17" hidden="1" x14ac:dyDescent="0.25">
      <c r="K665" t="s">
        <v>806</v>
      </c>
      <c r="L665">
        <v>0.13</v>
      </c>
      <c r="M665">
        <v>0.09</v>
      </c>
      <c r="N665">
        <v>0.03</v>
      </c>
      <c r="O665">
        <v>0.05</v>
      </c>
      <c r="P665">
        <v>0.3</v>
      </c>
      <c r="Q665">
        <f t="shared" si="10"/>
        <v>0.6</v>
      </c>
    </row>
    <row r="666" spans="11:17" hidden="1" x14ac:dyDescent="0.25">
      <c r="K666" t="s">
        <v>807</v>
      </c>
      <c r="L666">
        <v>0.1</v>
      </c>
      <c r="M666">
        <v>0.14000000000000001</v>
      </c>
      <c r="N666">
        <v>0</v>
      </c>
      <c r="O666">
        <v>0.05</v>
      </c>
      <c r="P666">
        <v>0.28999999999999998</v>
      </c>
      <c r="Q666">
        <f t="shared" si="10"/>
        <v>0.58000000000000007</v>
      </c>
    </row>
    <row r="667" spans="11:17" hidden="1" x14ac:dyDescent="0.25">
      <c r="K667" t="s">
        <v>808</v>
      </c>
      <c r="L667">
        <v>0.16</v>
      </c>
      <c r="M667">
        <v>0.03</v>
      </c>
      <c r="N667">
        <v>0.05</v>
      </c>
      <c r="O667">
        <v>0.04</v>
      </c>
      <c r="P667">
        <v>0.28000000000000003</v>
      </c>
      <c r="Q667">
        <f t="shared" si="10"/>
        <v>0.56000000000000005</v>
      </c>
    </row>
    <row r="668" spans="11:17" hidden="1" x14ac:dyDescent="0.25">
      <c r="K668" t="s">
        <v>809</v>
      </c>
      <c r="L668">
        <v>0.08</v>
      </c>
      <c r="M668">
        <v>7.0000000000000007E-2</v>
      </c>
      <c r="N668">
        <v>0.06</v>
      </c>
      <c r="O668">
        <v>0.03</v>
      </c>
      <c r="P668">
        <v>0.25</v>
      </c>
      <c r="Q668">
        <f t="shared" si="10"/>
        <v>0.49</v>
      </c>
    </row>
    <row r="669" spans="11:17" hidden="1" x14ac:dyDescent="0.25">
      <c r="K669" t="s">
        <v>810</v>
      </c>
      <c r="L669">
        <v>0.16</v>
      </c>
      <c r="M669">
        <v>0.04</v>
      </c>
      <c r="N669">
        <v>0</v>
      </c>
      <c r="O669">
        <v>0.04</v>
      </c>
      <c r="P669">
        <v>0.25</v>
      </c>
      <c r="Q669">
        <f t="shared" si="10"/>
        <v>0.49</v>
      </c>
    </row>
    <row r="670" spans="11:17" hidden="1" x14ac:dyDescent="0.25">
      <c r="K670" t="s">
        <v>811</v>
      </c>
      <c r="L670">
        <v>0.08</v>
      </c>
      <c r="M670">
        <v>0.11</v>
      </c>
      <c r="N670">
        <v>0.01</v>
      </c>
      <c r="O670">
        <v>0.04</v>
      </c>
      <c r="P670">
        <v>0.23</v>
      </c>
      <c r="Q670">
        <f t="shared" si="10"/>
        <v>0.47000000000000003</v>
      </c>
    </row>
    <row r="671" spans="11:17" hidden="1" x14ac:dyDescent="0.25">
      <c r="K671" t="s">
        <v>812</v>
      </c>
      <c r="L671">
        <v>0.11</v>
      </c>
      <c r="M671">
        <v>7.0000000000000007E-2</v>
      </c>
      <c r="N671">
        <v>0</v>
      </c>
      <c r="O671">
        <v>0.04</v>
      </c>
      <c r="P671">
        <v>0.22</v>
      </c>
      <c r="Q671">
        <f t="shared" si="10"/>
        <v>0.44</v>
      </c>
    </row>
    <row r="672" spans="11:17" hidden="1" x14ac:dyDescent="0.25">
      <c r="K672" t="s">
        <v>813</v>
      </c>
      <c r="L672">
        <v>0.08</v>
      </c>
      <c r="M672">
        <v>0.09</v>
      </c>
      <c r="N672">
        <v>0</v>
      </c>
      <c r="O672">
        <v>0.04</v>
      </c>
      <c r="P672">
        <v>0.21</v>
      </c>
      <c r="Q672">
        <f t="shared" si="10"/>
        <v>0.42</v>
      </c>
    </row>
    <row r="673" spans="11:17" hidden="1" x14ac:dyDescent="0.25">
      <c r="K673" t="s">
        <v>814</v>
      </c>
      <c r="L673">
        <v>7.0000000000000007E-2</v>
      </c>
      <c r="M673">
        <v>7.0000000000000007E-2</v>
      </c>
      <c r="N673">
        <v>0.04</v>
      </c>
      <c r="O673">
        <v>0.03</v>
      </c>
      <c r="P673">
        <v>0.21</v>
      </c>
      <c r="Q673">
        <f t="shared" si="10"/>
        <v>0.42000000000000004</v>
      </c>
    </row>
    <row r="674" spans="11:17" hidden="1" x14ac:dyDescent="0.25">
      <c r="K674" t="s">
        <v>815</v>
      </c>
      <c r="L674">
        <v>0.11</v>
      </c>
      <c r="M674">
        <v>0.03</v>
      </c>
      <c r="N674">
        <v>0.03</v>
      </c>
      <c r="O674">
        <v>0.03</v>
      </c>
      <c r="P674">
        <v>0.2</v>
      </c>
      <c r="Q674">
        <f t="shared" si="10"/>
        <v>0.4</v>
      </c>
    </row>
    <row r="675" spans="11:17" hidden="1" x14ac:dyDescent="0.25">
      <c r="K675" t="s">
        <v>816</v>
      </c>
      <c r="L675">
        <v>0.05</v>
      </c>
      <c r="M675">
        <v>0.11</v>
      </c>
      <c r="N675">
        <v>0</v>
      </c>
      <c r="O675">
        <v>0.03</v>
      </c>
      <c r="P675">
        <v>0.2</v>
      </c>
      <c r="Q675">
        <f t="shared" si="10"/>
        <v>0.39</v>
      </c>
    </row>
    <row r="676" spans="11:17" hidden="1" x14ac:dyDescent="0.25">
      <c r="K676" t="s">
        <v>817</v>
      </c>
      <c r="L676">
        <v>0</v>
      </c>
      <c r="M676">
        <v>0.16</v>
      </c>
      <c r="N676">
        <v>0</v>
      </c>
      <c r="O676">
        <v>0.03</v>
      </c>
      <c r="P676">
        <v>0.19</v>
      </c>
      <c r="Q676">
        <f t="shared" si="10"/>
        <v>0.38</v>
      </c>
    </row>
    <row r="677" spans="11:17" hidden="1" x14ac:dyDescent="0.25">
      <c r="K677" t="s">
        <v>818</v>
      </c>
      <c r="L677">
        <v>0.11</v>
      </c>
      <c r="M677">
        <v>0</v>
      </c>
      <c r="N677">
        <v>0.04</v>
      </c>
      <c r="O677">
        <v>0.02</v>
      </c>
      <c r="P677">
        <v>0.17</v>
      </c>
      <c r="Q677">
        <f t="shared" si="10"/>
        <v>0.33999999999999997</v>
      </c>
    </row>
    <row r="678" spans="11:17" hidden="1" x14ac:dyDescent="0.25">
      <c r="K678" t="s">
        <v>819</v>
      </c>
      <c r="L678">
        <v>0.04</v>
      </c>
      <c r="M678">
        <v>0.05</v>
      </c>
      <c r="N678">
        <v>0.04</v>
      </c>
      <c r="O678">
        <v>0.02</v>
      </c>
      <c r="P678">
        <v>0.15</v>
      </c>
      <c r="Q678">
        <f t="shared" si="10"/>
        <v>0.3</v>
      </c>
    </row>
    <row r="679" spans="11:17" hidden="1" x14ac:dyDescent="0.25">
      <c r="K679" t="s">
        <v>820</v>
      </c>
      <c r="L679">
        <v>0</v>
      </c>
      <c r="M679">
        <v>0</v>
      </c>
      <c r="N679">
        <v>0.15</v>
      </c>
      <c r="O679">
        <v>0</v>
      </c>
      <c r="P679">
        <v>0.15</v>
      </c>
      <c r="Q679">
        <f t="shared" si="10"/>
        <v>0.3</v>
      </c>
    </row>
    <row r="680" spans="11:17" hidden="1" x14ac:dyDescent="0.25">
      <c r="K680" t="s">
        <v>821</v>
      </c>
      <c r="L680">
        <v>0.09</v>
      </c>
      <c r="M680">
        <v>0.02</v>
      </c>
      <c r="N680">
        <v>0</v>
      </c>
      <c r="O680">
        <v>0.02</v>
      </c>
      <c r="P680">
        <v>0.13</v>
      </c>
      <c r="Q680">
        <f t="shared" si="10"/>
        <v>0.26</v>
      </c>
    </row>
    <row r="681" spans="11:17" hidden="1" x14ac:dyDescent="0.25">
      <c r="K681" t="s">
        <v>822</v>
      </c>
      <c r="L681">
        <v>0.09</v>
      </c>
      <c r="M681">
        <v>0</v>
      </c>
      <c r="N681">
        <v>0.02</v>
      </c>
      <c r="O681">
        <v>0.02</v>
      </c>
      <c r="P681">
        <v>0.13</v>
      </c>
      <c r="Q681">
        <f t="shared" si="10"/>
        <v>0.26</v>
      </c>
    </row>
    <row r="682" spans="11:17" hidden="1" x14ac:dyDescent="0.25">
      <c r="K682" t="s">
        <v>823</v>
      </c>
      <c r="L682">
        <v>0</v>
      </c>
      <c r="M682">
        <v>0.09</v>
      </c>
      <c r="N682">
        <v>0</v>
      </c>
      <c r="O682">
        <v>0.02</v>
      </c>
      <c r="P682">
        <v>0.11</v>
      </c>
      <c r="Q682">
        <f t="shared" si="10"/>
        <v>0.22</v>
      </c>
    </row>
    <row r="683" spans="11:17" hidden="1" x14ac:dyDescent="0.25">
      <c r="K683" t="s">
        <v>825</v>
      </c>
      <c r="L683">
        <v>0.05</v>
      </c>
      <c r="M683">
        <v>0.03</v>
      </c>
      <c r="N683">
        <v>0</v>
      </c>
      <c r="O683">
        <v>0.02</v>
      </c>
      <c r="P683">
        <v>0.1</v>
      </c>
      <c r="Q683">
        <f t="shared" si="10"/>
        <v>0.2</v>
      </c>
    </row>
    <row r="684" spans="11:17" hidden="1" x14ac:dyDescent="0.25">
      <c r="K684" t="s">
        <v>826</v>
      </c>
      <c r="L684">
        <v>0.05</v>
      </c>
      <c r="M684">
        <v>0.02</v>
      </c>
      <c r="N684">
        <v>0.02</v>
      </c>
      <c r="O684">
        <v>0.01</v>
      </c>
      <c r="P684">
        <v>0.1</v>
      </c>
      <c r="Q684">
        <f t="shared" si="10"/>
        <v>0.2</v>
      </c>
    </row>
    <row r="685" spans="11:17" hidden="1" x14ac:dyDescent="0.25">
      <c r="K685" t="s">
        <v>827</v>
      </c>
      <c r="L685">
        <v>0</v>
      </c>
      <c r="M685">
        <v>7.0000000000000007E-2</v>
      </c>
      <c r="N685">
        <v>0</v>
      </c>
      <c r="O685">
        <v>0.01</v>
      </c>
      <c r="P685">
        <v>0.09</v>
      </c>
      <c r="Q685">
        <f t="shared" si="10"/>
        <v>0.16999999999999998</v>
      </c>
    </row>
    <row r="686" spans="11:17" hidden="1" x14ac:dyDescent="0.25">
      <c r="K686" t="s">
        <v>828</v>
      </c>
      <c r="L686">
        <v>0</v>
      </c>
      <c r="M686">
        <v>0.05</v>
      </c>
      <c r="N686">
        <v>0.01</v>
      </c>
      <c r="O686">
        <v>0.01</v>
      </c>
      <c r="P686">
        <v>7.0000000000000007E-2</v>
      </c>
      <c r="Q686">
        <f t="shared" si="10"/>
        <v>0.14000000000000001</v>
      </c>
    </row>
    <row r="687" spans="11:17" hidden="1" x14ac:dyDescent="0.25">
      <c r="K687" t="s">
        <v>829</v>
      </c>
      <c r="L687">
        <v>0</v>
      </c>
      <c r="M687">
        <v>0</v>
      </c>
      <c r="N687">
        <v>0.06</v>
      </c>
      <c r="O687">
        <v>0</v>
      </c>
      <c r="P687">
        <v>0.06</v>
      </c>
      <c r="Q687">
        <f t="shared" si="10"/>
        <v>0.12</v>
      </c>
    </row>
    <row r="688" spans="11:17" hidden="1" x14ac:dyDescent="0.25">
      <c r="K688" t="s">
        <v>830</v>
      </c>
      <c r="L688">
        <v>0.04</v>
      </c>
      <c r="M688">
        <v>0</v>
      </c>
      <c r="N688">
        <v>0</v>
      </c>
      <c r="O688">
        <v>0.01</v>
      </c>
      <c r="P688">
        <v>0.05</v>
      </c>
      <c r="Q688">
        <f t="shared" si="10"/>
        <v>0.1</v>
      </c>
    </row>
    <row r="689" spans="11:17" hidden="1" x14ac:dyDescent="0.25">
      <c r="K689" t="s">
        <v>831</v>
      </c>
      <c r="L689">
        <v>0</v>
      </c>
      <c r="M689">
        <v>0.01</v>
      </c>
      <c r="N689">
        <v>0.04</v>
      </c>
      <c r="O689">
        <v>0</v>
      </c>
      <c r="P689">
        <v>0.05</v>
      </c>
      <c r="Q689">
        <f t="shared" si="10"/>
        <v>0.1</v>
      </c>
    </row>
    <row r="690" spans="11:17" hidden="1" x14ac:dyDescent="0.25">
      <c r="K690" t="s">
        <v>832</v>
      </c>
      <c r="L690">
        <v>0</v>
      </c>
      <c r="M690">
        <v>0.03</v>
      </c>
      <c r="N690">
        <v>0</v>
      </c>
      <c r="O690">
        <v>0.01</v>
      </c>
      <c r="P690">
        <v>0.04</v>
      </c>
      <c r="Q690">
        <f t="shared" si="10"/>
        <v>0.08</v>
      </c>
    </row>
    <row r="691" spans="11:17" hidden="1" x14ac:dyDescent="0.25">
      <c r="K691" t="s">
        <v>833</v>
      </c>
      <c r="L691">
        <v>0</v>
      </c>
      <c r="M691">
        <v>0.03</v>
      </c>
      <c r="N691">
        <v>0</v>
      </c>
      <c r="O691">
        <v>0</v>
      </c>
      <c r="P691">
        <v>0.03</v>
      </c>
      <c r="Q691">
        <f t="shared" si="10"/>
        <v>0.06</v>
      </c>
    </row>
    <row r="692" spans="11:17" hidden="1" x14ac:dyDescent="0.25">
      <c r="K692" t="s">
        <v>834</v>
      </c>
      <c r="L692">
        <v>0</v>
      </c>
      <c r="M692">
        <v>0</v>
      </c>
      <c r="N692">
        <v>0.02</v>
      </c>
      <c r="O692">
        <v>0</v>
      </c>
      <c r="P692">
        <v>0.03</v>
      </c>
      <c r="Q692">
        <f t="shared" si="10"/>
        <v>0.05</v>
      </c>
    </row>
    <row r="693" spans="11:17" hidden="1" x14ac:dyDescent="0.25">
      <c r="K693" t="s">
        <v>835</v>
      </c>
      <c r="L693">
        <v>0</v>
      </c>
      <c r="M693">
        <v>0.01</v>
      </c>
      <c r="N693">
        <v>0</v>
      </c>
      <c r="O693">
        <v>0</v>
      </c>
      <c r="P693">
        <v>0.02</v>
      </c>
      <c r="Q693">
        <f t="shared" si="10"/>
        <v>0.03</v>
      </c>
    </row>
    <row r="694" spans="11:17" hidden="1" x14ac:dyDescent="0.25">
      <c r="K694" t="s">
        <v>836</v>
      </c>
      <c r="L694">
        <v>0</v>
      </c>
      <c r="M694">
        <v>0.01</v>
      </c>
      <c r="N694">
        <v>0</v>
      </c>
      <c r="O694">
        <v>0</v>
      </c>
      <c r="P694">
        <v>0.01</v>
      </c>
      <c r="Q694">
        <f t="shared" si="10"/>
        <v>0.02</v>
      </c>
    </row>
    <row r="695" spans="11:17" x14ac:dyDescent="0.25">
      <c r="K695" s="14" t="s">
        <v>838</v>
      </c>
      <c r="L695">
        <v>1.79</v>
      </c>
      <c r="M695">
        <v>1.64</v>
      </c>
      <c r="N695">
        <v>0.05</v>
      </c>
      <c r="O695">
        <v>0.69</v>
      </c>
      <c r="P695">
        <v>4.17</v>
      </c>
      <c r="Q695">
        <f t="shared" si="10"/>
        <v>8.34</v>
      </c>
    </row>
    <row r="696" spans="11:17" x14ac:dyDescent="0.25">
      <c r="K696" s="14" t="s">
        <v>839</v>
      </c>
      <c r="L696">
        <v>1.4</v>
      </c>
      <c r="M696">
        <v>1.74</v>
      </c>
      <c r="N696">
        <v>0.19</v>
      </c>
      <c r="O696">
        <v>0.62</v>
      </c>
      <c r="P696">
        <v>3.94</v>
      </c>
      <c r="Q696">
        <f t="shared" si="10"/>
        <v>7.89</v>
      </c>
    </row>
    <row r="697" spans="11:17" x14ac:dyDescent="0.25">
      <c r="K697" s="14" t="s">
        <v>840</v>
      </c>
      <c r="L697">
        <v>0.62</v>
      </c>
      <c r="M697">
        <v>2.1800000000000002</v>
      </c>
      <c r="N697">
        <v>0.12</v>
      </c>
      <c r="O697">
        <v>0.51</v>
      </c>
      <c r="P697">
        <v>3.43</v>
      </c>
      <c r="Q697">
        <f t="shared" si="10"/>
        <v>6.8600000000000012</v>
      </c>
    </row>
    <row r="698" spans="11:17" x14ac:dyDescent="0.25">
      <c r="K698" s="14" t="s">
        <v>841</v>
      </c>
      <c r="L698">
        <v>1.07</v>
      </c>
      <c r="M698">
        <v>1.55</v>
      </c>
      <c r="N698">
        <v>0.06</v>
      </c>
      <c r="O698">
        <v>0.51</v>
      </c>
      <c r="P698">
        <v>3.19</v>
      </c>
      <c r="Q698">
        <f t="shared" si="10"/>
        <v>6.3800000000000008</v>
      </c>
    </row>
    <row r="699" spans="11:17" x14ac:dyDescent="0.25">
      <c r="K699" s="14" t="s">
        <v>842</v>
      </c>
      <c r="L699">
        <v>0.89</v>
      </c>
      <c r="M699">
        <v>1.58</v>
      </c>
      <c r="N699">
        <v>0.08</v>
      </c>
      <c r="O699">
        <v>0.47</v>
      </c>
      <c r="P699">
        <v>3.02</v>
      </c>
      <c r="Q699">
        <f t="shared" si="10"/>
        <v>6.0400000000000009</v>
      </c>
    </row>
    <row r="700" spans="11:17" hidden="1" x14ac:dyDescent="0.25">
      <c r="K700" t="s">
        <v>843</v>
      </c>
      <c r="L700">
        <v>0.75</v>
      </c>
      <c r="M700">
        <v>1.04</v>
      </c>
      <c r="N700">
        <v>0.03</v>
      </c>
      <c r="O700">
        <v>0.35</v>
      </c>
      <c r="P700">
        <v>2.17</v>
      </c>
      <c r="Q700">
        <f t="shared" si="10"/>
        <v>4.34</v>
      </c>
    </row>
    <row r="701" spans="11:17" hidden="1" x14ac:dyDescent="0.25">
      <c r="K701" t="s">
        <v>844</v>
      </c>
      <c r="L701">
        <v>0.59</v>
      </c>
      <c r="M701">
        <v>1</v>
      </c>
      <c r="N701">
        <v>0.01</v>
      </c>
      <c r="O701">
        <v>0.3</v>
      </c>
      <c r="P701">
        <v>1.91</v>
      </c>
      <c r="Q701">
        <f t="shared" si="10"/>
        <v>3.8099999999999996</v>
      </c>
    </row>
    <row r="702" spans="11:17" hidden="1" x14ac:dyDescent="0.25">
      <c r="K702" t="s">
        <v>845</v>
      </c>
      <c r="L702">
        <v>0.45</v>
      </c>
      <c r="M702">
        <v>0.77</v>
      </c>
      <c r="N702">
        <v>0.42</v>
      </c>
      <c r="O702">
        <v>0.23</v>
      </c>
      <c r="P702">
        <v>1.88</v>
      </c>
      <c r="Q702">
        <f t="shared" si="10"/>
        <v>3.75</v>
      </c>
    </row>
    <row r="703" spans="11:17" hidden="1" x14ac:dyDescent="0.25">
      <c r="K703" t="s">
        <v>846</v>
      </c>
      <c r="L703">
        <v>0.91</v>
      </c>
      <c r="M703">
        <v>0.35</v>
      </c>
      <c r="N703">
        <v>0.01</v>
      </c>
      <c r="O703">
        <v>0.27</v>
      </c>
      <c r="P703">
        <v>1.54</v>
      </c>
      <c r="Q703">
        <f t="shared" si="10"/>
        <v>3.08</v>
      </c>
    </row>
    <row r="704" spans="11:17" hidden="1" x14ac:dyDescent="0.25">
      <c r="K704" t="s">
        <v>847</v>
      </c>
      <c r="L704">
        <v>0.46</v>
      </c>
      <c r="M704">
        <v>0.35</v>
      </c>
      <c r="N704">
        <v>0</v>
      </c>
      <c r="O704">
        <v>0.17</v>
      </c>
      <c r="P704">
        <v>0.98</v>
      </c>
      <c r="Q704">
        <f t="shared" si="10"/>
        <v>1.96</v>
      </c>
    </row>
    <row r="705" spans="11:17" hidden="1" x14ac:dyDescent="0.25">
      <c r="K705" t="s">
        <v>848</v>
      </c>
      <c r="L705">
        <v>0.64</v>
      </c>
      <c r="M705">
        <v>0.15</v>
      </c>
      <c r="N705">
        <v>0</v>
      </c>
      <c r="O705">
        <v>0.17</v>
      </c>
      <c r="P705">
        <v>0.96</v>
      </c>
      <c r="Q705">
        <f t="shared" si="10"/>
        <v>1.92</v>
      </c>
    </row>
    <row r="706" spans="11:17" hidden="1" x14ac:dyDescent="0.25">
      <c r="K706" t="s">
        <v>849</v>
      </c>
      <c r="L706">
        <v>0.21</v>
      </c>
      <c r="M706">
        <v>0.18</v>
      </c>
      <c r="N706">
        <v>0</v>
      </c>
      <c r="O706">
        <v>0.08</v>
      </c>
      <c r="P706">
        <v>0.47</v>
      </c>
      <c r="Q706">
        <f t="shared" si="10"/>
        <v>0.94</v>
      </c>
    </row>
    <row r="707" spans="11:17" hidden="1" x14ac:dyDescent="0.25">
      <c r="K707" t="s">
        <v>850</v>
      </c>
      <c r="L707">
        <v>0.23</v>
      </c>
      <c r="M707">
        <v>0.14000000000000001</v>
      </c>
      <c r="N707">
        <v>0</v>
      </c>
      <c r="O707">
        <v>0.08</v>
      </c>
      <c r="P707">
        <v>0.44</v>
      </c>
      <c r="Q707">
        <f t="shared" ref="Q707:Q711" si="11">SUM(L707:P707)</f>
        <v>0.89</v>
      </c>
    </row>
    <row r="708" spans="11:17" hidden="1" x14ac:dyDescent="0.25">
      <c r="K708" t="s">
        <v>851</v>
      </c>
      <c r="L708">
        <v>0.17</v>
      </c>
      <c r="M708">
        <v>0.05</v>
      </c>
      <c r="N708">
        <v>0</v>
      </c>
      <c r="O708">
        <v>0.05</v>
      </c>
      <c r="P708">
        <v>0.27</v>
      </c>
      <c r="Q708">
        <f t="shared" si="11"/>
        <v>0.54</v>
      </c>
    </row>
    <row r="709" spans="11:17" hidden="1" x14ac:dyDescent="0.25">
      <c r="K709" t="s">
        <v>852</v>
      </c>
      <c r="L709">
        <v>0.11</v>
      </c>
      <c r="M709">
        <v>0.09</v>
      </c>
      <c r="N709">
        <v>0</v>
      </c>
      <c r="O709">
        <v>0.04</v>
      </c>
      <c r="P709">
        <v>0.23</v>
      </c>
      <c r="Q709">
        <f t="shared" si="11"/>
        <v>0.47000000000000003</v>
      </c>
    </row>
    <row r="710" spans="11:17" hidden="1" x14ac:dyDescent="0.25">
      <c r="K710" t="s">
        <v>853</v>
      </c>
      <c r="L710">
        <v>0.06</v>
      </c>
      <c r="M710">
        <v>7.0000000000000007E-2</v>
      </c>
      <c r="N710">
        <v>0</v>
      </c>
      <c r="O710">
        <v>0.03</v>
      </c>
      <c r="P710">
        <v>0.16</v>
      </c>
      <c r="Q710">
        <f t="shared" si="11"/>
        <v>0.32</v>
      </c>
    </row>
    <row r="711" spans="11:17" hidden="1" x14ac:dyDescent="0.25">
      <c r="K711"/>
      <c r="Q711">
        <f t="shared" si="11"/>
        <v>0</v>
      </c>
    </row>
  </sheetData>
  <autoFilter ref="K1:Q711" xr:uid="{54A60751-E314-4D2C-AA10-2EDCFB336D59}">
    <filterColumn colId="6">
      <customFilters>
        <customFilter operator="greaterThan" val="5"/>
      </customFilters>
    </filterColumn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66B11-0BE3-49FC-A1C9-C309080BFBFF}">
  <dimension ref="K1:L710"/>
  <sheetViews>
    <sheetView workbookViewId="0">
      <selection activeCell="M4" sqref="M4"/>
    </sheetView>
  </sheetViews>
  <sheetFormatPr defaultRowHeight="15" x14ac:dyDescent="0.25"/>
  <cols>
    <col min="11" max="11" width="30.85546875" customWidth="1"/>
    <col min="12" max="12" width="18.7109375" customWidth="1"/>
  </cols>
  <sheetData>
    <row r="1" spans="11:12" x14ac:dyDescent="0.25">
      <c r="K1" t="s">
        <v>0</v>
      </c>
      <c r="L1" t="s">
        <v>2</v>
      </c>
    </row>
    <row r="2" spans="11:12" x14ac:dyDescent="0.25">
      <c r="K2" t="s">
        <v>9</v>
      </c>
      <c r="L2" t="s">
        <v>10</v>
      </c>
    </row>
    <row r="3" spans="11:12" x14ac:dyDescent="0.25">
      <c r="K3" t="s">
        <v>12</v>
      </c>
      <c r="L3" t="s">
        <v>10</v>
      </c>
    </row>
    <row r="4" spans="11:12" x14ac:dyDescent="0.25">
      <c r="K4" t="s">
        <v>14</v>
      </c>
      <c r="L4" t="s">
        <v>15</v>
      </c>
    </row>
    <row r="5" spans="11:12" x14ac:dyDescent="0.25">
      <c r="K5" t="s">
        <v>16</v>
      </c>
      <c r="L5" t="s">
        <v>15</v>
      </c>
    </row>
    <row r="6" spans="11:12" x14ac:dyDescent="0.25">
      <c r="K6" t="s">
        <v>18</v>
      </c>
      <c r="L6" t="s">
        <v>15</v>
      </c>
    </row>
    <row r="7" spans="11:12" x14ac:dyDescent="0.25">
      <c r="K7" t="s">
        <v>20</v>
      </c>
      <c r="L7" t="s">
        <v>21</v>
      </c>
    </row>
    <row r="8" spans="11:12" x14ac:dyDescent="0.25">
      <c r="K8" t="s">
        <v>22</v>
      </c>
      <c r="L8" t="s">
        <v>23</v>
      </c>
    </row>
    <row r="9" spans="11:12" x14ac:dyDescent="0.25">
      <c r="K9" t="s">
        <v>25</v>
      </c>
      <c r="L9" t="s">
        <v>10</v>
      </c>
    </row>
    <row r="10" spans="11:12" x14ac:dyDescent="0.25">
      <c r="K10" t="s">
        <v>26</v>
      </c>
      <c r="L10" t="s">
        <v>27</v>
      </c>
    </row>
    <row r="11" spans="11:12" x14ac:dyDescent="0.25">
      <c r="K11" t="s">
        <v>28</v>
      </c>
      <c r="L11" t="s">
        <v>27</v>
      </c>
    </row>
    <row r="12" spans="11:12" x14ac:dyDescent="0.25">
      <c r="K12" t="s">
        <v>30</v>
      </c>
      <c r="L12" t="s">
        <v>31</v>
      </c>
    </row>
    <row r="13" spans="11:12" x14ac:dyDescent="0.25">
      <c r="K13" t="s">
        <v>32</v>
      </c>
      <c r="L13" t="s">
        <v>33</v>
      </c>
    </row>
    <row r="14" spans="11:12" x14ac:dyDescent="0.25">
      <c r="K14" t="s">
        <v>34</v>
      </c>
      <c r="L14" t="s">
        <v>31</v>
      </c>
    </row>
    <row r="15" spans="11:12" x14ac:dyDescent="0.25">
      <c r="K15" t="s">
        <v>36</v>
      </c>
      <c r="L15" t="s">
        <v>15</v>
      </c>
    </row>
    <row r="16" spans="11:12" x14ac:dyDescent="0.25">
      <c r="K16" t="s">
        <v>38</v>
      </c>
      <c r="L16" t="s">
        <v>23</v>
      </c>
    </row>
    <row r="17" spans="11:12" x14ac:dyDescent="0.25">
      <c r="K17" t="s">
        <v>40</v>
      </c>
      <c r="L17" t="s">
        <v>31</v>
      </c>
    </row>
    <row r="18" spans="11:12" x14ac:dyDescent="0.25">
      <c r="K18" t="s">
        <v>42</v>
      </c>
      <c r="L18" t="s">
        <v>15</v>
      </c>
    </row>
    <row r="19" spans="11:12" x14ac:dyDescent="0.25">
      <c r="K19" t="s">
        <v>44</v>
      </c>
      <c r="L19" t="s">
        <v>31</v>
      </c>
    </row>
    <row r="20" spans="11:12" x14ac:dyDescent="0.25">
      <c r="K20" t="s">
        <v>45</v>
      </c>
      <c r="L20" t="s">
        <v>15</v>
      </c>
    </row>
    <row r="21" spans="11:12" x14ac:dyDescent="0.25">
      <c r="K21" t="s">
        <v>47</v>
      </c>
      <c r="L21" t="s">
        <v>31</v>
      </c>
    </row>
    <row r="22" spans="11:12" x14ac:dyDescent="0.25">
      <c r="K22" t="s">
        <v>48</v>
      </c>
      <c r="L22" t="s">
        <v>49</v>
      </c>
    </row>
    <row r="23" spans="11:12" x14ac:dyDescent="0.25">
      <c r="K23" t="s">
        <v>50</v>
      </c>
      <c r="L23" t="s">
        <v>15</v>
      </c>
    </row>
    <row r="24" spans="11:12" x14ac:dyDescent="0.25">
      <c r="K24" t="s">
        <v>52</v>
      </c>
      <c r="L24" t="s">
        <v>15</v>
      </c>
    </row>
    <row r="25" spans="11:12" x14ac:dyDescent="0.25">
      <c r="K25" t="s">
        <v>54</v>
      </c>
      <c r="L25" t="s">
        <v>15</v>
      </c>
    </row>
    <row r="26" spans="11:12" x14ac:dyDescent="0.25">
      <c r="K26" t="s">
        <v>56</v>
      </c>
      <c r="L26" t="s">
        <v>10</v>
      </c>
    </row>
    <row r="27" spans="11:12" x14ac:dyDescent="0.25">
      <c r="K27" t="s">
        <v>58</v>
      </c>
      <c r="L27" t="s">
        <v>15</v>
      </c>
    </row>
    <row r="28" spans="11:12" x14ac:dyDescent="0.25">
      <c r="K28" t="s">
        <v>59</v>
      </c>
      <c r="L28" t="s">
        <v>33</v>
      </c>
    </row>
    <row r="29" spans="11:12" x14ac:dyDescent="0.25">
      <c r="K29" t="s">
        <v>61</v>
      </c>
      <c r="L29" t="s">
        <v>15</v>
      </c>
    </row>
    <row r="30" spans="11:12" x14ac:dyDescent="0.25">
      <c r="K30" t="s">
        <v>63</v>
      </c>
      <c r="L30" t="s">
        <v>10</v>
      </c>
    </row>
    <row r="31" spans="11:12" x14ac:dyDescent="0.25">
      <c r="K31" t="s">
        <v>65</v>
      </c>
      <c r="L31" t="s">
        <v>21</v>
      </c>
    </row>
    <row r="32" spans="11:12" x14ac:dyDescent="0.25">
      <c r="K32" t="s">
        <v>66</v>
      </c>
      <c r="L32" t="s">
        <v>67</v>
      </c>
    </row>
    <row r="33" spans="11:12" x14ac:dyDescent="0.25">
      <c r="K33" t="s">
        <v>69</v>
      </c>
      <c r="L33" t="s">
        <v>70</v>
      </c>
    </row>
    <row r="34" spans="11:12" x14ac:dyDescent="0.25">
      <c r="K34" t="s">
        <v>72</v>
      </c>
      <c r="L34" t="s">
        <v>31</v>
      </c>
    </row>
    <row r="35" spans="11:12" x14ac:dyDescent="0.25">
      <c r="K35" t="s">
        <v>74</v>
      </c>
      <c r="L35" t="s">
        <v>75</v>
      </c>
    </row>
    <row r="36" spans="11:12" x14ac:dyDescent="0.25">
      <c r="K36" t="s">
        <v>77</v>
      </c>
      <c r="L36" t="s">
        <v>15</v>
      </c>
    </row>
    <row r="37" spans="11:12" x14ac:dyDescent="0.25">
      <c r="K37" t="s">
        <v>79</v>
      </c>
      <c r="L37" t="s">
        <v>49</v>
      </c>
    </row>
    <row r="38" spans="11:12" x14ac:dyDescent="0.25">
      <c r="K38" t="s">
        <v>81</v>
      </c>
      <c r="L38" t="s">
        <v>27</v>
      </c>
    </row>
    <row r="39" spans="11:12" x14ac:dyDescent="0.25">
      <c r="K39" t="s">
        <v>82</v>
      </c>
      <c r="L39" t="s">
        <v>15</v>
      </c>
    </row>
    <row r="40" spans="11:12" x14ac:dyDescent="0.25">
      <c r="K40" t="s">
        <v>83</v>
      </c>
      <c r="L40" t="s">
        <v>70</v>
      </c>
    </row>
    <row r="41" spans="11:12" x14ac:dyDescent="0.25">
      <c r="K41" t="s">
        <v>84</v>
      </c>
      <c r="L41" t="s">
        <v>49</v>
      </c>
    </row>
    <row r="42" spans="11:12" x14ac:dyDescent="0.25">
      <c r="K42" t="s">
        <v>85</v>
      </c>
      <c r="L42" t="s">
        <v>49</v>
      </c>
    </row>
    <row r="43" spans="11:12" x14ac:dyDescent="0.25">
      <c r="K43" t="s">
        <v>86</v>
      </c>
      <c r="L43" t="s">
        <v>15</v>
      </c>
    </row>
    <row r="44" spans="11:12" x14ac:dyDescent="0.25">
      <c r="K44" t="s">
        <v>87</v>
      </c>
      <c r="L44" t="s">
        <v>33</v>
      </c>
    </row>
    <row r="45" spans="11:12" x14ac:dyDescent="0.25">
      <c r="K45" t="s">
        <v>88</v>
      </c>
      <c r="L45" t="s">
        <v>27</v>
      </c>
    </row>
    <row r="46" spans="11:12" x14ac:dyDescent="0.25">
      <c r="K46" t="s">
        <v>90</v>
      </c>
      <c r="L46" t="s">
        <v>15</v>
      </c>
    </row>
    <row r="47" spans="11:12" x14ac:dyDescent="0.25">
      <c r="K47" t="s">
        <v>91</v>
      </c>
      <c r="L47" t="s">
        <v>49</v>
      </c>
    </row>
    <row r="48" spans="11:12" x14ac:dyDescent="0.25">
      <c r="K48" t="s">
        <v>92</v>
      </c>
      <c r="L48" t="s">
        <v>27</v>
      </c>
    </row>
    <row r="49" spans="11:12" x14ac:dyDescent="0.25">
      <c r="K49" t="s">
        <v>93</v>
      </c>
      <c r="L49" t="s">
        <v>15</v>
      </c>
    </row>
    <row r="50" spans="11:12" x14ac:dyDescent="0.25">
      <c r="K50" t="s">
        <v>94</v>
      </c>
      <c r="L50" t="s">
        <v>33</v>
      </c>
    </row>
    <row r="51" spans="11:12" x14ac:dyDescent="0.25">
      <c r="K51" t="s">
        <v>95</v>
      </c>
      <c r="L51" t="s">
        <v>15</v>
      </c>
    </row>
    <row r="52" spans="11:12" x14ac:dyDescent="0.25">
      <c r="K52" t="s">
        <v>97</v>
      </c>
      <c r="L52" t="s">
        <v>31</v>
      </c>
    </row>
    <row r="53" spans="11:12" x14ac:dyDescent="0.25">
      <c r="K53" t="s">
        <v>98</v>
      </c>
      <c r="L53" t="s">
        <v>31</v>
      </c>
    </row>
    <row r="54" spans="11:12" x14ac:dyDescent="0.25">
      <c r="K54" t="s">
        <v>99</v>
      </c>
      <c r="L54" t="s">
        <v>15</v>
      </c>
    </row>
    <row r="55" spans="11:12" x14ac:dyDescent="0.25">
      <c r="K55" t="s">
        <v>100</v>
      </c>
      <c r="L55" t="s">
        <v>23</v>
      </c>
    </row>
    <row r="56" spans="11:12" x14ac:dyDescent="0.25">
      <c r="K56" t="s">
        <v>101</v>
      </c>
      <c r="L56" t="s">
        <v>31</v>
      </c>
    </row>
    <row r="57" spans="11:12" x14ac:dyDescent="0.25">
      <c r="K57" t="s">
        <v>102</v>
      </c>
      <c r="L57" t="s">
        <v>23</v>
      </c>
    </row>
    <row r="58" spans="11:12" x14ac:dyDescent="0.25">
      <c r="K58" t="s">
        <v>103</v>
      </c>
      <c r="L58" t="s">
        <v>31</v>
      </c>
    </row>
    <row r="59" spans="11:12" x14ac:dyDescent="0.25">
      <c r="K59" t="s">
        <v>104</v>
      </c>
      <c r="L59" t="s">
        <v>31</v>
      </c>
    </row>
    <row r="60" spans="11:12" x14ac:dyDescent="0.25">
      <c r="K60" t="s">
        <v>105</v>
      </c>
      <c r="L60" t="s">
        <v>67</v>
      </c>
    </row>
    <row r="61" spans="11:12" x14ac:dyDescent="0.25">
      <c r="K61" t="s">
        <v>106</v>
      </c>
      <c r="L61" t="s">
        <v>49</v>
      </c>
    </row>
    <row r="62" spans="11:12" x14ac:dyDescent="0.25">
      <c r="K62" t="s">
        <v>108</v>
      </c>
      <c r="L62" t="s">
        <v>27</v>
      </c>
    </row>
    <row r="63" spans="11:12" x14ac:dyDescent="0.25">
      <c r="K63" t="s">
        <v>109</v>
      </c>
      <c r="L63" t="s">
        <v>31</v>
      </c>
    </row>
    <row r="64" spans="11:12" x14ac:dyDescent="0.25">
      <c r="K64" t="s">
        <v>110</v>
      </c>
      <c r="L64" t="s">
        <v>27</v>
      </c>
    </row>
    <row r="65" spans="11:12" x14ac:dyDescent="0.25">
      <c r="K65" t="s">
        <v>111</v>
      </c>
      <c r="L65" t="s">
        <v>112</v>
      </c>
    </row>
    <row r="66" spans="11:12" x14ac:dyDescent="0.25">
      <c r="K66" t="s">
        <v>113</v>
      </c>
      <c r="L66" t="s">
        <v>31</v>
      </c>
    </row>
    <row r="67" spans="11:12" x14ac:dyDescent="0.25">
      <c r="K67" t="s">
        <v>114</v>
      </c>
      <c r="L67" t="s">
        <v>15</v>
      </c>
    </row>
    <row r="68" spans="11:12" x14ac:dyDescent="0.25">
      <c r="K68" t="s">
        <v>115</v>
      </c>
      <c r="L68" t="s">
        <v>31</v>
      </c>
    </row>
    <row r="69" spans="11:12" x14ac:dyDescent="0.25">
      <c r="K69" t="s">
        <v>116</v>
      </c>
      <c r="L69" t="s">
        <v>15</v>
      </c>
    </row>
    <row r="70" spans="11:12" x14ac:dyDescent="0.25">
      <c r="K70" t="s">
        <v>117</v>
      </c>
      <c r="L70" t="s">
        <v>49</v>
      </c>
    </row>
    <row r="71" spans="11:12" x14ac:dyDescent="0.25">
      <c r="K71" t="s">
        <v>118</v>
      </c>
      <c r="L71" t="s">
        <v>15</v>
      </c>
    </row>
    <row r="72" spans="11:12" x14ac:dyDescent="0.25">
      <c r="K72" t="s">
        <v>120</v>
      </c>
      <c r="L72" t="s">
        <v>15</v>
      </c>
    </row>
    <row r="73" spans="11:12" x14ac:dyDescent="0.25">
      <c r="K73" t="s">
        <v>121</v>
      </c>
      <c r="L73" t="s">
        <v>15</v>
      </c>
    </row>
    <row r="74" spans="11:12" x14ac:dyDescent="0.25">
      <c r="K74" t="s">
        <v>123</v>
      </c>
      <c r="L74" t="s">
        <v>15</v>
      </c>
    </row>
    <row r="75" spans="11:12" x14ac:dyDescent="0.25">
      <c r="K75" t="s">
        <v>124</v>
      </c>
      <c r="L75" t="s">
        <v>70</v>
      </c>
    </row>
    <row r="76" spans="11:12" x14ac:dyDescent="0.25">
      <c r="K76" t="s">
        <v>125</v>
      </c>
      <c r="L76" t="s">
        <v>27</v>
      </c>
    </row>
    <row r="77" spans="11:12" x14ac:dyDescent="0.25">
      <c r="K77" t="s">
        <v>126</v>
      </c>
      <c r="L77" t="s">
        <v>33</v>
      </c>
    </row>
    <row r="78" spans="11:12" x14ac:dyDescent="0.25">
      <c r="K78" t="s">
        <v>127</v>
      </c>
      <c r="L78" t="s">
        <v>23</v>
      </c>
    </row>
    <row r="79" spans="11:12" x14ac:dyDescent="0.25">
      <c r="K79" t="s">
        <v>128</v>
      </c>
      <c r="L79" t="s">
        <v>33</v>
      </c>
    </row>
    <row r="80" spans="11:12" x14ac:dyDescent="0.25">
      <c r="K80" t="s">
        <v>130</v>
      </c>
      <c r="L80" t="s">
        <v>131</v>
      </c>
    </row>
    <row r="81" spans="11:12" x14ac:dyDescent="0.25">
      <c r="K81" t="s">
        <v>132</v>
      </c>
      <c r="L81" t="s">
        <v>21</v>
      </c>
    </row>
    <row r="82" spans="11:12" x14ac:dyDescent="0.25">
      <c r="K82" t="s">
        <v>133</v>
      </c>
      <c r="L82" t="s">
        <v>21</v>
      </c>
    </row>
    <row r="83" spans="11:12" x14ac:dyDescent="0.25">
      <c r="K83" t="s">
        <v>134</v>
      </c>
      <c r="L83" t="s">
        <v>49</v>
      </c>
    </row>
    <row r="84" spans="11:12" x14ac:dyDescent="0.25">
      <c r="K84" t="s">
        <v>135</v>
      </c>
      <c r="L84" t="s">
        <v>15</v>
      </c>
    </row>
    <row r="85" spans="11:12" x14ac:dyDescent="0.25">
      <c r="K85" t="s">
        <v>136</v>
      </c>
      <c r="L85" t="s">
        <v>27</v>
      </c>
    </row>
    <row r="86" spans="11:12" x14ac:dyDescent="0.25">
      <c r="K86" t="s">
        <v>137</v>
      </c>
      <c r="L86" t="s">
        <v>27</v>
      </c>
    </row>
    <row r="87" spans="11:12" x14ac:dyDescent="0.25">
      <c r="K87" t="s">
        <v>138</v>
      </c>
      <c r="L87" t="s">
        <v>49</v>
      </c>
    </row>
    <row r="88" spans="11:12" x14ac:dyDescent="0.25">
      <c r="K88" t="s">
        <v>139</v>
      </c>
      <c r="L88" t="s">
        <v>70</v>
      </c>
    </row>
    <row r="89" spans="11:12" x14ac:dyDescent="0.25">
      <c r="K89" t="s">
        <v>140</v>
      </c>
      <c r="L89" t="s">
        <v>49</v>
      </c>
    </row>
    <row r="90" spans="11:12" x14ac:dyDescent="0.25">
      <c r="K90" t="s">
        <v>142</v>
      </c>
      <c r="L90" t="s">
        <v>33</v>
      </c>
    </row>
    <row r="91" spans="11:12" x14ac:dyDescent="0.25">
      <c r="K91" t="s">
        <v>143</v>
      </c>
      <c r="L91" t="s">
        <v>33</v>
      </c>
    </row>
    <row r="92" spans="11:12" x14ac:dyDescent="0.25">
      <c r="K92" t="s">
        <v>145</v>
      </c>
      <c r="L92" t="s">
        <v>49</v>
      </c>
    </row>
    <row r="93" spans="11:12" x14ac:dyDescent="0.25">
      <c r="K93" t="s">
        <v>146</v>
      </c>
      <c r="L93" t="s">
        <v>15</v>
      </c>
    </row>
    <row r="94" spans="11:12" x14ac:dyDescent="0.25">
      <c r="K94" t="s">
        <v>148</v>
      </c>
      <c r="L94" t="s">
        <v>70</v>
      </c>
    </row>
    <row r="95" spans="11:12" x14ac:dyDescent="0.25">
      <c r="K95" t="s">
        <v>149</v>
      </c>
      <c r="L95" t="s">
        <v>70</v>
      </c>
    </row>
    <row r="96" spans="11:12" x14ac:dyDescent="0.25">
      <c r="K96" t="s">
        <v>150</v>
      </c>
      <c r="L96" t="s">
        <v>15</v>
      </c>
    </row>
    <row r="97" spans="11:12" x14ac:dyDescent="0.25">
      <c r="K97" t="s">
        <v>151</v>
      </c>
      <c r="L97" t="s">
        <v>15</v>
      </c>
    </row>
    <row r="98" spans="11:12" x14ac:dyDescent="0.25">
      <c r="K98" t="s">
        <v>152</v>
      </c>
      <c r="L98" t="s">
        <v>49</v>
      </c>
    </row>
    <row r="99" spans="11:12" x14ac:dyDescent="0.25">
      <c r="K99" t="s">
        <v>154</v>
      </c>
      <c r="L99" t="s">
        <v>10</v>
      </c>
    </row>
    <row r="100" spans="11:12" x14ac:dyDescent="0.25">
      <c r="K100" t="s">
        <v>155</v>
      </c>
      <c r="L100" t="s">
        <v>15</v>
      </c>
    </row>
    <row r="101" spans="11:12" x14ac:dyDescent="0.25">
      <c r="K101" t="s">
        <v>156</v>
      </c>
      <c r="L101" t="s">
        <v>70</v>
      </c>
    </row>
    <row r="102" spans="11:12" x14ac:dyDescent="0.25">
      <c r="K102" t="s">
        <v>157</v>
      </c>
      <c r="L102" t="s">
        <v>67</v>
      </c>
    </row>
    <row r="103" spans="11:12" x14ac:dyDescent="0.25">
      <c r="K103" t="s">
        <v>158</v>
      </c>
      <c r="L103" t="s">
        <v>159</v>
      </c>
    </row>
    <row r="104" spans="11:12" x14ac:dyDescent="0.25">
      <c r="K104" t="s">
        <v>160</v>
      </c>
      <c r="L104" t="s">
        <v>70</v>
      </c>
    </row>
    <row r="105" spans="11:12" x14ac:dyDescent="0.25">
      <c r="K105" t="s">
        <v>162</v>
      </c>
      <c r="L105" t="s">
        <v>33</v>
      </c>
    </row>
    <row r="106" spans="11:12" x14ac:dyDescent="0.25">
      <c r="K106" t="s">
        <v>163</v>
      </c>
      <c r="L106" t="s">
        <v>15</v>
      </c>
    </row>
    <row r="107" spans="11:12" x14ac:dyDescent="0.25">
      <c r="K107" t="s">
        <v>164</v>
      </c>
      <c r="L107" t="s">
        <v>67</v>
      </c>
    </row>
    <row r="108" spans="11:12" x14ac:dyDescent="0.25">
      <c r="K108" t="s">
        <v>165</v>
      </c>
      <c r="L108" t="s">
        <v>15</v>
      </c>
    </row>
    <row r="109" spans="11:12" x14ac:dyDescent="0.25">
      <c r="K109" t="s">
        <v>166</v>
      </c>
      <c r="L109" t="s">
        <v>23</v>
      </c>
    </row>
    <row r="110" spans="11:12" x14ac:dyDescent="0.25">
      <c r="K110" t="s">
        <v>167</v>
      </c>
      <c r="L110" t="s">
        <v>21</v>
      </c>
    </row>
    <row r="111" spans="11:12" x14ac:dyDescent="0.25">
      <c r="K111" t="s">
        <v>170</v>
      </c>
      <c r="L111" t="s">
        <v>27</v>
      </c>
    </row>
    <row r="112" spans="11:12" x14ac:dyDescent="0.25">
      <c r="K112" t="s">
        <v>171</v>
      </c>
      <c r="L112" t="s">
        <v>31</v>
      </c>
    </row>
    <row r="113" spans="11:12" x14ac:dyDescent="0.25">
      <c r="K113" t="s">
        <v>172</v>
      </c>
      <c r="L113" t="s">
        <v>15</v>
      </c>
    </row>
    <row r="114" spans="11:12" x14ac:dyDescent="0.25">
      <c r="K114" t="s">
        <v>173</v>
      </c>
      <c r="L114" t="s">
        <v>174</v>
      </c>
    </row>
    <row r="115" spans="11:12" x14ac:dyDescent="0.25">
      <c r="K115" t="s">
        <v>175</v>
      </c>
      <c r="L115" t="s">
        <v>31</v>
      </c>
    </row>
    <row r="116" spans="11:12" x14ac:dyDescent="0.25">
      <c r="K116" t="s">
        <v>176</v>
      </c>
      <c r="L116" t="s">
        <v>49</v>
      </c>
    </row>
    <row r="117" spans="11:12" x14ac:dyDescent="0.25">
      <c r="K117" t="s">
        <v>178</v>
      </c>
      <c r="L117" t="s">
        <v>31</v>
      </c>
    </row>
    <row r="118" spans="11:12" x14ac:dyDescent="0.25">
      <c r="K118" t="s">
        <v>179</v>
      </c>
      <c r="L118" t="s">
        <v>159</v>
      </c>
    </row>
    <row r="119" spans="11:12" x14ac:dyDescent="0.25">
      <c r="K119" t="s">
        <v>169</v>
      </c>
      <c r="L119" t="s">
        <v>15</v>
      </c>
    </row>
    <row r="120" spans="11:12" x14ac:dyDescent="0.25">
      <c r="K120" t="s">
        <v>180</v>
      </c>
      <c r="L120" t="s">
        <v>33</v>
      </c>
    </row>
    <row r="121" spans="11:12" x14ac:dyDescent="0.25">
      <c r="K121" t="s">
        <v>181</v>
      </c>
      <c r="L121" t="s">
        <v>15</v>
      </c>
    </row>
    <row r="122" spans="11:12" x14ac:dyDescent="0.25">
      <c r="K122" t="s">
        <v>182</v>
      </c>
      <c r="L122" t="s">
        <v>15</v>
      </c>
    </row>
    <row r="123" spans="11:12" x14ac:dyDescent="0.25">
      <c r="K123" t="s">
        <v>184</v>
      </c>
      <c r="L123" t="s">
        <v>31</v>
      </c>
    </row>
    <row r="124" spans="11:12" x14ac:dyDescent="0.25">
      <c r="K124" t="s">
        <v>185</v>
      </c>
      <c r="L124" t="s">
        <v>31</v>
      </c>
    </row>
    <row r="125" spans="11:12" x14ac:dyDescent="0.25">
      <c r="K125" t="s">
        <v>186</v>
      </c>
      <c r="L125" t="s">
        <v>15</v>
      </c>
    </row>
    <row r="126" spans="11:12" x14ac:dyDescent="0.25">
      <c r="K126" t="s">
        <v>187</v>
      </c>
      <c r="L126" t="s">
        <v>67</v>
      </c>
    </row>
    <row r="127" spans="11:12" x14ac:dyDescent="0.25">
      <c r="K127" t="s">
        <v>189</v>
      </c>
      <c r="L127" t="s">
        <v>15</v>
      </c>
    </row>
    <row r="128" spans="11:12" x14ac:dyDescent="0.25">
      <c r="K128" t="s">
        <v>190</v>
      </c>
      <c r="L128" t="s">
        <v>15</v>
      </c>
    </row>
    <row r="129" spans="11:12" x14ac:dyDescent="0.25">
      <c r="K129" t="s">
        <v>191</v>
      </c>
      <c r="L129" t="s">
        <v>21</v>
      </c>
    </row>
    <row r="130" spans="11:12" x14ac:dyDescent="0.25">
      <c r="K130" t="s">
        <v>192</v>
      </c>
      <c r="L130" t="s">
        <v>174</v>
      </c>
    </row>
    <row r="131" spans="11:12" x14ac:dyDescent="0.25">
      <c r="K131" t="s">
        <v>193</v>
      </c>
      <c r="L131" t="s">
        <v>33</v>
      </c>
    </row>
    <row r="132" spans="11:12" x14ac:dyDescent="0.25">
      <c r="K132" t="s">
        <v>195</v>
      </c>
      <c r="L132" t="s">
        <v>10</v>
      </c>
    </row>
    <row r="133" spans="11:12" x14ac:dyDescent="0.25">
      <c r="K133" t="s">
        <v>196</v>
      </c>
      <c r="L133" t="s">
        <v>31</v>
      </c>
    </row>
    <row r="134" spans="11:12" x14ac:dyDescent="0.25">
      <c r="K134" t="s">
        <v>197</v>
      </c>
      <c r="L134" t="s">
        <v>23</v>
      </c>
    </row>
    <row r="135" spans="11:12" x14ac:dyDescent="0.25">
      <c r="K135" t="s">
        <v>198</v>
      </c>
      <c r="L135" t="s">
        <v>31</v>
      </c>
    </row>
    <row r="136" spans="11:12" x14ac:dyDescent="0.25">
      <c r="K136" t="s">
        <v>200</v>
      </c>
      <c r="L136" t="s">
        <v>31</v>
      </c>
    </row>
    <row r="137" spans="11:12" x14ac:dyDescent="0.25">
      <c r="K137" t="s">
        <v>201</v>
      </c>
      <c r="L137" t="s">
        <v>31</v>
      </c>
    </row>
    <row r="138" spans="11:12" x14ac:dyDescent="0.25">
      <c r="K138" t="s">
        <v>202</v>
      </c>
      <c r="L138" t="s">
        <v>31</v>
      </c>
    </row>
    <row r="139" spans="11:12" x14ac:dyDescent="0.25">
      <c r="K139" t="s">
        <v>203</v>
      </c>
      <c r="L139" t="s">
        <v>31</v>
      </c>
    </row>
    <row r="140" spans="11:12" x14ac:dyDescent="0.25">
      <c r="K140" t="s">
        <v>205</v>
      </c>
      <c r="L140" t="s">
        <v>33</v>
      </c>
    </row>
    <row r="141" spans="11:12" x14ac:dyDescent="0.25">
      <c r="K141" t="s">
        <v>206</v>
      </c>
      <c r="L141" t="s">
        <v>33</v>
      </c>
    </row>
    <row r="142" spans="11:12" x14ac:dyDescent="0.25">
      <c r="K142" t="s">
        <v>207</v>
      </c>
      <c r="L142" t="s">
        <v>49</v>
      </c>
    </row>
    <row r="143" spans="11:12" x14ac:dyDescent="0.25">
      <c r="K143" t="s">
        <v>208</v>
      </c>
      <c r="L143" t="s">
        <v>27</v>
      </c>
    </row>
    <row r="144" spans="11:12" x14ac:dyDescent="0.25">
      <c r="K144" t="s">
        <v>209</v>
      </c>
      <c r="L144" t="s">
        <v>31</v>
      </c>
    </row>
    <row r="145" spans="11:12" x14ac:dyDescent="0.25">
      <c r="K145" t="s">
        <v>211</v>
      </c>
      <c r="L145" t="s">
        <v>67</v>
      </c>
    </row>
    <row r="146" spans="11:12" x14ac:dyDescent="0.25">
      <c r="K146" t="s">
        <v>212</v>
      </c>
      <c r="L146" t="s">
        <v>31</v>
      </c>
    </row>
    <row r="147" spans="11:12" x14ac:dyDescent="0.25">
      <c r="K147" t="s">
        <v>213</v>
      </c>
      <c r="L147" t="s">
        <v>21</v>
      </c>
    </row>
    <row r="148" spans="11:12" x14ac:dyDescent="0.25">
      <c r="K148" t="s">
        <v>214</v>
      </c>
      <c r="L148" t="s">
        <v>112</v>
      </c>
    </row>
    <row r="149" spans="11:12" x14ac:dyDescent="0.25">
      <c r="K149" t="s">
        <v>215</v>
      </c>
      <c r="L149" t="s">
        <v>21</v>
      </c>
    </row>
    <row r="150" spans="11:12" x14ac:dyDescent="0.25">
      <c r="K150" t="s">
        <v>216</v>
      </c>
      <c r="L150" t="s">
        <v>75</v>
      </c>
    </row>
    <row r="151" spans="11:12" x14ac:dyDescent="0.25">
      <c r="K151" t="s">
        <v>218</v>
      </c>
      <c r="L151" t="s">
        <v>21</v>
      </c>
    </row>
    <row r="152" spans="11:12" x14ac:dyDescent="0.25">
      <c r="K152" t="s">
        <v>220</v>
      </c>
      <c r="L152" t="s">
        <v>21</v>
      </c>
    </row>
    <row r="153" spans="11:12" x14ac:dyDescent="0.25">
      <c r="K153" t="s">
        <v>222</v>
      </c>
      <c r="L153" t="s">
        <v>21</v>
      </c>
    </row>
    <row r="154" spans="11:12" x14ac:dyDescent="0.25">
      <c r="K154" t="s">
        <v>224</v>
      </c>
      <c r="L154" t="s">
        <v>15</v>
      </c>
    </row>
    <row r="155" spans="11:12" x14ac:dyDescent="0.25">
      <c r="K155" t="s">
        <v>225</v>
      </c>
      <c r="L155" t="s">
        <v>67</v>
      </c>
    </row>
    <row r="156" spans="11:12" x14ac:dyDescent="0.25">
      <c r="K156" t="s">
        <v>226</v>
      </c>
      <c r="L156" t="s">
        <v>15</v>
      </c>
    </row>
    <row r="157" spans="11:12" x14ac:dyDescent="0.25">
      <c r="K157" t="s">
        <v>227</v>
      </c>
      <c r="L157" t="s">
        <v>15</v>
      </c>
    </row>
    <row r="158" spans="11:12" x14ac:dyDescent="0.25">
      <c r="K158" t="s">
        <v>228</v>
      </c>
      <c r="L158" t="s">
        <v>174</v>
      </c>
    </row>
    <row r="159" spans="11:12" x14ac:dyDescent="0.25">
      <c r="K159" t="s">
        <v>229</v>
      </c>
      <c r="L159" t="s">
        <v>75</v>
      </c>
    </row>
    <row r="160" spans="11:12" x14ac:dyDescent="0.25">
      <c r="K160" t="s">
        <v>231</v>
      </c>
      <c r="L160" t="s">
        <v>15</v>
      </c>
    </row>
    <row r="161" spans="11:12" x14ac:dyDescent="0.25">
      <c r="K161" t="s">
        <v>232</v>
      </c>
      <c r="L161" t="s">
        <v>49</v>
      </c>
    </row>
    <row r="162" spans="11:12" x14ac:dyDescent="0.25">
      <c r="K162" t="s">
        <v>233</v>
      </c>
      <c r="L162" t="s">
        <v>23</v>
      </c>
    </row>
    <row r="163" spans="11:12" x14ac:dyDescent="0.25">
      <c r="K163" t="s">
        <v>234</v>
      </c>
      <c r="L163" t="s">
        <v>15</v>
      </c>
    </row>
    <row r="164" spans="11:12" x14ac:dyDescent="0.25">
      <c r="K164" t="s">
        <v>235</v>
      </c>
      <c r="L164" t="s">
        <v>159</v>
      </c>
    </row>
    <row r="165" spans="11:12" x14ac:dyDescent="0.25">
      <c r="K165" t="s">
        <v>236</v>
      </c>
      <c r="L165" t="s">
        <v>27</v>
      </c>
    </row>
    <row r="166" spans="11:12" x14ac:dyDescent="0.25">
      <c r="K166" t="s">
        <v>238</v>
      </c>
      <c r="L166" t="s">
        <v>33</v>
      </c>
    </row>
    <row r="167" spans="11:12" x14ac:dyDescent="0.25">
      <c r="K167" t="s">
        <v>240</v>
      </c>
      <c r="L167" t="s">
        <v>21</v>
      </c>
    </row>
    <row r="168" spans="11:12" x14ac:dyDescent="0.25">
      <c r="K168" t="s">
        <v>242</v>
      </c>
      <c r="L168" t="s">
        <v>67</v>
      </c>
    </row>
    <row r="169" spans="11:12" x14ac:dyDescent="0.25">
      <c r="K169" t="s">
        <v>244</v>
      </c>
      <c r="L169" t="s">
        <v>31</v>
      </c>
    </row>
    <row r="170" spans="11:12" x14ac:dyDescent="0.25">
      <c r="K170" t="s">
        <v>245</v>
      </c>
      <c r="L170" t="s">
        <v>31</v>
      </c>
    </row>
    <row r="171" spans="11:12" x14ac:dyDescent="0.25">
      <c r="K171" t="s">
        <v>247</v>
      </c>
      <c r="L171" t="s">
        <v>15</v>
      </c>
    </row>
    <row r="172" spans="11:12" x14ac:dyDescent="0.25">
      <c r="K172" t="s">
        <v>248</v>
      </c>
      <c r="L172" t="s">
        <v>112</v>
      </c>
    </row>
    <row r="173" spans="11:12" x14ac:dyDescent="0.25">
      <c r="K173" t="s">
        <v>249</v>
      </c>
      <c r="L173" t="s">
        <v>15</v>
      </c>
    </row>
    <row r="174" spans="11:12" x14ac:dyDescent="0.25">
      <c r="K174" t="s">
        <v>250</v>
      </c>
      <c r="L174" t="s">
        <v>21</v>
      </c>
    </row>
    <row r="175" spans="11:12" x14ac:dyDescent="0.25">
      <c r="K175" t="s">
        <v>251</v>
      </c>
      <c r="L175" t="s">
        <v>252</v>
      </c>
    </row>
    <row r="176" spans="11:12" x14ac:dyDescent="0.25">
      <c r="K176" t="s">
        <v>253</v>
      </c>
      <c r="L176" t="s">
        <v>49</v>
      </c>
    </row>
    <row r="177" spans="11:12" x14ac:dyDescent="0.25">
      <c r="K177" t="s">
        <v>255</v>
      </c>
      <c r="L177" t="s">
        <v>33</v>
      </c>
    </row>
    <row r="178" spans="11:12" x14ac:dyDescent="0.25">
      <c r="K178" t="s">
        <v>256</v>
      </c>
      <c r="L178" t="s">
        <v>67</v>
      </c>
    </row>
    <row r="179" spans="11:12" x14ac:dyDescent="0.25">
      <c r="K179" t="s">
        <v>257</v>
      </c>
      <c r="L179" t="s">
        <v>10</v>
      </c>
    </row>
    <row r="180" spans="11:12" x14ac:dyDescent="0.25">
      <c r="K180" t="s">
        <v>258</v>
      </c>
      <c r="L180" t="s">
        <v>15</v>
      </c>
    </row>
    <row r="181" spans="11:12" x14ac:dyDescent="0.25">
      <c r="K181" t="s">
        <v>260</v>
      </c>
      <c r="L181" t="s">
        <v>21</v>
      </c>
    </row>
    <row r="182" spans="11:12" x14ac:dyDescent="0.25">
      <c r="K182" t="s">
        <v>261</v>
      </c>
      <c r="L182" t="s">
        <v>112</v>
      </c>
    </row>
    <row r="183" spans="11:12" x14ac:dyDescent="0.25">
      <c r="K183" t="s">
        <v>262</v>
      </c>
      <c r="L183" t="s">
        <v>27</v>
      </c>
    </row>
    <row r="184" spans="11:12" x14ac:dyDescent="0.25">
      <c r="K184" t="s">
        <v>263</v>
      </c>
      <c r="L184" t="s">
        <v>112</v>
      </c>
    </row>
    <row r="185" spans="11:12" x14ac:dyDescent="0.25">
      <c r="K185" t="s">
        <v>264</v>
      </c>
      <c r="L185" t="s">
        <v>31</v>
      </c>
    </row>
    <row r="186" spans="11:12" x14ac:dyDescent="0.25">
      <c r="K186" t="s">
        <v>265</v>
      </c>
      <c r="L186" t="s">
        <v>33</v>
      </c>
    </row>
    <row r="187" spans="11:12" x14ac:dyDescent="0.25">
      <c r="K187" t="s">
        <v>266</v>
      </c>
      <c r="L187" t="s">
        <v>15</v>
      </c>
    </row>
    <row r="188" spans="11:12" x14ac:dyDescent="0.25">
      <c r="K188" t="s">
        <v>268</v>
      </c>
      <c r="L188" t="s">
        <v>31</v>
      </c>
    </row>
    <row r="189" spans="11:12" x14ac:dyDescent="0.25">
      <c r="K189" t="s">
        <v>269</v>
      </c>
      <c r="L189" t="s">
        <v>15</v>
      </c>
    </row>
    <row r="190" spans="11:12" x14ac:dyDescent="0.25">
      <c r="K190" t="s">
        <v>270</v>
      </c>
      <c r="L190" t="s">
        <v>21</v>
      </c>
    </row>
    <row r="191" spans="11:12" x14ac:dyDescent="0.25">
      <c r="K191" t="s">
        <v>271</v>
      </c>
      <c r="L191" t="s">
        <v>15</v>
      </c>
    </row>
    <row r="192" spans="11:12" x14ac:dyDescent="0.25">
      <c r="K192" t="s">
        <v>272</v>
      </c>
      <c r="L192" t="s">
        <v>75</v>
      </c>
    </row>
    <row r="193" spans="11:12" x14ac:dyDescent="0.25">
      <c r="K193" t="s">
        <v>273</v>
      </c>
      <c r="L193" t="s">
        <v>31</v>
      </c>
    </row>
    <row r="194" spans="11:12" x14ac:dyDescent="0.25">
      <c r="K194" t="s">
        <v>274</v>
      </c>
      <c r="L194" t="s">
        <v>21</v>
      </c>
    </row>
    <row r="195" spans="11:12" x14ac:dyDescent="0.25">
      <c r="K195" t="s">
        <v>275</v>
      </c>
      <c r="L195" t="s">
        <v>15</v>
      </c>
    </row>
    <row r="196" spans="11:12" x14ac:dyDescent="0.25">
      <c r="K196" t="s">
        <v>276</v>
      </c>
      <c r="L196" t="s">
        <v>49</v>
      </c>
    </row>
    <row r="197" spans="11:12" x14ac:dyDescent="0.25">
      <c r="K197" t="s">
        <v>277</v>
      </c>
      <c r="L197" t="s">
        <v>70</v>
      </c>
    </row>
    <row r="198" spans="11:12" x14ac:dyDescent="0.25">
      <c r="K198" t="s">
        <v>279</v>
      </c>
      <c r="L198" t="s">
        <v>31</v>
      </c>
    </row>
    <row r="199" spans="11:12" x14ac:dyDescent="0.25">
      <c r="K199" t="s">
        <v>280</v>
      </c>
      <c r="L199" t="s">
        <v>31</v>
      </c>
    </row>
    <row r="200" spans="11:12" x14ac:dyDescent="0.25">
      <c r="K200" t="s">
        <v>281</v>
      </c>
      <c r="L200" t="s">
        <v>67</v>
      </c>
    </row>
    <row r="201" spans="11:12" x14ac:dyDescent="0.25">
      <c r="K201" t="s">
        <v>283</v>
      </c>
      <c r="L201" t="s">
        <v>21</v>
      </c>
    </row>
    <row r="202" spans="11:12" x14ac:dyDescent="0.25">
      <c r="K202" t="s">
        <v>285</v>
      </c>
      <c r="L202" t="s">
        <v>15</v>
      </c>
    </row>
    <row r="203" spans="11:12" x14ac:dyDescent="0.25">
      <c r="K203" t="s">
        <v>287</v>
      </c>
      <c r="L203" t="s">
        <v>49</v>
      </c>
    </row>
    <row r="204" spans="11:12" x14ac:dyDescent="0.25">
      <c r="K204" t="s">
        <v>288</v>
      </c>
      <c r="L204" t="s">
        <v>49</v>
      </c>
    </row>
    <row r="205" spans="11:12" x14ac:dyDescent="0.25">
      <c r="K205" t="s">
        <v>289</v>
      </c>
      <c r="L205" t="s">
        <v>131</v>
      </c>
    </row>
    <row r="206" spans="11:12" x14ac:dyDescent="0.25">
      <c r="K206" t="s">
        <v>290</v>
      </c>
      <c r="L206" t="s">
        <v>49</v>
      </c>
    </row>
    <row r="207" spans="11:12" x14ac:dyDescent="0.25">
      <c r="K207" t="s">
        <v>291</v>
      </c>
      <c r="L207" t="s">
        <v>21</v>
      </c>
    </row>
    <row r="208" spans="11:12" x14ac:dyDescent="0.25">
      <c r="K208" t="s">
        <v>292</v>
      </c>
      <c r="L208" t="s">
        <v>15</v>
      </c>
    </row>
    <row r="209" spans="11:12" x14ac:dyDescent="0.25">
      <c r="K209" t="s">
        <v>293</v>
      </c>
      <c r="L209" t="s">
        <v>70</v>
      </c>
    </row>
    <row r="210" spans="11:12" x14ac:dyDescent="0.25">
      <c r="K210" t="s">
        <v>294</v>
      </c>
      <c r="L210" t="s">
        <v>31</v>
      </c>
    </row>
    <row r="211" spans="11:12" x14ac:dyDescent="0.25">
      <c r="K211" t="s">
        <v>296</v>
      </c>
      <c r="L211" t="s">
        <v>15</v>
      </c>
    </row>
    <row r="212" spans="11:12" x14ac:dyDescent="0.25">
      <c r="K212" t="s">
        <v>297</v>
      </c>
      <c r="L212" t="s">
        <v>15</v>
      </c>
    </row>
    <row r="213" spans="11:12" x14ac:dyDescent="0.25">
      <c r="K213" t="s">
        <v>298</v>
      </c>
      <c r="L213" t="s">
        <v>23</v>
      </c>
    </row>
    <row r="214" spans="11:12" x14ac:dyDescent="0.25">
      <c r="K214" t="s">
        <v>300</v>
      </c>
      <c r="L214" t="s">
        <v>15</v>
      </c>
    </row>
    <row r="215" spans="11:12" x14ac:dyDescent="0.25">
      <c r="K215" t="s">
        <v>302</v>
      </c>
      <c r="L215" t="s">
        <v>75</v>
      </c>
    </row>
    <row r="216" spans="11:12" x14ac:dyDescent="0.25">
      <c r="K216" t="s">
        <v>303</v>
      </c>
      <c r="L216" t="s">
        <v>49</v>
      </c>
    </row>
    <row r="217" spans="11:12" x14ac:dyDescent="0.25">
      <c r="K217" t="s">
        <v>304</v>
      </c>
      <c r="L217" t="s">
        <v>21</v>
      </c>
    </row>
    <row r="218" spans="11:12" x14ac:dyDescent="0.25">
      <c r="K218" t="s">
        <v>305</v>
      </c>
      <c r="L218" t="s">
        <v>75</v>
      </c>
    </row>
    <row r="219" spans="11:12" x14ac:dyDescent="0.25">
      <c r="K219" t="s">
        <v>306</v>
      </c>
      <c r="L219" t="s">
        <v>27</v>
      </c>
    </row>
    <row r="220" spans="11:12" x14ac:dyDescent="0.25">
      <c r="K220" t="s">
        <v>308</v>
      </c>
      <c r="L220" t="s">
        <v>33</v>
      </c>
    </row>
    <row r="221" spans="11:12" x14ac:dyDescent="0.25">
      <c r="K221" t="s">
        <v>310</v>
      </c>
      <c r="L221" t="s">
        <v>15</v>
      </c>
    </row>
    <row r="222" spans="11:12" x14ac:dyDescent="0.25">
      <c r="K222" t="s">
        <v>312</v>
      </c>
      <c r="L222" t="s">
        <v>15</v>
      </c>
    </row>
    <row r="223" spans="11:12" x14ac:dyDescent="0.25">
      <c r="K223" t="s">
        <v>313</v>
      </c>
      <c r="L223" t="s">
        <v>15</v>
      </c>
    </row>
    <row r="224" spans="11:12" x14ac:dyDescent="0.25">
      <c r="K224" t="s">
        <v>314</v>
      </c>
      <c r="L224" t="s">
        <v>21</v>
      </c>
    </row>
    <row r="225" spans="11:12" x14ac:dyDescent="0.25">
      <c r="K225" t="s">
        <v>315</v>
      </c>
      <c r="L225" t="s">
        <v>15</v>
      </c>
    </row>
    <row r="226" spans="11:12" x14ac:dyDescent="0.25">
      <c r="K226" t="s">
        <v>317</v>
      </c>
      <c r="L226" t="s">
        <v>112</v>
      </c>
    </row>
    <row r="227" spans="11:12" x14ac:dyDescent="0.25">
      <c r="K227" t="s">
        <v>318</v>
      </c>
      <c r="L227" t="s">
        <v>33</v>
      </c>
    </row>
    <row r="228" spans="11:12" x14ac:dyDescent="0.25">
      <c r="K228" t="s">
        <v>319</v>
      </c>
      <c r="L228" t="s">
        <v>112</v>
      </c>
    </row>
    <row r="229" spans="11:12" x14ac:dyDescent="0.25">
      <c r="K229" t="s">
        <v>320</v>
      </c>
      <c r="L229" t="s">
        <v>75</v>
      </c>
    </row>
    <row r="230" spans="11:12" x14ac:dyDescent="0.25">
      <c r="K230" t="s">
        <v>321</v>
      </c>
      <c r="L230" t="s">
        <v>33</v>
      </c>
    </row>
    <row r="231" spans="11:12" x14ac:dyDescent="0.25">
      <c r="K231" t="s">
        <v>322</v>
      </c>
      <c r="L231" t="s">
        <v>21</v>
      </c>
    </row>
    <row r="232" spans="11:12" x14ac:dyDescent="0.25">
      <c r="K232" t="s">
        <v>323</v>
      </c>
      <c r="L232" t="s">
        <v>23</v>
      </c>
    </row>
    <row r="233" spans="11:12" x14ac:dyDescent="0.25">
      <c r="K233" t="s">
        <v>324</v>
      </c>
      <c r="L233" t="s">
        <v>252</v>
      </c>
    </row>
    <row r="234" spans="11:12" x14ac:dyDescent="0.25">
      <c r="K234" t="s">
        <v>326</v>
      </c>
      <c r="L234" t="s">
        <v>21</v>
      </c>
    </row>
    <row r="235" spans="11:12" x14ac:dyDescent="0.25">
      <c r="K235" t="s">
        <v>328</v>
      </c>
      <c r="L235" t="s">
        <v>31</v>
      </c>
    </row>
    <row r="236" spans="11:12" x14ac:dyDescent="0.25">
      <c r="K236" t="s">
        <v>329</v>
      </c>
      <c r="L236" t="s">
        <v>15</v>
      </c>
    </row>
    <row r="237" spans="11:12" x14ac:dyDescent="0.25">
      <c r="K237" t="s">
        <v>330</v>
      </c>
      <c r="L237" t="s">
        <v>112</v>
      </c>
    </row>
    <row r="238" spans="11:12" x14ac:dyDescent="0.25">
      <c r="K238" t="s">
        <v>331</v>
      </c>
      <c r="L238" t="s">
        <v>49</v>
      </c>
    </row>
    <row r="239" spans="11:12" x14ac:dyDescent="0.25">
      <c r="K239" t="s">
        <v>332</v>
      </c>
      <c r="L239" t="s">
        <v>31</v>
      </c>
    </row>
    <row r="240" spans="11:12" x14ac:dyDescent="0.25">
      <c r="K240" t="s">
        <v>334</v>
      </c>
      <c r="L240" t="s">
        <v>31</v>
      </c>
    </row>
    <row r="241" spans="11:12" x14ac:dyDescent="0.25">
      <c r="K241" t="s">
        <v>335</v>
      </c>
      <c r="L241" t="s">
        <v>159</v>
      </c>
    </row>
    <row r="242" spans="11:12" x14ac:dyDescent="0.25">
      <c r="K242" t="s">
        <v>337</v>
      </c>
      <c r="L242" t="s">
        <v>33</v>
      </c>
    </row>
    <row r="243" spans="11:12" x14ac:dyDescent="0.25">
      <c r="K243" t="s">
        <v>338</v>
      </c>
      <c r="L243" t="s">
        <v>159</v>
      </c>
    </row>
    <row r="244" spans="11:12" x14ac:dyDescent="0.25">
      <c r="K244" t="s">
        <v>327</v>
      </c>
      <c r="L244" t="s">
        <v>339</v>
      </c>
    </row>
    <row r="245" spans="11:12" x14ac:dyDescent="0.25">
      <c r="K245" t="s">
        <v>340</v>
      </c>
      <c r="L245" t="s">
        <v>75</v>
      </c>
    </row>
    <row r="246" spans="11:12" x14ac:dyDescent="0.25">
      <c r="K246" t="s">
        <v>341</v>
      </c>
      <c r="L246" t="s">
        <v>75</v>
      </c>
    </row>
    <row r="247" spans="11:12" x14ac:dyDescent="0.25">
      <c r="K247" t="s">
        <v>342</v>
      </c>
      <c r="L247" t="s">
        <v>159</v>
      </c>
    </row>
    <row r="248" spans="11:12" x14ac:dyDescent="0.25">
      <c r="K248" t="s">
        <v>343</v>
      </c>
      <c r="L248" t="s">
        <v>339</v>
      </c>
    </row>
    <row r="249" spans="11:12" x14ac:dyDescent="0.25">
      <c r="K249" t="s">
        <v>344</v>
      </c>
      <c r="L249" t="s">
        <v>252</v>
      </c>
    </row>
    <row r="250" spans="11:12" x14ac:dyDescent="0.25">
      <c r="K250" t="s">
        <v>346</v>
      </c>
      <c r="L250" t="s">
        <v>31</v>
      </c>
    </row>
    <row r="251" spans="11:12" x14ac:dyDescent="0.25">
      <c r="K251" t="s">
        <v>347</v>
      </c>
      <c r="L251" t="s">
        <v>67</v>
      </c>
    </row>
    <row r="252" spans="11:12" x14ac:dyDescent="0.25">
      <c r="K252" t="s">
        <v>348</v>
      </c>
      <c r="L252" t="s">
        <v>33</v>
      </c>
    </row>
    <row r="253" spans="11:12" x14ac:dyDescent="0.25">
      <c r="K253" t="s">
        <v>349</v>
      </c>
      <c r="L253" t="s">
        <v>49</v>
      </c>
    </row>
    <row r="254" spans="11:12" x14ac:dyDescent="0.25">
      <c r="K254" t="s">
        <v>351</v>
      </c>
      <c r="L254" t="s">
        <v>15</v>
      </c>
    </row>
    <row r="255" spans="11:12" x14ac:dyDescent="0.25">
      <c r="K255" t="s">
        <v>352</v>
      </c>
      <c r="L255" t="s">
        <v>15</v>
      </c>
    </row>
    <row r="256" spans="11:12" x14ac:dyDescent="0.25">
      <c r="K256" t="s">
        <v>353</v>
      </c>
      <c r="L256" t="s">
        <v>31</v>
      </c>
    </row>
    <row r="257" spans="11:12" x14ac:dyDescent="0.25">
      <c r="K257" t="s">
        <v>354</v>
      </c>
      <c r="L257" t="s">
        <v>15</v>
      </c>
    </row>
    <row r="258" spans="11:12" x14ac:dyDescent="0.25">
      <c r="K258" t="s">
        <v>356</v>
      </c>
      <c r="L258" t="s">
        <v>21</v>
      </c>
    </row>
    <row r="259" spans="11:12" x14ac:dyDescent="0.25">
      <c r="K259" t="s">
        <v>357</v>
      </c>
      <c r="L259" t="s">
        <v>21</v>
      </c>
    </row>
    <row r="260" spans="11:12" x14ac:dyDescent="0.25">
      <c r="K260" t="s">
        <v>358</v>
      </c>
      <c r="L260" t="s">
        <v>75</v>
      </c>
    </row>
    <row r="261" spans="11:12" x14ac:dyDescent="0.25">
      <c r="K261" t="s">
        <v>359</v>
      </c>
      <c r="L261" t="s">
        <v>112</v>
      </c>
    </row>
    <row r="262" spans="11:12" x14ac:dyDescent="0.25">
      <c r="K262" t="s">
        <v>360</v>
      </c>
      <c r="L262" t="s">
        <v>31</v>
      </c>
    </row>
    <row r="263" spans="11:12" x14ac:dyDescent="0.25">
      <c r="K263" t="s">
        <v>361</v>
      </c>
      <c r="L263" t="s">
        <v>21</v>
      </c>
    </row>
    <row r="264" spans="11:12" x14ac:dyDescent="0.25">
      <c r="K264" t="s">
        <v>362</v>
      </c>
      <c r="L264" t="s">
        <v>21</v>
      </c>
    </row>
    <row r="265" spans="11:12" x14ac:dyDescent="0.25">
      <c r="K265" t="s">
        <v>363</v>
      </c>
      <c r="L265" t="s">
        <v>21</v>
      </c>
    </row>
    <row r="266" spans="11:12" x14ac:dyDescent="0.25">
      <c r="K266" t="s">
        <v>364</v>
      </c>
      <c r="L266" t="s">
        <v>21</v>
      </c>
    </row>
    <row r="267" spans="11:12" x14ac:dyDescent="0.25">
      <c r="K267" t="s">
        <v>365</v>
      </c>
      <c r="L267" t="s">
        <v>33</v>
      </c>
    </row>
    <row r="268" spans="11:12" x14ac:dyDescent="0.25">
      <c r="K268" t="s">
        <v>367</v>
      </c>
      <c r="L268" t="s">
        <v>252</v>
      </c>
    </row>
    <row r="269" spans="11:12" x14ac:dyDescent="0.25">
      <c r="K269" t="s">
        <v>368</v>
      </c>
      <c r="L269" t="s">
        <v>70</v>
      </c>
    </row>
    <row r="270" spans="11:12" x14ac:dyDescent="0.25">
      <c r="K270" t="s">
        <v>369</v>
      </c>
      <c r="L270" t="s">
        <v>75</v>
      </c>
    </row>
    <row r="271" spans="11:12" x14ac:dyDescent="0.25">
      <c r="K271" t="s">
        <v>370</v>
      </c>
      <c r="L271" t="s">
        <v>21</v>
      </c>
    </row>
    <row r="272" spans="11:12" x14ac:dyDescent="0.25">
      <c r="K272" t="s">
        <v>372</v>
      </c>
      <c r="L272" t="s">
        <v>21</v>
      </c>
    </row>
    <row r="273" spans="11:12" x14ac:dyDescent="0.25">
      <c r="K273" t="s">
        <v>373</v>
      </c>
      <c r="L273" t="s">
        <v>75</v>
      </c>
    </row>
    <row r="274" spans="11:12" x14ac:dyDescent="0.25">
      <c r="K274" t="s">
        <v>374</v>
      </c>
      <c r="L274" t="s">
        <v>15</v>
      </c>
    </row>
    <row r="275" spans="11:12" x14ac:dyDescent="0.25">
      <c r="K275" t="s">
        <v>375</v>
      </c>
      <c r="L275" t="s">
        <v>31</v>
      </c>
    </row>
    <row r="276" spans="11:12" x14ac:dyDescent="0.25">
      <c r="K276" t="s">
        <v>377</v>
      </c>
      <c r="L276" t="s">
        <v>15</v>
      </c>
    </row>
    <row r="277" spans="11:12" x14ac:dyDescent="0.25">
      <c r="K277" t="s">
        <v>378</v>
      </c>
      <c r="L277" t="s">
        <v>27</v>
      </c>
    </row>
    <row r="278" spans="11:12" x14ac:dyDescent="0.25">
      <c r="K278" t="s">
        <v>379</v>
      </c>
      <c r="L278" t="s">
        <v>15</v>
      </c>
    </row>
    <row r="279" spans="11:12" x14ac:dyDescent="0.25">
      <c r="K279" t="s">
        <v>380</v>
      </c>
      <c r="L279" t="s">
        <v>49</v>
      </c>
    </row>
    <row r="280" spans="11:12" x14ac:dyDescent="0.25">
      <c r="K280" t="s">
        <v>381</v>
      </c>
      <c r="L280" t="s">
        <v>49</v>
      </c>
    </row>
    <row r="281" spans="11:12" x14ac:dyDescent="0.25">
      <c r="K281" t="s">
        <v>382</v>
      </c>
      <c r="L281" t="s">
        <v>31</v>
      </c>
    </row>
    <row r="282" spans="11:12" x14ac:dyDescent="0.25">
      <c r="K282" t="s">
        <v>383</v>
      </c>
      <c r="L282" t="s">
        <v>49</v>
      </c>
    </row>
    <row r="283" spans="11:12" x14ac:dyDescent="0.25">
      <c r="K283" t="s">
        <v>385</v>
      </c>
      <c r="L283" t="s">
        <v>49</v>
      </c>
    </row>
    <row r="284" spans="11:12" x14ac:dyDescent="0.25">
      <c r="K284" t="s">
        <v>386</v>
      </c>
      <c r="L284" t="s">
        <v>27</v>
      </c>
    </row>
    <row r="285" spans="11:12" x14ac:dyDescent="0.25">
      <c r="K285" t="s">
        <v>387</v>
      </c>
      <c r="L285" t="s">
        <v>31</v>
      </c>
    </row>
    <row r="286" spans="11:12" x14ac:dyDescent="0.25">
      <c r="K286" t="s">
        <v>388</v>
      </c>
      <c r="L286" t="s">
        <v>15</v>
      </c>
    </row>
    <row r="287" spans="11:12" x14ac:dyDescent="0.25">
      <c r="K287" t="s">
        <v>389</v>
      </c>
      <c r="L287" t="s">
        <v>27</v>
      </c>
    </row>
    <row r="288" spans="11:12" x14ac:dyDescent="0.25">
      <c r="K288" t="s">
        <v>390</v>
      </c>
      <c r="L288" t="s">
        <v>49</v>
      </c>
    </row>
    <row r="289" spans="11:12" x14ac:dyDescent="0.25">
      <c r="K289" t="s">
        <v>391</v>
      </c>
      <c r="L289" t="s">
        <v>10</v>
      </c>
    </row>
    <row r="290" spans="11:12" x14ac:dyDescent="0.25">
      <c r="K290" t="s">
        <v>393</v>
      </c>
      <c r="L290" t="s">
        <v>10</v>
      </c>
    </row>
    <row r="291" spans="11:12" x14ac:dyDescent="0.25">
      <c r="K291" t="s">
        <v>394</v>
      </c>
      <c r="L291" t="s">
        <v>31</v>
      </c>
    </row>
    <row r="292" spans="11:12" x14ac:dyDescent="0.25">
      <c r="K292" t="s">
        <v>395</v>
      </c>
      <c r="L292" t="s">
        <v>70</v>
      </c>
    </row>
    <row r="293" spans="11:12" x14ac:dyDescent="0.25">
      <c r="K293" t="s">
        <v>396</v>
      </c>
      <c r="L293" t="s">
        <v>10</v>
      </c>
    </row>
    <row r="294" spans="11:12" x14ac:dyDescent="0.25">
      <c r="K294" t="s">
        <v>398</v>
      </c>
      <c r="L294" t="s">
        <v>112</v>
      </c>
    </row>
    <row r="295" spans="11:12" x14ac:dyDescent="0.25">
      <c r="K295" t="s">
        <v>399</v>
      </c>
      <c r="L295" t="s">
        <v>21</v>
      </c>
    </row>
    <row r="296" spans="11:12" x14ac:dyDescent="0.25">
      <c r="K296" t="s">
        <v>400</v>
      </c>
      <c r="L296" t="s">
        <v>27</v>
      </c>
    </row>
    <row r="297" spans="11:12" x14ac:dyDescent="0.25">
      <c r="K297" t="s">
        <v>401</v>
      </c>
      <c r="L297" t="s">
        <v>15</v>
      </c>
    </row>
    <row r="298" spans="11:12" x14ac:dyDescent="0.25">
      <c r="K298" t="s">
        <v>402</v>
      </c>
      <c r="L298" t="s">
        <v>49</v>
      </c>
    </row>
    <row r="299" spans="11:12" x14ac:dyDescent="0.25">
      <c r="K299" t="s">
        <v>403</v>
      </c>
      <c r="L299" t="s">
        <v>31</v>
      </c>
    </row>
    <row r="300" spans="11:12" x14ac:dyDescent="0.25">
      <c r="K300" t="s">
        <v>404</v>
      </c>
      <c r="L300" t="s">
        <v>23</v>
      </c>
    </row>
    <row r="301" spans="11:12" x14ac:dyDescent="0.25">
      <c r="K301" t="s">
        <v>405</v>
      </c>
      <c r="L301" t="s">
        <v>15</v>
      </c>
    </row>
    <row r="302" spans="11:12" x14ac:dyDescent="0.25">
      <c r="K302" t="s">
        <v>406</v>
      </c>
      <c r="L302" t="s">
        <v>23</v>
      </c>
    </row>
    <row r="303" spans="11:12" x14ac:dyDescent="0.25">
      <c r="K303" t="s">
        <v>407</v>
      </c>
      <c r="L303" t="s">
        <v>10</v>
      </c>
    </row>
    <row r="304" spans="11:12" x14ac:dyDescent="0.25">
      <c r="K304" t="s">
        <v>408</v>
      </c>
      <c r="L304" t="s">
        <v>27</v>
      </c>
    </row>
    <row r="305" spans="11:12" x14ac:dyDescent="0.25">
      <c r="K305" t="s">
        <v>409</v>
      </c>
      <c r="L305" t="s">
        <v>10</v>
      </c>
    </row>
    <row r="306" spans="11:12" x14ac:dyDescent="0.25">
      <c r="K306" t="s">
        <v>410</v>
      </c>
      <c r="L306" t="s">
        <v>27</v>
      </c>
    </row>
    <row r="307" spans="11:12" x14ac:dyDescent="0.25">
      <c r="K307" t="s">
        <v>411</v>
      </c>
      <c r="L307" t="s">
        <v>27</v>
      </c>
    </row>
    <row r="308" spans="11:12" x14ac:dyDescent="0.25">
      <c r="K308" t="s">
        <v>412</v>
      </c>
      <c r="L308" t="s">
        <v>15</v>
      </c>
    </row>
    <row r="309" spans="11:12" x14ac:dyDescent="0.25">
      <c r="K309" t="s">
        <v>413</v>
      </c>
      <c r="L309" t="s">
        <v>27</v>
      </c>
    </row>
    <row r="310" spans="11:12" x14ac:dyDescent="0.25">
      <c r="K310" t="s">
        <v>415</v>
      </c>
      <c r="L310" t="s">
        <v>15</v>
      </c>
    </row>
    <row r="311" spans="11:12" x14ac:dyDescent="0.25">
      <c r="K311" t="s">
        <v>416</v>
      </c>
      <c r="L311" t="s">
        <v>49</v>
      </c>
    </row>
    <row r="312" spans="11:12" x14ac:dyDescent="0.25">
      <c r="K312" t="s">
        <v>417</v>
      </c>
      <c r="L312" t="s">
        <v>49</v>
      </c>
    </row>
    <row r="313" spans="11:12" x14ac:dyDescent="0.25">
      <c r="K313" t="s">
        <v>418</v>
      </c>
      <c r="L313" t="s">
        <v>67</v>
      </c>
    </row>
    <row r="314" spans="11:12" x14ac:dyDescent="0.25">
      <c r="K314" t="s">
        <v>419</v>
      </c>
      <c r="L314" t="s">
        <v>15</v>
      </c>
    </row>
    <row r="315" spans="11:12" x14ac:dyDescent="0.25">
      <c r="K315" t="s">
        <v>420</v>
      </c>
      <c r="L315" t="s">
        <v>49</v>
      </c>
    </row>
    <row r="316" spans="11:12" x14ac:dyDescent="0.25">
      <c r="K316" t="s">
        <v>421</v>
      </c>
      <c r="L316" t="s">
        <v>33</v>
      </c>
    </row>
    <row r="317" spans="11:12" x14ac:dyDescent="0.25">
      <c r="K317" t="s">
        <v>422</v>
      </c>
      <c r="L317" t="s">
        <v>27</v>
      </c>
    </row>
    <row r="318" spans="11:12" x14ac:dyDescent="0.25">
      <c r="K318" t="s">
        <v>423</v>
      </c>
      <c r="L318" t="s">
        <v>31</v>
      </c>
    </row>
    <row r="319" spans="11:12" x14ac:dyDescent="0.25">
      <c r="K319" t="s">
        <v>424</v>
      </c>
      <c r="L319" t="s">
        <v>21</v>
      </c>
    </row>
    <row r="320" spans="11:12" x14ac:dyDescent="0.25">
      <c r="K320" t="s">
        <v>425</v>
      </c>
      <c r="L320" t="s">
        <v>31</v>
      </c>
    </row>
    <row r="321" spans="11:12" x14ac:dyDescent="0.25">
      <c r="K321" t="s">
        <v>426</v>
      </c>
      <c r="L321" t="s">
        <v>23</v>
      </c>
    </row>
    <row r="322" spans="11:12" x14ac:dyDescent="0.25">
      <c r="K322" t="s">
        <v>427</v>
      </c>
      <c r="L322" t="s">
        <v>15</v>
      </c>
    </row>
    <row r="323" spans="11:12" x14ac:dyDescent="0.25">
      <c r="K323" t="s">
        <v>428</v>
      </c>
      <c r="L323" t="s">
        <v>49</v>
      </c>
    </row>
    <row r="324" spans="11:12" x14ac:dyDescent="0.25">
      <c r="K324" t="s">
        <v>429</v>
      </c>
      <c r="L324" t="s">
        <v>31</v>
      </c>
    </row>
    <row r="325" spans="11:12" x14ac:dyDescent="0.25">
      <c r="K325" t="s">
        <v>430</v>
      </c>
      <c r="L325" t="s">
        <v>31</v>
      </c>
    </row>
    <row r="326" spans="11:12" x14ac:dyDescent="0.25">
      <c r="K326" t="s">
        <v>431</v>
      </c>
      <c r="L326" t="s">
        <v>27</v>
      </c>
    </row>
    <row r="327" spans="11:12" x14ac:dyDescent="0.25">
      <c r="K327" t="s">
        <v>432</v>
      </c>
      <c r="L327" t="s">
        <v>33</v>
      </c>
    </row>
    <row r="328" spans="11:12" x14ac:dyDescent="0.25">
      <c r="K328" t="s">
        <v>433</v>
      </c>
      <c r="L328" t="s">
        <v>49</v>
      </c>
    </row>
    <row r="329" spans="11:12" x14ac:dyDescent="0.25">
      <c r="K329" t="s">
        <v>434</v>
      </c>
      <c r="L329" t="s">
        <v>15</v>
      </c>
    </row>
    <row r="330" spans="11:12" x14ac:dyDescent="0.25">
      <c r="K330" t="s">
        <v>435</v>
      </c>
      <c r="L330" t="s">
        <v>49</v>
      </c>
    </row>
    <row r="331" spans="11:12" x14ac:dyDescent="0.25">
      <c r="K331" t="s">
        <v>436</v>
      </c>
      <c r="L331" t="s">
        <v>15</v>
      </c>
    </row>
    <row r="332" spans="11:12" x14ac:dyDescent="0.25">
      <c r="K332" t="s">
        <v>437</v>
      </c>
      <c r="L332" t="s">
        <v>33</v>
      </c>
    </row>
    <row r="333" spans="11:12" x14ac:dyDescent="0.25">
      <c r="K333" t="s">
        <v>438</v>
      </c>
      <c r="L333" t="s">
        <v>21</v>
      </c>
    </row>
    <row r="334" spans="11:12" x14ac:dyDescent="0.25">
      <c r="K334" t="s">
        <v>439</v>
      </c>
      <c r="L334" t="s">
        <v>31</v>
      </c>
    </row>
    <row r="335" spans="11:12" x14ac:dyDescent="0.25">
      <c r="K335" t="s">
        <v>440</v>
      </c>
      <c r="L335" t="s">
        <v>70</v>
      </c>
    </row>
    <row r="336" spans="11:12" x14ac:dyDescent="0.25">
      <c r="K336" t="s">
        <v>441</v>
      </c>
      <c r="L336" t="s">
        <v>70</v>
      </c>
    </row>
    <row r="337" spans="11:12" x14ac:dyDescent="0.25">
      <c r="K337" t="s">
        <v>442</v>
      </c>
      <c r="L337" t="s">
        <v>31</v>
      </c>
    </row>
    <row r="338" spans="11:12" x14ac:dyDescent="0.25">
      <c r="K338" t="s">
        <v>443</v>
      </c>
      <c r="L338" t="s">
        <v>15</v>
      </c>
    </row>
    <row r="339" spans="11:12" x14ac:dyDescent="0.25">
      <c r="K339" t="s">
        <v>444</v>
      </c>
      <c r="L339" t="s">
        <v>21</v>
      </c>
    </row>
    <row r="340" spans="11:12" x14ac:dyDescent="0.25">
      <c r="K340" t="s">
        <v>445</v>
      </c>
      <c r="L340" t="s">
        <v>10</v>
      </c>
    </row>
    <row r="341" spans="11:12" x14ac:dyDescent="0.25">
      <c r="K341" t="s">
        <v>446</v>
      </c>
      <c r="L341" t="s">
        <v>31</v>
      </c>
    </row>
    <row r="342" spans="11:12" x14ac:dyDescent="0.25">
      <c r="K342" t="s">
        <v>447</v>
      </c>
      <c r="L342" t="s">
        <v>23</v>
      </c>
    </row>
    <row r="343" spans="11:12" x14ac:dyDescent="0.25">
      <c r="K343" t="s">
        <v>448</v>
      </c>
      <c r="L343" t="s">
        <v>31</v>
      </c>
    </row>
    <row r="344" spans="11:12" x14ac:dyDescent="0.25">
      <c r="K344" t="s">
        <v>449</v>
      </c>
      <c r="L344" t="s">
        <v>27</v>
      </c>
    </row>
    <row r="345" spans="11:12" x14ac:dyDescent="0.25">
      <c r="K345" t="s">
        <v>450</v>
      </c>
      <c r="L345" t="s">
        <v>75</v>
      </c>
    </row>
    <row r="346" spans="11:12" x14ac:dyDescent="0.25">
      <c r="K346" t="s">
        <v>451</v>
      </c>
      <c r="L346" t="s">
        <v>15</v>
      </c>
    </row>
    <row r="347" spans="11:12" x14ac:dyDescent="0.25">
      <c r="K347" t="s">
        <v>452</v>
      </c>
      <c r="L347" t="s">
        <v>15</v>
      </c>
    </row>
    <row r="348" spans="11:12" x14ac:dyDescent="0.25">
      <c r="K348" t="s">
        <v>453</v>
      </c>
      <c r="L348" t="s">
        <v>49</v>
      </c>
    </row>
    <row r="349" spans="11:12" x14ac:dyDescent="0.25">
      <c r="K349" t="s">
        <v>455</v>
      </c>
      <c r="L349" t="s">
        <v>10</v>
      </c>
    </row>
    <row r="350" spans="11:12" x14ac:dyDescent="0.25">
      <c r="K350" t="s">
        <v>456</v>
      </c>
      <c r="L350" t="s">
        <v>33</v>
      </c>
    </row>
    <row r="351" spans="11:12" x14ac:dyDescent="0.25">
      <c r="K351" t="s">
        <v>457</v>
      </c>
      <c r="L351" t="s">
        <v>15</v>
      </c>
    </row>
    <row r="352" spans="11:12" x14ac:dyDescent="0.25">
      <c r="K352" t="s">
        <v>458</v>
      </c>
      <c r="L352" t="s">
        <v>112</v>
      </c>
    </row>
    <row r="353" spans="11:12" x14ac:dyDescent="0.25">
      <c r="K353" t="s">
        <v>459</v>
      </c>
      <c r="L353" t="s">
        <v>27</v>
      </c>
    </row>
    <row r="354" spans="11:12" x14ac:dyDescent="0.25">
      <c r="K354" t="s">
        <v>460</v>
      </c>
      <c r="L354" t="s">
        <v>15</v>
      </c>
    </row>
    <row r="355" spans="11:12" x14ac:dyDescent="0.25">
      <c r="K355" t="s">
        <v>461</v>
      </c>
      <c r="L355" t="s">
        <v>15</v>
      </c>
    </row>
    <row r="356" spans="11:12" x14ac:dyDescent="0.25">
      <c r="K356" t="s">
        <v>462</v>
      </c>
      <c r="L356" t="s">
        <v>49</v>
      </c>
    </row>
    <row r="357" spans="11:12" x14ac:dyDescent="0.25">
      <c r="K357" t="s">
        <v>463</v>
      </c>
      <c r="L357" t="s">
        <v>15</v>
      </c>
    </row>
    <row r="358" spans="11:12" x14ac:dyDescent="0.25">
      <c r="K358" t="s">
        <v>464</v>
      </c>
      <c r="L358" t="s">
        <v>21</v>
      </c>
    </row>
    <row r="359" spans="11:12" x14ac:dyDescent="0.25">
      <c r="K359" t="s">
        <v>465</v>
      </c>
      <c r="L359" t="s">
        <v>21</v>
      </c>
    </row>
    <row r="360" spans="11:12" x14ac:dyDescent="0.25">
      <c r="K360" t="s">
        <v>466</v>
      </c>
      <c r="L360" t="s">
        <v>49</v>
      </c>
    </row>
    <row r="361" spans="11:12" x14ac:dyDescent="0.25">
      <c r="K361" t="s">
        <v>467</v>
      </c>
      <c r="L361" t="s">
        <v>15</v>
      </c>
    </row>
    <row r="362" spans="11:12" x14ac:dyDescent="0.25">
      <c r="K362" t="s">
        <v>468</v>
      </c>
      <c r="L362" t="s">
        <v>23</v>
      </c>
    </row>
    <row r="363" spans="11:12" x14ac:dyDescent="0.25">
      <c r="K363" t="s">
        <v>469</v>
      </c>
      <c r="L363" t="s">
        <v>33</v>
      </c>
    </row>
    <row r="364" spans="11:12" x14ac:dyDescent="0.25">
      <c r="K364" t="s">
        <v>471</v>
      </c>
      <c r="L364" t="s">
        <v>15</v>
      </c>
    </row>
    <row r="365" spans="11:12" x14ac:dyDescent="0.25">
      <c r="K365" t="s">
        <v>472</v>
      </c>
      <c r="L365" t="s">
        <v>15</v>
      </c>
    </row>
    <row r="366" spans="11:12" x14ac:dyDescent="0.25">
      <c r="K366" t="s">
        <v>473</v>
      </c>
      <c r="L366" t="s">
        <v>252</v>
      </c>
    </row>
    <row r="367" spans="11:12" x14ac:dyDescent="0.25">
      <c r="K367" t="s">
        <v>474</v>
      </c>
      <c r="L367" t="s">
        <v>33</v>
      </c>
    </row>
    <row r="368" spans="11:12" x14ac:dyDescent="0.25">
      <c r="K368" t="s">
        <v>476</v>
      </c>
      <c r="L368" t="s">
        <v>15</v>
      </c>
    </row>
    <row r="369" spans="11:12" x14ac:dyDescent="0.25">
      <c r="K369" t="s">
        <v>477</v>
      </c>
      <c r="L369" t="s">
        <v>15</v>
      </c>
    </row>
    <row r="370" spans="11:12" x14ac:dyDescent="0.25">
      <c r="K370" t="s">
        <v>479</v>
      </c>
      <c r="L370" t="s">
        <v>15</v>
      </c>
    </row>
    <row r="371" spans="11:12" x14ac:dyDescent="0.25">
      <c r="K371" t="s">
        <v>480</v>
      </c>
      <c r="L371" t="s">
        <v>27</v>
      </c>
    </row>
    <row r="372" spans="11:12" x14ac:dyDescent="0.25">
      <c r="K372" t="s">
        <v>481</v>
      </c>
      <c r="L372" t="s">
        <v>23</v>
      </c>
    </row>
    <row r="373" spans="11:12" x14ac:dyDescent="0.25">
      <c r="K373" t="s">
        <v>482</v>
      </c>
      <c r="L373" t="s">
        <v>159</v>
      </c>
    </row>
    <row r="374" spans="11:12" x14ac:dyDescent="0.25">
      <c r="K374" t="s">
        <v>483</v>
      </c>
      <c r="L374" t="s">
        <v>33</v>
      </c>
    </row>
    <row r="375" spans="11:12" x14ac:dyDescent="0.25">
      <c r="K375" t="s">
        <v>484</v>
      </c>
      <c r="L375" t="s">
        <v>159</v>
      </c>
    </row>
    <row r="376" spans="11:12" x14ac:dyDescent="0.25">
      <c r="K376" t="s">
        <v>485</v>
      </c>
      <c r="L376" t="s">
        <v>33</v>
      </c>
    </row>
    <row r="377" spans="11:12" x14ac:dyDescent="0.25">
      <c r="K377" t="s">
        <v>486</v>
      </c>
      <c r="L377" t="s">
        <v>252</v>
      </c>
    </row>
    <row r="378" spans="11:12" x14ac:dyDescent="0.25">
      <c r="K378" t="s">
        <v>488</v>
      </c>
      <c r="L378" t="s">
        <v>15</v>
      </c>
    </row>
    <row r="379" spans="11:12" x14ac:dyDescent="0.25">
      <c r="K379" t="s">
        <v>489</v>
      </c>
      <c r="L379" t="s">
        <v>31</v>
      </c>
    </row>
    <row r="380" spans="11:12" x14ac:dyDescent="0.25">
      <c r="K380" t="s">
        <v>490</v>
      </c>
      <c r="L380" t="s">
        <v>10</v>
      </c>
    </row>
    <row r="381" spans="11:12" x14ac:dyDescent="0.25">
      <c r="K381" t="s">
        <v>491</v>
      </c>
      <c r="L381" t="s">
        <v>70</v>
      </c>
    </row>
    <row r="382" spans="11:12" x14ac:dyDescent="0.25">
      <c r="K382" t="s">
        <v>492</v>
      </c>
      <c r="L382" t="s">
        <v>67</v>
      </c>
    </row>
    <row r="383" spans="11:12" x14ac:dyDescent="0.25">
      <c r="K383" t="s">
        <v>493</v>
      </c>
      <c r="L383" t="s">
        <v>75</v>
      </c>
    </row>
    <row r="384" spans="11:12" x14ac:dyDescent="0.25">
      <c r="K384" t="s">
        <v>494</v>
      </c>
      <c r="L384" t="s">
        <v>112</v>
      </c>
    </row>
    <row r="385" spans="11:12" x14ac:dyDescent="0.25">
      <c r="K385" t="s">
        <v>495</v>
      </c>
      <c r="L385" t="s">
        <v>15</v>
      </c>
    </row>
    <row r="386" spans="11:12" x14ac:dyDescent="0.25">
      <c r="K386" t="s">
        <v>496</v>
      </c>
      <c r="L386" t="s">
        <v>15</v>
      </c>
    </row>
    <row r="387" spans="11:12" x14ac:dyDescent="0.25">
      <c r="K387" t="s">
        <v>497</v>
      </c>
      <c r="L387" t="s">
        <v>70</v>
      </c>
    </row>
    <row r="388" spans="11:12" x14ac:dyDescent="0.25">
      <c r="K388" t="s">
        <v>498</v>
      </c>
      <c r="L388" t="s">
        <v>31</v>
      </c>
    </row>
    <row r="389" spans="11:12" x14ac:dyDescent="0.25">
      <c r="K389" t="s">
        <v>499</v>
      </c>
      <c r="L389" t="s">
        <v>10</v>
      </c>
    </row>
    <row r="390" spans="11:12" x14ac:dyDescent="0.25">
      <c r="K390" t="s">
        <v>500</v>
      </c>
      <c r="L390" t="s">
        <v>31</v>
      </c>
    </row>
    <row r="391" spans="11:12" x14ac:dyDescent="0.25">
      <c r="K391" t="s">
        <v>501</v>
      </c>
      <c r="L391" t="s">
        <v>75</v>
      </c>
    </row>
    <row r="392" spans="11:12" x14ac:dyDescent="0.25">
      <c r="K392" t="s">
        <v>502</v>
      </c>
      <c r="L392" t="s">
        <v>15</v>
      </c>
    </row>
    <row r="393" spans="11:12" x14ac:dyDescent="0.25">
      <c r="K393" t="s">
        <v>503</v>
      </c>
      <c r="L393" t="s">
        <v>31</v>
      </c>
    </row>
    <row r="394" spans="11:12" x14ac:dyDescent="0.25">
      <c r="K394" t="s">
        <v>505</v>
      </c>
      <c r="L394" t="s">
        <v>31</v>
      </c>
    </row>
    <row r="395" spans="11:12" x14ac:dyDescent="0.25">
      <c r="K395" t="s">
        <v>506</v>
      </c>
      <c r="L395" t="s">
        <v>49</v>
      </c>
    </row>
    <row r="396" spans="11:12" x14ac:dyDescent="0.25">
      <c r="K396" t="s">
        <v>507</v>
      </c>
      <c r="L396" t="s">
        <v>15</v>
      </c>
    </row>
    <row r="397" spans="11:12" x14ac:dyDescent="0.25">
      <c r="K397" t="s">
        <v>508</v>
      </c>
      <c r="L397" t="s">
        <v>21</v>
      </c>
    </row>
    <row r="398" spans="11:12" x14ac:dyDescent="0.25">
      <c r="K398" t="s">
        <v>509</v>
      </c>
      <c r="L398" t="s">
        <v>70</v>
      </c>
    </row>
    <row r="399" spans="11:12" x14ac:dyDescent="0.25">
      <c r="K399" t="s">
        <v>511</v>
      </c>
      <c r="L399" t="s">
        <v>112</v>
      </c>
    </row>
    <row r="400" spans="11:12" x14ac:dyDescent="0.25">
      <c r="K400" t="s">
        <v>512</v>
      </c>
      <c r="L400" t="s">
        <v>21</v>
      </c>
    </row>
    <row r="401" spans="11:12" x14ac:dyDescent="0.25">
      <c r="K401" t="s">
        <v>513</v>
      </c>
      <c r="L401" t="s">
        <v>31</v>
      </c>
    </row>
    <row r="402" spans="11:12" x14ac:dyDescent="0.25">
      <c r="K402" t="s">
        <v>514</v>
      </c>
      <c r="L402" t="s">
        <v>15</v>
      </c>
    </row>
    <row r="403" spans="11:12" x14ac:dyDescent="0.25">
      <c r="K403" t="s">
        <v>515</v>
      </c>
      <c r="L403" t="s">
        <v>33</v>
      </c>
    </row>
    <row r="404" spans="11:12" x14ac:dyDescent="0.25">
      <c r="K404" t="s">
        <v>516</v>
      </c>
      <c r="L404" t="s">
        <v>15</v>
      </c>
    </row>
    <row r="405" spans="11:12" x14ac:dyDescent="0.25">
      <c r="K405" t="s">
        <v>517</v>
      </c>
      <c r="L405" t="s">
        <v>33</v>
      </c>
    </row>
    <row r="406" spans="11:12" x14ac:dyDescent="0.25">
      <c r="K406" t="s">
        <v>518</v>
      </c>
      <c r="L406" t="s">
        <v>15</v>
      </c>
    </row>
    <row r="407" spans="11:12" x14ac:dyDescent="0.25">
      <c r="K407" t="s">
        <v>519</v>
      </c>
      <c r="L407" t="s">
        <v>15</v>
      </c>
    </row>
    <row r="408" spans="11:12" x14ac:dyDescent="0.25">
      <c r="K408" t="s">
        <v>520</v>
      </c>
      <c r="L408" t="s">
        <v>31</v>
      </c>
    </row>
    <row r="409" spans="11:12" x14ac:dyDescent="0.25">
      <c r="K409" t="s">
        <v>521</v>
      </c>
      <c r="L409" t="s">
        <v>15</v>
      </c>
    </row>
    <row r="410" spans="11:12" x14ac:dyDescent="0.25">
      <c r="K410" t="s">
        <v>522</v>
      </c>
      <c r="L410" t="s">
        <v>49</v>
      </c>
    </row>
    <row r="411" spans="11:12" x14ac:dyDescent="0.25">
      <c r="K411" t="s">
        <v>523</v>
      </c>
      <c r="L411" t="s">
        <v>15</v>
      </c>
    </row>
    <row r="412" spans="11:12" x14ac:dyDescent="0.25">
      <c r="K412" t="s">
        <v>524</v>
      </c>
      <c r="L412" t="s">
        <v>15</v>
      </c>
    </row>
    <row r="413" spans="11:12" x14ac:dyDescent="0.25">
      <c r="K413" t="s">
        <v>526</v>
      </c>
      <c r="L413" t="s">
        <v>112</v>
      </c>
    </row>
    <row r="414" spans="11:12" x14ac:dyDescent="0.25">
      <c r="K414" t="s">
        <v>528</v>
      </c>
      <c r="L414" t="s">
        <v>15</v>
      </c>
    </row>
    <row r="415" spans="11:12" x14ac:dyDescent="0.25">
      <c r="K415" t="s">
        <v>529</v>
      </c>
      <c r="L415" t="s">
        <v>27</v>
      </c>
    </row>
    <row r="416" spans="11:12" x14ac:dyDescent="0.25">
      <c r="K416" t="s">
        <v>530</v>
      </c>
      <c r="L416" t="s">
        <v>27</v>
      </c>
    </row>
    <row r="417" spans="11:12" x14ac:dyDescent="0.25">
      <c r="K417" t="s">
        <v>531</v>
      </c>
      <c r="L417" t="s">
        <v>21</v>
      </c>
    </row>
    <row r="418" spans="11:12" x14ac:dyDescent="0.25">
      <c r="K418" t="s">
        <v>532</v>
      </c>
      <c r="L418" t="s">
        <v>112</v>
      </c>
    </row>
    <row r="419" spans="11:12" x14ac:dyDescent="0.25">
      <c r="K419" t="s">
        <v>533</v>
      </c>
      <c r="L419" t="s">
        <v>15</v>
      </c>
    </row>
    <row r="420" spans="11:12" x14ac:dyDescent="0.25">
      <c r="K420" t="s">
        <v>534</v>
      </c>
      <c r="L420" t="s">
        <v>21</v>
      </c>
    </row>
    <row r="421" spans="11:12" x14ac:dyDescent="0.25">
      <c r="K421" t="s">
        <v>535</v>
      </c>
      <c r="L421" t="s">
        <v>112</v>
      </c>
    </row>
    <row r="422" spans="11:12" x14ac:dyDescent="0.25">
      <c r="K422" t="s">
        <v>536</v>
      </c>
      <c r="L422" t="s">
        <v>75</v>
      </c>
    </row>
    <row r="423" spans="11:12" x14ac:dyDescent="0.25">
      <c r="K423" t="s">
        <v>538</v>
      </c>
      <c r="L423" t="s">
        <v>15</v>
      </c>
    </row>
    <row r="424" spans="11:12" x14ac:dyDescent="0.25">
      <c r="K424" t="s">
        <v>539</v>
      </c>
      <c r="L424" t="s">
        <v>33</v>
      </c>
    </row>
    <row r="425" spans="11:12" x14ac:dyDescent="0.25">
      <c r="K425" t="s">
        <v>540</v>
      </c>
      <c r="L425" t="s">
        <v>33</v>
      </c>
    </row>
    <row r="426" spans="11:12" x14ac:dyDescent="0.25">
      <c r="K426" t="s">
        <v>541</v>
      </c>
      <c r="L426" t="s">
        <v>67</v>
      </c>
    </row>
    <row r="427" spans="11:12" x14ac:dyDescent="0.25">
      <c r="K427" t="s">
        <v>543</v>
      </c>
      <c r="L427" t="s">
        <v>49</v>
      </c>
    </row>
    <row r="428" spans="11:12" x14ac:dyDescent="0.25">
      <c r="K428" t="s">
        <v>545</v>
      </c>
      <c r="L428" t="s">
        <v>21</v>
      </c>
    </row>
    <row r="429" spans="11:12" x14ac:dyDescent="0.25">
      <c r="K429" t="s">
        <v>546</v>
      </c>
      <c r="L429" t="s">
        <v>15</v>
      </c>
    </row>
    <row r="430" spans="11:12" x14ac:dyDescent="0.25">
      <c r="K430" t="s">
        <v>547</v>
      </c>
      <c r="L430" t="s">
        <v>27</v>
      </c>
    </row>
    <row r="431" spans="11:12" x14ac:dyDescent="0.25">
      <c r="K431" t="s">
        <v>549</v>
      </c>
      <c r="L431" t="s">
        <v>27</v>
      </c>
    </row>
    <row r="432" spans="11:12" x14ac:dyDescent="0.25">
      <c r="K432" t="s">
        <v>550</v>
      </c>
      <c r="L432" t="s">
        <v>67</v>
      </c>
    </row>
    <row r="433" spans="11:12" x14ac:dyDescent="0.25">
      <c r="K433" t="s">
        <v>551</v>
      </c>
      <c r="L433" t="s">
        <v>15</v>
      </c>
    </row>
    <row r="434" spans="11:12" x14ac:dyDescent="0.25">
      <c r="K434" t="s">
        <v>553</v>
      </c>
      <c r="L434" t="s">
        <v>21</v>
      </c>
    </row>
    <row r="435" spans="11:12" x14ac:dyDescent="0.25">
      <c r="K435" t="s">
        <v>554</v>
      </c>
      <c r="L435" t="s">
        <v>15</v>
      </c>
    </row>
    <row r="436" spans="11:12" x14ac:dyDescent="0.25">
      <c r="K436" t="s">
        <v>555</v>
      </c>
      <c r="L436" t="s">
        <v>15</v>
      </c>
    </row>
    <row r="437" spans="11:12" x14ac:dyDescent="0.25">
      <c r="K437" t="s">
        <v>556</v>
      </c>
      <c r="L437" t="s">
        <v>159</v>
      </c>
    </row>
    <row r="438" spans="11:12" x14ac:dyDescent="0.25">
      <c r="K438" t="s">
        <v>557</v>
      </c>
      <c r="L438" t="s">
        <v>339</v>
      </c>
    </row>
    <row r="439" spans="11:12" x14ac:dyDescent="0.25">
      <c r="K439" t="s">
        <v>558</v>
      </c>
      <c r="L439" t="s">
        <v>49</v>
      </c>
    </row>
    <row r="440" spans="11:12" x14ac:dyDescent="0.25">
      <c r="K440" t="s">
        <v>559</v>
      </c>
      <c r="L440" t="s">
        <v>339</v>
      </c>
    </row>
    <row r="441" spans="11:12" x14ac:dyDescent="0.25">
      <c r="K441" t="s">
        <v>560</v>
      </c>
      <c r="L441" t="s">
        <v>31</v>
      </c>
    </row>
    <row r="442" spans="11:12" x14ac:dyDescent="0.25">
      <c r="K442" t="s">
        <v>561</v>
      </c>
      <c r="L442" t="s">
        <v>75</v>
      </c>
    </row>
    <row r="443" spans="11:12" x14ac:dyDescent="0.25">
      <c r="K443" t="s">
        <v>562</v>
      </c>
      <c r="L443" t="s">
        <v>67</v>
      </c>
    </row>
    <row r="444" spans="11:12" x14ac:dyDescent="0.25">
      <c r="K444" t="s">
        <v>563</v>
      </c>
      <c r="L444" t="s">
        <v>15</v>
      </c>
    </row>
    <row r="445" spans="11:12" x14ac:dyDescent="0.25">
      <c r="K445" t="s">
        <v>564</v>
      </c>
      <c r="L445" t="s">
        <v>15</v>
      </c>
    </row>
    <row r="446" spans="11:12" x14ac:dyDescent="0.25">
      <c r="K446" t="s">
        <v>565</v>
      </c>
      <c r="L446" t="s">
        <v>23</v>
      </c>
    </row>
    <row r="447" spans="11:12" x14ac:dyDescent="0.25">
      <c r="K447" t="s">
        <v>567</v>
      </c>
      <c r="L447" t="s">
        <v>27</v>
      </c>
    </row>
    <row r="448" spans="11:12" x14ac:dyDescent="0.25">
      <c r="K448" t="s">
        <v>568</v>
      </c>
      <c r="L448" t="s">
        <v>112</v>
      </c>
    </row>
    <row r="449" spans="11:12" x14ac:dyDescent="0.25">
      <c r="K449" t="s">
        <v>569</v>
      </c>
      <c r="L449" t="s">
        <v>339</v>
      </c>
    </row>
    <row r="450" spans="11:12" x14ac:dyDescent="0.25">
      <c r="K450" t="s">
        <v>570</v>
      </c>
      <c r="L450" t="s">
        <v>15</v>
      </c>
    </row>
    <row r="451" spans="11:12" x14ac:dyDescent="0.25">
      <c r="K451" t="s">
        <v>571</v>
      </c>
      <c r="L451" t="s">
        <v>15</v>
      </c>
    </row>
    <row r="452" spans="11:12" x14ac:dyDescent="0.25">
      <c r="K452" t="s">
        <v>572</v>
      </c>
      <c r="L452" t="s">
        <v>159</v>
      </c>
    </row>
    <row r="453" spans="11:12" x14ac:dyDescent="0.25">
      <c r="K453" t="s">
        <v>573</v>
      </c>
      <c r="L453" t="s">
        <v>21</v>
      </c>
    </row>
    <row r="454" spans="11:12" x14ac:dyDescent="0.25">
      <c r="K454" t="s">
        <v>574</v>
      </c>
      <c r="L454" t="s">
        <v>70</v>
      </c>
    </row>
    <row r="455" spans="11:12" x14ac:dyDescent="0.25">
      <c r="K455" t="s">
        <v>575</v>
      </c>
      <c r="L455" t="s">
        <v>252</v>
      </c>
    </row>
    <row r="456" spans="11:12" x14ac:dyDescent="0.25">
      <c r="K456" t="s">
        <v>576</v>
      </c>
      <c r="L456" t="s">
        <v>15</v>
      </c>
    </row>
    <row r="457" spans="11:12" x14ac:dyDescent="0.25">
      <c r="K457" t="s">
        <v>577</v>
      </c>
      <c r="L457" t="s">
        <v>10</v>
      </c>
    </row>
    <row r="458" spans="11:12" x14ac:dyDescent="0.25">
      <c r="K458" t="s">
        <v>579</v>
      </c>
      <c r="L458" t="s">
        <v>49</v>
      </c>
    </row>
    <row r="459" spans="11:12" x14ac:dyDescent="0.25">
      <c r="K459" t="s">
        <v>580</v>
      </c>
      <c r="L459" t="s">
        <v>10</v>
      </c>
    </row>
    <row r="460" spans="11:12" x14ac:dyDescent="0.25">
      <c r="K460" t="s">
        <v>581</v>
      </c>
      <c r="L460" t="s">
        <v>15</v>
      </c>
    </row>
    <row r="461" spans="11:12" x14ac:dyDescent="0.25">
      <c r="K461" t="s">
        <v>582</v>
      </c>
      <c r="L461" t="s">
        <v>15</v>
      </c>
    </row>
    <row r="462" spans="11:12" x14ac:dyDescent="0.25">
      <c r="K462" t="s">
        <v>583</v>
      </c>
      <c r="L462" t="s">
        <v>49</v>
      </c>
    </row>
    <row r="463" spans="11:12" x14ac:dyDescent="0.25">
      <c r="K463" t="s">
        <v>585</v>
      </c>
      <c r="L463" t="s">
        <v>31</v>
      </c>
    </row>
    <row r="464" spans="11:12" x14ac:dyDescent="0.25">
      <c r="K464" t="s">
        <v>586</v>
      </c>
      <c r="L464" t="s">
        <v>15</v>
      </c>
    </row>
    <row r="465" spans="11:12" x14ac:dyDescent="0.25">
      <c r="K465" t="s">
        <v>588</v>
      </c>
      <c r="L465" t="s">
        <v>15</v>
      </c>
    </row>
    <row r="466" spans="11:12" x14ac:dyDescent="0.25">
      <c r="K466" t="s">
        <v>589</v>
      </c>
      <c r="L466" t="s">
        <v>112</v>
      </c>
    </row>
    <row r="467" spans="11:12" x14ac:dyDescent="0.25">
      <c r="K467" t="s">
        <v>590</v>
      </c>
      <c r="L467" t="s">
        <v>112</v>
      </c>
    </row>
    <row r="468" spans="11:12" x14ac:dyDescent="0.25">
      <c r="K468" t="s">
        <v>591</v>
      </c>
      <c r="L468" t="s">
        <v>23</v>
      </c>
    </row>
    <row r="469" spans="11:12" x14ac:dyDescent="0.25">
      <c r="K469" t="s">
        <v>592</v>
      </c>
      <c r="L469" t="s">
        <v>23</v>
      </c>
    </row>
    <row r="470" spans="11:12" x14ac:dyDescent="0.25">
      <c r="K470" t="s">
        <v>594</v>
      </c>
      <c r="L470" t="s">
        <v>75</v>
      </c>
    </row>
    <row r="471" spans="11:12" x14ac:dyDescent="0.25">
      <c r="K471" t="s">
        <v>596</v>
      </c>
      <c r="L471" t="s">
        <v>75</v>
      </c>
    </row>
    <row r="472" spans="11:12" x14ac:dyDescent="0.25">
      <c r="K472" t="s">
        <v>598</v>
      </c>
      <c r="L472" t="s">
        <v>67</v>
      </c>
    </row>
    <row r="473" spans="11:12" x14ac:dyDescent="0.25">
      <c r="K473" t="s">
        <v>600</v>
      </c>
      <c r="L473" t="s">
        <v>15</v>
      </c>
    </row>
    <row r="474" spans="11:12" x14ac:dyDescent="0.25">
      <c r="K474" t="s">
        <v>601</v>
      </c>
      <c r="L474" t="s">
        <v>49</v>
      </c>
    </row>
    <row r="475" spans="11:12" x14ac:dyDescent="0.25">
      <c r="K475" t="s">
        <v>602</v>
      </c>
      <c r="L475" t="s">
        <v>33</v>
      </c>
    </row>
    <row r="476" spans="11:12" x14ac:dyDescent="0.25">
      <c r="K476" t="s">
        <v>603</v>
      </c>
      <c r="L476" t="s">
        <v>15</v>
      </c>
    </row>
    <row r="477" spans="11:12" x14ac:dyDescent="0.25">
      <c r="K477" t="s">
        <v>605</v>
      </c>
      <c r="L477" t="s">
        <v>70</v>
      </c>
    </row>
    <row r="478" spans="11:12" x14ac:dyDescent="0.25">
      <c r="K478" t="s">
        <v>607</v>
      </c>
      <c r="L478" t="s">
        <v>49</v>
      </c>
    </row>
    <row r="479" spans="11:12" x14ac:dyDescent="0.25">
      <c r="K479" t="s">
        <v>608</v>
      </c>
      <c r="L479" t="s">
        <v>31</v>
      </c>
    </row>
    <row r="480" spans="11:12" x14ac:dyDescent="0.25">
      <c r="K480" t="s">
        <v>609</v>
      </c>
      <c r="L480" t="s">
        <v>27</v>
      </c>
    </row>
    <row r="481" spans="11:12" x14ac:dyDescent="0.25">
      <c r="K481" t="s">
        <v>610</v>
      </c>
      <c r="L481" t="s">
        <v>49</v>
      </c>
    </row>
    <row r="482" spans="11:12" x14ac:dyDescent="0.25">
      <c r="K482" t="s">
        <v>611</v>
      </c>
      <c r="L482" t="s">
        <v>15</v>
      </c>
    </row>
    <row r="483" spans="11:12" x14ac:dyDescent="0.25">
      <c r="K483" t="s">
        <v>612</v>
      </c>
      <c r="L483" t="s">
        <v>31</v>
      </c>
    </row>
    <row r="484" spans="11:12" x14ac:dyDescent="0.25">
      <c r="K484" t="s">
        <v>613</v>
      </c>
      <c r="L484" t="s">
        <v>49</v>
      </c>
    </row>
    <row r="485" spans="11:12" x14ac:dyDescent="0.25">
      <c r="K485" t="s">
        <v>614</v>
      </c>
      <c r="L485" t="s">
        <v>15</v>
      </c>
    </row>
    <row r="486" spans="11:12" x14ac:dyDescent="0.25">
      <c r="K486" t="s">
        <v>616</v>
      </c>
      <c r="L486" t="s">
        <v>27</v>
      </c>
    </row>
    <row r="487" spans="11:12" x14ac:dyDescent="0.25">
      <c r="K487" t="s">
        <v>617</v>
      </c>
      <c r="L487" t="s">
        <v>15</v>
      </c>
    </row>
    <row r="488" spans="11:12" x14ac:dyDescent="0.25">
      <c r="K488" t="s">
        <v>618</v>
      </c>
      <c r="L488" t="s">
        <v>23</v>
      </c>
    </row>
    <row r="489" spans="11:12" x14ac:dyDescent="0.25">
      <c r="K489" t="s">
        <v>619</v>
      </c>
      <c r="L489" t="s">
        <v>27</v>
      </c>
    </row>
    <row r="490" spans="11:12" x14ac:dyDescent="0.25">
      <c r="K490" t="s">
        <v>620</v>
      </c>
      <c r="L490" t="s">
        <v>31</v>
      </c>
    </row>
    <row r="491" spans="11:12" x14ac:dyDescent="0.25">
      <c r="K491" t="s">
        <v>621</v>
      </c>
      <c r="L491" t="s">
        <v>15</v>
      </c>
    </row>
    <row r="492" spans="11:12" x14ac:dyDescent="0.25">
      <c r="K492" t="s">
        <v>622</v>
      </c>
      <c r="L492" t="s">
        <v>33</v>
      </c>
    </row>
    <row r="493" spans="11:12" x14ac:dyDescent="0.25">
      <c r="K493" t="s">
        <v>623</v>
      </c>
      <c r="L493" t="s">
        <v>15</v>
      </c>
    </row>
    <row r="494" spans="11:12" x14ac:dyDescent="0.25">
      <c r="K494" t="s">
        <v>624</v>
      </c>
      <c r="L494" t="s">
        <v>49</v>
      </c>
    </row>
    <row r="495" spans="11:12" x14ac:dyDescent="0.25">
      <c r="K495" t="s">
        <v>625</v>
      </c>
      <c r="L495" t="s">
        <v>49</v>
      </c>
    </row>
    <row r="496" spans="11:12" x14ac:dyDescent="0.25">
      <c r="K496" t="s">
        <v>626</v>
      </c>
      <c r="L496" t="s">
        <v>174</v>
      </c>
    </row>
    <row r="497" spans="11:12" x14ac:dyDescent="0.25">
      <c r="K497" t="s">
        <v>627</v>
      </c>
      <c r="L497" t="s">
        <v>10</v>
      </c>
    </row>
    <row r="498" spans="11:12" x14ac:dyDescent="0.25">
      <c r="K498" t="s">
        <v>628</v>
      </c>
      <c r="L498" t="s">
        <v>21</v>
      </c>
    </row>
    <row r="499" spans="11:12" x14ac:dyDescent="0.25">
      <c r="K499" t="s">
        <v>629</v>
      </c>
      <c r="L499" t="s">
        <v>49</v>
      </c>
    </row>
    <row r="500" spans="11:12" x14ac:dyDescent="0.25">
      <c r="K500" t="s">
        <v>630</v>
      </c>
      <c r="L500" t="s">
        <v>27</v>
      </c>
    </row>
    <row r="501" spans="11:12" x14ac:dyDescent="0.25">
      <c r="K501" t="s">
        <v>632</v>
      </c>
      <c r="L501" t="s">
        <v>49</v>
      </c>
    </row>
    <row r="502" spans="11:12" x14ac:dyDescent="0.25">
      <c r="K502" t="s">
        <v>633</v>
      </c>
      <c r="L502" t="s">
        <v>33</v>
      </c>
    </row>
    <row r="503" spans="11:12" x14ac:dyDescent="0.25">
      <c r="K503" t="s">
        <v>634</v>
      </c>
      <c r="L503" t="s">
        <v>159</v>
      </c>
    </row>
    <row r="504" spans="11:12" x14ac:dyDescent="0.25">
      <c r="K504" t="s">
        <v>635</v>
      </c>
      <c r="L504" t="s">
        <v>15</v>
      </c>
    </row>
    <row r="505" spans="11:12" x14ac:dyDescent="0.25">
      <c r="K505" t="s">
        <v>636</v>
      </c>
      <c r="L505" t="s">
        <v>23</v>
      </c>
    </row>
    <row r="506" spans="11:12" x14ac:dyDescent="0.25">
      <c r="K506" t="s">
        <v>637</v>
      </c>
      <c r="L506" t="s">
        <v>15</v>
      </c>
    </row>
    <row r="507" spans="11:12" x14ac:dyDescent="0.25">
      <c r="K507" t="s">
        <v>638</v>
      </c>
      <c r="L507" t="s">
        <v>15</v>
      </c>
    </row>
    <row r="508" spans="11:12" x14ac:dyDescent="0.25">
      <c r="K508" t="s">
        <v>639</v>
      </c>
      <c r="L508" t="s">
        <v>31</v>
      </c>
    </row>
    <row r="509" spans="11:12" x14ac:dyDescent="0.25">
      <c r="K509" t="s">
        <v>640</v>
      </c>
      <c r="L509" t="s">
        <v>27</v>
      </c>
    </row>
    <row r="510" spans="11:12" x14ac:dyDescent="0.25">
      <c r="K510" t="s">
        <v>641</v>
      </c>
      <c r="L510" t="s">
        <v>49</v>
      </c>
    </row>
    <row r="511" spans="11:12" x14ac:dyDescent="0.25">
      <c r="K511" t="s">
        <v>642</v>
      </c>
      <c r="L511" t="s">
        <v>31</v>
      </c>
    </row>
    <row r="512" spans="11:12" x14ac:dyDescent="0.25">
      <c r="K512" t="s">
        <v>643</v>
      </c>
      <c r="L512" t="s">
        <v>15</v>
      </c>
    </row>
    <row r="513" spans="11:12" x14ac:dyDescent="0.25">
      <c r="K513" t="s">
        <v>644</v>
      </c>
      <c r="L513" t="s">
        <v>21</v>
      </c>
    </row>
    <row r="514" spans="11:12" x14ac:dyDescent="0.25">
      <c r="K514" t="s">
        <v>646</v>
      </c>
      <c r="L514" t="s">
        <v>15</v>
      </c>
    </row>
    <row r="515" spans="11:12" x14ac:dyDescent="0.25">
      <c r="K515" t="s">
        <v>648</v>
      </c>
      <c r="L515" t="s">
        <v>27</v>
      </c>
    </row>
    <row r="516" spans="11:12" x14ac:dyDescent="0.25">
      <c r="K516" t="s">
        <v>649</v>
      </c>
      <c r="L516" t="s">
        <v>15</v>
      </c>
    </row>
    <row r="517" spans="11:12" x14ac:dyDescent="0.25">
      <c r="K517" t="s">
        <v>650</v>
      </c>
      <c r="L517" t="s">
        <v>31</v>
      </c>
    </row>
    <row r="518" spans="11:12" x14ac:dyDescent="0.25">
      <c r="K518" t="s">
        <v>651</v>
      </c>
      <c r="L518" t="s">
        <v>33</v>
      </c>
    </row>
    <row r="519" spans="11:12" x14ac:dyDescent="0.25">
      <c r="K519" t="s">
        <v>652</v>
      </c>
      <c r="L519" t="s">
        <v>27</v>
      </c>
    </row>
    <row r="520" spans="11:12" x14ac:dyDescent="0.25">
      <c r="K520" t="s">
        <v>653</v>
      </c>
      <c r="L520" t="s">
        <v>21</v>
      </c>
    </row>
    <row r="521" spans="11:12" x14ac:dyDescent="0.25">
      <c r="K521" t="s">
        <v>654</v>
      </c>
      <c r="L521" t="s">
        <v>15</v>
      </c>
    </row>
    <row r="522" spans="11:12" x14ac:dyDescent="0.25">
      <c r="K522" t="s">
        <v>655</v>
      </c>
      <c r="L522" t="s">
        <v>159</v>
      </c>
    </row>
    <row r="523" spans="11:12" x14ac:dyDescent="0.25">
      <c r="K523" t="s">
        <v>657</v>
      </c>
      <c r="L523" t="s">
        <v>27</v>
      </c>
    </row>
    <row r="524" spans="11:12" x14ac:dyDescent="0.25">
      <c r="K524" t="s">
        <v>658</v>
      </c>
      <c r="L524" t="s">
        <v>15</v>
      </c>
    </row>
    <row r="525" spans="11:12" x14ac:dyDescent="0.25">
      <c r="K525" t="s">
        <v>659</v>
      </c>
      <c r="L525" t="s">
        <v>49</v>
      </c>
    </row>
    <row r="526" spans="11:12" x14ac:dyDescent="0.25">
      <c r="K526" t="s">
        <v>660</v>
      </c>
      <c r="L526" t="s">
        <v>15</v>
      </c>
    </row>
    <row r="527" spans="11:12" x14ac:dyDescent="0.25">
      <c r="K527" t="s">
        <v>661</v>
      </c>
      <c r="L527" t="s">
        <v>10</v>
      </c>
    </row>
    <row r="528" spans="11:12" x14ac:dyDescent="0.25">
      <c r="K528" t="s">
        <v>662</v>
      </c>
      <c r="L528" t="s">
        <v>31</v>
      </c>
    </row>
    <row r="529" spans="11:12" x14ac:dyDescent="0.25">
      <c r="K529" t="s">
        <v>663</v>
      </c>
      <c r="L529" t="s">
        <v>15</v>
      </c>
    </row>
    <row r="530" spans="11:12" x14ac:dyDescent="0.25">
      <c r="K530" t="s">
        <v>664</v>
      </c>
      <c r="L530" t="s">
        <v>15</v>
      </c>
    </row>
    <row r="531" spans="11:12" x14ac:dyDescent="0.25">
      <c r="K531" t="s">
        <v>665</v>
      </c>
      <c r="L531" t="s">
        <v>67</v>
      </c>
    </row>
    <row r="532" spans="11:12" x14ac:dyDescent="0.25">
      <c r="K532" t="s">
        <v>666</v>
      </c>
      <c r="L532" t="s">
        <v>159</v>
      </c>
    </row>
    <row r="533" spans="11:12" x14ac:dyDescent="0.25">
      <c r="K533" t="s">
        <v>667</v>
      </c>
      <c r="L533" t="s">
        <v>67</v>
      </c>
    </row>
    <row r="534" spans="11:12" x14ac:dyDescent="0.25">
      <c r="K534" t="s">
        <v>668</v>
      </c>
      <c r="L534" t="s">
        <v>31</v>
      </c>
    </row>
    <row r="535" spans="11:12" x14ac:dyDescent="0.25">
      <c r="K535" t="s">
        <v>669</v>
      </c>
      <c r="L535" t="s">
        <v>31</v>
      </c>
    </row>
    <row r="536" spans="11:12" x14ac:dyDescent="0.25">
      <c r="K536" t="s">
        <v>670</v>
      </c>
      <c r="L536" t="s">
        <v>23</v>
      </c>
    </row>
    <row r="537" spans="11:12" x14ac:dyDescent="0.25">
      <c r="K537" t="s">
        <v>671</v>
      </c>
      <c r="L537" t="s">
        <v>31</v>
      </c>
    </row>
    <row r="538" spans="11:12" x14ac:dyDescent="0.25">
      <c r="K538" t="s">
        <v>672</v>
      </c>
      <c r="L538" t="s">
        <v>49</v>
      </c>
    </row>
    <row r="539" spans="11:12" x14ac:dyDescent="0.25">
      <c r="K539" t="s">
        <v>673</v>
      </c>
      <c r="L539" t="s">
        <v>15</v>
      </c>
    </row>
    <row r="540" spans="11:12" x14ac:dyDescent="0.25">
      <c r="K540" t="s">
        <v>674</v>
      </c>
      <c r="L540" t="s">
        <v>23</v>
      </c>
    </row>
    <row r="541" spans="11:12" x14ac:dyDescent="0.25">
      <c r="K541" t="s">
        <v>675</v>
      </c>
      <c r="L541" t="s">
        <v>23</v>
      </c>
    </row>
    <row r="542" spans="11:12" x14ac:dyDescent="0.25">
      <c r="K542" t="s">
        <v>676</v>
      </c>
      <c r="L542" t="s">
        <v>70</v>
      </c>
    </row>
    <row r="543" spans="11:12" x14ac:dyDescent="0.25">
      <c r="K543" t="s">
        <v>677</v>
      </c>
      <c r="L543" t="s">
        <v>33</v>
      </c>
    </row>
    <row r="544" spans="11:12" x14ac:dyDescent="0.25">
      <c r="K544" t="s">
        <v>678</v>
      </c>
      <c r="L544" t="s">
        <v>15</v>
      </c>
    </row>
    <row r="545" spans="11:12" x14ac:dyDescent="0.25">
      <c r="K545" t="s">
        <v>679</v>
      </c>
      <c r="L545" t="s">
        <v>10</v>
      </c>
    </row>
    <row r="546" spans="11:12" x14ac:dyDescent="0.25">
      <c r="K546" t="s">
        <v>680</v>
      </c>
      <c r="L546" t="s">
        <v>27</v>
      </c>
    </row>
    <row r="547" spans="11:12" x14ac:dyDescent="0.25">
      <c r="K547" t="s">
        <v>681</v>
      </c>
      <c r="L547" t="s">
        <v>15</v>
      </c>
    </row>
    <row r="548" spans="11:12" x14ac:dyDescent="0.25">
      <c r="K548" t="s">
        <v>682</v>
      </c>
      <c r="L548" t="s">
        <v>49</v>
      </c>
    </row>
    <row r="549" spans="11:12" x14ac:dyDescent="0.25">
      <c r="K549" t="s">
        <v>683</v>
      </c>
      <c r="L549" t="s">
        <v>27</v>
      </c>
    </row>
    <row r="550" spans="11:12" x14ac:dyDescent="0.25">
      <c r="K550" t="s">
        <v>684</v>
      </c>
      <c r="L550" t="s">
        <v>15</v>
      </c>
    </row>
    <row r="551" spans="11:12" x14ac:dyDescent="0.25">
      <c r="K551" t="s">
        <v>685</v>
      </c>
      <c r="L551" t="s">
        <v>33</v>
      </c>
    </row>
    <row r="552" spans="11:12" x14ac:dyDescent="0.25">
      <c r="K552" t="s">
        <v>686</v>
      </c>
      <c r="L552" t="s">
        <v>15</v>
      </c>
    </row>
    <row r="553" spans="11:12" x14ac:dyDescent="0.25">
      <c r="K553" t="s">
        <v>688</v>
      </c>
      <c r="L553" t="s">
        <v>21</v>
      </c>
    </row>
    <row r="554" spans="11:12" x14ac:dyDescent="0.25">
      <c r="K554" t="s">
        <v>689</v>
      </c>
      <c r="L554" t="s">
        <v>174</v>
      </c>
    </row>
    <row r="555" spans="11:12" x14ac:dyDescent="0.25">
      <c r="K555" t="s">
        <v>690</v>
      </c>
      <c r="L555" t="s">
        <v>23</v>
      </c>
    </row>
    <row r="556" spans="11:12" x14ac:dyDescent="0.25">
      <c r="K556" t="s">
        <v>691</v>
      </c>
      <c r="L556" t="s">
        <v>10</v>
      </c>
    </row>
    <row r="557" spans="11:12" x14ac:dyDescent="0.25">
      <c r="K557" t="s">
        <v>692</v>
      </c>
      <c r="L557" t="s">
        <v>21</v>
      </c>
    </row>
    <row r="558" spans="11:12" x14ac:dyDescent="0.25">
      <c r="K558" t="s">
        <v>693</v>
      </c>
      <c r="L558" t="s">
        <v>31</v>
      </c>
    </row>
    <row r="559" spans="11:12" x14ac:dyDescent="0.25">
      <c r="K559" t="s">
        <v>694</v>
      </c>
      <c r="L559" t="s">
        <v>31</v>
      </c>
    </row>
    <row r="560" spans="11:12" x14ac:dyDescent="0.25">
      <c r="K560" t="s">
        <v>695</v>
      </c>
      <c r="L560" t="s">
        <v>31</v>
      </c>
    </row>
    <row r="561" spans="11:12" x14ac:dyDescent="0.25">
      <c r="K561" t="s">
        <v>696</v>
      </c>
      <c r="L561" t="s">
        <v>70</v>
      </c>
    </row>
    <row r="562" spans="11:12" x14ac:dyDescent="0.25">
      <c r="K562" t="s">
        <v>698</v>
      </c>
      <c r="L562" t="s">
        <v>15</v>
      </c>
    </row>
    <row r="563" spans="11:12" x14ac:dyDescent="0.25">
      <c r="K563" t="s">
        <v>700</v>
      </c>
      <c r="L563" t="s">
        <v>33</v>
      </c>
    </row>
    <row r="564" spans="11:12" x14ac:dyDescent="0.25">
      <c r="K564" t="s">
        <v>701</v>
      </c>
      <c r="L564" t="s">
        <v>31</v>
      </c>
    </row>
    <row r="565" spans="11:12" x14ac:dyDescent="0.25">
      <c r="K565" t="s">
        <v>702</v>
      </c>
      <c r="L565" t="s">
        <v>15</v>
      </c>
    </row>
    <row r="566" spans="11:12" x14ac:dyDescent="0.25">
      <c r="K566" t="s">
        <v>703</v>
      </c>
      <c r="L566" t="s">
        <v>27</v>
      </c>
    </row>
    <row r="567" spans="11:12" x14ac:dyDescent="0.25">
      <c r="K567" t="s">
        <v>704</v>
      </c>
      <c r="L567" t="s">
        <v>21</v>
      </c>
    </row>
    <row r="568" spans="11:12" x14ac:dyDescent="0.25">
      <c r="K568" t="s">
        <v>705</v>
      </c>
      <c r="L568" t="s">
        <v>27</v>
      </c>
    </row>
    <row r="569" spans="11:12" x14ac:dyDescent="0.25">
      <c r="K569" t="s">
        <v>706</v>
      </c>
      <c r="L569" t="s">
        <v>31</v>
      </c>
    </row>
    <row r="570" spans="11:12" x14ac:dyDescent="0.25">
      <c r="K570" t="s">
        <v>707</v>
      </c>
      <c r="L570" t="s">
        <v>15</v>
      </c>
    </row>
    <row r="571" spans="11:12" x14ac:dyDescent="0.25">
      <c r="K571" t="s">
        <v>708</v>
      </c>
      <c r="L571" t="s">
        <v>31</v>
      </c>
    </row>
    <row r="572" spans="11:12" x14ac:dyDescent="0.25">
      <c r="K572" t="s">
        <v>709</v>
      </c>
      <c r="L572" t="s">
        <v>31</v>
      </c>
    </row>
    <row r="573" spans="11:12" x14ac:dyDescent="0.25">
      <c r="K573" t="s">
        <v>710</v>
      </c>
      <c r="L573" t="s">
        <v>49</v>
      </c>
    </row>
    <row r="574" spans="11:12" x14ac:dyDescent="0.25">
      <c r="K574" t="s">
        <v>711</v>
      </c>
      <c r="L574" t="s">
        <v>15</v>
      </c>
    </row>
    <row r="575" spans="11:12" x14ac:dyDescent="0.25">
      <c r="K575" t="s">
        <v>712</v>
      </c>
      <c r="L575" t="s">
        <v>15</v>
      </c>
    </row>
    <row r="576" spans="11:12" x14ac:dyDescent="0.25">
      <c r="K576" t="s">
        <v>713</v>
      </c>
      <c r="L576" t="s">
        <v>159</v>
      </c>
    </row>
    <row r="577" spans="11:12" x14ac:dyDescent="0.25">
      <c r="K577" t="s">
        <v>715</v>
      </c>
      <c r="L577" t="s">
        <v>15</v>
      </c>
    </row>
    <row r="578" spans="11:12" x14ac:dyDescent="0.25">
      <c r="K578" t="s">
        <v>716</v>
      </c>
      <c r="L578" t="s">
        <v>75</v>
      </c>
    </row>
    <row r="579" spans="11:12" x14ac:dyDescent="0.25">
      <c r="K579" t="s">
        <v>717</v>
      </c>
      <c r="L579" t="s">
        <v>15</v>
      </c>
    </row>
    <row r="580" spans="11:12" x14ac:dyDescent="0.25">
      <c r="K580" t="s">
        <v>718</v>
      </c>
      <c r="L580" t="s">
        <v>15</v>
      </c>
    </row>
    <row r="581" spans="11:12" x14ac:dyDescent="0.25">
      <c r="K581" t="s">
        <v>719</v>
      </c>
      <c r="L581" t="s">
        <v>31</v>
      </c>
    </row>
    <row r="582" spans="11:12" x14ac:dyDescent="0.25">
      <c r="K582" t="s">
        <v>720</v>
      </c>
      <c r="L582" t="s">
        <v>49</v>
      </c>
    </row>
    <row r="583" spans="11:12" x14ac:dyDescent="0.25">
      <c r="K583" t="s">
        <v>721</v>
      </c>
      <c r="L583" t="s">
        <v>15</v>
      </c>
    </row>
    <row r="584" spans="11:12" x14ac:dyDescent="0.25">
      <c r="K584" t="s">
        <v>722</v>
      </c>
      <c r="L584" t="s">
        <v>21</v>
      </c>
    </row>
    <row r="585" spans="11:12" x14ac:dyDescent="0.25">
      <c r="K585" t="s">
        <v>723</v>
      </c>
      <c r="L585" t="s">
        <v>21</v>
      </c>
    </row>
    <row r="586" spans="11:12" x14ac:dyDescent="0.25">
      <c r="K586" t="s">
        <v>725</v>
      </c>
      <c r="L586" t="s">
        <v>15</v>
      </c>
    </row>
    <row r="587" spans="11:12" x14ac:dyDescent="0.25">
      <c r="K587" t="s">
        <v>726</v>
      </c>
      <c r="L587" t="s">
        <v>21</v>
      </c>
    </row>
    <row r="588" spans="11:12" x14ac:dyDescent="0.25">
      <c r="K588" t="s">
        <v>727</v>
      </c>
      <c r="L588" t="s">
        <v>31</v>
      </c>
    </row>
    <row r="589" spans="11:12" x14ac:dyDescent="0.25">
      <c r="K589" t="s">
        <v>728</v>
      </c>
      <c r="L589" t="s">
        <v>27</v>
      </c>
    </row>
    <row r="590" spans="11:12" x14ac:dyDescent="0.25">
      <c r="K590" t="s">
        <v>729</v>
      </c>
      <c r="L590" t="s">
        <v>31</v>
      </c>
    </row>
    <row r="591" spans="11:12" x14ac:dyDescent="0.25">
      <c r="K591" t="s">
        <v>730</v>
      </c>
      <c r="L591" t="s">
        <v>21</v>
      </c>
    </row>
    <row r="592" spans="11:12" x14ac:dyDescent="0.25">
      <c r="K592" t="s">
        <v>731</v>
      </c>
      <c r="L592" t="s">
        <v>27</v>
      </c>
    </row>
    <row r="593" spans="11:12" x14ac:dyDescent="0.25">
      <c r="K593" t="s">
        <v>732</v>
      </c>
      <c r="L593" t="s">
        <v>27</v>
      </c>
    </row>
    <row r="594" spans="11:12" x14ac:dyDescent="0.25">
      <c r="K594" t="s">
        <v>734</v>
      </c>
      <c r="L594" t="s">
        <v>31</v>
      </c>
    </row>
    <row r="595" spans="11:12" x14ac:dyDescent="0.25">
      <c r="K595" t="s">
        <v>735</v>
      </c>
      <c r="L595" t="s">
        <v>33</v>
      </c>
    </row>
    <row r="596" spans="11:12" x14ac:dyDescent="0.25">
      <c r="K596" t="s">
        <v>736</v>
      </c>
      <c r="L596" t="s">
        <v>31</v>
      </c>
    </row>
    <row r="597" spans="11:12" x14ac:dyDescent="0.25">
      <c r="K597" t="s">
        <v>737</v>
      </c>
      <c r="L597" t="s">
        <v>23</v>
      </c>
    </row>
    <row r="598" spans="11:12" x14ac:dyDescent="0.25">
      <c r="K598" t="s">
        <v>738</v>
      </c>
      <c r="L598" t="s">
        <v>15</v>
      </c>
    </row>
    <row r="599" spans="11:12" x14ac:dyDescent="0.25">
      <c r="K599" t="s">
        <v>739</v>
      </c>
      <c r="L599" t="s">
        <v>15</v>
      </c>
    </row>
    <row r="600" spans="11:12" x14ac:dyDescent="0.25">
      <c r="K600" t="s">
        <v>740</v>
      </c>
      <c r="L600" t="s">
        <v>31</v>
      </c>
    </row>
    <row r="601" spans="11:12" x14ac:dyDescent="0.25">
      <c r="K601" t="s">
        <v>741</v>
      </c>
      <c r="L601" t="s">
        <v>339</v>
      </c>
    </row>
    <row r="602" spans="11:12" x14ac:dyDescent="0.25">
      <c r="K602" t="s">
        <v>742</v>
      </c>
      <c r="L602" t="s">
        <v>10</v>
      </c>
    </row>
    <row r="603" spans="11:12" x14ac:dyDescent="0.25">
      <c r="K603" t="s">
        <v>743</v>
      </c>
      <c r="L603" t="s">
        <v>23</v>
      </c>
    </row>
    <row r="604" spans="11:12" x14ac:dyDescent="0.25">
      <c r="K604" t="s">
        <v>744</v>
      </c>
      <c r="L604" t="s">
        <v>21</v>
      </c>
    </row>
    <row r="605" spans="11:12" x14ac:dyDescent="0.25">
      <c r="K605" t="s">
        <v>745</v>
      </c>
      <c r="L605" t="s">
        <v>112</v>
      </c>
    </row>
    <row r="606" spans="11:12" x14ac:dyDescent="0.25">
      <c r="K606" t="s">
        <v>746</v>
      </c>
      <c r="L606" t="s">
        <v>70</v>
      </c>
    </row>
    <row r="607" spans="11:12" x14ac:dyDescent="0.25">
      <c r="K607" t="s">
        <v>747</v>
      </c>
      <c r="L607" t="s">
        <v>23</v>
      </c>
    </row>
    <row r="608" spans="11:12" x14ac:dyDescent="0.25">
      <c r="K608" t="s">
        <v>748</v>
      </c>
      <c r="L608" t="s">
        <v>27</v>
      </c>
    </row>
    <row r="609" spans="11:12" x14ac:dyDescent="0.25">
      <c r="K609" t="s">
        <v>749</v>
      </c>
      <c r="L609" t="s">
        <v>15</v>
      </c>
    </row>
    <row r="610" spans="11:12" x14ac:dyDescent="0.25">
      <c r="K610" t="s">
        <v>750</v>
      </c>
      <c r="L610" t="s">
        <v>15</v>
      </c>
    </row>
    <row r="611" spans="11:12" x14ac:dyDescent="0.25">
      <c r="K611" t="s">
        <v>751</v>
      </c>
      <c r="L611" t="s">
        <v>252</v>
      </c>
    </row>
    <row r="612" spans="11:12" x14ac:dyDescent="0.25">
      <c r="K612" t="s">
        <v>752</v>
      </c>
      <c r="L612" t="s">
        <v>49</v>
      </c>
    </row>
    <row r="613" spans="11:12" x14ac:dyDescent="0.25">
      <c r="K613" t="s">
        <v>753</v>
      </c>
      <c r="L613" t="s">
        <v>31</v>
      </c>
    </row>
    <row r="614" spans="11:12" x14ac:dyDescent="0.25">
      <c r="K614" t="s">
        <v>755</v>
      </c>
      <c r="L614" t="s">
        <v>15</v>
      </c>
    </row>
    <row r="615" spans="11:12" x14ac:dyDescent="0.25">
      <c r="K615" t="s">
        <v>756</v>
      </c>
      <c r="L615" t="s">
        <v>15</v>
      </c>
    </row>
    <row r="616" spans="11:12" x14ac:dyDescent="0.25">
      <c r="K616" t="s">
        <v>757</v>
      </c>
      <c r="L616" t="s">
        <v>15</v>
      </c>
    </row>
    <row r="617" spans="11:12" x14ac:dyDescent="0.25">
      <c r="K617" t="s">
        <v>758</v>
      </c>
      <c r="L617" t="s">
        <v>15</v>
      </c>
    </row>
    <row r="618" spans="11:12" x14ac:dyDescent="0.25">
      <c r="K618" t="s">
        <v>759</v>
      </c>
      <c r="L618" t="s">
        <v>49</v>
      </c>
    </row>
    <row r="619" spans="11:12" x14ac:dyDescent="0.25">
      <c r="K619" t="s">
        <v>760</v>
      </c>
      <c r="L619" t="s">
        <v>10</v>
      </c>
    </row>
    <row r="620" spans="11:12" x14ac:dyDescent="0.25">
      <c r="K620" t="s">
        <v>761</v>
      </c>
      <c r="L620" t="s">
        <v>112</v>
      </c>
    </row>
    <row r="621" spans="11:12" x14ac:dyDescent="0.25">
      <c r="K621" t="s">
        <v>762</v>
      </c>
      <c r="L621" t="s">
        <v>27</v>
      </c>
    </row>
    <row r="622" spans="11:12" x14ac:dyDescent="0.25">
      <c r="K622" t="s">
        <v>763</v>
      </c>
      <c r="L622" t="s">
        <v>49</v>
      </c>
    </row>
    <row r="623" spans="11:12" x14ac:dyDescent="0.25">
      <c r="K623" t="s">
        <v>764</v>
      </c>
      <c r="L623" t="s">
        <v>10</v>
      </c>
    </row>
    <row r="624" spans="11:12" x14ac:dyDescent="0.25">
      <c r="K624" t="s">
        <v>765</v>
      </c>
      <c r="L624" t="s">
        <v>15</v>
      </c>
    </row>
    <row r="625" spans="11:12" x14ac:dyDescent="0.25">
      <c r="K625" t="s">
        <v>766</v>
      </c>
      <c r="L625" t="s">
        <v>49</v>
      </c>
    </row>
    <row r="626" spans="11:12" x14ac:dyDescent="0.25">
      <c r="K626" t="s">
        <v>767</v>
      </c>
      <c r="L626" t="s">
        <v>15</v>
      </c>
    </row>
    <row r="627" spans="11:12" x14ac:dyDescent="0.25">
      <c r="K627" t="s">
        <v>768</v>
      </c>
      <c r="L627" t="s">
        <v>10</v>
      </c>
    </row>
    <row r="628" spans="11:12" x14ac:dyDescent="0.25">
      <c r="K628" t="s">
        <v>769</v>
      </c>
      <c r="L628" t="s">
        <v>31</v>
      </c>
    </row>
    <row r="629" spans="11:12" x14ac:dyDescent="0.25">
      <c r="K629" t="s">
        <v>770</v>
      </c>
      <c r="L629" t="s">
        <v>27</v>
      </c>
    </row>
    <row r="630" spans="11:12" x14ac:dyDescent="0.25">
      <c r="K630" t="s">
        <v>771</v>
      </c>
      <c r="L630" t="s">
        <v>33</v>
      </c>
    </row>
    <row r="631" spans="11:12" x14ac:dyDescent="0.25">
      <c r="K631" t="s">
        <v>772</v>
      </c>
      <c r="L631" t="s">
        <v>31</v>
      </c>
    </row>
    <row r="632" spans="11:12" x14ac:dyDescent="0.25">
      <c r="K632" t="s">
        <v>773</v>
      </c>
      <c r="L632" t="s">
        <v>27</v>
      </c>
    </row>
    <row r="633" spans="11:12" x14ac:dyDescent="0.25">
      <c r="K633" t="s">
        <v>774</v>
      </c>
      <c r="L633" t="s">
        <v>70</v>
      </c>
    </row>
    <row r="634" spans="11:12" x14ac:dyDescent="0.25">
      <c r="K634" t="s">
        <v>775</v>
      </c>
      <c r="L634" t="s">
        <v>15</v>
      </c>
    </row>
    <row r="635" spans="11:12" x14ac:dyDescent="0.25">
      <c r="K635" t="s">
        <v>776</v>
      </c>
      <c r="L635" t="s">
        <v>33</v>
      </c>
    </row>
    <row r="636" spans="11:12" x14ac:dyDescent="0.25">
      <c r="K636" t="s">
        <v>777</v>
      </c>
      <c r="L636" t="s">
        <v>49</v>
      </c>
    </row>
    <row r="637" spans="11:12" x14ac:dyDescent="0.25">
      <c r="K637" t="s">
        <v>778</v>
      </c>
      <c r="L637" t="s">
        <v>10</v>
      </c>
    </row>
    <row r="638" spans="11:12" x14ac:dyDescent="0.25">
      <c r="K638" t="s">
        <v>779</v>
      </c>
      <c r="L638" t="s">
        <v>70</v>
      </c>
    </row>
    <row r="639" spans="11:12" x14ac:dyDescent="0.25">
      <c r="K639" t="s">
        <v>780</v>
      </c>
      <c r="L639" t="s">
        <v>10</v>
      </c>
    </row>
    <row r="640" spans="11:12" x14ac:dyDescent="0.25">
      <c r="K640" t="s">
        <v>781</v>
      </c>
      <c r="L640" t="s">
        <v>27</v>
      </c>
    </row>
    <row r="641" spans="11:12" x14ac:dyDescent="0.25">
      <c r="K641" t="s">
        <v>782</v>
      </c>
      <c r="L641" t="s">
        <v>23</v>
      </c>
    </row>
    <row r="642" spans="11:12" x14ac:dyDescent="0.25">
      <c r="K642" t="s">
        <v>783</v>
      </c>
      <c r="L642" t="s">
        <v>21</v>
      </c>
    </row>
    <row r="643" spans="11:12" x14ac:dyDescent="0.25">
      <c r="K643" t="s">
        <v>784</v>
      </c>
      <c r="L643" t="s">
        <v>15</v>
      </c>
    </row>
    <row r="644" spans="11:12" x14ac:dyDescent="0.25">
      <c r="K644" t="s">
        <v>785</v>
      </c>
      <c r="L644" t="s">
        <v>15</v>
      </c>
    </row>
    <row r="645" spans="11:12" x14ac:dyDescent="0.25">
      <c r="K645" t="s">
        <v>786</v>
      </c>
      <c r="L645" t="s">
        <v>174</v>
      </c>
    </row>
    <row r="646" spans="11:12" x14ac:dyDescent="0.25">
      <c r="K646" t="s">
        <v>787</v>
      </c>
      <c r="L646" t="s">
        <v>27</v>
      </c>
    </row>
    <row r="647" spans="11:12" x14ac:dyDescent="0.25">
      <c r="K647" t="s">
        <v>788</v>
      </c>
      <c r="L647" t="s">
        <v>10</v>
      </c>
    </row>
    <row r="648" spans="11:12" x14ac:dyDescent="0.25">
      <c r="K648" t="s">
        <v>789</v>
      </c>
      <c r="L648" t="s">
        <v>49</v>
      </c>
    </row>
    <row r="649" spans="11:12" x14ac:dyDescent="0.25">
      <c r="K649" t="s">
        <v>790</v>
      </c>
      <c r="L649" t="s">
        <v>27</v>
      </c>
    </row>
    <row r="650" spans="11:12" x14ac:dyDescent="0.25">
      <c r="K650" t="s">
        <v>791</v>
      </c>
      <c r="L650" t="s">
        <v>10</v>
      </c>
    </row>
    <row r="651" spans="11:12" x14ac:dyDescent="0.25">
      <c r="K651" t="s">
        <v>792</v>
      </c>
      <c r="L651" t="s">
        <v>49</v>
      </c>
    </row>
    <row r="652" spans="11:12" x14ac:dyDescent="0.25">
      <c r="K652" t="s">
        <v>793</v>
      </c>
      <c r="L652" t="s">
        <v>159</v>
      </c>
    </row>
    <row r="653" spans="11:12" x14ac:dyDescent="0.25">
      <c r="K653" t="s">
        <v>794</v>
      </c>
      <c r="L653" t="s">
        <v>49</v>
      </c>
    </row>
    <row r="654" spans="11:12" x14ac:dyDescent="0.25">
      <c r="K654" t="s">
        <v>795</v>
      </c>
      <c r="L654" t="s">
        <v>10</v>
      </c>
    </row>
    <row r="655" spans="11:12" x14ac:dyDescent="0.25">
      <c r="K655" t="s">
        <v>796</v>
      </c>
      <c r="L655" t="s">
        <v>27</v>
      </c>
    </row>
    <row r="656" spans="11:12" x14ac:dyDescent="0.25">
      <c r="K656" t="s">
        <v>797</v>
      </c>
      <c r="L656" t="s">
        <v>10</v>
      </c>
    </row>
    <row r="657" spans="11:12" x14ac:dyDescent="0.25">
      <c r="K657" t="s">
        <v>798</v>
      </c>
      <c r="L657" t="s">
        <v>31</v>
      </c>
    </row>
    <row r="658" spans="11:12" x14ac:dyDescent="0.25">
      <c r="K658" t="s">
        <v>799</v>
      </c>
      <c r="L658" t="s">
        <v>70</v>
      </c>
    </row>
    <row r="659" spans="11:12" x14ac:dyDescent="0.25">
      <c r="K659" t="s">
        <v>800</v>
      </c>
      <c r="L659" t="s">
        <v>21</v>
      </c>
    </row>
    <row r="660" spans="11:12" x14ac:dyDescent="0.25">
      <c r="K660" t="s">
        <v>801</v>
      </c>
      <c r="L660" t="s">
        <v>15</v>
      </c>
    </row>
    <row r="661" spans="11:12" x14ac:dyDescent="0.25">
      <c r="K661" t="s">
        <v>802</v>
      </c>
      <c r="L661" t="s">
        <v>112</v>
      </c>
    </row>
    <row r="662" spans="11:12" x14ac:dyDescent="0.25">
      <c r="K662" t="s">
        <v>803</v>
      </c>
      <c r="L662" t="s">
        <v>159</v>
      </c>
    </row>
    <row r="663" spans="11:12" x14ac:dyDescent="0.25">
      <c r="K663" t="s">
        <v>804</v>
      </c>
      <c r="L663" t="s">
        <v>10</v>
      </c>
    </row>
    <row r="664" spans="11:12" x14ac:dyDescent="0.25">
      <c r="K664" t="s">
        <v>805</v>
      </c>
      <c r="L664" t="s">
        <v>112</v>
      </c>
    </row>
    <row r="665" spans="11:12" x14ac:dyDescent="0.25">
      <c r="K665" t="s">
        <v>806</v>
      </c>
      <c r="L665" t="s">
        <v>112</v>
      </c>
    </row>
    <row r="666" spans="11:12" x14ac:dyDescent="0.25">
      <c r="K666" t="s">
        <v>807</v>
      </c>
      <c r="L666" t="s">
        <v>21</v>
      </c>
    </row>
    <row r="667" spans="11:12" x14ac:dyDescent="0.25">
      <c r="K667" t="s">
        <v>808</v>
      </c>
      <c r="L667" t="s">
        <v>15</v>
      </c>
    </row>
    <row r="668" spans="11:12" x14ac:dyDescent="0.25">
      <c r="K668" t="s">
        <v>809</v>
      </c>
      <c r="L668" t="s">
        <v>23</v>
      </c>
    </row>
    <row r="669" spans="11:12" x14ac:dyDescent="0.25">
      <c r="K669" t="s">
        <v>810</v>
      </c>
      <c r="L669" t="s">
        <v>27</v>
      </c>
    </row>
    <row r="670" spans="11:12" x14ac:dyDescent="0.25">
      <c r="K670" t="s">
        <v>811</v>
      </c>
      <c r="L670" t="s">
        <v>49</v>
      </c>
    </row>
    <row r="671" spans="11:12" x14ac:dyDescent="0.25">
      <c r="K671" t="s">
        <v>812</v>
      </c>
      <c r="L671" t="s">
        <v>21</v>
      </c>
    </row>
    <row r="672" spans="11:12" x14ac:dyDescent="0.25">
      <c r="K672" t="s">
        <v>813</v>
      </c>
      <c r="L672" t="s">
        <v>15</v>
      </c>
    </row>
    <row r="673" spans="11:12" x14ac:dyDescent="0.25">
      <c r="K673" t="s">
        <v>814</v>
      </c>
      <c r="L673" t="s">
        <v>112</v>
      </c>
    </row>
    <row r="674" spans="11:12" x14ac:dyDescent="0.25">
      <c r="K674" t="s">
        <v>815</v>
      </c>
      <c r="L674" t="s">
        <v>15</v>
      </c>
    </row>
    <row r="675" spans="11:12" x14ac:dyDescent="0.25">
      <c r="K675" t="s">
        <v>816</v>
      </c>
      <c r="L675" t="s">
        <v>33</v>
      </c>
    </row>
    <row r="676" spans="11:12" x14ac:dyDescent="0.25">
      <c r="K676" t="s">
        <v>817</v>
      </c>
      <c r="L676" t="s">
        <v>159</v>
      </c>
    </row>
    <row r="677" spans="11:12" x14ac:dyDescent="0.25">
      <c r="K677" t="s">
        <v>818</v>
      </c>
      <c r="L677" t="s">
        <v>23</v>
      </c>
    </row>
    <row r="678" spans="11:12" x14ac:dyDescent="0.25">
      <c r="K678" t="s">
        <v>819</v>
      </c>
      <c r="L678" t="s">
        <v>15</v>
      </c>
    </row>
    <row r="679" spans="11:12" x14ac:dyDescent="0.25">
      <c r="K679" t="s">
        <v>820</v>
      </c>
      <c r="L679" t="s">
        <v>21</v>
      </c>
    </row>
    <row r="680" spans="11:12" x14ac:dyDescent="0.25">
      <c r="K680" t="s">
        <v>821</v>
      </c>
      <c r="L680" t="s">
        <v>27</v>
      </c>
    </row>
    <row r="681" spans="11:12" x14ac:dyDescent="0.25">
      <c r="K681" t="s">
        <v>822</v>
      </c>
      <c r="L681" t="s">
        <v>15</v>
      </c>
    </row>
    <row r="682" spans="11:12" x14ac:dyDescent="0.25">
      <c r="K682" t="s">
        <v>823</v>
      </c>
      <c r="L682" t="s">
        <v>49</v>
      </c>
    </row>
    <row r="683" spans="11:12" x14ac:dyDescent="0.25">
      <c r="K683" t="s">
        <v>825</v>
      </c>
      <c r="L683" t="s">
        <v>339</v>
      </c>
    </row>
    <row r="684" spans="11:12" x14ac:dyDescent="0.25">
      <c r="K684" t="s">
        <v>826</v>
      </c>
      <c r="L684" t="s">
        <v>31</v>
      </c>
    </row>
    <row r="685" spans="11:12" x14ac:dyDescent="0.25">
      <c r="K685" t="s">
        <v>827</v>
      </c>
      <c r="L685" t="s">
        <v>15</v>
      </c>
    </row>
    <row r="686" spans="11:12" x14ac:dyDescent="0.25">
      <c r="K686" t="s">
        <v>828</v>
      </c>
      <c r="L686" t="s">
        <v>15</v>
      </c>
    </row>
    <row r="687" spans="11:12" x14ac:dyDescent="0.25">
      <c r="K687" t="s">
        <v>829</v>
      </c>
      <c r="L687" t="s">
        <v>75</v>
      </c>
    </row>
    <row r="688" spans="11:12" x14ac:dyDescent="0.25">
      <c r="K688" t="s">
        <v>830</v>
      </c>
      <c r="L688" t="s">
        <v>75</v>
      </c>
    </row>
    <row r="689" spans="11:12" x14ac:dyDescent="0.25">
      <c r="K689" t="s">
        <v>831</v>
      </c>
      <c r="L689" t="s">
        <v>31</v>
      </c>
    </row>
    <row r="690" spans="11:12" x14ac:dyDescent="0.25">
      <c r="K690" t="s">
        <v>832</v>
      </c>
      <c r="L690" t="s">
        <v>27</v>
      </c>
    </row>
    <row r="691" spans="11:12" x14ac:dyDescent="0.25">
      <c r="K691" t="s">
        <v>833</v>
      </c>
      <c r="L691" t="s">
        <v>15</v>
      </c>
    </row>
    <row r="692" spans="11:12" x14ac:dyDescent="0.25">
      <c r="K692" t="s">
        <v>834</v>
      </c>
      <c r="L692" t="s">
        <v>31</v>
      </c>
    </row>
    <row r="693" spans="11:12" x14ac:dyDescent="0.25">
      <c r="K693" t="s">
        <v>835</v>
      </c>
      <c r="L693" t="s">
        <v>112</v>
      </c>
    </row>
    <row r="694" spans="11:12" x14ac:dyDescent="0.25">
      <c r="K694" t="s">
        <v>836</v>
      </c>
      <c r="L694" t="s">
        <v>70</v>
      </c>
    </row>
    <row r="695" spans="11:12" x14ac:dyDescent="0.25">
      <c r="K695" t="s">
        <v>838</v>
      </c>
      <c r="L695" t="s">
        <v>49</v>
      </c>
    </row>
    <row r="696" spans="11:12" x14ac:dyDescent="0.25">
      <c r="K696" t="s">
        <v>839</v>
      </c>
      <c r="L696" t="s">
        <v>49</v>
      </c>
    </row>
    <row r="697" spans="11:12" x14ac:dyDescent="0.25">
      <c r="K697" t="s">
        <v>840</v>
      </c>
      <c r="L697" t="s">
        <v>27</v>
      </c>
    </row>
    <row r="698" spans="11:12" x14ac:dyDescent="0.25">
      <c r="K698" t="s">
        <v>841</v>
      </c>
      <c r="L698" t="s">
        <v>10</v>
      </c>
    </row>
    <row r="699" spans="11:12" x14ac:dyDescent="0.25">
      <c r="K699" t="s">
        <v>842</v>
      </c>
      <c r="L699" t="s">
        <v>49</v>
      </c>
    </row>
    <row r="700" spans="11:12" x14ac:dyDescent="0.25">
      <c r="K700" t="s">
        <v>843</v>
      </c>
      <c r="L700" t="s">
        <v>33</v>
      </c>
    </row>
    <row r="701" spans="11:12" x14ac:dyDescent="0.25">
      <c r="K701" t="s">
        <v>844</v>
      </c>
      <c r="L701" t="s">
        <v>15</v>
      </c>
    </row>
    <row r="702" spans="11:12" x14ac:dyDescent="0.25">
      <c r="K702" t="s">
        <v>845</v>
      </c>
      <c r="L702" t="s">
        <v>70</v>
      </c>
    </row>
    <row r="703" spans="11:12" x14ac:dyDescent="0.25">
      <c r="K703" t="s">
        <v>846</v>
      </c>
      <c r="L703" t="s">
        <v>27</v>
      </c>
    </row>
    <row r="704" spans="11:12" x14ac:dyDescent="0.25">
      <c r="K704" t="s">
        <v>847</v>
      </c>
      <c r="L704" t="s">
        <v>23</v>
      </c>
    </row>
    <row r="705" spans="11:12" x14ac:dyDescent="0.25">
      <c r="K705" t="s">
        <v>848</v>
      </c>
      <c r="L705" t="s">
        <v>27</v>
      </c>
    </row>
    <row r="706" spans="11:12" x14ac:dyDescent="0.25">
      <c r="K706" t="s">
        <v>849</v>
      </c>
      <c r="L706" t="s">
        <v>159</v>
      </c>
    </row>
    <row r="707" spans="11:12" x14ac:dyDescent="0.25">
      <c r="K707" t="s">
        <v>850</v>
      </c>
      <c r="L707" t="s">
        <v>112</v>
      </c>
    </row>
    <row r="708" spans="11:12" x14ac:dyDescent="0.25">
      <c r="K708" t="s">
        <v>851</v>
      </c>
      <c r="L708" t="s">
        <v>27</v>
      </c>
    </row>
    <row r="709" spans="11:12" x14ac:dyDescent="0.25">
      <c r="K709" t="s">
        <v>852</v>
      </c>
      <c r="L709" t="s">
        <v>339</v>
      </c>
    </row>
    <row r="710" spans="11:12" x14ac:dyDescent="0.25">
      <c r="K710" t="s">
        <v>853</v>
      </c>
      <c r="L710" t="s">
        <v>70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8f8198-02fb-408b-a649-baf04150ea28">
      <Terms xmlns="http://schemas.microsoft.com/office/infopath/2007/PartnerControls"/>
    </lcf76f155ced4ddcb4097134ff3c332f>
    <TaxCatchAll xmlns="0f01b7b4-d4b6-47da-93c5-cffa90a406b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6" ma:contentTypeDescription="Create a new document." ma:contentTypeScope="" ma:versionID="ee2220e2ebe03faad1bc7a7467e1efb6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a021a2e02bf73388eacc8be9dcbaa463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927f78-51af-4269-a9ee-61034ef6eb35}" ma:internalName="TaxCatchAll" ma:showField="CatchAllData" ma:web="0f01b7b4-d4b6-47da-93c5-cffa90a40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B7D0956-FFDB-462B-9DBF-01FED248F16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54B71E-7C34-40C9-AA14-7C6A9AE908C3}">
  <ds:schemaRefs>
    <ds:schemaRef ds:uri="http://schemas.microsoft.com/office/2006/metadata/properties"/>
    <ds:schemaRef ds:uri="http://schemas.microsoft.com/office/infopath/2007/PartnerControls"/>
    <ds:schemaRef ds:uri="b18f8198-02fb-408b-a649-baf04150ea28"/>
    <ds:schemaRef ds:uri="0f01b7b4-d4b6-47da-93c5-cffa90a406b9"/>
  </ds:schemaRefs>
</ds:datastoreItem>
</file>

<file path=customXml/itemProps3.xml><?xml version="1.0" encoding="utf-8"?>
<ds:datastoreItem xmlns:ds="http://schemas.openxmlformats.org/officeDocument/2006/customXml" ds:itemID="{E3A67D0A-FD99-4E97-B159-454AD7F117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</vt:lpstr>
      <vt:lpstr>Sheet8</vt:lpstr>
      <vt:lpstr>TASK1</vt:lpstr>
      <vt:lpstr>TASK2</vt:lpstr>
      <vt:lpstr>TASK3</vt:lpstr>
      <vt:lpstr>TASK4</vt:lpstr>
      <vt:lpstr>TASK5</vt:lpstr>
      <vt:lpstr>TASK6</vt:lpstr>
      <vt:lpstr>task 7</vt:lpstr>
      <vt:lpstr>task8</vt:lpstr>
      <vt:lpstr>Sheet11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Kajjam Mounika</dc:creator>
  <cp:keywords/>
  <dc:description/>
  <cp:lastModifiedBy>rohit gupta</cp:lastModifiedBy>
  <cp:revision/>
  <dcterms:created xsi:type="dcterms:W3CDTF">2022-08-08T08:44:38Z</dcterms:created>
  <dcterms:modified xsi:type="dcterms:W3CDTF">2023-09-05T11:15:09Z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0x010100D80C9320661FCB478F077E19A50F7652</vt:lpwstr>
  </property>
  <property fmtid="{D5CDD505-2E9C-101B-9397-08002B2CF9AE}" pid="3" name="MediaServiceImageTags">
    <vt:lpwstr/>
  </property>
</Properties>
</file>