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ee\Desktop\Applications Development\Github\ROHM_SensorPlatform_Multi-Sensor-Shield\HW Source Files\XUAN DESIGN FILES\"/>
    </mc:Choice>
  </mc:AlternateContent>
  <bookViews>
    <workbookView xWindow="840" yWindow="-135" windowWidth="27795" windowHeight="4620"/>
  </bookViews>
  <sheets>
    <sheet name="SENSORKIT-MULTISENSORSHIELD" sheetId="1" r:id="rId1"/>
    <sheet name="Rohm Parts Only" sheetId="2" r:id="rId2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2" i="2"/>
</calcChain>
</file>

<file path=xl/sharedStrings.xml><?xml version="1.0" encoding="utf-8"?>
<sst xmlns="http://schemas.openxmlformats.org/spreadsheetml/2006/main" count="431" uniqueCount="205">
  <si>
    <t>Item</t>
  </si>
  <si>
    <t>Quantity</t>
  </si>
  <si>
    <t>Reference</t>
  </si>
  <si>
    <t>Part</t>
  </si>
  <si>
    <t>PCB Footprint</t>
  </si>
  <si>
    <t>DESCRIPTION</t>
  </si>
  <si>
    <t>MFG1</t>
  </si>
  <si>
    <t>MFG1_PART#</t>
  </si>
  <si>
    <t>DISTR1</t>
  </si>
  <si>
    <t>DISTR1_PART#</t>
  </si>
  <si>
    <t>DNP</t>
  </si>
  <si>
    <t>Provided by ROHM</t>
  </si>
  <si>
    <t>ROHM Comment</t>
  </si>
  <si>
    <t>0.1uF</t>
  </si>
  <si>
    <t>C0402</t>
  </si>
  <si>
    <t>CAP CER 0.1UF 10V 10% X5R 0402</t>
  </si>
  <si>
    <t>Murata</t>
  </si>
  <si>
    <t>GRM155R61A104KA01D</t>
  </si>
  <si>
    <t>DIGIKEY</t>
  </si>
  <si>
    <t>490-1318-1-ND</t>
  </si>
  <si>
    <t>C7</t>
  </si>
  <si>
    <t>1nF</t>
  </si>
  <si>
    <t>CAP CER 1000PF 50V 10% X7R 0402</t>
  </si>
  <si>
    <t>GRM155R71H102KA01D</t>
  </si>
  <si>
    <t>490-1303-1-ND</t>
  </si>
  <si>
    <t>C8</t>
  </si>
  <si>
    <t>0.47uF</t>
  </si>
  <si>
    <t>CAP CER 0.47UF 10V 10% X5R 0402</t>
  </si>
  <si>
    <t>GRM155R61A474KE15D</t>
  </si>
  <si>
    <t>490-3264-1-ND</t>
  </si>
  <si>
    <t>1uF</t>
  </si>
  <si>
    <t>CAP CER 1UF 6.3V 10% X5R 0402</t>
  </si>
  <si>
    <t>GRM155R60J105KE19D</t>
  </si>
  <si>
    <t>490-1320-1-ND</t>
  </si>
  <si>
    <t>C19</t>
  </si>
  <si>
    <t>2.2nF</t>
  </si>
  <si>
    <t>CAP CER 2200PF 50V 5% X7R 0402</t>
  </si>
  <si>
    <t>GRM155R71H222JA01J</t>
  </si>
  <si>
    <t>490-6359-1-ND</t>
  </si>
  <si>
    <t>C22</t>
  </si>
  <si>
    <t>10nF</t>
  </si>
  <si>
    <t>CAP CER 10000PF 50V 10% X7R 0402</t>
  </si>
  <si>
    <t>GRM155R71H103KA88D</t>
  </si>
  <si>
    <t>490-4516-1-ND</t>
  </si>
  <si>
    <t>D1</t>
  </si>
  <si>
    <t>SML-P11VTT86</t>
  </si>
  <si>
    <t>LED0402</t>
  </si>
  <si>
    <t>LED 0402 RED 50MW 20MA SMD</t>
  </si>
  <si>
    <t>ROHM</t>
  </si>
  <si>
    <t>H1</t>
  </si>
  <si>
    <t>SensorInterfaceHeader_1</t>
  </si>
  <si>
    <t>HDR_THVT_1X5_100</t>
  </si>
  <si>
    <t>H2</t>
  </si>
  <si>
    <t>SensorInterfaceHeader_2</t>
  </si>
  <si>
    <t>H3</t>
  </si>
  <si>
    <t>SensorInterfaceHeader_3</t>
  </si>
  <si>
    <t>HDR_THVT_1X6_100</t>
  </si>
  <si>
    <t>H4</t>
  </si>
  <si>
    <t>HDR_THVT_1X8_100</t>
  </si>
  <si>
    <t>H5</t>
  </si>
  <si>
    <t>H6</t>
  </si>
  <si>
    <t>H7</t>
  </si>
  <si>
    <t>HDR_THVT_1X10_100</t>
  </si>
  <si>
    <t>H8</t>
  </si>
  <si>
    <t>ExpansionHeader_I2C+ADC</t>
  </si>
  <si>
    <t>H9</t>
  </si>
  <si>
    <t>ExpansionHeader_SPI</t>
  </si>
  <si>
    <t>HDR_THVT_1X7_100</t>
  </si>
  <si>
    <t>H10</t>
  </si>
  <si>
    <t>Header_Ard_Digital2_TopSide</t>
  </si>
  <si>
    <t>3PinHeader</t>
  </si>
  <si>
    <t>HDR_THVT_1X3_100</t>
  </si>
  <si>
    <t>2-Pin Header</t>
  </si>
  <si>
    <t>HDR_THVT_1X2_100</t>
  </si>
  <si>
    <t>10k</t>
  </si>
  <si>
    <t>R0603</t>
  </si>
  <si>
    <t>RES SMD 10K OHM 5% 1/10W 0603</t>
  </si>
  <si>
    <t>Rohm</t>
  </si>
  <si>
    <t>MCR03ERTJ103</t>
  </si>
  <si>
    <t>RHM10KCGTR-ND</t>
  </si>
  <si>
    <t>RES 0.0 OHM 1/10W JUMP 0603 SMD</t>
  </si>
  <si>
    <t>MCR03ERTJ000</t>
  </si>
  <si>
    <t>Digi-Key</t>
  </si>
  <si>
    <t>R35</t>
  </si>
  <si>
    <t>RES SMD 22 OHM 5% 1/10W 0603</t>
  </si>
  <si>
    <t>MCR03ERTJ220</t>
  </si>
  <si>
    <t>RHM22CGTR-ND</t>
  </si>
  <si>
    <t>U1</t>
  </si>
  <si>
    <t>BDE0600G</t>
  </si>
  <si>
    <t>SSOP5</t>
  </si>
  <si>
    <t>IC TEMP SENSOR THERM 60°C SSOP5</t>
  </si>
  <si>
    <t>BDE0600G-TR</t>
  </si>
  <si>
    <t>BDE0600GCT-ND</t>
  </si>
  <si>
    <t>U2</t>
  </si>
  <si>
    <t>BM1383GLV</t>
  </si>
  <si>
    <t>Pressure Sensor IC</t>
  </si>
  <si>
    <t>U4</t>
  </si>
  <si>
    <t>BU52014HFV</t>
  </si>
  <si>
    <t>HVSOF5</t>
  </si>
  <si>
    <t>IC HALL EFFECT SW BIPO HVSOF5</t>
  </si>
  <si>
    <t>BU52011HFV-TR</t>
  </si>
  <si>
    <t>U5</t>
  </si>
  <si>
    <t>ML8511</t>
  </si>
  <si>
    <t>TQFN12</t>
  </si>
  <si>
    <t>UV SENSOR W/AMP TQFN12</t>
  </si>
  <si>
    <t>ML8511-00FCZ05B</t>
  </si>
  <si>
    <t>U6</t>
  </si>
  <si>
    <t>RPR-0521</t>
  </si>
  <si>
    <t>IC_3P94X2P36</t>
  </si>
  <si>
    <t>ALS/Proximity Sensor</t>
  </si>
  <si>
    <t>U7</t>
  </si>
  <si>
    <t>BH1745NUC</t>
  </si>
  <si>
    <t>Color Sensor</t>
  </si>
  <si>
    <t>U8</t>
  </si>
  <si>
    <t>KMX62</t>
  </si>
  <si>
    <t>LGA_3x3x0P9</t>
  </si>
  <si>
    <t>MAGNETOMETER AND ACCELEROMETER TRI-AXIS LGA16</t>
  </si>
  <si>
    <t>Kionix/Rohm</t>
  </si>
  <si>
    <t>U9</t>
  </si>
  <si>
    <t>KX122</t>
  </si>
  <si>
    <t>LGA_2x2x0P9</t>
  </si>
  <si>
    <t>Accel MEM Sensors</t>
  </si>
  <si>
    <t>U11</t>
  </si>
  <si>
    <t>KXG03</t>
  </si>
  <si>
    <t>Gyro Sensor</t>
  </si>
  <si>
    <t>U12</t>
  </si>
  <si>
    <t>SPM0423HD4H-WB</t>
  </si>
  <si>
    <t>IC_4P72X3P76</t>
  </si>
  <si>
    <t>MIC MEMS DIGITAL PDM OMNI -26DB</t>
  </si>
  <si>
    <t>Knowles</t>
  </si>
  <si>
    <t>423-1126-2-ND</t>
  </si>
  <si>
    <t>LGA_3X3X0P9</t>
  </si>
  <si>
    <t>BOARD EVAL KXCJK ACCELEROMETER</t>
  </si>
  <si>
    <t>Kionix Inc</t>
  </si>
  <si>
    <t>Bill Of Materials</t>
  </si>
  <si>
    <t>No</t>
  </si>
  <si>
    <t>Yes</t>
  </si>
  <si>
    <t>Header Purchase Info (This is the sum of headers for lines 18-28)</t>
  </si>
  <si>
    <t>N/A</t>
  </si>
  <si>
    <t>CONN HEADER VERT SGL 2POS</t>
  </si>
  <si>
    <t>EMS should have many of these leftover as I ordered way too many for the last build…  Need to Confirm Before ordering again!</t>
  </si>
  <si>
    <t>CONN HEADER VERT SGL 5POS</t>
  </si>
  <si>
    <t>CONN HEADER VERT SGL 6POS</t>
  </si>
  <si>
    <t>CONN HEADER VERT SGL 8POS</t>
  </si>
  <si>
    <t>CONN HEADER VERT SGL 7POS</t>
  </si>
  <si>
    <t>CONN HEADER VERT SGL 3POS</t>
  </si>
  <si>
    <t>111-Pin Header</t>
  </si>
  <si>
    <t>J1,J2,J3,J4</t>
  </si>
  <si>
    <t>Stackable Headers</t>
  </si>
  <si>
    <t>Standard Pitch Through-Hole Male</t>
  </si>
  <si>
    <t>U17</t>
  </si>
  <si>
    <t>BM1422GMV</t>
  </si>
  <si>
    <t>MLLGA010V020A</t>
  </si>
  <si>
    <t>3-Axis Magnetometer</t>
  </si>
  <si>
    <t>Sensor Platform Multi-Sensor Shield  Revised: Thursday, Sep 10, 2015</t>
  </si>
  <si>
    <t>U18</t>
  </si>
  <si>
    <t>NVT2003DP,118</t>
  </si>
  <si>
    <t>TSSOP10</t>
  </si>
  <si>
    <t>3 Channel Level Shifter</t>
  </si>
  <si>
    <t>NXP</t>
  </si>
  <si>
    <t>568-8383-2-ND</t>
  </si>
  <si>
    <t>R42</t>
  </si>
  <si>
    <t>200k</t>
  </si>
  <si>
    <t>R0402</t>
  </si>
  <si>
    <t>RES SMD 200K OHM 1% 1/16W 0402</t>
  </si>
  <si>
    <t>TRR01MZPF2003</t>
  </si>
  <si>
    <t>RHM200KBHCT-ND</t>
  </si>
  <si>
    <t>BU18TA2WNVX-TR</t>
  </si>
  <si>
    <t>4-SSON-EP</t>
  </si>
  <si>
    <t>1.8v LDO</t>
  </si>
  <si>
    <t>BU18TA2WNVXCT-ND</t>
  </si>
  <si>
    <t>U19</t>
  </si>
  <si>
    <t>C1,C2,C3,C5,C6,C9,C10,C11,C13,C14,C17,C21,C23,C24,C25,C26,C27,C28,C29,C30,C31,37</t>
  </si>
  <si>
    <t>H11,H12,H13,H14, H15</t>
  </si>
  <si>
    <t>R1,R38,R8,R9,R10,R34,R36,R37,R43,R45,R46</t>
  </si>
  <si>
    <t>C12, C32, C33, C34,C35,C36, C38</t>
  </si>
  <si>
    <t>U13,U15</t>
  </si>
  <si>
    <t>U14,U16</t>
  </si>
  <si>
    <t>CONN RCPT .100" 8POS TIN WW</t>
  </si>
  <si>
    <t>CONN RCPT .100" 6POS TIN WW</t>
  </si>
  <si>
    <t>CONN RCPT .100" 10POS TIN WW</t>
  </si>
  <si>
    <t>Osepp</t>
  </si>
  <si>
    <t>LS-00010</t>
  </si>
  <si>
    <t>LS-00011</t>
  </si>
  <si>
    <t>LS-00012</t>
  </si>
  <si>
    <t>LS-00013</t>
  </si>
  <si>
    <t>MCMelectronics</t>
  </si>
  <si>
    <t>83-15512</t>
  </si>
  <si>
    <t>83-15513</t>
  </si>
  <si>
    <t>83-15514</t>
  </si>
  <si>
    <t>83-15515</t>
  </si>
  <si>
    <t>R11,R12,R13,R14,R15,R16,R17,R18,R19,R20,R21,R22,R23,R24,R25,R26,R27,R28,R29,R30,R31,R32,R33,R39,R40,R41,R44,R47</t>
  </si>
  <si>
    <t>KX123</t>
  </si>
  <si>
    <t>KX123-1039</t>
  </si>
  <si>
    <t>KX123-1050</t>
  </si>
  <si>
    <t>Single Board Quantity</t>
  </si>
  <si>
    <t>Total Build Quantity</t>
  </si>
  <si>
    <t>Part Reference</t>
  </si>
  <si>
    <t>R47</t>
  </si>
  <si>
    <t>Sample Ordered</t>
  </si>
  <si>
    <t>Karen 9/21/2015</t>
  </si>
  <si>
    <t>y</t>
  </si>
  <si>
    <t>link</t>
  </si>
  <si>
    <t>http://www.mcmelectronics.com/product/OSEPP-LS-00010-/83-15512</t>
  </si>
  <si>
    <t>This is very expensive and we need to find a much cheaper source for the stackable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</si>
</sst>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 vertical="center" wrapText="1"/>
    </xf>
    <xf numFmtId="0" fontId="0" fillId="33" borderId="0" xfId="0" applyFill="1"/>
    <xf numFmtId="0" fontId="0" fillId="34" borderId="10" xfId="0" applyFill="1" applyBorder="1" applyAlignment="1">
      <alignment horizontal="right"/>
    </xf>
    <xf numFmtId="0" fontId="0" fillId="34" borderId="10" xfId="0" applyFill="1" applyBorder="1"/>
    <xf numFmtId="0" fontId="0" fillId="34" borderId="0" xfId="0" applyFill="1"/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left" vertical="center" wrapText="1"/>
    </xf>
    <xf numFmtId="0" fontId="0" fillId="34" borderId="0" xfId="0" applyFill="1" applyAlignment="1">
      <alignment horizontal="center"/>
    </xf>
    <xf numFmtId="0" fontId="0" fillId="34" borderId="23" xfId="0" applyFill="1" applyBorder="1" applyAlignment="1">
      <alignment horizontal="left" vertical="center" wrapText="1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left" vertical="center" wrapText="1"/>
    </xf>
    <xf numFmtId="0" fontId="0" fillId="34" borderId="24" xfId="0" applyFill="1" applyBorder="1"/>
    <xf numFmtId="0" fontId="0" fillId="34" borderId="24" xfId="0" applyFill="1" applyBorder="1" applyAlignment="1">
      <alignment horizontal="center"/>
    </xf>
    <xf numFmtId="0" fontId="0" fillId="34" borderId="10" xfId="0" applyFill="1" applyBorder="1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4" xfId="0" applyFill="1" applyBorder="1"/>
    <xf numFmtId="0" fontId="0" fillId="35" borderId="10" xfId="0" applyFill="1" applyBorder="1"/>
    <xf numFmtId="0" fontId="0" fillId="33" borderId="25" xfId="0" applyFill="1" applyBorder="1"/>
    <xf numFmtId="0" fontId="0" fillId="33" borderId="16" xfId="0" applyFill="1" applyBorder="1"/>
    <xf numFmtId="0" fontId="18" fillId="0" borderId="25" xfId="0" applyFont="1" applyFill="1" applyBorder="1"/>
    <xf numFmtId="0" fontId="0" fillId="34" borderId="21" xfId="0" applyFill="1" applyBorder="1" applyAlignment="1">
      <alignment vertical="center" wrapText="1"/>
    </xf>
    <xf numFmtId="0" fontId="0" fillId="34" borderId="22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wrapText="1"/>
    </xf>
    <xf numFmtId="0" fontId="0" fillId="35" borderId="25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20" fillId="34" borderId="16" xfId="43" applyFill="1" applyBorder="1" applyAlignment="1">
      <alignment horizontal="center"/>
    </xf>
    <xf numFmtId="0" fontId="0" fillId="34" borderId="16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NVT2003DP,118/568-8383-2-ND/2763882" TargetMode="External"/><Relationship Id="rId2" Type="http://schemas.openxmlformats.org/officeDocument/2006/relationships/hyperlink" Target="http://www.digikey.com/product-detail/en/NVT2003DP,118/568-8383-2-ND/2763882" TargetMode="External"/><Relationship Id="rId1" Type="http://schemas.openxmlformats.org/officeDocument/2006/relationships/hyperlink" Target="http://www.digikey.com/product-detail/en/NVT2003DP,118/568-8383-2-ND/276388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electronics.com/product/OSEPP-LS-00010-/83-15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7"/>
  <sheetViews>
    <sheetView tabSelected="1" topLeftCell="G22" zoomScale="70" zoomScaleNormal="70" workbookViewId="0">
      <selection activeCell="O43" sqref="O43"/>
    </sheetView>
  </sheetViews>
  <sheetFormatPr defaultRowHeight="15" x14ac:dyDescent="0.25"/>
  <cols>
    <col min="3" max="3" width="142.85546875" customWidth="1"/>
    <col min="4" max="4" width="28" style="2" bestFit="1" customWidth="1"/>
    <col min="5" max="5" width="26.28515625" style="2" customWidth="1"/>
    <col min="6" max="6" width="50.85546875" bestFit="1" customWidth="1"/>
    <col min="7" max="7" width="20.140625" bestFit="1" customWidth="1"/>
    <col min="8" max="8" width="21.7109375" bestFit="1" customWidth="1"/>
    <col min="9" max="9" width="12.5703125" bestFit="1" customWidth="1"/>
    <col min="10" max="10" width="19.85546875" bestFit="1" customWidth="1"/>
    <col min="12" max="12" width="17.85546875" style="7" bestFit="1" customWidth="1"/>
    <col min="13" max="13" width="15.85546875" bestFit="1" customWidth="1"/>
  </cols>
  <sheetData>
    <row r="1" spans="1:14" s="19" customFormat="1" x14ac:dyDescent="0.25">
      <c r="A1" s="32" t="s">
        <v>154</v>
      </c>
      <c r="D1" s="21"/>
      <c r="E1" s="21"/>
      <c r="L1" s="23"/>
    </row>
    <row r="2" spans="1:14" x14ac:dyDescent="0.25">
      <c r="A2" s="1" t="s">
        <v>134</v>
      </c>
    </row>
    <row r="4" spans="1:14" x14ac:dyDescent="0.25">
      <c r="A4" s="3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8" t="s">
        <v>11</v>
      </c>
      <c r="M4" s="3" t="s">
        <v>12</v>
      </c>
      <c r="N4" s="41" t="s">
        <v>202</v>
      </c>
    </row>
    <row r="5" spans="1:14" s="13" customFormat="1" x14ac:dyDescent="0.25">
      <c r="A5" s="14">
        <v>1</v>
      </c>
      <c r="B5" s="14">
        <v>22</v>
      </c>
      <c r="C5" s="10" t="s">
        <v>172</v>
      </c>
      <c r="D5" s="11" t="s">
        <v>13</v>
      </c>
      <c r="E5" s="11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/>
      <c r="L5" s="12" t="s">
        <v>135</v>
      </c>
      <c r="M5" s="10"/>
    </row>
    <row r="6" spans="1:14" s="13" customFormat="1" x14ac:dyDescent="0.25">
      <c r="A6" s="14">
        <v>2</v>
      </c>
      <c r="B6" s="14">
        <v>1</v>
      </c>
      <c r="C6" s="10" t="s">
        <v>20</v>
      </c>
      <c r="D6" s="11" t="s">
        <v>21</v>
      </c>
      <c r="E6" s="11" t="s">
        <v>14</v>
      </c>
      <c r="F6" s="10" t="s">
        <v>22</v>
      </c>
      <c r="G6" s="10" t="s">
        <v>16</v>
      </c>
      <c r="H6" s="10" t="s">
        <v>23</v>
      </c>
      <c r="I6" s="10" t="s">
        <v>18</v>
      </c>
      <c r="J6" s="10" t="s">
        <v>24</v>
      </c>
      <c r="K6" s="10"/>
      <c r="L6" s="12" t="s">
        <v>135</v>
      </c>
      <c r="M6" s="10"/>
    </row>
    <row r="7" spans="1:14" s="13" customFormat="1" x14ac:dyDescent="0.25">
      <c r="A7" s="14">
        <v>3</v>
      </c>
      <c r="B7" s="14">
        <v>1</v>
      </c>
      <c r="C7" s="10" t="s">
        <v>25</v>
      </c>
      <c r="D7" s="11" t="s">
        <v>26</v>
      </c>
      <c r="E7" s="11" t="s">
        <v>14</v>
      </c>
      <c r="F7" s="10" t="s">
        <v>27</v>
      </c>
      <c r="G7" s="10" t="s">
        <v>16</v>
      </c>
      <c r="H7" s="10" t="s">
        <v>28</v>
      </c>
      <c r="I7" s="10" t="s">
        <v>18</v>
      </c>
      <c r="J7" s="10" t="s">
        <v>29</v>
      </c>
      <c r="K7" s="10"/>
      <c r="L7" s="12" t="s">
        <v>135</v>
      </c>
      <c r="M7" s="10"/>
    </row>
    <row r="8" spans="1:14" s="13" customFormat="1" x14ac:dyDescent="0.25">
      <c r="A8" s="14">
        <v>4</v>
      </c>
      <c r="B8" s="14">
        <v>6</v>
      </c>
      <c r="C8" s="10" t="s">
        <v>175</v>
      </c>
      <c r="D8" s="11" t="s">
        <v>30</v>
      </c>
      <c r="E8" s="11" t="s">
        <v>14</v>
      </c>
      <c r="F8" s="10" t="s">
        <v>31</v>
      </c>
      <c r="G8" s="10" t="s">
        <v>16</v>
      </c>
      <c r="H8" s="10" t="s">
        <v>32</v>
      </c>
      <c r="I8" s="10" t="s">
        <v>18</v>
      </c>
      <c r="J8" s="10" t="s">
        <v>33</v>
      </c>
      <c r="K8" s="10"/>
      <c r="L8" s="12" t="s">
        <v>135</v>
      </c>
      <c r="M8" s="10"/>
    </row>
    <row r="9" spans="1:14" s="13" customFormat="1" x14ac:dyDescent="0.25">
      <c r="A9" s="14">
        <v>5</v>
      </c>
      <c r="B9" s="14">
        <v>1</v>
      </c>
      <c r="C9" s="10" t="s">
        <v>34</v>
      </c>
      <c r="D9" s="11" t="s">
        <v>35</v>
      </c>
      <c r="E9" s="11" t="s">
        <v>14</v>
      </c>
      <c r="F9" s="10" t="s">
        <v>36</v>
      </c>
      <c r="G9" s="10" t="s">
        <v>16</v>
      </c>
      <c r="H9" s="10" t="s">
        <v>37</v>
      </c>
      <c r="I9" s="10" t="s">
        <v>18</v>
      </c>
      <c r="J9" s="10" t="s">
        <v>38</v>
      </c>
      <c r="K9" s="10"/>
      <c r="L9" s="12" t="s">
        <v>135</v>
      </c>
      <c r="M9" s="10"/>
    </row>
    <row r="10" spans="1:14" s="13" customFormat="1" x14ac:dyDescent="0.25">
      <c r="A10" s="14">
        <v>6</v>
      </c>
      <c r="B10" s="14">
        <v>1</v>
      </c>
      <c r="C10" s="10" t="s">
        <v>39</v>
      </c>
      <c r="D10" s="11" t="s">
        <v>40</v>
      </c>
      <c r="E10" s="11" t="s">
        <v>14</v>
      </c>
      <c r="F10" s="10" t="s">
        <v>41</v>
      </c>
      <c r="G10" s="10" t="s">
        <v>16</v>
      </c>
      <c r="H10" s="10" t="s">
        <v>42</v>
      </c>
      <c r="I10" s="10" t="s">
        <v>18</v>
      </c>
      <c r="J10" s="10" t="s">
        <v>43</v>
      </c>
      <c r="K10" s="10"/>
      <c r="L10" s="12" t="s">
        <v>135</v>
      </c>
      <c r="M10" s="10"/>
    </row>
    <row r="11" spans="1:14" s="17" customFormat="1" x14ac:dyDescent="0.25">
      <c r="A11" s="33">
        <v>7</v>
      </c>
      <c r="B11" s="33">
        <v>1</v>
      </c>
      <c r="C11" s="34" t="s">
        <v>44</v>
      </c>
      <c r="D11" s="35" t="s">
        <v>45</v>
      </c>
      <c r="E11" s="35" t="s">
        <v>46</v>
      </c>
      <c r="F11" s="34" t="s">
        <v>47</v>
      </c>
      <c r="G11" s="34" t="s">
        <v>77</v>
      </c>
      <c r="H11" s="34" t="s">
        <v>45</v>
      </c>
      <c r="I11" s="34" t="s">
        <v>48</v>
      </c>
      <c r="J11" s="34" t="s">
        <v>45</v>
      </c>
      <c r="K11" s="34"/>
      <c r="L11" s="36" t="s">
        <v>136</v>
      </c>
      <c r="M11" s="34"/>
    </row>
    <row r="12" spans="1:14" s="17" customFormat="1" x14ac:dyDescent="0.25">
      <c r="A12" s="33">
        <v>8</v>
      </c>
      <c r="B12" s="33">
        <v>9</v>
      </c>
      <c r="C12" s="34" t="s">
        <v>174</v>
      </c>
      <c r="D12" s="35" t="s">
        <v>74</v>
      </c>
      <c r="E12" s="35" t="s">
        <v>75</v>
      </c>
      <c r="F12" s="34" t="s">
        <v>76</v>
      </c>
      <c r="G12" s="34" t="s">
        <v>77</v>
      </c>
      <c r="H12" s="34" t="s">
        <v>78</v>
      </c>
      <c r="I12" s="34" t="s">
        <v>18</v>
      </c>
      <c r="J12" s="34" t="s">
        <v>79</v>
      </c>
      <c r="K12" s="34"/>
      <c r="L12" s="36" t="s">
        <v>136</v>
      </c>
      <c r="M12" s="34"/>
    </row>
    <row r="13" spans="1:14" s="17" customFormat="1" x14ac:dyDescent="0.25">
      <c r="A13" s="33">
        <v>9</v>
      </c>
      <c r="B13" s="33">
        <v>28</v>
      </c>
      <c r="C13" s="34" t="s">
        <v>191</v>
      </c>
      <c r="D13" s="35">
        <v>0</v>
      </c>
      <c r="E13" s="35" t="s">
        <v>75</v>
      </c>
      <c r="F13" s="34" t="s">
        <v>80</v>
      </c>
      <c r="G13" s="34" t="s">
        <v>77</v>
      </c>
      <c r="H13" s="34" t="s">
        <v>81</v>
      </c>
      <c r="I13" s="34" t="s">
        <v>18</v>
      </c>
      <c r="J13" s="34" t="s">
        <v>81</v>
      </c>
      <c r="K13" s="34"/>
      <c r="L13" s="36" t="s">
        <v>136</v>
      </c>
      <c r="M13" s="34"/>
    </row>
    <row r="14" spans="1:14" s="17" customFormat="1" x14ac:dyDescent="0.25">
      <c r="A14" s="33">
        <v>9</v>
      </c>
      <c r="B14" s="33">
        <v>1</v>
      </c>
      <c r="C14" s="34" t="s">
        <v>198</v>
      </c>
      <c r="D14" s="35">
        <v>0</v>
      </c>
      <c r="E14" s="35" t="s">
        <v>75</v>
      </c>
      <c r="F14" s="34" t="s">
        <v>80</v>
      </c>
      <c r="G14" s="34" t="s">
        <v>77</v>
      </c>
      <c r="H14" s="34" t="s">
        <v>81</v>
      </c>
      <c r="I14" s="34" t="s">
        <v>18</v>
      </c>
      <c r="J14" s="34" t="s">
        <v>81</v>
      </c>
      <c r="K14" s="34" t="s">
        <v>10</v>
      </c>
      <c r="L14" s="36" t="s">
        <v>136</v>
      </c>
      <c r="M14" s="34"/>
    </row>
    <row r="15" spans="1:14" s="17" customFormat="1" x14ac:dyDescent="0.25">
      <c r="A15" s="33">
        <v>10</v>
      </c>
      <c r="B15" s="33">
        <v>1</v>
      </c>
      <c r="C15" s="34" t="s">
        <v>83</v>
      </c>
      <c r="D15" s="35">
        <v>22</v>
      </c>
      <c r="E15" s="35" t="s">
        <v>75</v>
      </c>
      <c r="F15" s="34" t="s">
        <v>84</v>
      </c>
      <c r="G15" s="34" t="s">
        <v>77</v>
      </c>
      <c r="H15" s="34" t="s">
        <v>85</v>
      </c>
      <c r="I15" s="34" t="s">
        <v>82</v>
      </c>
      <c r="J15" s="34" t="s">
        <v>86</v>
      </c>
      <c r="K15" s="34"/>
      <c r="L15" s="36" t="s">
        <v>136</v>
      </c>
      <c r="M15" s="34"/>
    </row>
    <row r="16" spans="1:14" s="17" customFormat="1" x14ac:dyDescent="0.25">
      <c r="A16" s="33">
        <v>11</v>
      </c>
      <c r="B16" s="33">
        <v>1</v>
      </c>
      <c r="C16" s="34" t="s">
        <v>161</v>
      </c>
      <c r="D16" s="35" t="s">
        <v>162</v>
      </c>
      <c r="E16" s="35" t="s">
        <v>163</v>
      </c>
      <c r="F16" s="17" t="s">
        <v>164</v>
      </c>
      <c r="G16" s="34" t="s">
        <v>77</v>
      </c>
      <c r="H16" s="34" t="s">
        <v>165</v>
      </c>
      <c r="I16" s="34" t="s">
        <v>82</v>
      </c>
      <c r="J16" s="17" t="s">
        <v>166</v>
      </c>
      <c r="K16" s="34"/>
      <c r="L16" s="36" t="s">
        <v>136</v>
      </c>
      <c r="M16" s="34"/>
    </row>
    <row r="17" spans="1:139" s="17" customFormat="1" x14ac:dyDescent="0.25">
      <c r="A17" s="33">
        <v>12</v>
      </c>
      <c r="B17" s="33">
        <v>1</v>
      </c>
      <c r="C17" s="34" t="s">
        <v>87</v>
      </c>
      <c r="D17" s="35" t="s">
        <v>88</v>
      </c>
      <c r="E17" s="35" t="s">
        <v>89</v>
      </c>
      <c r="F17" s="34" t="s">
        <v>90</v>
      </c>
      <c r="G17" s="34" t="s">
        <v>77</v>
      </c>
      <c r="H17" s="34" t="s">
        <v>91</v>
      </c>
      <c r="I17" s="34" t="s">
        <v>18</v>
      </c>
      <c r="J17" s="34" t="s">
        <v>92</v>
      </c>
      <c r="K17" s="34"/>
      <c r="L17" s="36" t="s">
        <v>136</v>
      </c>
      <c r="M17" s="34"/>
    </row>
    <row r="18" spans="1:139" s="17" customFormat="1" x14ac:dyDescent="0.25">
      <c r="A18" s="33">
        <v>13</v>
      </c>
      <c r="B18" s="33">
        <v>1</v>
      </c>
      <c r="C18" s="34" t="s">
        <v>93</v>
      </c>
      <c r="D18" s="35" t="s">
        <v>94</v>
      </c>
      <c r="E18" s="35" t="s">
        <v>94</v>
      </c>
      <c r="F18" s="34" t="s">
        <v>95</v>
      </c>
      <c r="G18" s="34" t="s">
        <v>77</v>
      </c>
      <c r="H18" s="34" t="s">
        <v>94</v>
      </c>
      <c r="I18" s="34" t="s">
        <v>48</v>
      </c>
      <c r="J18" s="34" t="s">
        <v>94</v>
      </c>
      <c r="K18" s="34"/>
      <c r="L18" s="36" t="s">
        <v>136</v>
      </c>
      <c r="M18" s="34"/>
    </row>
    <row r="19" spans="1:139" s="17" customFormat="1" x14ac:dyDescent="0.25">
      <c r="A19" s="33">
        <v>14</v>
      </c>
      <c r="B19" s="33">
        <v>1</v>
      </c>
      <c r="C19" s="34" t="s">
        <v>96</v>
      </c>
      <c r="D19" s="35" t="s">
        <v>97</v>
      </c>
      <c r="E19" s="35" t="s">
        <v>98</v>
      </c>
      <c r="F19" s="34" t="s">
        <v>99</v>
      </c>
      <c r="G19" s="34" t="s">
        <v>77</v>
      </c>
      <c r="H19" s="34" t="s">
        <v>100</v>
      </c>
      <c r="I19" s="34" t="s">
        <v>18</v>
      </c>
      <c r="J19" s="34" t="s">
        <v>100</v>
      </c>
      <c r="K19" s="34"/>
      <c r="L19" s="36" t="s">
        <v>136</v>
      </c>
      <c r="M19" s="34"/>
    </row>
    <row r="20" spans="1:139" s="17" customFormat="1" x14ac:dyDescent="0.25">
      <c r="A20" s="33">
        <v>15</v>
      </c>
      <c r="B20" s="33">
        <v>1</v>
      </c>
      <c r="C20" s="34" t="s">
        <v>101</v>
      </c>
      <c r="D20" s="35" t="s">
        <v>102</v>
      </c>
      <c r="E20" s="35" t="s">
        <v>103</v>
      </c>
      <c r="F20" s="34" t="s">
        <v>104</v>
      </c>
      <c r="G20" s="34" t="s">
        <v>77</v>
      </c>
      <c r="H20" s="34" t="s">
        <v>105</v>
      </c>
      <c r="I20" s="34" t="s">
        <v>18</v>
      </c>
      <c r="J20" s="34" t="s">
        <v>105</v>
      </c>
      <c r="K20" s="34"/>
      <c r="L20" s="36" t="s">
        <v>136</v>
      </c>
      <c r="M20" s="34"/>
    </row>
    <row r="21" spans="1:139" s="17" customFormat="1" x14ac:dyDescent="0.25">
      <c r="A21" s="33">
        <v>16</v>
      </c>
      <c r="B21" s="33">
        <v>1</v>
      </c>
      <c r="C21" s="34" t="s">
        <v>106</v>
      </c>
      <c r="D21" s="35" t="s">
        <v>107</v>
      </c>
      <c r="E21" s="35" t="s">
        <v>108</v>
      </c>
      <c r="F21" s="34" t="s">
        <v>109</v>
      </c>
      <c r="G21" s="34" t="s">
        <v>77</v>
      </c>
      <c r="H21" s="34" t="s">
        <v>107</v>
      </c>
      <c r="I21" s="34" t="s">
        <v>77</v>
      </c>
      <c r="J21" s="34" t="s">
        <v>107</v>
      </c>
      <c r="K21" s="34"/>
      <c r="L21" s="36" t="s">
        <v>136</v>
      </c>
      <c r="M21" s="34"/>
    </row>
    <row r="22" spans="1:139" s="17" customFormat="1" x14ac:dyDescent="0.25">
      <c r="A22" s="33">
        <v>17</v>
      </c>
      <c r="B22" s="33">
        <v>1</v>
      </c>
      <c r="C22" s="34" t="s">
        <v>110</v>
      </c>
      <c r="D22" s="35" t="s">
        <v>111</v>
      </c>
      <c r="E22" s="35" t="s">
        <v>111</v>
      </c>
      <c r="F22" s="34" t="s">
        <v>112</v>
      </c>
      <c r="G22" s="34" t="s">
        <v>77</v>
      </c>
      <c r="H22" s="34" t="s">
        <v>111</v>
      </c>
      <c r="I22" s="34" t="s">
        <v>77</v>
      </c>
      <c r="J22" s="34" t="s">
        <v>111</v>
      </c>
      <c r="K22" s="34"/>
      <c r="L22" s="36" t="s">
        <v>136</v>
      </c>
      <c r="M22" s="34"/>
    </row>
    <row r="23" spans="1:139" s="17" customFormat="1" x14ac:dyDescent="0.25">
      <c r="A23" s="33">
        <v>18</v>
      </c>
      <c r="B23" s="33">
        <v>1</v>
      </c>
      <c r="C23" s="34" t="s">
        <v>113</v>
      </c>
      <c r="D23" s="35" t="s">
        <v>114</v>
      </c>
      <c r="E23" s="35" t="s">
        <v>115</v>
      </c>
      <c r="F23" s="34" t="s">
        <v>116</v>
      </c>
      <c r="G23" s="34" t="s">
        <v>117</v>
      </c>
      <c r="H23" s="34" t="s">
        <v>114</v>
      </c>
      <c r="I23" s="34" t="s">
        <v>117</v>
      </c>
      <c r="J23" s="34" t="s">
        <v>114</v>
      </c>
      <c r="K23" s="34"/>
      <c r="L23" s="36" t="s">
        <v>136</v>
      </c>
      <c r="M23" s="34"/>
    </row>
    <row r="24" spans="1:139" s="17" customFormat="1" x14ac:dyDescent="0.25">
      <c r="A24" s="33">
        <v>19</v>
      </c>
      <c r="B24" s="33">
        <v>1</v>
      </c>
      <c r="C24" s="34" t="s">
        <v>118</v>
      </c>
      <c r="D24" s="35" t="s">
        <v>119</v>
      </c>
      <c r="E24" s="35" t="s">
        <v>120</v>
      </c>
      <c r="F24" s="34" t="s">
        <v>121</v>
      </c>
      <c r="G24" s="34" t="s">
        <v>117</v>
      </c>
      <c r="H24" s="34" t="s">
        <v>119</v>
      </c>
      <c r="I24" s="34" t="s">
        <v>117</v>
      </c>
      <c r="J24" s="34" t="s">
        <v>119</v>
      </c>
      <c r="K24" s="34"/>
      <c r="L24" s="36" t="s">
        <v>136</v>
      </c>
      <c r="M24" s="34"/>
    </row>
    <row r="25" spans="1:139" s="17" customFormat="1" x14ac:dyDescent="0.25">
      <c r="A25" s="33">
        <v>20</v>
      </c>
      <c r="B25" s="33">
        <v>1</v>
      </c>
      <c r="C25" s="34" t="s">
        <v>122</v>
      </c>
      <c r="D25" s="35" t="s">
        <v>123</v>
      </c>
      <c r="E25" s="35" t="s">
        <v>115</v>
      </c>
      <c r="F25" s="34" t="s">
        <v>124</v>
      </c>
      <c r="G25" s="34" t="s">
        <v>117</v>
      </c>
      <c r="H25" s="34" t="s">
        <v>123</v>
      </c>
      <c r="I25" s="34" t="s">
        <v>117</v>
      </c>
      <c r="J25" s="34" t="s">
        <v>123</v>
      </c>
      <c r="K25" s="34"/>
      <c r="L25" s="36" t="s">
        <v>136</v>
      </c>
      <c r="M25" s="34"/>
    </row>
    <row r="26" spans="1:139" x14ac:dyDescent="0.25">
      <c r="A26" s="14">
        <v>21</v>
      </c>
      <c r="B26" s="15">
        <v>1</v>
      </c>
      <c r="C26" s="5" t="s">
        <v>125</v>
      </c>
      <c r="D26" s="6" t="s">
        <v>126</v>
      </c>
      <c r="E26" s="6" t="s">
        <v>127</v>
      </c>
      <c r="F26" s="19" t="s">
        <v>128</v>
      </c>
      <c r="G26" s="19" t="s">
        <v>129</v>
      </c>
      <c r="H26" s="19" t="s">
        <v>126</v>
      </c>
      <c r="I26" s="19" t="s">
        <v>82</v>
      </c>
      <c r="J26" s="19" t="s">
        <v>130</v>
      </c>
      <c r="K26" s="19"/>
      <c r="L26" s="23" t="s">
        <v>135</v>
      </c>
      <c r="M26" s="5"/>
    </row>
    <row r="27" spans="1:139" s="17" customFormat="1" x14ac:dyDescent="0.25">
      <c r="A27" s="33">
        <v>22</v>
      </c>
      <c r="B27" s="33">
        <v>2</v>
      </c>
      <c r="C27" s="34" t="s">
        <v>176</v>
      </c>
      <c r="D27" s="35" t="s">
        <v>192</v>
      </c>
      <c r="E27" s="35" t="s">
        <v>131</v>
      </c>
      <c r="F27" s="34" t="s">
        <v>132</v>
      </c>
      <c r="G27" s="34" t="s">
        <v>133</v>
      </c>
      <c r="H27" s="34" t="s">
        <v>193</v>
      </c>
      <c r="I27" s="34" t="s">
        <v>48</v>
      </c>
      <c r="J27" s="34" t="s">
        <v>138</v>
      </c>
      <c r="K27" s="34"/>
      <c r="L27" s="36" t="s">
        <v>136</v>
      </c>
      <c r="M27" s="34"/>
    </row>
    <row r="28" spans="1:139" s="17" customFormat="1" x14ac:dyDescent="0.25">
      <c r="A28" s="33">
        <v>23</v>
      </c>
      <c r="B28" s="33">
        <v>2</v>
      </c>
      <c r="C28" s="34" t="s">
        <v>177</v>
      </c>
      <c r="D28" s="35" t="s">
        <v>192</v>
      </c>
      <c r="E28" s="35" t="s">
        <v>131</v>
      </c>
      <c r="F28" s="34" t="s">
        <v>132</v>
      </c>
      <c r="G28" s="34" t="s">
        <v>133</v>
      </c>
      <c r="H28" s="34" t="s">
        <v>194</v>
      </c>
      <c r="I28" s="34" t="s">
        <v>48</v>
      </c>
      <c r="J28" s="34" t="s">
        <v>138</v>
      </c>
      <c r="K28" s="34"/>
      <c r="L28" s="36" t="s">
        <v>136</v>
      </c>
      <c r="M28" s="34"/>
    </row>
    <row r="29" spans="1:139" s="17" customFormat="1" x14ac:dyDescent="0.25">
      <c r="A29" s="33">
        <v>24</v>
      </c>
      <c r="B29" s="33">
        <v>1</v>
      </c>
      <c r="C29" s="34" t="s">
        <v>150</v>
      </c>
      <c r="D29" s="35" t="s">
        <v>151</v>
      </c>
      <c r="E29" s="35" t="s">
        <v>152</v>
      </c>
      <c r="F29" s="34" t="s">
        <v>153</v>
      </c>
      <c r="G29" s="37" t="s">
        <v>77</v>
      </c>
      <c r="H29" s="35" t="s">
        <v>151</v>
      </c>
      <c r="I29" s="35" t="s">
        <v>82</v>
      </c>
      <c r="J29" s="35" t="s">
        <v>151</v>
      </c>
      <c r="K29" s="34"/>
      <c r="L29" s="36" t="s">
        <v>136</v>
      </c>
      <c r="M29" s="34"/>
    </row>
    <row r="30" spans="1:139" x14ac:dyDescent="0.25">
      <c r="A30" s="15">
        <v>25</v>
      </c>
      <c r="B30" s="15">
        <v>1</v>
      </c>
      <c r="C30" s="6" t="s">
        <v>155</v>
      </c>
      <c r="D30" s="6" t="s">
        <v>156</v>
      </c>
      <c r="E30" s="6" t="s">
        <v>157</v>
      </c>
      <c r="F30" s="6" t="s">
        <v>158</v>
      </c>
      <c r="G30" s="6" t="s">
        <v>159</v>
      </c>
      <c r="H30" s="6" t="s">
        <v>156</v>
      </c>
      <c r="I30" s="6" t="s">
        <v>82</v>
      </c>
      <c r="J30" s="6" t="s">
        <v>160</v>
      </c>
      <c r="K30" s="19"/>
      <c r="L30" s="23" t="s">
        <v>135</v>
      </c>
      <c r="M30" s="5"/>
    </row>
    <row r="31" spans="1:139" s="17" customFormat="1" x14ac:dyDescent="0.25">
      <c r="A31" s="33">
        <v>26</v>
      </c>
      <c r="B31" s="33">
        <v>1</v>
      </c>
      <c r="C31" s="34" t="s">
        <v>171</v>
      </c>
      <c r="D31" s="34" t="s">
        <v>167</v>
      </c>
      <c r="E31" s="34" t="s">
        <v>168</v>
      </c>
      <c r="F31" s="34" t="s">
        <v>169</v>
      </c>
      <c r="G31" s="34" t="s">
        <v>77</v>
      </c>
      <c r="H31" s="34" t="s">
        <v>167</v>
      </c>
      <c r="I31" s="34" t="s">
        <v>82</v>
      </c>
      <c r="J31" s="17" t="s">
        <v>170</v>
      </c>
      <c r="K31" s="34"/>
      <c r="L31" s="36" t="s">
        <v>136</v>
      </c>
      <c r="M31" s="34"/>
    </row>
    <row r="32" spans="1:139" ht="15" customHeight="1" x14ac:dyDescent="0.25">
      <c r="A32" s="15">
        <v>27</v>
      </c>
      <c r="B32" s="15">
        <v>1</v>
      </c>
      <c r="C32" s="5" t="s">
        <v>49</v>
      </c>
      <c r="D32" s="6" t="s">
        <v>50</v>
      </c>
      <c r="E32" s="6" t="s">
        <v>51</v>
      </c>
      <c r="F32" s="22" t="s">
        <v>141</v>
      </c>
      <c r="G32" s="45" t="s">
        <v>149</v>
      </c>
      <c r="H32" s="46"/>
      <c r="I32" s="46"/>
      <c r="J32" s="47"/>
      <c r="K32" s="19" t="s">
        <v>10</v>
      </c>
      <c r="L32" s="23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</row>
    <row r="33" spans="1:139" x14ac:dyDescent="0.25">
      <c r="A33" s="15">
        <v>28</v>
      </c>
      <c r="B33" s="15">
        <v>1</v>
      </c>
      <c r="C33" s="5" t="s">
        <v>52</v>
      </c>
      <c r="D33" s="6" t="s">
        <v>53</v>
      </c>
      <c r="E33" s="6" t="s">
        <v>51</v>
      </c>
      <c r="F33" s="22" t="s">
        <v>141</v>
      </c>
      <c r="G33" s="48"/>
      <c r="H33" s="49"/>
      <c r="I33" s="49"/>
      <c r="J33" s="50"/>
      <c r="K33" s="19" t="s">
        <v>10</v>
      </c>
      <c r="L33" s="23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</row>
    <row r="34" spans="1:139" x14ac:dyDescent="0.25">
      <c r="A34" s="14">
        <v>29</v>
      </c>
      <c r="B34" s="15">
        <v>1</v>
      </c>
      <c r="C34" s="5" t="s">
        <v>54</v>
      </c>
      <c r="D34" s="6" t="s">
        <v>55</v>
      </c>
      <c r="E34" s="6" t="s">
        <v>56</v>
      </c>
      <c r="F34" s="26" t="s">
        <v>142</v>
      </c>
      <c r="G34" s="48"/>
      <c r="H34" s="49"/>
      <c r="I34" s="49"/>
      <c r="J34" s="50"/>
      <c r="K34" s="19" t="s">
        <v>10</v>
      </c>
      <c r="L34" s="27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</row>
    <row r="35" spans="1:139" s="17" customFormat="1" x14ac:dyDescent="0.25">
      <c r="A35" s="15">
        <v>30</v>
      </c>
      <c r="B35" s="18">
        <v>1</v>
      </c>
      <c r="C35" s="19" t="s">
        <v>57</v>
      </c>
      <c r="D35" s="20" t="s">
        <v>148</v>
      </c>
      <c r="E35" s="21" t="s">
        <v>58</v>
      </c>
      <c r="F35" s="19" t="s">
        <v>178</v>
      </c>
      <c r="G35" s="31" t="s">
        <v>181</v>
      </c>
      <c r="H35" s="19" t="s">
        <v>182</v>
      </c>
      <c r="I35" s="19" t="s">
        <v>186</v>
      </c>
      <c r="J35" s="19" t="s">
        <v>187</v>
      </c>
      <c r="K35" s="19"/>
      <c r="L35" s="23" t="s">
        <v>135</v>
      </c>
      <c r="M35" s="54" t="s">
        <v>204</v>
      </c>
      <c r="N35" s="57" t="s">
        <v>203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39" s="17" customFormat="1" x14ac:dyDescent="0.25">
      <c r="A36" s="15">
        <v>31</v>
      </c>
      <c r="B36" s="18">
        <v>1</v>
      </c>
      <c r="C36" s="19" t="s">
        <v>59</v>
      </c>
      <c r="D36" s="20" t="s">
        <v>148</v>
      </c>
      <c r="E36" s="21" t="s">
        <v>56</v>
      </c>
      <c r="F36" s="19" t="s">
        <v>179</v>
      </c>
      <c r="G36" s="31" t="s">
        <v>181</v>
      </c>
      <c r="H36" s="19" t="s">
        <v>183</v>
      </c>
      <c r="I36" s="19" t="s">
        <v>186</v>
      </c>
      <c r="J36" s="19" t="s">
        <v>188</v>
      </c>
      <c r="K36" s="19"/>
      <c r="L36" s="23" t="s">
        <v>135</v>
      </c>
      <c r="M36" s="55"/>
      <c r="N36" s="58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39" s="17" customFormat="1" x14ac:dyDescent="0.25">
      <c r="A37" s="14">
        <v>32</v>
      </c>
      <c r="B37" s="18">
        <v>1</v>
      </c>
      <c r="C37" s="19" t="s">
        <v>60</v>
      </c>
      <c r="D37" s="20" t="s">
        <v>148</v>
      </c>
      <c r="E37" s="21" t="s">
        <v>58</v>
      </c>
      <c r="F37" s="19" t="s">
        <v>178</v>
      </c>
      <c r="G37" s="31" t="s">
        <v>181</v>
      </c>
      <c r="H37" s="19" t="s">
        <v>184</v>
      </c>
      <c r="I37" s="19" t="s">
        <v>186</v>
      </c>
      <c r="J37" s="19" t="s">
        <v>189</v>
      </c>
      <c r="K37" s="19"/>
      <c r="L37" s="23" t="s">
        <v>135</v>
      </c>
      <c r="M37" s="55"/>
      <c r="N37" s="5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39" s="17" customFormat="1" x14ac:dyDescent="0.25">
      <c r="A38" s="15">
        <v>33</v>
      </c>
      <c r="B38" s="18">
        <v>1</v>
      </c>
      <c r="C38" s="19" t="s">
        <v>61</v>
      </c>
      <c r="D38" s="20" t="s">
        <v>148</v>
      </c>
      <c r="E38" s="21" t="s">
        <v>62</v>
      </c>
      <c r="F38" s="19" t="s">
        <v>180</v>
      </c>
      <c r="G38" s="31" t="s">
        <v>181</v>
      </c>
      <c r="H38" s="19" t="s">
        <v>185</v>
      </c>
      <c r="I38" s="19" t="s">
        <v>186</v>
      </c>
      <c r="J38" s="19" t="s">
        <v>190</v>
      </c>
      <c r="K38" s="19"/>
      <c r="L38" s="23" t="s">
        <v>135</v>
      </c>
      <c r="M38" s="56"/>
      <c r="N38" s="58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1:139" x14ac:dyDescent="0.25">
      <c r="A39" s="14">
        <v>34</v>
      </c>
      <c r="B39" s="18">
        <v>1</v>
      </c>
      <c r="C39" s="19" t="s">
        <v>63</v>
      </c>
      <c r="D39" s="21" t="s">
        <v>64</v>
      </c>
      <c r="E39" s="21" t="s">
        <v>58</v>
      </c>
      <c r="F39" s="28" t="s">
        <v>143</v>
      </c>
      <c r="G39" s="48" t="s">
        <v>149</v>
      </c>
      <c r="H39" s="49"/>
      <c r="I39" s="49"/>
      <c r="J39" s="50"/>
      <c r="K39" s="29" t="s">
        <v>10</v>
      </c>
      <c r="L39" s="30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</row>
    <row r="40" spans="1:139" x14ac:dyDescent="0.25">
      <c r="A40" s="15">
        <v>35</v>
      </c>
      <c r="B40" s="15">
        <v>1</v>
      </c>
      <c r="C40" s="5" t="s">
        <v>65</v>
      </c>
      <c r="D40" s="6" t="s">
        <v>66</v>
      </c>
      <c r="E40" s="6" t="s">
        <v>67</v>
      </c>
      <c r="F40" s="22" t="s">
        <v>144</v>
      </c>
      <c r="G40" s="48"/>
      <c r="H40" s="49"/>
      <c r="I40" s="49"/>
      <c r="J40" s="50"/>
      <c r="K40" s="29" t="s">
        <v>10</v>
      </c>
      <c r="L40" s="23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39" x14ac:dyDescent="0.25">
      <c r="A41" s="15">
        <v>36</v>
      </c>
      <c r="B41" s="15">
        <v>1</v>
      </c>
      <c r="C41" s="5" t="s">
        <v>68</v>
      </c>
      <c r="D41" s="6" t="s">
        <v>69</v>
      </c>
      <c r="E41" s="6" t="s">
        <v>62</v>
      </c>
      <c r="F41" s="22" t="s">
        <v>143</v>
      </c>
      <c r="G41" s="48"/>
      <c r="H41" s="49"/>
      <c r="I41" s="49"/>
      <c r="J41" s="50"/>
      <c r="K41" s="19"/>
      <c r="L41" s="23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1:139" x14ac:dyDescent="0.25">
      <c r="A42" s="14">
        <v>37</v>
      </c>
      <c r="B42" s="15">
        <v>5</v>
      </c>
      <c r="C42" s="5" t="s">
        <v>173</v>
      </c>
      <c r="D42" s="6" t="s">
        <v>70</v>
      </c>
      <c r="E42" s="6" t="s">
        <v>71</v>
      </c>
      <c r="F42" s="22" t="s">
        <v>145</v>
      </c>
      <c r="G42" s="48"/>
      <c r="H42" s="49"/>
      <c r="I42" s="49"/>
      <c r="J42" s="50"/>
      <c r="K42" s="19"/>
      <c r="L42" s="23"/>
      <c r="M42" s="5"/>
    </row>
    <row r="43" spans="1:139" x14ac:dyDescent="0.25">
      <c r="A43" s="15">
        <v>38</v>
      </c>
      <c r="B43" s="15">
        <v>4</v>
      </c>
      <c r="C43" s="5" t="s">
        <v>147</v>
      </c>
      <c r="D43" s="6" t="s">
        <v>72</v>
      </c>
      <c r="E43" s="6" t="s">
        <v>73</v>
      </c>
      <c r="F43" s="22" t="s">
        <v>139</v>
      </c>
      <c r="G43" s="51"/>
      <c r="H43" s="52"/>
      <c r="I43" s="52"/>
      <c r="J43" s="53"/>
      <c r="K43" s="19" t="s">
        <v>10</v>
      </c>
      <c r="L43" s="23"/>
      <c r="M43" s="5"/>
    </row>
    <row r="44" spans="1:139" ht="30.75" customHeight="1" thickBot="1" x14ac:dyDescent="0.3">
      <c r="A44" s="15">
        <v>39</v>
      </c>
      <c r="B44" s="16">
        <v>1</v>
      </c>
      <c r="C44" s="9" t="s">
        <v>137</v>
      </c>
      <c r="D44" s="9" t="s">
        <v>146</v>
      </c>
      <c r="E44" s="9" t="s">
        <v>138</v>
      </c>
      <c r="F44" s="24" t="s">
        <v>139</v>
      </c>
      <c r="G44" s="42" t="s">
        <v>140</v>
      </c>
      <c r="H44" s="43"/>
      <c r="I44" s="43"/>
      <c r="J44" s="44"/>
      <c r="K44" s="19"/>
      <c r="L44" s="23" t="s">
        <v>136</v>
      </c>
      <c r="M44" s="5"/>
    </row>
    <row r="45" spans="1:139" x14ac:dyDescent="0.25">
      <c r="F45" s="20"/>
      <c r="G45" s="20"/>
      <c r="H45" s="20"/>
      <c r="I45" s="20"/>
      <c r="J45" s="20"/>
      <c r="K45" s="20"/>
      <c r="L45" s="25"/>
    </row>
    <row r="46" spans="1:139" x14ac:dyDescent="0.25">
      <c r="F46" s="20"/>
      <c r="G46" s="20"/>
      <c r="H46" s="20"/>
      <c r="I46" s="20"/>
      <c r="J46" s="20"/>
      <c r="K46" s="20"/>
      <c r="L46" s="25"/>
    </row>
    <row r="47" spans="1:139" x14ac:dyDescent="0.25">
      <c r="F47" s="20"/>
      <c r="G47" s="20"/>
      <c r="H47" s="20"/>
      <c r="I47" s="20"/>
      <c r="J47" s="20"/>
      <c r="K47" s="20"/>
      <c r="L47" s="25"/>
    </row>
  </sheetData>
  <mergeCells count="5">
    <mergeCell ref="G44:J44"/>
    <mergeCell ref="G32:J34"/>
    <mergeCell ref="G39:J43"/>
    <mergeCell ref="M35:M38"/>
    <mergeCell ref="N35:N38"/>
  </mergeCells>
  <hyperlinks>
    <hyperlink ref="D30" r:id="rId1" display="http://www.digikey.com/product-detail/en/NVT2003DP,118/568-8383-2-ND/2763882"/>
    <hyperlink ref="H30" r:id="rId2" display="http://www.digikey.com/product-detail/en/NVT2003DP,118/568-8383-2-ND/2763882"/>
    <hyperlink ref="J30" r:id="rId3" display="http://www.digikey.com/product-detail/en/NVT2003DP,118/568-8383-2-ND/2763882"/>
    <hyperlink ref="N35" r:id="rId4"/>
  </hyperlinks>
  <pageMargins left="0.75" right="0.75" top="1" bottom="1" header="0.5" footer="0.5"/>
  <pageSetup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defaultColWidth="6" defaultRowHeight="15" x14ac:dyDescent="0.25"/>
  <cols>
    <col min="1" max="1" width="20.42578125" bestFit="1" customWidth="1"/>
    <col min="2" max="2" width="18.85546875" bestFit="1" customWidth="1"/>
    <col min="3" max="3" width="17.5703125" bestFit="1" customWidth="1"/>
    <col min="4" max="4" width="50.85546875" bestFit="1" customWidth="1"/>
    <col min="5" max="5" width="12.5703125" bestFit="1" customWidth="1"/>
    <col min="6" max="6" width="17.5703125" bestFit="1" customWidth="1"/>
    <col min="7" max="7" width="15.5703125" bestFit="1" customWidth="1"/>
    <col min="8" max="8" width="15.42578125" bestFit="1" customWidth="1"/>
  </cols>
  <sheetData>
    <row r="1" spans="1:8" x14ac:dyDescent="0.25">
      <c r="A1" s="34" t="s">
        <v>195</v>
      </c>
      <c r="B1" s="38" t="s">
        <v>196</v>
      </c>
      <c r="C1" s="34" t="s">
        <v>197</v>
      </c>
      <c r="D1" s="34" t="s">
        <v>5</v>
      </c>
      <c r="E1" s="34" t="s">
        <v>6</v>
      </c>
      <c r="F1" s="38" t="s">
        <v>7</v>
      </c>
      <c r="G1" s="39" t="s">
        <v>199</v>
      </c>
      <c r="H1" s="39" t="s">
        <v>200</v>
      </c>
    </row>
    <row r="2" spans="1:8" x14ac:dyDescent="0.25">
      <c r="A2" s="34">
        <v>1</v>
      </c>
      <c r="B2" s="38">
        <f xml:space="preserve"> 1500*A2</f>
        <v>1500</v>
      </c>
      <c r="C2" s="34" t="s">
        <v>45</v>
      </c>
      <c r="D2" s="34" t="s">
        <v>47</v>
      </c>
      <c r="E2" s="34" t="s">
        <v>77</v>
      </c>
      <c r="F2" s="38" t="s">
        <v>45</v>
      </c>
      <c r="G2" s="39" t="s">
        <v>201</v>
      </c>
      <c r="H2" s="39" t="s">
        <v>200</v>
      </c>
    </row>
    <row r="3" spans="1:8" x14ac:dyDescent="0.25">
      <c r="A3" s="34">
        <v>9</v>
      </c>
      <c r="B3" s="38">
        <f xml:space="preserve"> 1500*A3</f>
        <v>13500</v>
      </c>
      <c r="C3" s="34" t="s">
        <v>74</v>
      </c>
      <c r="D3" s="34" t="s">
        <v>76</v>
      </c>
      <c r="E3" s="34" t="s">
        <v>77</v>
      </c>
      <c r="F3" s="38" t="s">
        <v>78</v>
      </c>
      <c r="G3" s="39" t="s">
        <v>201</v>
      </c>
      <c r="H3" s="39" t="s">
        <v>200</v>
      </c>
    </row>
    <row r="4" spans="1:8" x14ac:dyDescent="0.25">
      <c r="A4" s="34">
        <v>28</v>
      </c>
      <c r="B4" s="38">
        <f t="shared" ref="B4:B19" si="0" xml:space="preserve"> 1500*A4</f>
        <v>42000</v>
      </c>
      <c r="C4" s="34">
        <v>0</v>
      </c>
      <c r="D4" s="34" t="s">
        <v>80</v>
      </c>
      <c r="E4" s="34" t="s">
        <v>77</v>
      </c>
      <c r="F4" s="38" t="s">
        <v>81</v>
      </c>
    </row>
    <row r="5" spans="1:8" x14ac:dyDescent="0.25">
      <c r="A5" s="34">
        <v>1</v>
      </c>
      <c r="B5" s="38">
        <f t="shared" si="0"/>
        <v>1500</v>
      </c>
      <c r="C5" s="34">
        <v>22</v>
      </c>
      <c r="D5" s="34" t="s">
        <v>84</v>
      </c>
      <c r="E5" s="34" t="s">
        <v>77</v>
      </c>
      <c r="F5" s="38" t="s">
        <v>85</v>
      </c>
    </row>
    <row r="6" spans="1:8" x14ac:dyDescent="0.25">
      <c r="A6" s="34">
        <v>1</v>
      </c>
      <c r="B6" s="38">
        <f t="shared" si="0"/>
        <v>1500</v>
      </c>
      <c r="C6" s="34" t="s">
        <v>162</v>
      </c>
      <c r="D6" s="34" t="s">
        <v>164</v>
      </c>
      <c r="E6" s="34" t="s">
        <v>77</v>
      </c>
      <c r="F6" s="38" t="s">
        <v>165</v>
      </c>
      <c r="G6" s="40" t="s">
        <v>201</v>
      </c>
      <c r="H6" s="39" t="s">
        <v>200</v>
      </c>
    </row>
    <row r="7" spans="1:8" x14ac:dyDescent="0.25">
      <c r="A7" s="34">
        <v>1</v>
      </c>
      <c r="B7" s="38">
        <f t="shared" si="0"/>
        <v>1500</v>
      </c>
      <c r="C7" s="34" t="s">
        <v>88</v>
      </c>
      <c r="D7" s="34" t="s">
        <v>90</v>
      </c>
      <c r="E7" s="34" t="s">
        <v>77</v>
      </c>
      <c r="F7" s="38" t="s">
        <v>91</v>
      </c>
    </row>
    <row r="8" spans="1:8" x14ac:dyDescent="0.25">
      <c r="A8" s="34">
        <v>1</v>
      </c>
      <c r="B8" s="38">
        <f t="shared" si="0"/>
        <v>1500</v>
      </c>
      <c r="C8" s="34" t="s">
        <v>94</v>
      </c>
      <c r="D8" s="34" t="s">
        <v>95</v>
      </c>
      <c r="E8" s="34" t="s">
        <v>77</v>
      </c>
      <c r="F8" s="38" t="s">
        <v>94</v>
      </c>
    </row>
    <row r="9" spans="1:8" x14ac:dyDescent="0.25">
      <c r="A9" s="34">
        <v>1</v>
      </c>
      <c r="B9" s="38">
        <f t="shared" si="0"/>
        <v>1500</v>
      </c>
      <c r="C9" s="34" t="s">
        <v>97</v>
      </c>
      <c r="D9" s="34" t="s">
        <v>99</v>
      </c>
      <c r="E9" s="34" t="s">
        <v>77</v>
      </c>
      <c r="F9" s="38" t="s">
        <v>100</v>
      </c>
      <c r="G9" s="39" t="s">
        <v>201</v>
      </c>
      <c r="H9" s="39" t="s">
        <v>200</v>
      </c>
    </row>
    <row r="10" spans="1:8" x14ac:dyDescent="0.25">
      <c r="A10" s="34">
        <v>1</v>
      </c>
      <c r="B10" s="38">
        <f t="shared" si="0"/>
        <v>1500</v>
      </c>
      <c r="C10" s="34" t="s">
        <v>102</v>
      </c>
      <c r="D10" s="34" t="s">
        <v>104</v>
      </c>
      <c r="E10" s="34" t="s">
        <v>77</v>
      </c>
      <c r="F10" s="38" t="s">
        <v>105</v>
      </c>
      <c r="G10" s="39" t="s">
        <v>201</v>
      </c>
      <c r="H10" s="39" t="s">
        <v>200</v>
      </c>
    </row>
    <row r="11" spans="1:8" x14ac:dyDescent="0.25">
      <c r="A11" s="34">
        <v>1</v>
      </c>
      <c r="B11" s="38">
        <f t="shared" si="0"/>
        <v>1500</v>
      </c>
      <c r="C11" s="34" t="s">
        <v>107</v>
      </c>
      <c r="D11" s="34" t="s">
        <v>109</v>
      </c>
      <c r="E11" s="34" t="s">
        <v>77</v>
      </c>
      <c r="F11" s="38" t="s">
        <v>107</v>
      </c>
    </row>
    <row r="12" spans="1:8" x14ac:dyDescent="0.25">
      <c r="A12" s="34">
        <v>1</v>
      </c>
      <c r="B12" s="38">
        <f t="shared" si="0"/>
        <v>1500</v>
      </c>
      <c r="C12" s="34" t="s">
        <v>111</v>
      </c>
      <c r="D12" s="34" t="s">
        <v>112</v>
      </c>
      <c r="E12" s="34" t="s">
        <v>77</v>
      </c>
      <c r="F12" s="38" t="s">
        <v>111</v>
      </c>
    </row>
    <row r="13" spans="1:8" x14ac:dyDescent="0.25">
      <c r="A13" s="34">
        <v>1</v>
      </c>
      <c r="B13" s="38">
        <f t="shared" si="0"/>
        <v>1500</v>
      </c>
      <c r="C13" s="34" t="s">
        <v>114</v>
      </c>
      <c r="D13" s="34" t="s">
        <v>116</v>
      </c>
      <c r="E13" s="34" t="s">
        <v>117</v>
      </c>
      <c r="F13" s="38" t="s">
        <v>114</v>
      </c>
    </row>
    <row r="14" spans="1:8" x14ac:dyDescent="0.25">
      <c r="A14" s="34">
        <v>1</v>
      </c>
      <c r="B14" s="38">
        <f t="shared" si="0"/>
        <v>1500</v>
      </c>
      <c r="C14" s="34" t="s">
        <v>119</v>
      </c>
      <c r="D14" s="34" t="s">
        <v>121</v>
      </c>
      <c r="E14" s="34" t="s">
        <v>117</v>
      </c>
      <c r="F14" s="38" t="s">
        <v>119</v>
      </c>
    </row>
    <row r="15" spans="1:8" x14ac:dyDescent="0.25">
      <c r="A15" s="34">
        <v>1</v>
      </c>
      <c r="B15" s="38">
        <f t="shared" si="0"/>
        <v>1500</v>
      </c>
      <c r="C15" s="34" t="s">
        <v>123</v>
      </c>
      <c r="D15" s="34" t="s">
        <v>124</v>
      </c>
      <c r="E15" s="34" t="s">
        <v>117</v>
      </c>
      <c r="F15" s="38" t="s">
        <v>123</v>
      </c>
    </row>
    <row r="16" spans="1:8" x14ac:dyDescent="0.25">
      <c r="A16" s="34">
        <v>2</v>
      </c>
      <c r="B16" s="38">
        <f t="shared" si="0"/>
        <v>3000</v>
      </c>
      <c r="C16" s="34" t="s">
        <v>192</v>
      </c>
      <c r="D16" s="34" t="s">
        <v>132</v>
      </c>
      <c r="E16" s="34" t="s">
        <v>133</v>
      </c>
      <c r="F16" s="38" t="s">
        <v>193</v>
      </c>
    </row>
    <row r="17" spans="1:8" x14ac:dyDescent="0.25">
      <c r="A17" s="34">
        <v>2</v>
      </c>
      <c r="B17" s="38">
        <f t="shared" si="0"/>
        <v>3000</v>
      </c>
      <c r="C17" s="34" t="s">
        <v>192</v>
      </c>
      <c r="D17" s="34" t="s">
        <v>132</v>
      </c>
      <c r="E17" s="34" t="s">
        <v>133</v>
      </c>
      <c r="F17" s="38" t="s">
        <v>194</v>
      </c>
    </row>
    <row r="18" spans="1:8" x14ac:dyDescent="0.25">
      <c r="A18" s="34">
        <v>1</v>
      </c>
      <c r="B18" s="38">
        <f t="shared" si="0"/>
        <v>1500</v>
      </c>
      <c r="C18" s="34" t="s">
        <v>151</v>
      </c>
      <c r="D18" s="34" t="s">
        <v>153</v>
      </c>
      <c r="E18" s="34" t="s">
        <v>77</v>
      </c>
      <c r="F18" s="38" t="s">
        <v>151</v>
      </c>
    </row>
    <row r="19" spans="1:8" x14ac:dyDescent="0.25">
      <c r="A19" s="34">
        <v>1</v>
      </c>
      <c r="B19" s="38">
        <f t="shared" si="0"/>
        <v>1500</v>
      </c>
      <c r="C19" s="34" t="s">
        <v>167</v>
      </c>
      <c r="D19" s="34" t="s">
        <v>169</v>
      </c>
      <c r="E19" s="34" t="s">
        <v>77</v>
      </c>
      <c r="F19" s="38" t="s">
        <v>167</v>
      </c>
      <c r="G19" s="39" t="s">
        <v>201</v>
      </c>
      <c r="H19" s="39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SENSORKIT-MULTISENSORSHIELD</vt:lpstr>
      <vt:lpstr>Rohm Parts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Francis Lee</cp:lastModifiedBy>
  <dcterms:created xsi:type="dcterms:W3CDTF">2015-05-14T11:46:16Z</dcterms:created>
  <dcterms:modified xsi:type="dcterms:W3CDTF">2015-09-24T21:26:29Z</dcterms:modified>
</cp:coreProperties>
</file>