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NA\2 TRIMESTRE\ASTRID\"/>
    </mc:Choice>
  </mc:AlternateContent>
  <xr:revisionPtr revIDLastSave="0" documentId="13_ncr:1_{984BAD7A-B62F-4004-A639-2EBD9AEB6207}" xr6:coauthVersionLast="47" xr6:coauthVersionMax="47" xr10:uidLastSave="{00000000-0000-0000-0000-000000000000}"/>
  <bookViews>
    <workbookView xWindow="-120" yWindow="-120" windowWidth="20730" windowHeight="11040" firstSheet="4" activeTab="9" xr2:uid="{130A1175-FAC2-4CD6-9142-3A90D76D07CA}"/>
  </bookViews>
  <sheets>
    <sheet name="Pregunta 1" sheetId="1" r:id="rId1"/>
    <sheet name="Pregunta 2" sheetId="11" r:id="rId2"/>
    <sheet name="Pregunta 3" sheetId="12" r:id="rId3"/>
    <sheet name="Pregunta 4" sheetId="13" r:id="rId4"/>
    <sheet name="Pregunta 5" sheetId="14" r:id="rId5"/>
    <sheet name="Pregunta 6" sheetId="16" r:id="rId6"/>
    <sheet name="Pregunta 7" sheetId="17" r:id="rId7"/>
    <sheet name="Pregunta 8" sheetId="18" r:id="rId8"/>
    <sheet name="Pregunta 9" sheetId="20" r:id="rId9"/>
    <sheet name="Pregunta 10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2" l="1"/>
  <c r="H6" i="12"/>
  <c r="F4" i="11"/>
  <c r="D7" i="21"/>
  <c r="F5" i="21" s="1"/>
  <c r="H5" i="21" s="1"/>
  <c r="F4" i="21"/>
  <c r="G4" i="21" s="1"/>
  <c r="E4" i="21"/>
  <c r="E5" i="21" s="1"/>
  <c r="E6" i="21" s="1"/>
  <c r="D8" i="20"/>
  <c r="F7" i="20" s="1"/>
  <c r="H7" i="20" s="1"/>
  <c r="E4" i="20"/>
  <c r="E5" i="20" s="1"/>
  <c r="E6" i="20" s="1"/>
  <c r="E7" i="20" s="1"/>
  <c r="D7" i="18"/>
  <c r="E4" i="18"/>
  <c r="E5" i="18" s="1"/>
  <c r="E6" i="18" s="1"/>
  <c r="D8" i="17"/>
  <c r="F7" i="17" s="1"/>
  <c r="H7" i="17" s="1"/>
  <c r="E4" i="17"/>
  <c r="E5" i="17" s="1"/>
  <c r="E6" i="17" s="1"/>
  <c r="E7" i="17" s="1"/>
  <c r="D8" i="16"/>
  <c r="F7" i="16" s="1"/>
  <c r="H7" i="16" s="1"/>
  <c r="E4" i="16"/>
  <c r="E5" i="16" s="1"/>
  <c r="E6" i="16" s="1"/>
  <c r="E7" i="16" s="1"/>
  <c r="D7" i="14"/>
  <c r="F6" i="14" s="1"/>
  <c r="H6" i="14" s="1"/>
  <c r="E4" i="14"/>
  <c r="E5" i="14" s="1"/>
  <c r="E6" i="14" s="1"/>
  <c r="D7" i="13"/>
  <c r="F6" i="13" s="1"/>
  <c r="H6" i="13" s="1"/>
  <c r="E4" i="13"/>
  <c r="E5" i="13" s="1"/>
  <c r="E6" i="13" s="1"/>
  <c r="D7" i="12"/>
  <c r="F6" i="12" s="1"/>
  <c r="E4" i="12"/>
  <c r="E5" i="12" s="1"/>
  <c r="E6" i="12" s="1"/>
  <c r="F6" i="11"/>
  <c r="D8" i="11"/>
  <c r="F5" i="11" s="1"/>
  <c r="E4" i="11"/>
  <c r="E5" i="11" s="1"/>
  <c r="E6" i="11" s="1"/>
  <c r="E7" i="11" s="1"/>
  <c r="E4" i="1"/>
  <c r="E5" i="1" s="1"/>
  <c r="E6" i="1" s="1"/>
  <c r="D7" i="1"/>
  <c r="F6" i="21" l="1"/>
  <c r="H6" i="21" s="1"/>
  <c r="G5" i="21"/>
  <c r="H4" i="21"/>
  <c r="H7" i="21" s="1"/>
  <c r="F7" i="21"/>
  <c r="F4" i="20"/>
  <c r="F5" i="20"/>
  <c r="H5" i="20" s="1"/>
  <c r="F6" i="20"/>
  <c r="H6" i="20" s="1"/>
  <c r="F4" i="18"/>
  <c r="F5" i="18"/>
  <c r="H5" i="18" s="1"/>
  <c r="F6" i="18"/>
  <c r="H6" i="18" s="1"/>
  <c r="F4" i="17"/>
  <c r="F5" i="17"/>
  <c r="H5" i="17" s="1"/>
  <c r="F6" i="17"/>
  <c r="H6" i="17" s="1"/>
  <c r="F4" i="13"/>
  <c r="G4" i="13" s="1"/>
  <c r="F7" i="11"/>
  <c r="F5" i="1"/>
  <c r="H5" i="1" s="1"/>
  <c r="F4" i="16"/>
  <c r="F5" i="16"/>
  <c r="H5" i="16" s="1"/>
  <c r="F6" i="16"/>
  <c r="H6" i="16" s="1"/>
  <c r="F4" i="14"/>
  <c r="F5" i="14"/>
  <c r="H5" i="14" s="1"/>
  <c r="F5" i="13"/>
  <c r="H5" i="13" s="1"/>
  <c r="G5" i="13"/>
  <c r="G6" i="13" s="1"/>
  <c r="H4" i="13"/>
  <c r="H7" i="13" s="1"/>
  <c r="F7" i="13"/>
  <c r="F4" i="12"/>
  <c r="G4" i="12" s="1"/>
  <c r="F5" i="12"/>
  <c r="H5" i="12" s="1"/>
  <c r="H4" i="12"/>
  <c r="H7" i="12" s="1"/>
  <c r="H5" i="11"/>
  <c r="H6" i="11"/>
  <c r="F4" i="1"/>
  <c r="G4" i="1" s="1"/>
  <c r="G5" i="1" s="1"/>
  <c r="G6" i="1" s="1"/>
  <c r="F6" i="1"/>
  <c r="H6" i="1" s="1"/>
  <c r="G6" i="21" l="1"/>
  <c r="G4" i="20"/>
  <c r="G5" i="20" s="1"/>
  <c r="G6" i="20" s="1"/>
  <c r="G7" i="20" s="1"/>
  <c r="H4" i="20"/>
  <c r="H8" i="20" s="1"/>
  <c r="F8" i="20"/>
  <c r="G4" i="18"/>
  <c r="G5" i="18" s="1"/>
  <c r="G6" i="18" s="1"/>
  <c r="H4" i="18"/>
  <c r="H7" i="18" s="1"/>
  <c r="F7" i="18"/>
  <c r="G4" i="17"/>
  <c r="G5" i="17" s="1"/>
  <c r="G6" i="17" s="1"/>
  <c r="G7" i="17" s="1"/>
  <c r="F8" i="17"/>
  <c r="H4" i="17"/>
  <c r="H8" i="17" s="1"/>
  <c r="G6" i="12"/>
  <c r="G4" i="11"/>
  <c r="G5" i="11" s="1"/>
  <c r="G6" i="11" s="1"/>
  <c r="G7" i="11" s="1"/>
  <c r="F8" i="11"/>
  <c r="G4" i="16"/>
  <c r="G5" i="16" s="1"/>
  <c r="G6" i="16" s="1"/>
  <c r="G7" i="16" s="1"/>
  <c r="F8" i="16"/>
  <c r="H4" i="16"/>
  <c r="H8" i="16" s="1"/>
  <c r="G4" i="14"/>
  <c r="G5" i="14" s="1"/>
  <c r="G6" i="14" s="1"/>
  <c r="H4" i="14"/>
  <c r="H7" i="14" s="1"/>
  <c r="F7" i="14"/>
  <c r="F7" i="12"/>
  <c r="H4" i="11"/>
  <c r="H7" i="11"/>
  <c r="H4" i="1"/>
  <c r="F7" i="1"/>
  <c r="H7" i="1" s="1"/>
  <c r="H8" i="11" l="1"/>
</calcChain>
</file>

<file path=xl/sharedStrings.xml><?xml version="1.0" encoding="utf-8"?>
<sst xmlns="http://schemas.openxmlformats.org/spreadsheetml/2006/main" count="114" uniqueCount="42">
  <si>
    <t>Total</t>
  </si>
  <si>
    <t>1. ¿Qué medio maneja para llevar a cabo los procesos en cuanto a la gestión de Recursos Humanos?</t>
  </si>
  <si>
    <t>Medio físico basado en papel y
lápiz.</t>
  </si>
  <si>
    <t>Medio digital basado en
aplicativo web.</t>
  </si>
  <si>
    <t>2. ¿ Existen problemas de desorganización en los diferentes procesos con el uso del sistema actual en el área de Recursos Humanos?</t>
  </si>
  <si>
    <t>Frecuentemente.</t>
  </si>
  <si>
    <t>Siempre.</t>
  </si>
  <si>
    <t>Pocas veces.</t>
  </si>
  <si>
    <t>Nunca</t>
  </si>
  <si>
    <t>3. ¿Cómo se lleva el seguimiento de la capacitación y de la certificación a el personal de la empresa?</t>
  </si>
  <si>
    <t>4. ¿Qué método utiliza para registrar la información de los empleados?</t>
  </si>
  <si>
    <t>5. ¿Cuánto tarda en realizar la nómina con el método actual?</t>
  </si>
  <si>
    <t>Tiempo moderado.</t>
  </si>
  <si>
    <t>Tiempo normal.</t>
  </si>
  <si>
    <t>Tiempo exagerado.</t>
  </si>
  <si>
    <t>6 . ¿En el área de Recursos Humanos cómo evalúa el uso de herramientas tecnológicas?</t>
  </si>
  <si>
    <t>Anticuado.</t>
  </si>
  <si>
    <t>Bueno.</t>
  </si>
  <si>
    <t>Medio digital basado en el paquete de Office.</t>
  </si>
  <si>
    <t>Medio digital basado en Excel.</t>
  </si>
  <si>
    <t>Regular.</t>
  </si>
  <si>
    <t>Deficiente</t>
  </si>
  <si>
    <t>7.¿Cuáles son los principales problemas con el manejo actual de la información en el área de Recursos Humanos?</t>
  </si>
  <si>
    <t>Pérdida de la información.</t>
  </si>
  <si>
    <t>8. ¿De qué modo se lleva a cabo la Gestión de los beneficios de los empleados (vacaciones, permisos, seguros, bonos?</t>
  </si>
  <si>
    <t>9. ¿Con la metodología actual ha tenido problemas con la pérdida de información?</t>
  </si>
  <si>
    <t xml:space="preserve"> 10. ¿A través de qué medio se gestionan los reportes y manejo de datos dentro del área de Recursos Humanos?</t>
  </si>
  <si>
    <t>Medios digitales pero no
automatizados.</t>
  </si>
  <si>
    <t>Respuestas.</t>
  </si>
  <si>
    <t>Frecuencia Absoluta.</t>
  </si>
  <si>
    <t>Frecuencia Absoluta Acumulada.</t>
  </si>
  <si>
    <t>Frecuencia Relativa.</t>
  </si>
  <si>
    <t>Frecuencia Relativa Acumulada.</t>
  </si>
  <si>
    <t>Frecuencia relativa en %.</t>
  </si>
  <si>
    <t>Total.</t>
  </si>
  <si>
    <t>Desorganización.</t>
  </si>
  <si>
    <t>Retraso en los procesos.</t>
  </si>
  <si>
    <t>Todas las anteriores.</t>
  </si>
  <si>
    <t>Diariamente.</t>
  </si>
  <si>
    <t>Nunca.</t>
  </si>
  <si>
    <t>Medios digitales
automatizados.</t>
  </si>
  <si>
    <t>Medios manuales.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</si>
</sst>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20212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53-400D-8751-A54668459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2E-44AD-AE1A-4A6B8B296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2E-44AD-AE1A-4A6B8B296D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1'!$H$4:$H$6</c:f>
              <c:numCache>
                <c:formatCode>0%</c:formatCode>
                <c:ptCount val="3"/>
                <c:pt idx="0">
                  <c:v>0.54545454545454541</c:v>
                </c:pt>
                <c:pt idx="1">
                  <c:v>0.40909090909090912</c:v>
                </c:pt>
                <c:pt idx="2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400D-8751-A54668459C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98-4868-91AB-8D98063C5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98-4868-91AB-8D98063C5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98-4868-91AB-8D98063C56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10'!$H$4:$H$6</c:f>
              <c:numCache>
                <c:formatCode>0%</c:formatCode>
                <c:ptCount val="3"/>
                <c:pt idx="0">
                  <c:v>0.40909090909090912</c:v>
                </c:pt>
                <c:pt idx="1">
                  <c:v>0.5</c:v>
                </c:pt>
                <c:pt idx="2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8-4868-91AB-8D98063C5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32-4CDF-BE7D-F340C010E3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32-4CDF-BE7D-F340C010E3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32-4CDF-BE7D-F340C010E3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A-4B0A-A919-92212E074A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2'!$H$4:$H$7</c:f>
              <c:numCache>
                <c:formatCode>0%</c:formatCode>
                <c:ptCount val="4"/>
                <c:pt idx="0">
                  <c:v>0.45454545454545453</c:v>
                </c:pt>
                <c:pt idx="1">
                  <c:v>0.18181818181818182</c:v>
                </c:pt>
                <c:pt idx="2">
                  <c:v>0.27272727272727271</c:v>
                </c:pt>
                <c:pt idx="3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2-4CDF-BE7D-F340C010E3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3.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3D-40E5-81AA-DF53C51420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3D-40E5-81AA-DF53C51420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3D-40E5-81AA-DF53C51420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3'!$H$4:$H$6</c:f>
              <c:numCache>
                <c:formatCode>0%</c:formatCode>
                <c:ptCount val="3"/>
                <c:pt idx="0">
                  <c:v>0.63636363636363635</c:v>
                </c:pt>
                <c:pt idx="1">
                  <c:v>0.31818181818181818</c:v>
                </c:pt>
                <c:pt idx="2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3D-40E5-81AA-DF53C51420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43-4F86-B619-6896A5AE6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43-4F86-B619-6896A5AE6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43-4F86-B619-6896A5AE62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4'!$H$4:$H$6</c:f>
              <c:numCache>
                <c:formatCode>0%</c:formatCode>
                <c:ptCount val="3"/>
                <c:pt idx="0">
                  <c:v>0.54545454545454541</c:v>
                </c:pt>
                <c:pt idx="1">
                  <c:v>0.36363636363636365</c:v>
                </c:pt>
                <c:pt idx="2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43-4F86-B619-6896A5AE62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5.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77-4DB9-BC30-BC5437148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77-4DB9-BC30-BC54371488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77-4DB9-BC30-BC543714883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5'!$H$4:$H$6</c:f>
              <c:numCache>
                <c:formatCode>0%</c:formatCode>
                <c:ptCount val="3"/>
                <c:pt idx="0">
                  <c:v>0.36363636363636365</c:v>
                </c:pt>
                <c:pt idx="1">
                  <c:v>0.54545454545454541</c:v>
                </c:pt>
                <c:pt idx="2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7-4DB9-BC30-BC54371488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6.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73-4543-982C-FF82C8B32E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73-4543-982C-FF82C8B32E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73-4543-982C-FF82C8B32E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73-4543-982C-FF82C8B32E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6'!$H$4:$H$7</c:f>
              <c:numCache>
                <c:formatCode>0%</c:formatCode>
                <c:ptCount val="4"/>
                <c:pt idx="0">
                  <c:v>0.22727272727272727</c:v>
                </c:pt>
                <c:pt idx="1">
                  <c:v>9.0909090909090912E-2</c:v>
                </c:pt>
                <c:pt idx="2">
                  <c:v>0.63636363636363635</c:v>
                </c:pt>
                <c:pt idx="3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3-4543-982C-FF82C8B32E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7.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A5-41B4-BF17-C2C8865B45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A5-41B4-BF17-C2C8865B45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A5-41B4-BF17-C2C8865B45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A5-41B4-BF17-C2C8865B45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7'!$H$4:$H$7</c:f>
              <c:numCache>
                <c:formatCode>0%</c:formatCode>
                <c:ptCount val="4"/>
                <c:pt idx="0">
                  <c:v>0.22727272727272727</c:v>
                </c:pt>
                <c:pt idx="1">
                  <c:v>0.31818181818181818</c:v>
                </c:pt>
                <c:pt idx="2">
                  <c:v>0.22727272727272727</c:v>
                </c:pt>
                <c:pt idx="3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A5-41B4-BF17-C2C8865B45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98-4B89-9463-5021D59C8E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98-4B89-9463-5021D59C8E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98-4B89-9463-5021D59C8EE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8'!$H$4:$H$6</c:f>
              <c:numCache>
                <c:formatCode>0%</c:formatCode>
                <c:ptCount val="3"/>
                <c:pt idx="0">
                  <c:v>0.54545454545454541</c:v>
                </c:pt>
                <c:pt idx="1">
                  <c:v>0.40909090909090912</c:v>
                </c:pt>
                <c:pt idx="2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98-4B89-9463-5021D59C8E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9.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628958880139986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9D-4ACF-B32B-006061D1D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9D-4ACF-B32B-006061D1D9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9D-4ACF-B32B-006061D1D9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9D-4ACF-B32B-006061D1D9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'Pregunta 9'!$H$4:$H$7</c:f>
              <c:numCache>
                <c:formatCode>0%</c:formatCode>
                <c:ptCount val="4"/>
                <c:pt idx="0">
                  <c:v>0.45454545454545453</c:v>
                </c:pt>
                <c:pt idx="1">
                  <c:v>0.36363636363636365</c:v>
                </c:pt>
                <c:pt idx="2">
                  <c:v>0.18181818181818182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ACF-B32B-006061D1D9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353404</xdr:colOff>
      <xdr:row>8</xdr:row>
      <xdr:rowOff>25993</xdr:rowOff>
    </xdr:from>
    <xdr:to>
      <xdr:col>5</xdr:col>
      <xdr:colOff>240351</xdr:colOff>
      <xdr:row>17</xdr:row>
      <xdr:rowOff>293762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77300E-C918-53AF-A301-0AB440D6C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8</xdr:row>
      <xdr:rowOff>8190</xdr:rowOff>
    </xdr:from>
    <xdr:to>
      <xdr:col>4</xdr:col>
      <xdr:colOff>694346</xdr:colOff>
      <xdr:row>16</xdr:row>
      <xdr:rowOff>169136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830BE1-FB9A-429A-A3D5-39C95E3C6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9</xdr:row>
      <xdr:rowOff>8190</xdr:rowOff>
    </xdr:from>
    <xdr:to>
      <xdr:col>4</xdr:col>
      <xdr:colOff>694346</xdr:colOff>
      <xdr:row>17</xdr:row>
      <xdr:rowOff>169136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351545-0615-4CFF-A3B2-B05A44592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8</xdr:row>
      <xdr:rowOff>8190</xdr:rowOff>
    </xdr:from>
    <xdr:to>
      <xdr:col>4</xdr:col>
      <xdr:colOff>694346</xdr:colOff>
      <xdr:row>16</xdr:row>
      <xdr:rowOff>169136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9FAD82-696A-439E-BB16-66F71286B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8</xdr:row>
      <xdr:rowOff>8190</xdr:rowOff>
    </xdr:from>
    <xdr:to>
      <xdr:col>4</xdr:col>
      <xdr:colOff>694346</xdr:colOff>
      <xdr:row>16</xdr:row>
      <xdr:rowOff>169136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BB0761-BDCF-4647-8A38-E8F2CC95A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8</xdr:row>
      <xdr:rowOff>8190</xdr:rowOff>
    </xdr:from>
    <xdr:to>
      <xdr:col>4</xdr:col>
      <xdr:colOff>694346</xdr:colOff>
      <xdr:row>16</xdr:row>
      <xdr:rowOff>169136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04E6AF-26A4-4489-A963-9653DEED9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9</xdr:row>
      <xdr:rowOff>8190</xdr:rowOff>
    </xdr:from>
    <xdr:to>
      <xdr:col>4</xdr:col>
      <xdr:colOff>694346</xdr:colOff>
      <xdr:row>17</xdr:row>
      <xdr:rowOff>169136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ADED4E-4BAE-4349-BC5B-7B0A10A80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9</xdr:row>
      <xdr:rowOff>8190</xdr:rowOff>
    </xdr:from>
    <xdr:to>
      <xdr:col>4</xdr:col>
      <xdr:colOff>694346</xdr:colOff>
      <xdr:row>17</xdr:row>
      <xdr:rowOff>169136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D7D573-7C81-4605-92AD-01777FC9E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8</xdr:row>
      <xdr:rowOff>8190</xdr:rowOff>
    </xdr:from>
    <xdr:to>
      <xdr:col>4</xdr:col>
      <xdr:colOff>694346</xdr:colOff>
      <xdr:row>16</xdr:row>
      <xdr:rowOff>169136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5FACB5-E007-4F3C-87BD-39B1CF8DA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59642</xdr:colOff>
      <xdr:row>9</xdr:row>
      <xdr:rowOff>8190</xdr:rowOff>
    </xdr:from>
    <xdr:to>
      <xdr:col>4</xdr:col>
      <xdr:colOff>694346</xdr:colOff>
      <xdr:row>17</xdr:row>
      <xdr:rowOff>169136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48643C-C737-48DF-8497-660CEECE1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A12D-2C3F-4D4E-8BCC-F0534B103592}">
  <dimension ref="B1:H18"/>
  <sheetViews>
    <sheetView topLeftCell="A3" zoomScale="107" zoomScaleNormal="85" workbookViewId="0">
      <selection activeCell="H3" sqref="H3"/>
    </sheetView>
  </sheetViews>
  <sheetFormatPr baseColWidth="10" defaultRowHeight="15" x14ac:dyDescent="0.25"/>
  <cols>
    <col min="2" max="2" width="5.28515625" customWidth="1"/>
    <col min="3" max="3" width="14.425781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1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41.25" customHeight="1" x14ac:dyDescent="0.25">
      <c r="B4" s="11">
        <v>1</v>
      </c>
      <c r="C4" s="5" t="s">
        <v>19</v>
      </c>
      <c r="D4" s="6">
        <v>12</v>
      </c>
      <c r="E4" s="6">
        <f>D4</f>
        <v>12</v>
      </c>
      <c r="F4" s="7">
        <f>D4/$D$7</f>
        <v>0.54545454545454541</v>
      </c>
      <c r="G4" s="7">
        <f>F4</f>
        <v>0.54545454545454541</v>
      </c>
      <c r="H4" s="8">
        <f>F4*1</f>
        <v>0.54545454545454541</v>
      </c>
    </row>
    <row r="5" spans="2:8" ht="60" customHeight="1" x14ac:dyDescent="0.25">
      <c r="B5" s="12">
        <v>2</v>
      </c>
      <c r="C5" s="5" t="s">
        <v>2</v>
      </c>
      <c r="D5" s="6">
        <v>9</v>
      </c>
      <c r="E5" s="6">
        <f>E4+D5</f>
        <v>21</v>
      </c>
      <c r="F5" s="7">
        <f>D5/$D$7</f>
        <v>0.40909090909090912</v>
      </c>
      <c r="G5" s="7">
        <f>G4+F5</f>
        <v>0.95454545454545459</v>
      </c>
      <c r="H5" s="8">
        <f>F5*1</f>
        <v>0.40909090909090912</v>
      </c>
    </row>
    <row r="6" spans="2:8" ht="46.5" customHeight="1" x14ac:dyDescent="0.25">
      <c r="B6" s="13">
        <v>3</v>
      </c>
      <c r="C6" s="5" t="s">
        <v>3</v>
      </c>
      <c r="D6" s="6">
        <v>1</v>
      </c>
      <c r="E6" s="6">
        <f>E5+D6</f>
        <v>22</v>
      </c>
      <c r="F6" s="7">
        <f>D6/$D$7</f>
        <v>4.5454545454545456E-2</v>
      </c>
      <c r="G6" s="7">
        <f>G5+F6</f>
        <v>1</v>
      </c>
      <c r="H6" s="8">
        <f>F6*1</f>
        <v>4.5454545454545456E-2</v>
      </c>
    </row>
    <row r="7" spans="2:8" ht="39.75" customHeight="1" x14ac:dyDescent="0.25">
      <c r="B7" s="3"/>
      <c r="C7" s="5" t="s">
        <v>0</v>
      </c>
      <c r="D7" s="6">
        <f>SUM(D4:D6)</f>
        <v>22</v>
      </c>
      <c r="E7" s="6"/>
      <c r="F7" s="9">
        <f>SUM(F4:F6)</f>
        <v>1</v>
      </c>
      <c r="G7" s="6"/>
      <c r="H7" s="8">
        <f t="shared" ref="H7" si="0">F7*1</f>
        <v>1</v>
      </c>
    </row>
    <row r="8" spans="2:8" x14ac:dyDescent="0.25">
      <c r="F8" s="1"/>
    </row>
    <row r="9" spans="2:8" x14ac:dyDescent="0.25">
      <c r="F9" s="1"/>
    </row>
    <row r="10" spans="2:8" x14ac:dyDescent="0.25">
      <c r="F10" s="1"/>
    </row>
    <row r="18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DB29-0C75-45F2-96C0-D6EE8ED4E9AF}">
  <dimension ref="B1:H18"/>
  <sheetViews>
    <sheetView tabSelected="1" topLeftCell="A6" zoomScale="107" zoomScaleNormal="85" workbookViewId="0">
      <selection activeCell="H7" sqref="B3:H7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26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41.25" customHeight="1" x14ac:dyDescent="0.25">
      <c r="B4" s="11">
        <v>1</v>
      </c>
      <c r="C4" s="5" t="s">
        <v>41</v>
      </c>
      <c r="D4" s="6">
        <v>9</v>
      </c>
      <c r="E4" s="6">
        <f>D4</f>
        <v>9</v>
      </c>
      <c r="F4" s="7">
        <f>D4/$D$7</f>
        <v>0.40909090909090912</v>
      </c>
      <c r="G4" s="7">
        <f>F4</f>
        <v>0.40909090909090912</v>
      </c>
      <c r="H4" s="8">
        <f>F4*1</f>
        <v>0.40909090909090912</v>
      </c>
    </row>
    <row r="5" spans="2:8" ht="60" customHeight="1" x14ac:dyDescent="0.25">
      <c r="B5" s="12">
        <v>2</v>
      </c>
      <c r="C5" s="5" t="s">
        <v>27</v>
      </c>
      <c r="D5" s="6">
        <v>11</v>
      </c>
      <c r="E5" s="6">
        <f>E4+D5</f>
        <v>20</v>
      </c>
      <c r="F5" s="7">
        <f>D5/$D$7</f>
        <v>0.5</v>
      </c>
      <c r="G5" s="7">
        <f>G4+F5</f>
        <v>0.90909090909090917</v>
      </c>
      <c r="H5" s="8">
        <f t="shared" ref="H5:H6" si="0">F5*1</f>
        <v>0.5</v>
      </c>
    </row>
    <row r="6" spans="2:8" ht="46.5" customHeight="1" x14ac:dyDescent="0.25">
      <c r="B6" s="13">
        <v>3</v>
      </c>
      <c r="C6" s="5" t="s">
        <v>40</v>
      </c>
      <c r="D6" s="6">
        <v>2</v>
      </c>
      <c r="E6" s="6">
        <f>E5+D6</f>
        <v>22</v>
      </c>
      <c r="F6" s="7">
        <f>D6/$D$7</f>
        <v>9.0909090909090912E-2</v>
      </c>
      <c r="G6" s="7">
        <f>G5+F6</f>
        <v>1</v>
      </c>
      <c r="H6" s="8">
        <f t="shared" si="0"/>
        <v>9.0909090909090912E-2</v>
      </c>
    </row>
    <row r="7" spans="2:8" ht="39.75" customHeight="1" x14ac:dyDescent="0.25">
      <c r="B7" s="3"/>
      <c r="C7" s="5" t="s">
        <v>34</v>
      </c>
      <c r="D7" s="6">
        <f>SUM(D4:D6)</f>
        <v>22</v>
      </c>
      <c r="E7" s="6"/>
      <c r="F7" s="9">
        <f>SUM(F4:F6)</f>
        <v>1</v>
      </c>
      <c r="G7" s="6"/>
      <c r="H7" s="8">
        <f>SUM(H4:H6)</f>
        <v>1</v>
      </c>
    </row>
    <row r="8" spans="2:8" x14ac:dyDescent="0.25">
      <c r="F8" s="1"/>
    </row>
    <row r="9" spans="2:8" x14ac:dyDescent="0.25">
      <c r="F9" s="1"/>
    </row>
    <row r="10" spans="2:8" x14ac:dyDescent="0.25">
      <c r="F10" s="1"/>
    </row>
    <row r="18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F9AE-FB4C-4205-AAAC-66D89F603972}">
  <dimension ref="B1:H19"/>
  <sheetViews>
    <sheetView topLeftCell="A3" zoomScale="107" zoomScaleNormal="85" workbookViewId="0">
      <selection activeCell="C8" sqref="C8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4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41.25" customHeight="1" x14ac:dyDescent="0.25">
      <c r="B4" s="11">
        <v>1</v>
      </c>
      <c r="C4" s="5" t="s">
        <v>5</v>
      </c>
      <c r="D4" s="6">
        <v>10</v>
      </c>
      <c r="E4" s="6">
        <f>D4</f>
        <v>10</v>
      </c>
      <c r="F4" s="7">
        <f>D4/$D$8</f>
        <v>0.45454545454545453</v>
      </c>
      <c r="G4" s="7">
        <f>F4</f>
        <v>0.45454545454545453</v>
      </c>
      <c r="H4" s="8">
        <f>F4*1</f>
        <v>0.45454545454545453</v>
      </c>
    </row>
    <row r="5" spans="2:8" ht="60" customHeight="1" x14ac:dyDescent="0.25">
      <c r="B5" s="12">
        <v>2</v>
      </c>
      <c r="C5" s="5" t="s">
        <v>6</v>
      </c>
      <c r="D5" s="6">
        <v>4</v>
      </c>
      <c r="E5" s="6">
        <f>E4+D5</f>
        <v>14</v>
      </c>
      <c r="F5" s="7">
        <f>D5/$D$8</f>
        <v>0.18181818181818182</v>
      </c>
      <c r="G5" s="7">
        <f>G4+F5</f>
        <v>0.63636363636363635</v>
      </c>
      <c r="H5" s="8">
        <f t="shared" ref="H5:H7" si="0">F5*1</f>
        <v>0.18181818181818182</v>
      </c>
    </row>
    <row r="6" spans="2:8" ht="46.5" customHeight="1" x14ac:dyDescent="0.25">
      <c r="B6" s="13">
        <v>3</v>
      </c>
      <c r="C6" s="5" t="s">
        <v>7</v>
      </c>
      <c r="D6" s="6">
        <v>6</v>
      </c>
      <c r="E6" s="6">
        <f>E5+D6</f>
        <v>20</v>
      </c>
      <c r="F6" s="7">
        <f>D6/$D$8</f>
        <v>0.27272727272727271</v>
      </c>
      <c r="G6" s="7">
        <f>G5+F6</f>
        <v>0.90909090909090906</v>
      </c>
      <c r="H6" s="8">
        <f t="shared" si="0"/>
        <v>0.27272727272727271</v>
      </c>
    </row>
    <row r="7" spans="2:8" ht="46.5" customHeight="1" x14ac:dyDescent="0.25">
      <c r="B7" s="14">
        <v>4</v>
      </c>
      <c r="C7" s="5" t="s">
        <v>8</v>
      </c>
      <c r="D7" s="6">
        <v>2</v>
      </c>
      <c r="E7" s="6">
        <f>E6+D7</f>
        <v>22</v>
      </c>
      <c r="F7" s="7">
        <f>D7/$D$8</f>
        <v>9.0909090909090912E-2</v>
      </c>
      <c r="G7" s="7">
        <f>G6+F7</f>
        <v>1</v>
      </c>
      <c r="H7" s="8">
        <f t="shared" si="0"/>
        <v>9.0909090909090912E-2</v>
      </c>
    </row>
    <row r="8" spans="2:8" ht="39.75" customHeight="1" x14ac:dyDescent="0.25">
      <c r="B8" s="3"/>
      <c r="C8" s="5" t="s">
        <v>34</v>
      </c>
      <c r="D8" s="6">
        <f>SUM(D4:D7)</f>
        <v>22</v>
      </c>
      <c r="E8" s="6"/>
      <c r="F8" s="9">
        <f>SUM(F4:F6)</f>
        <v>0.90909090909090906</v>
      </c>
      <c r="G8" s="6"/>
      <c r="H8" s="8">
        <f>SUM(H4:H7)</f>
        <v>1</v>
      </c>
    </row>
    <row r="9" spans="2:8" x14ac:dyDescent="0.25">
      <c r="F9" s="1"/>
    </row>
    <row r="10" spans="2:8" x14ac:dyDescent="0.25">
      <c r="F10" s="1"/>
    </row>
    <row r="11" spans="2:8" x14ac:dyDescent="0.25">
      <c r="F11" s="1"/>
    </row>
    <row r="19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88E1-4DAE-429E-9078-ABB93AD68F60}">
  <dimension ref="B1:H18"/>
  <sheetViews>
    <sheetView topLeftCell="A3" zoomScale="107" zoomScaleNormal="85" workbookViewId="0">
      <selection activeCell="G5" sqref="G5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9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59.25" customHeight="1" x14ac:dyDescent="0.25">
      <c r="B4" s="11">
        <v>1</v>
      </c>
      <c r="C4" s="5" t="s">
        <v>18</v>
      </c>
      <c r="D4" s="6">
        <v>14</v>
      </c>
      <c r="E4" s="6">
        <f>D4</f>
        <v>14</v>
      </c>
      <c r="F4" s="7">
        <f>D4/$D$7</f>
        <v>0.63636363636363635</v>
      </c>
      <c r="G4" s="7">
        <f>F4</f>
        <v>0.63636363636363635</v>
      </c>
      <c r="H4" s="8">
        <f>F4*1</f>
        <v>0.63636363636363635</v>
      </c>
    </row>
    <row r="5" spans="2:8" ht="60" customHeight="1" x14ac:dyDescent="0.25">
      <c r="B5" s="12">
        <v>2</v>
      </c>
      <c r="C5" s="5" t="s">
        <v>2</v>
      </c>
      <c r="D5" s="6">
        <v>7</v>
      </c>
      <c r="E5" s="6">
        <f>E4+D5</f>
        <v>21</v>
      </c>
      <c r="F5" s="7">
        <f>D5/$D$7</f>
        <v>0.31818181818181818</v>
      </c>
      <c r="G5" s="7">
        <f>G4+F5</f>
        <v>0.95454545454545459</v>
      </c>
      <c r="H5" s="8">
        <f t="shared" ref="H5:H6" si="0">F5*1</f>
        <v>0.31818181818181818</v>
      </c>
    </row>
    <row r="6" spans="2:8" ht="46.5" customHeight="1" x14ac:dyDescent="0.25">
      <c r="B6" s="13">
        <v>3</v>
      </c>
      <c r="C6" s="5" t="s">
        <v>3</v>
      </c>
      <c r="D6" s="6">
        <v>1</v>
      </c>
      <c r="E6" s="6">
        <f>E5+D6</f>
        <v>22</v>
      </c>
      <c r="F6" s="7">
        <f>D6/$D$7</f>
        <v>4.5454545454545456E-2</v>
      </c>
      <c r="G6" s="7">
        <f>G5+F6</f>
        <v>1</v>
      </c>
      <c r="H6" s="8">
        <f>F6*1</f>
        <v>4.5454545454545456E-2</v>
      </c>
    </row>
    <row r="7" spans="2:8" ht="39.75" customHeight="1" x14ac:dyDescent="0.25">
      <c r="B7" s="3"/>
      <c r="C7" s="5" t="s">
        <v>34</v>
      </c>
      <c r="D7" s="6">
        <f>SUM(D4:D6)</f>
        <v>22</v>
      </c>
      <c r="E7" s="6"/>
      <c r="F7" s="9">
        <f>SUM(F4:F6)</f>
        <v>1</v>
      </c>
      <c r="G7" s="6"/>
      <c r="H7" s="8">
        <f>SUM(H4:H6)</f>
        <v>1</v>
      </c>
    </row>
    <row r="8" spans="2:8" x14ac:dyDescent="0.25">
      <c r="F8" s="1"/>
    </row>
    <row r="9" spans="2:8" x14ac:dyDescent="0.25">
      <c r="F9" s="1"/>
    </row>
    <row r="10" spans="2:8" x14ac:dyDescent="0.25">
      <c r="F10" s="1"/>
    </row>
    <row r="18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02DA-641D-4473-926B-978FD490FA5E}">
  <dimension ref="B1:H18"/>
  <sheetViews>
    <sheetView zoomScale="107" zoomScaleNormal="85" workbookViewId="0">
      <selection activeCell="H7" sqref="B3:H7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10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59.25" customHeight="1" x14ac:dyDescent="0.25">
      <c r="B4" s="11">
        <v>1</v>
      </c>
      <c r="C4" s="5" t="s">
        <v>18</v>
      </c>
      <c r="D4" s="6">
        <v>12</v>
      </c>
      <c r="E4" s="6">
        <f>D4</f>
        <v>12</v>
      </c>
      <c r="F4" s="7">
        <f>D4/$D$7</f>
        <v>0.54545454545454541</v>
      </c>
      <c r="G4" s="7">
        <f>F4</f>
        <v>0.54545454545454541</v>
      </c>
      <c r="H4" s="8">
        <f>F4*1</f>
        <v>0.54545454545454541</v>
      </c>
    </row>
    <row r="5" spans="2:8" ht="60" customHeight="1" x14ac:dyDescent="0.25">
      <c r="B5" s="12">
        <v>2</v>
      </c>
      <c r="C5" s="5" t="s">
        <v>2</v>
      </c>
      <c r="D5" s="6">
        <v>8</v>
      </c>
      <c r="E5" s="6">
        <f>E4+D5</f>
        <v>20</v>
      </c>
      <c r="F5" s="7">
        <f>D5/$D$7</f>
        <v>0.36363636363636365</v>
      </c>
      <c r="G5" s="7">
        <f>G4+F5</f>
        <v>0.90909090909090906</v>
      </c>
      <c r="H5" s="8">
        <f t="shared" ref="H5:H6" si="0">F5*1</f>
        <v>0.36363636363636365</v>
      </c>
    </row>
    <row r="6" spans="2:8" ht="46.5" customHeight="1" x14ac:dyDescent="0.25">
      <c r="B6" s="13">
        <v>3</v>
      </c>
      <c r="C6" s="5" t="s">
        <v>3</v>
      </c>
      <c r="D6" s="6">
        <v>2</v>
      </c>
      <c r="E6" s="6">
        <f>E5+D6</f>
        <v>22</v>
      </c>
      <c r="F6" s="7">
        <f>D6/$D$7</f>
        <v>9.0909090909090912E-2</v>
      </c>
      <c r="G6" s="7">
        <f>G5+F6</f>
        <v>1</v>
      </c>
      <c r="H6" s="8">
        <f t="shared" si="0"/>
        <v>9.0909090909090912E-2</v>
      </c>
    </row>
    <row r="7" spans="2:8" ht="39.75" customHeight="1" x14ac:dyDescent="0.25">
      <c r="B7" s="3"/>
      <c r="C7" s="5" t="s">
        <v>34</v>
      </c>
      <c r="D7" s="6">
        <f>SUM(D4:D6)</f>
        <v>22</v>
      </c>
      <c r="E7" s="6"/>
      <c r="F7" s="9">
        <f>SUM(F4:F6)</f>
        <v>1</v>
      </c>
      <c r="G7" s="6"/>
      <c r="H7" s="8">
        <f>SUM(H4:H6)</f>
        <v>1</v>
      </c>
    </row>
    <row r="8" spans="2:8" x14ac:dyDescent="0.25">
      <c r="F8" s="1"/>
    </row>
    <row r="9" spans="2:8" x14ac:dyDescent="0.25">
      <c r="F9" s="1"/>
    </row>
    <row r="10" spans="2:8" x14ac:dyDescent="0.25">
      <c r="F10" s="1"/>
    </row>
    <row r="18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CAF6-266C-4B39-A232-EE27A501A2E1}">
  <dimension ref="B1:H18"/>
  <sheetViews>
    <sheetView topLeftCell="A4" zoomScale="107" zoomScaleNormal="85" workbookViewId="0">
      <selection activeCell="H7" sqref="B3:H7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11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59.25" customHeight="1" x14ac:dyDescent="0.25">
      <c r="B4" s="11">
        <v>1</v>
      </c>
      <c r="C4" s="5" t="s">
        <v>12</v>
      </c>
      <c r="D4" s="6">
        <v>8</v>
      </c>
      <c r="E4" s="6">
        <f>D4</f>
        <v>8</v>
      </c>
      <c r="F4" s="7">
        <f>D4/$D$7</f>
        <v>0.36363636363636365</v>
      </c>
      <c r="G4" s="7">
        <f>F4</f>
        <v>0.36363636363636365</v>
      </c>
      <c r="H4" s="8">
        <f>F4*1</f>
        <v>0.36363636363636365</v>
      </c>
    </row>
    <row r="5" spans="2:8" ht="60" customHeight="1" x14ac:dyDescent="0.25">
      <c r="B5" s="12">
        <v>2</v>
      </c>
      <c r="C5" s="5" t="s">
        <v>13</v>
      </c>
      <c r="D5" s="6">
        <v>12</v>
      </c>
      <c r="E5" s="6">
        <f>E4+D5</f>
        <v>20</v>
      </c>
      <c r="F5" s="7">
        <f>D5/$D$7</f>
        <v>0.54545454545454541</v>
      </c>
      <c r="G5" s="7">
        <f>G4+F5</f>
        <v>0.90909090909090906</v>
      </c>
      <c r="H5" s="8">
        <f t="shared" ref="H5:H6" si="0">F5*1</f>
        <v>0.54545454545454541</v>
      </c>
    </row>
    <row r="6" spans="2:8" ht="46.5" customHeight="1" x14ac:dyDescent="0.25">
      <c r="B6" s="13">
        <v>3</v>
      </c>
      <c r="C6" s="5" t="s">
        <v>14</v>
      </c>
      <c r="D6" s="6">
        <v>2</v>
      </c>
      <c r="E6" s="6">
        <f>E5+D6</f>
        <v>22</v>
      </c>
      <c r="F6" s="7">
        <f>D6/$D$7</f>
        <v>9.0909090909090912E-2</v>
      </c>
      <c r="G6" s="7">
        <f>G5+F6</f>
        <v>1</v>
      </c>
      <c r="H6" s="8">
        <f t="shared" si="0"/>
        <v>9.0909090909090912E-2</v>
      </c>
    </row>
    <row r="7" spans="2:8" ht="39.75" customHeight="1" x14ac:dyDescent="0.25">
      <c r="B7" s="3"/>
      <c r="C7" s="5" t="s">
        <v>34</v>
      </c>
      <c r="D7" s="6">
        <f>SUM(D4:D6)</f>
        <v>22</v>
      </c>
      <c r="E7" s="6"/>
      <c r="F7" s="9">
        <f>SUM(F4:F6)</f>
        <v>1</v>
      </c>
      <c r="G7" s="6"/>
      <c r="H7" s="8">
        <f>SUM(H4:H6)</f>
        <v>1</v>
      </c>
    </row>
    <row r="8" spans="2:8" x14ac:dyDescent="0.25">
      <c r="F8" s="1"/>
    </row>
    <row r="9" spans="2:8" x14ac:dyDescent="0.25">
      <c r="F9" s="1"/>
    </row>
    <row r="10" spans="2:8" x14ac:dyDescent="0.25">
      <c r="F10" s="1"/>
    </row>
    <row r="18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36EA-97D4-46CD-BD45-4134CF5B23B1}">
  <dimension ref="B1:H19"/>
  <sheetViews>
    <sheetView zoomScale="107" zoomScaleNormal="85" workbookViewId="0">
      <selection activeCell="H8" sqref="B3:H8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15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41.25" customHeight="1" x14ac:dyDescent="0.25">
      <c r="B4" s="11">
        <v>1</v>
      </c>
      <c r="C4" s="5" t="s">
        <v>16</v>
      </c>
      <c r="D4" s="6">
        <v>5</v>
      </c>
      <c r="E4" s="6">
        <f>D4</f>
        <v>5</v>
      </c>
      <c r="F4" s="7">
        <f>D4/$D$8</f>
        <v>0.22727272727272727</v>
      </c>
      <c r="G4" s="7">
        <f>F4</f>
        <v>0.22727272727272727</v>
      </c>
      <c r="H4" s="8">
        <f>F4*1</f>
        <v>0.22727272727272727</v>
      </c>
    </row>
    <row r="5" spans="2:8" ht="60" customHeight="1" x14ac:dyDescent="0.25">
      <c r="B5" s="12">
        <v>2</v>
      </c>
      <c r="C5" s="5" t="s">
        <v>17</v>
      </c>
      <c r="D5" s="6">
        <v>2</v>
      </c>
      <c r="E5" s="6">
        <f>E4+D5</f>
        <v>7</v>
      </c>
      <c r="F5" s="7">
        <f>D5/$D$8</f>
        <v>9.0909090909090912E-2</v>
      </c>
      <c r="G5" s="7">
        <f>G4+F5</f>
        <v>0.31818181818181818</v>
      </c>
      <c r="H5" s="8">
        <f t="shared" ref="H5:H7" si="0">F5*1</f>
        <v>9.0909090909090912E-2</v>
      </c>
    </row>
    <row r="6" spans="2:8" ht="46.5" customHeight="1" x14ac:dyDescent="0.25">
      <c r="B6" s="13">
        <v>3</v>
      </c>
      <c r="C6" s="5" t="s">
        <v>20</v>
      </c>
      <c r="D6" s="6">
        <v>14</v>
      </c>
      <c r="E6" s="6">
        <f>E5+D6</f>
        <v>21</v>
      </c>
      <c r="F6" s="7">
        <f>D6/$D$8</f>
        <v>0.63636363636363635</v>
      </c>
      <c r="G6" s="7">
        <f>G5+F6</f>
        <v>0.95454545454545459</v>
      </c>
      <c r="H6" s="8">
        <f t="shared" si="0"/>
        <v>0.63636363636363635</v>
      </c>
    </row>
    <row r="7" spans="2:8" ht="46.5" customHeight="1" x14ac:dyDescent="0.25">
      <c r="B7" s="14">
        <v>4</v>
      </c>
      <c r="C7" s="5" t="s">
        <v>21</v>
      </c>
      <c r="D7" s="6">
        <v>1</v>
      </c>
      <c r="E7" s="6">
        <f>E6+D7</f>
        <v>22</v>
      </c>
      <c r="F7" s="7">
        <f>D7/$D$8</f>
        <v>4.5454545454545456E-2</v>
      </c>
      <c r="G7" s="7">
        <f>G6+F7</f>
        <v>1</v>
      </c>
      <c r="H7" s="8">
        <f t="shared" si="0"/>
        <v>4.5454545454545456E-2</v>
      </c>
    </row>
    <row r="8" spans="2:8" ht="39.75" customHeight="1" x14ac:dyDescent="0.25">
      <c r="B8" s="3"/>
      <c r="C8" s="5" t="s">
        <v>34</v>
      </c>
      <c r="D8" s="6">
        <f>SUM(D4:D7)</f>
        <v>22</v>
      </c>
      <c r="E8" s="6"/>
      <c r="F8" s="9">
        <f>SUM(F4:F6)</f>
        <v>0.95454545454545459</v>
      </c>
      <c r="G8" s="6"/>
      <c r="H8" s="8">
        <f>SUM(H4:H7)</f>
        <v>1</v>
      </c>
    </row>
    <row r="9" spans="2:8" x14ac:dyDescent="0.25">
      <c r="F9" s="1"/>
    </row>
    <row r="10" spans="2:8" x14ac:dyDescent="0.25">
      <c r="F10" s="1"/>
    </row>
    <row r="11" spans="2:8" x14ac:dyDescent="0.25">
      <c r="F11" s="1"/>
    </row>
    <row r="19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FB1C-BA80-4DE4-B1A4-BEC8729C3072}">
  <dimension ref="B1:H19"/>
  <sheetViews>
    <sheetView topLeftCell="A2" zoomScale="107" zoomScaleNormal="85" workbookViewId="0">
      <selection activeCell="H8" sqref="B3:H8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22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41.25" customHeight="1" x14ac:dyDescent="0.25">
      <c r="B4" s="11">
        <v>1</v>
      </c>
      <c r="C4" s="5" t="s">
        <v>35</v>
      </c>
      <c r="D4" s="6">
        <v>5</v>
      </c>
      <c r="E4" s="6">
        <f>D4</f>
        <v>5</v>
      </c>
      <c r="F4" s="7">
        <f>D4/$D$8</f>
        <v>0.22727272727272727</v>
      </c>
      <c r="G4" s="7">
        <f>F4</f>
        <v>0.22727272727272727</v>
      </c>
      <c r="H4" s="8">
        <f>F4*1</f>
        <v>0.22727272727272727</v>
      </c>
    </row>
    <row r="5" spans="2:8" ht="60" customHeight="1" x14ac:dyDescent="0.25">
      <c r="B5" s="12">
        <v>2</v>
      </c>
      <c r="C5" s="5" t="s">
        <v>23</v>
      </c>
      <c r="D5" s="6">
        <v>7</v>
      </c>
      <c r="E5" s="6">
        <f>E4+D5</f>
        <v>12</v>
      </c>
      <c r="F5" s="7">
        <f>D5/$D$8</f>
        <v>0.31818181818181818</v>
      </c>
      <c r="G5" s="7">
        <f>G4+F5</f>
        <v>0.54545454545454541</v>
      </c>
      <c r="H5" s="8">
        <f t="shared" ref="H5:H7" si="0">F5*1</f>
        <v>0.31818181818181818</v>
      </c>
    </row>
    <row r="6" spans="2:8" ht="46.5" customHeight="1" x14ac:dyDescent="0.25">
      <c r="B6" s="13">
        <v>3</v>
      </c>
      <c r="C6" s="5" t="s">
        <v>36</v>
      </c>
      <c r="D6" s="6">
        <v>5</v>
      </c>
      <c r="E6" s="6">
        <f>E5+D6</f>
        <v>17</v>
      </c>
      <c r="F6" s="7">
        <f>D6/$D$8</f>
        <v>0.22727272727272727</v>
      </c>
      <c r="G6" s="7">
        <f>G5+F6</f>
        <v>0.77272727272727271</v>
      </c>
      <c r="H6" s="8">
        <f t="shared" si="0"/>
        <v>0.22727272727272727</v>
      </c>
    </row>
    <row r="7" spans="2:8" ht="46.5" customHeight="1" x14ac:dyDescent="0.25">
      <c r="B7" s="14">
        <v>4</v>
      </c>
      <c r="C7" s="5" t="s">
        <v>37</v>
      </c>
      <c r="D7" s="6">
        <v>5</v>
      </c>
      <c r="E7" s="6">
        <f>E6+D7</f>
        <v>22</v>
      </c>
      <c r="F7" s="7">
        <f>D7/$D$8</f>
        <v>0.22727272727272727</v>
      </c>
      <c r="G7" s="7">
        <f>G6+F7</f>
        <v>1</v>
      </c>
      <c r="H7" s="8">
        <f t="shared" si="0"/>
        <v>0.22727272727272727</v>
      </c>
    </row>
    <row r="8" spans="2:8" ht="39.75" customHeight="1" x14ac:dyDescent="0.25">
      <c r="B8" s="3"/>
      <c r="C8" s="5" t="s">
        <v>34</v>
      </c>
      <c r="D8" s="6">
        <f>SUM(D4:D7)</f>
        <v>22</v>
      </c>
      <c r="E8" s="6"/>
      <c r="F8" s="9">
        <f>SUM(F4:F6)</f>
        <v>0.77272727272727271</v>
      </c>
      <c r="G8" s="6"/>
      <c r="H8" s="8">
        <f>SUM(H4:H7)</f>
        <v>1</v>
      </c>
    </row>
    <row r="9" spans="2:8" x14ac:dyDescent="0.25">
      <c r="F9" s="1"/>
    </row>
    <row r="10" spans="2:8" x14ac:dyDescent="0.25">
      <c r="F10" s="1"/>
    </row>
    <row r="11" spans="2:8" x14ac:dyDescent="0.25">
      <c r="F11" s="1"/>
    </row>
    <row r="19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A5E0-528D-4107-A734-3FE0F5108476}">
  <dimension ref="B1:H18"/>
  <sheetViews>
    <sheetView zoomScale="107" zoomScaleNormal="85" workbookViewId="0">
      <selection activeCell="H7" sqref="B3:H7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24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63" customHeight="1" x14ac:dyDescent="0.25">
      <c r="B4" s="11">
        <v>1</v>
      </c>
      <c r="C4" s="5" t="s">
        <v>18</v>
      </c>
      <c r="D4" s="6">
        <v>12</v>
      </c>
      <c r="E4" s="6">
        <f>D4</f>
        <v>12</v>
      </c>
      <c r="F4" s="7">
        <f>D4/$D$7</f>
        <v>0.54545454545454541</v>
      </c>
      <c r="G4" s="7">
        <f>F4</f>
        <v>0.54545454545454541</v>
      </c>
      <c r="H4" s="8">
        <f>F4*1</f>
        <v>0.54545454545454541</v>
      </c>
    </row>
    <row r="5" spans="2:8" ht="60" customHeight="1" x14ac:dyDescent="0.25">
      <c r="B5" s="12">
        <v>2</v>
      </c>
      <c r="C5" s="5" t="s">
        <v>2</v>
      </c>
      <c r="D5" s="6">
        <v>9</v>
      </c>
      <c r="E5" s="6">
        <f>E4+D5</f>
        <v>21</v>
      </c>
      <c r="F5" s="7">
        <f>D5/$D$7</f>
        <v>0.40909090909090912</v>
      </c>
      <c r="G5" s="7">
        <f>G4+F5</f>
        <v>0.95454545454545459</v>
      </c>
      <c r="H5" s="8">
        <f t="shared" ref="H5:H6" si="0">F5*1</f>
        <v>0.40909090909090912</v>
      </c>
    </row>
    <row r="6" spans="2:8" ht="46.5" customHeight="1" x14ac:dyDescent="0.25">
      <c r="B6" s="13">
        <v>3</v>
      </c>
      <c r="C6" s="5" t="s">
        <v>3</v>
      </c>
      <c r="D6" s="6">
        <v>1</v>
      </c>
      <c r="E6" s="6">
        <f>E5+D6</f>
        <v>22</v>
      </c>
      <c r="F6" s="7">
        <f>D6/$D$7</f>
        <v>4.5454545454545456E-2</v>
      </c>
      <c r="G6" s="7">
        <f>G5+F6</f>
        <v>1</v>
      </c>
      <c r="H6" s="8">
        <f t="shared" si="0"/>
        <v>4.5454545454545456E-2</v>
      </c>
    </row>
    <row r="7" spans="2:8" ht="39.75" customHeight="1" x14ac:dyDescent="0.25">
      <c r="B7" s="3"/>
      <c r="C7" s="5" t="s">
        <v>34</v>
      </c>
      <c r="D7" s="6">
        <f>SUM(D4:D6)</f>
        <v>22</v>
      </c>
      <c r="E7" s="6"/>
      <c r="F7" s="9">
        <f>SUM(F4:F6)</f>
        <v>1</v>
      </c>
      <c r="G7" s="6"/>
      <c r="H7" s="8">
        <f>SUM(H4:H6)</f>
        <v>1</v>
      </c>
    </row>
    <row r="8" spans="2:8" x14ac:dyDescent="0.25">
      <c r="F8" s="1"/>
    </row>
    <row r="9" spans="2:8" x14ac:dyDescent="0.25">
      <c r="F9" s="1"/>
    </row>
    <row r="10" spans="2:8" x14ac:dyDescent="0.25">
      <c r="F10" s="1"/>
    </row>
    <row r="18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7FED-B5CC-4F0B-BD5A-EA474BC42D5E}">
  <dimension ref="B1:H19"/>
  <sheetViews>
    <sheetView topLeftCell="A9" zoomScale="107" zoomScaleNormal="85" workbookViewId="0">
      <selection activeCell="H8" sqref="B3:H8"/>
    </sheetView>
  </sheetViews>
  <sheetFormatPr baseColWidth="10" defaultRowHeight="15" x14ac:dyDescent="0.25"/>
  <cols>
    <col min="2" max="2" width="5.28515625" customWidth="1"/>
    <col min="3" max="3" width="16.28515625" customWidth="1"/>
    <col min="4" max="4" width="10.7109375" customWidth="1"/>
    <col min="5" max="5" width="18.140625" customWidth="1"/>
    <col min="6" max="6" width="13.85546875" customWidth="1"/>
    <col min="7" max="7" width="14.28515625" customWidth="1"/>
    <col min="8" max="8" width="10.5703125" customWidth="1"/>
  </cols>
  <sheetData>
    <row r="1" spans="2:8" x14ac:dyDescent="0.25">
      <c r="B1" s="2"/>
      <c r="C1" s="2"/>
      <c r="D1" s="10" t="s">
        <v>25</v>
      </c>
      <c r="E1" s="10"/>
      <c r="F1" s="10"/>
      <c r="G1" s="10"/>
      <c r="H1" s="10"/>
    </row>
    <row r="2" spans="2:8" x14ac:dyDescent="0.25">
      <c r="B2" s="2"/>
      <c r="C2" s="2"/>
      <c r="D2" s="2"/>
      <c r="E2" s="2"/>
      <c r="F2" s="2"/>
      <c r="G2" s="2"/>
      <c r="H2" s="2"/>
    </row>
    <row r="3" spans="2:8" ht="45.75" customHeight="1" x14ac:dyDescent="0.25">
      <c r="B3" s="3"/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</row>
    <row r="4" spans="2:8" ht="41.25" customHeight="1" x14ac:dyDescent="0.25">
      <c r="B4" s="11">
        <v>1</v>
      </c>
      <c r="C4" s="5" t="s">
        <v>5</v>
      </c>
      <c r="D4" s="6">
        <v>10</v>
      </c>
      <c r="E4" s="6">
        <f>D4</f>
        <v>10</v>
      </c>
      <c r="F4" s="7">
        <f>D4/$D$8</f>
        <v>0.45454545454545453</v>
      </c>
      <c r="G4" s="7">
        <f>F4</f>
        <v>0.45454545454545453</v>
      </c>
      <c r="H4" s="8">
        <f>F4*1</f>
        <v>0.45454545454545453</v>
      </c>
    </row>
    <row r="5" spans="2:8" ht="60" customHeight="1" x14ac:dyDescent="0.25">
      <c r="B5" s="12">
        <v>2</v>
      </c>
      <c r="C5" s="5" t="s">
        <v>7</v>
      </c>
      <c r="D5" s="6">
        <v>8</v>
      </c>
      <c r="E5" s="6">
        <f>E4+D5</f>
        <v>18</v>
      </c>
      <c r="F5" s="7">
        <f>D5/$D$8</f>
        <v>0.36363636363636365</v>
      </c>
      <c r="G5" s="7">
        <f>G4+F5</f>
        <v>0.81818181818181812</v>
      </c>
      <c r="H5" s="8">
        <f t="shared" ref="H5:H7" si="0">F5*1</f>
        <v>0.36363636363636365</v>
      </c>
    </row>
    <row r="6" spans="2:8" ht="46.5" customHeight="1" x14ac:dyDescent="0.25">
      <c r="B6" s="13">
        <v>3</v>
      </c>
      <c r="C6" s="5" t="s">
        <v>38</v>
      </c>
      <c r="D6" s="6">
        <v>4</v>
      </c>
      <c r="E6" s="6">
        <f>E5+D6</f>
        <v>22</v>
      </c>
      <c r="F6" s="7">
        <f>D6/$D$8</f>
        <v>0.18181818181818182</v>
      </c>
      <c r="G6" s="7">
        <f>G5+F6</f>
        <v>1</v>
      </c>
      <c r="H6" s="8">
        <f t="shared" si="0"/>
        <v>0.18181818181818182</v>
      </c>
    </row>
    <row r="7" spans="2:8" ht="46.5" customHeight="1" x14ac:dyDescent="0.25">
      <c r="B7" s="14">
        <v>4</v>
      </c>
      <c r="C7" s="5" t="s">
        <v>39</v>
      </c>
      <c r="D7" s="6">
        <v>0</v>
      </c>
      <c r="E7" s="6">
        <f>E6+D7</f>
        <v>22</v>
      </c>
      <c r="F7" s="7">
        <f>D7/$D$8</f>
        <v>0</v>
      </c>
      <c r="G7" s="7">
        <f>G6+F7</f>
        <v>1</v>
      </c>
      <c r="H7" s="8">
        <f t="shared" si="0"/>
        <v>0</v>
      </c>
    </row>
    <row r="8" spans="2:8" ht="39.75" customHeight="1" x14ac:dyDescent="0.25">
      <c r="B8" s="3"/>
      <c r="C8" s="5" t="s">
        <v>0</v>
      </c>
      <c r="D8" s="6">
        <f>SUM(D4:D7)</f>
        <v>22</v>
      </c>
      <c r="E8" s="6"/>
      <c r="F8" s="9">
        <f>SUM(F4:F6)</f>
        <v>1</v>
      </c>
      <c r="G8" s="6"/>
      <c r="H8" s="8">
        <f>SUM(H4:H7)</f>
        <v>1</v>
      </c>
    </row>
    <row r="9" spans="2:8" x14ac:dyDescent="0.25">
      <c r="F9" s="1"/>
    </row>
    <row r="10" spans="2:8" x14ac:dyDescent="0.25">
      <c r="F10" s="1"/>
    </row>
    <row r="11" spans="2:8" x14ac:dyDescent="0.25">
      <c r="F11" s="1"/>
    </row>
    <row r="19" ht="30" customHeight="1" x14ac:dyDescent="0.25"/>
  </sheetData>
  <mergeCells count="1">
    <mergeCell ref="D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Pregunta 1</vt:lpstr>
      <vt:lpstr>Pregunta 2</vt:lpstr>
      <vt:lpstr>Pregunta 3</vt:lpstr>
      <vt:lpstr>Pregunta 4</vt:lpstr>
      <vt:lpstr>Pregunta 5</vt:lpstr>
      <vt:lpstr>Pregunta 6</vt:lpstr>
      <vt:lpstr>Pregunta 7</vt:lpstr>
      <vt:lpstr>Pregunta 8</vt:lpstr>
      <vt:lpstr>Pregunta 9</vt:lpstr>
      <vt:lpstr>Pregunta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Rojas</dc:creator>
  <cp:lastModifiedBy>ronaldo stiven frsnco duran</cp:lastModifiedBy>
  <dcterms:created xsi:type="dcterms:W3CDTF">2024-10-24T23:25:59Z</dcterms:created>
  <dcterms:modified xsi:type="dcterms:W3CDTF">2025-02-23T05:37:05Z</dcterms:modified>
</cp:coreProperties>
</file>