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urses &amp; Activities\ENGEN 180\Rules &amp; Prices\2020\"/>
    </mc:Choice>
  </mc:AlternateContent>
  <bookViews>
    <workbookView xWindow="0" yWindow="0" windowWidth="28800" windowHeight="13500"/>
  </bookViews>
  <sheets>
    <sheet name="Order Form" sheetId="1" r:id="rId1"/>
    <sheet name="T&amp;C" sheetId="4" r:id="rId2"/>
  </sheets>
  <calcPr calcId="162913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N23" i="1"/>
  <c r="N26" i="1"/>
  <c r="N28" i="1"/>
  <c r="N29" i="1"/>
  <c r="N31" i="1"/>
  <c r="N32" i="1"/>
  <c r="N34" i="1"/>
  <c r="N35" i="1"/>
  <c r="N36" i="1"/>
  <c r="N37" i="1"/>
  <c r="N38" i="1"/>
  <c r="N39" i="1"/>
  <c r="N42" i="1"/>
  <c r="N43" i="1"/>
  <c r="N44" i="1"/>
  <c r="N45" i="1"/>
  <c r="N46" i="1"/>
  <c r="N47" i="1"/>
  <c r="N48" i="1"/>
  <c r="N49" i="1"/>
  <c r="N51" i="1"/>
  <c r="N52" i="1"/>
  <c r="N53" i="1"/>
  <c r="N56" i="1"/>
  <c r="N57" i="1"/>
  <c r="N58" i="1"/>
  <c r="N59" i="1"/>
  <c r="N64" i="1"/>
  <c r="N65" i="1"/>
  <c r="N67" i="1"/>
  <c r="N68" i="1"/>
  <c r="N69" i="1"/>
  <c r="N71" i="1"/>
  <c r="N72" i="1"/>
  <c r="N74" i="1"/>
  <c r="N75" i="1"/>
  <c r="N76" i="1"/>
  <c r="N77" i="1"/>
  <c r="N78" i="1"/>
  <c r="N79" i="1"/>
  <c r="N80" i="1"/>
  <c r="N81" i="1"/>
  <c r="N82" i="1"/>
  <c r="N83" i="1"/>
  <c r="N84" i="1"/>
  <c r="N85" i="1"/>
  <c r="N87" i="1"/>
  <c r="N89" i="1" l="1"/>
</calcChain>
</file>

<file path=xl/sharedStrings.xml><?xml version="1.0" encoding="utf-8"?>
<sst xmlns="http://schemas.openxmlformats.org/spreadsheetml/2006/main" count="827" uniqueCount="382">
  <si>
    <t>Height</t>
  </si>
  <si>
    <t>Length</t>
  </si>
  <si>
    <t>Width</t>
  </si>
  <si>
    <t>ID</t>
  </si>
  <si>
    <t>OD</t>
  </si>
  <si>
    <t>Notes</t>
  </si>
  <si>
    <t>600</t>
  </si>
  <si>
    <t>400</t>
  </si>
  <si>
    <t>—</t>
  </si>
  <si>
    <t>each</t>
  </si>
  <si>
    <t>1.16</t>
  </si>
  <si>
    <t>4mm Shock cord</t>
  </si>
  <si>
    <t>4</t>
  </si>
  <si>
    <t>0.2 linear m</t>
  </si>
  <si>
    <t>0.29</t>
  </si>
  <si>
    <t>(a.k.a. Bungy cord)</t>
  </si>
  <si>
    <t>200</t>
  </si>
  <si>
    <t>4000</t>
  </si>
  <si>
    <t>6.60</t>
  </si>
  <si>
    <t>0.34</t>
  </si>
  <si>
    <t>3</t>
  </si>
  <si>
    <t>12</t>
  </si>
  <si>
    <t>20.4</t>
  </si>
  <si>
    <t>0.31</t>
  </si>
  <si>
    <t>305</t>
  </si>
  <si>
    <t>⅛"</t>
  </si>
  <si>
    <t>6.57</t>
  </si>
  <si>
    <t>0.13</t>
  </si>
  <si>
    <t>0.00</t>
  </si>
  <si>
    <t>0.26</t>
  </si>
  <si>
    <t>19.05</t>
  </si>
  <si>
    <t>38.1</t>
  </si>
  <si>
    <t>46.0</t>
  </si>
  <si>
    <t>0.87</t>
  </si>
  <si>
    <t>110</t>
  </si>
  <si>
    <t>130</t>
  </si>
  <si>
    <t>500</t>
  </si>
  <si>
    <t>0.86</t>
  </si>
  <si>
    <t>114</t>
  </si>
  <si>
    <t>Plastic strip, 6mm PETG</t>
  </si>
  <si>
    <t>6</t>
  </si>
  <si>
    <t>160</t>
  </si>
  <si>
    <t>51</t>
  </si>
  <si>
    <t>61.4</t>
  </si>
  <si>
    <t>0.94</t>
  </si>
  <si>
    <t>Sheet metal, 0.7mm aluminium (alloy 5005)</t>
  </si>
  <si>
    <t>0.7</t>
  </si>
  <si>
    <t>300</t>
  </si>
  <si>
    <t>111</t>
  </si>
  <si>
    <t>109</t>
  </si>
  <si>
    <t>Tube, ¼" ID silicon rubber</t>
  </si>
  <si>
    <t>100</t>
  </si>
  <si>
    <t>¼"</t>
  </si>
  <si>
    <t>11</t>
  </si>
  <si>
    <t>5.96</t>
  </si>
  <si>
    <t>1.35</t>
  </si>
  <si>
    <t>Push rod boot or universal joint</t>
  </si>
  <si>
    <t>Tube, ¼" OD aluminium (alloy 6061)</t>
  </si>
  <si>
    <t>17.0</t>
  </si>
  <si>
    <t>0.25</t>
  </si>
  <si>
    <t>51.0</t>
  </si>
  <si>
    <t>0.74</t>
  </si>
  <si>
    <t>108</t>
  </si>
  <si>
    <t>Tube, ⅜" OD aluminium (alloy 6061)</t>
  </si>
  <si>
    <t>7.7</t>
  </si>
  <si>
    <t>⅜"</t>
  </si>
  <si>
    <t>19.7</t>
  </si>
  <si>
    <t>0.56</t>
  </si>
  <si>
    <t>Push rod housing or drive shaft casing</t>
  </si>
  <si>
    <t>1</t>
  </si>
  <si>
    <t>94</t>
  </si>
  <si>
    <t>15.7</t>
  </si>
  <si>
    <t>0.69</t>
  </si>
  <si>
    <t>Sheet plastic, 1.0mm PETG, transparent</t>
  </si>
  <si>
    <t>1.0</t>
  </si>
  <si>
    <t>755</t>
  </si>
  <si>
    <t>455</t>
  </si>
  <si>
    <t>420</t>
  </si>
  <si>
    <t>7.43</t>
  </si>
  <si>
    <t>Refer to Vacuum forming activity for formable area</t>
  </si>
  <si>
    <t>Sheet plastic, 2.0mm TPS, white</t>
  </si>
  <si>
    <t>2</t>
  </si>
  <si>
    <t>663</t>
  </si>
  <si>
    <t>6.00</t>
  </si>
  <si>
    <t>115</t>
  </si>
  <si>
    <t>freebie</t>
  </si>
  <si>
    <t xml:space="preserve">Adhesive tape, single-sided transparent </t>
  </si>
  <si>
    <t>24</t>
  </si>
  <si>
    <t>Adhesive, Liquid Nails® Clear</t>
  </si>
  <si>
    <t>10.00</t>
  </si>
  <si>
    <t>Cable tie, 2.4mm x 112mm, nylon</t>
  </si>
  <si>
    <t>No Value</t>
  </si>
  <si>
    <t>Max. bundle diameter: 25mm</t>
  </si>
  <si>
    <t>0.10</t>
  </si>
  <si>
    <t>Hinge blank half, long</t>
  </si>
  <si>
    <t>21.4</t>
  </si>
  <si>
    <t>0.55</t>
  </si>
  <si>
    <t>Hinge blank half, standard length</t>
  </si>
  <si>
    <t>9.47</t>
  </si>
  <si>
    <t>M4 Nut, nylon locking flanged non-serrated, ZP</t>
  </si>
  <si>
    <t>1.32</t>
  </si>
  <si>
    <t>0.14</t>
  </si>
  <si>
    <t>Vibration resistant, a.k.a. Nylok®</t>
  </si>
  <si>
    <t>M4 Screw 16mm long, trilobular hex head flanged non-serrated, ZP</t>
  </si>
  <si>
    <t>2.50</t>
  </si>
  <si>
    <t>0.09</t>
  </si>
  <si>
    <t>Capacity (with full nut): 11.5mm, a.k.a. taptite® screw</t>
  </si>
  <si>
    <t>M4 Screw 8mm long, trilobular hex head flanged non-serrated, ZP</t>
  </si>
  <si>
    <t>1.83</t>
  </si>
  <si>
    <t>Capacity (with full nut): 3.5mm, a.k.a. taptite® screw</t>
  </si>
  <si>
    <t>M4 Set screw 6mm long, hex socket, B</t>
  </si>
  <si>
    <t>0.310</t>
  </si>
  <si>
    <t>0.08</t>
  </si>
  <si>
    <t>a.k.a. grub screw</t>
  </si>
  <si>
    <t>M4 Studding, ZP</t>
  </si>
  <si>
    <t>245</t>
  </si>
  <si>
    <t>17.4</t>
  </si>
  <si>
    <t>0.18</t>
  </si>
  <si>
    <t>a.k.a. screwed or threaded rod</t>
  </si>
  <si>
    <t>M4 Washer, wide, nylon</t>
  </si>
  <si>
    <t>4.5</t>
  </si>
  <si>
    <t>12.0</t>
  </si>
  <si>
    <t>0.547</t>
  </si>
  <si>
    <t>0.15</t>
  </si>
  <si>
    <t>M4 Wing screw 16mm long, S/S</t>
  </si>
  <si>
    <t>5.33</t>
  </si>
  <si>
    <t>0.73</t>
  </si>
  <si>
    <t>M4 x 20mm Hexagonal spacer, brass</t>
  </si>
  <si>
    <t>20</t>
  </si>
  <si>
    <t>5.10</t>
  </si>
  <si>
    <t>0.64</t>
  </si>
  <si>
    <t>String</t>
  </si>
  <si>
    <t>9mm x 2mm Push rod bush, nylon</t>
  </si>
  <si>
    <t>10</t>
  </si>
  <si>
    <t>9</t>
  </si>
  <si>
    <t>0.640</t>
  </si>
  <si>
    <t>0.99</t>
  </si>
  <si>
    <t>Base plate</t>
  </si>
  <si>
    <t>24.0</t>
  </si>
  <si>
    <t>1.26</t>
  </si>
  <si>
    <t>Cable ferrule</t>
  </si>
  <si>
    <t>7</t>
  </si>
  <si>
    <t>0.100</t>
  </si>
  <si>
    <t>Fasten a loop in place at the end of a wire rope</t>
  </si>
  <si>
    <t>Cable liner, 0.89mm bore</t>
  </si>
  <si>
    <t>0.89</t>
  </si>
  <si>
    <t>2.29</t>
  </si>
  <si>
    <t>Supports wire rope used for a pull-pull mechanism</t>
  </si>
  <si>
    <t>0.81</t>
  </si>
  <si>
    <t>0.840</t>
  </si>
  <si>
    <t>0.24</t>
  </si>
  <si>
    <t>Pull-pull mechanism cable</t>
  </si>
  <si>
    <t>Kwick link clevis (to fit M2 thread of push rod)</t>
  </si>
  <si>
    <t>0.970</t>
  </si>
  <si>
    <t>1.61</t>
  </si>
  <si>
    <t>Links a push rod to a servo horn</t>
  </si>
  <si>
    <t>Push rod (M2  thread at one end)</t>
  </si>
  <si>
    <t>1.68</t>
  </si>
  <si>
    <t>0.520</t>
  </si>
  <si>
    <t>Can be linked to a horn with a Kwick Link</t>
  </si>
  <si>
    <t>RC receiver &amp; battery</t>
  </si>
  <si>
    <t>73.0</t>
  </si>
  <si>
    <t>One per syndicate is issued</t>
  </si>
  <si>
    <t>Servo horn, Type "J"</t>
  </si>
  <si>
    <t>45</t>
  </si>
  <si>
    <t>1.30</t>
  </si>
  <si>
    <t>Star-shaped disc that rotates upon a servo</t>
  </si>
  <si>
    <t>Servo, standard (Futaba S3003)</t>
  </si>
  <si>
    <t>35.9</t>
  </si>
  <si>
    <t>3.2kg.cm at 4.8V</t>
  </si>
  <si>
    <t>Battery (C-size)</t>
  </si>
  <si>
    <t>50</t>
  </si>
  <si>
    <t>25</t>
  </si>
  <si>
    <t>68.6</t>
  </si>
  <si>
    <t>Battery spring contact (C/D-size)</t>
  </si>
  <si>
    <t>1.50</t>
  </si>
  <si>
    <t xml:space="preserve">Electrical cables, black &amp; red pair, 0.5mm² conductor
</t>
  </si>
  <si>
    <t>750</t>
  </si>
  <si>
    <t>16.2</t>
  </si>
  <si>
    <t>0.83</t>
  </si>
  <si>
    <t>Microswitch</t>
  </si>
  <si>
    <t>7.75</t>
  </si>
  <si>
    <t>3.42</t>
  </si>
  <si>
    <t>Motor, 3-pole RE-540, 4.5...15V</t>
  </si>
  <si>
    <t>199</t>
  </si>
  <si>
    <t>1.18</t>
  </si>
  <si>
    <t>0.50</t>
  </si>
  <si>
    <t>RED Crimp Connector, female spade</t>
  </si>
  <si>
    <t>1.28</t>
  </si>
  <si>
    <t>RED Crimp Connector, M4 Ring</t>
  </si>
  <si>
    <t>0.620</t>
  </si>
  <si>
    <t>Terminal block, 2-way</t>
  </si>
  <si>
    <t>3.08</t>
  </si>
  <si>
    <t>0.95</t>
  </si>
  <si>
    <t>Terminal block, 5-way</t>
  </si>
  <si>
    <t>6.65</t>
  </si>
  <si>
    <t>1.87</t>
  </si>
  <si>
    <t>Drive shaft kit</t>
  </si>
  <si>
    <t>104</t>
  </si>
  <si>
    <t>set</t>
  </si>
  <si>
    <t>Drive shaft, 4.76mm diameter, brass</t>
  </si>
  <si>
    <t>395</t>
  </si>
  <si>
    <t>4.76</t>
  </si>
  <si>
    <t>58.9</t>
  </si>
  <si>
    <t>1.89</t>
  </si>
  <si>
    <t>Propeller blade, Water</t>
  </si>
  <si>
    <t>1.10</t>
  </si>
  <si>
    <t>3.00</t>
  </si>
  <si>
    <t>Drill Bits (1.0mm...6.5mm)</t>
  </si>
  <si>
    <t>1.20</t>
  </si>
  <si>
    <t>To replace any broken drill bits from tool cabinets</t>
  </si>
  <si>
    <t>Backing washer</t>
  </si>
  <si>
    <t>Conforming washer, EVA</t>
  </si>
  <si>
    <t>113</t>
  </si>
  <si>
    <t>Drive shaft bearing, complete</t>
  </si>
  <si>
    <t>8.53</t>
  </si>
  <si>
    <t>Grease port seal</t>
  </si>
  <si>
    <t>0.12</t>
  </si>
  <si>
    <t>2.00</t>
  </si>
  <si>
    <t>M3 Screw 10mm long, socket cap head, ZP</t>
  </si>
  <si>
    <t>M3 x 3mm Set screw, hex socket, B</t>
  </si>
  <si>
    <t>M4 x 4mm Set screw,hex socket, S/S</t>
  </si>
  <si>
    <t>M5 Screw 16mm long, hex head, S/S</t>
  </si>
  <si>
    <t>M5 x 6mm Set screw, hex socket, dog point, S/S</t>
  </si>
  <si>
    <t>Motor mounting plate</t>
  </si>
  <si>
    <t>1.00</t>
  </si>
  <si>
    <t>Propeller boss (4.76mm bore) with fasteners</t>
  </si>
  <si>
    <t>8.50</t>
  </si>
  <si>
    <t>103</t>
  </si>
  <si>
    <t>Universal joint insert, 3.2mm bore</t>
  </si>
  <si>
    <t>10.40</t>
  </si>
  <si>
    <t>Universal joint insert, 4.76mm bore</t>
  </si>
  <si>
    <t>14oz Lead ballast with self-adhesive tape</t>
  </si>
  <si>
    <t>409</t>
  </si>
  <si>
    <t>Add if required to improve hull stability</t>
  </si>
  <si>
    <t>M4 Nut, flanged non-serrated</t>
  </si>
  <si>
    <t>Cable, 0.81mm diameter, nylon coated S/S</t>
  </si>
  <si>
    <t>RED Crimp Connector, male Spade</t>
  </si>
  <si>
    <t>RED Crimp Connector, blade 18mm long</t>
  </si>
  <si>
    <t>101</t>
  </si>
  <si>
    <t>102</t>
  </si>
  <si>
    <t>105</t>
  </si>
  <si>
    <t>106</t>
  </si>
  <si>
    <t>107</t>
  </si>
  <si>
    <t>112</t>
  </si>
  <si>
    <t>201</t>
  </si>
  <si>
    <t>202</t>
  </si>
  <si>
    <t>301</t>
  </si>
  <si>
    <t>302</t>
  </si>
  <si>
    <t>303</t>
  </si>
  <si>
    <t>304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</si>
  <si>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</si>
  <si>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</si>
  <si>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</si>
  <si>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</si>
  <si>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</si>
  <si>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</si>
  <si>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</si>
  <si>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</si>
  <si>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</si>
  <si>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</si>
  <si>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</si>
  <si>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401</t>
  </si>
  <si>
    <t>402</t>
  </si>
  <si>
    <t>403</t>
  </si>
  <si>
    <t>404</t>
  </si>
  <si>
    <t>405</t>
  </si>
  <si>
    <t>406</t>
  </si>
  <si>
    <t>407</t>
  </si>
  <si>
    <t>408</t>
  </si>
  <si>
    <t>410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</si>
  <si>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</si>
  <si>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</si>
  <si>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</si>
  <si>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</si>
  <si>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</si>
  <si>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</si>
  <si>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</si>
  <si>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</si>
  <si>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</si>
  <si>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</si>
  <si>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</si>
  <si>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601</t>
  </si>
  <si>
    <t>602</t>
  </si>
  <si>
    <t>603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</si>
  <si>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</si>
  <si>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</si>
  <si>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</si>
  <si>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</si>
  <si>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</si>
  <si>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</si>
  <si>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</si>
  <si>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</si>
  <si>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</si>
  <si>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</si>
  <si>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</si>
  <si>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</si>
  <si>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</si>
  <si>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</si>
  <si>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801</t>
  </si>
  <si>
    <t>#4 Self tapping screw 25mm long, pan pozi head type-25, ZP</t>
  </si>
  <si>
    <t>715</t>
  </si>
  <si>
    <t>Radiator clamp</t>
  </si>
  <si>
    <t>Bird Netting (16mm mesh)</t>
  </si>
  <si>
    <t>W=4000</t>
  </si>
  <si>
    <t>OD=4</t>
  </si>
  <si>
    <t>L=200</t>
  </si>
  <si>
    <t>L=160 x W=51</t>
  </si>
  <si>
    <t>L=300 x W=200</t>
  </si>
  <si>
    <t>ID=6.35 x L=100</t>
  </si>
  <si>
    <t>OD=6.35 x L=200</t>
  </si>
  <si>
    <t>OD=6.35 x L=600</t>
  </si>
  <si>
    <t>OD=9.52 x L=300</t>
  </si>
  <si>
    <t>L=130 x W=94 x H=1</t>
  </si>
  <si>
    <t>L=755 x W=455 x H=1</t>
  </si>
  <si>
    <t>L=755 x W=455 x H=2</t>
  </si>
  <si>
    <t>W=24</t>
  </si>
  <si>
    <t>L=245</t>
  </si>
  <si>
    <t>ID=4.5 x OD=12</t>
  </si>
  <si>
    <t>L=7</t>
  </si>
  <si>
    <t>L=305</t>
  </si>
  <si>
    <t>L=400</t>
  </si>
  <si>
    <t>L=500</t>
  </si>
  <si>
    <t>L=50</t>
  </si>
  <si>
    <t>L=750</t>
  </si>
  <si>
    <t>L=395</t>
  </si>
  <si>
    <t>Product Description</t>
  </si>
  <si>
    <t>Code</t>
  </si>
  <si>
    <t>Tee-section, aluminium (alloy 6061)</t>
  </si>
  <si>
    <t>OD=3.2 x L=300</t>
  </si>
  <si>
    <t>Round bar aluminium (alloy 4043)</t>
  </si>
  <si>
    <t>L=200 x W=12 x H=3</t>
  </si>
  <si>
    <t>Flat bar, aluminium (alloy 6061)</t>
  </si>
  <si>
    <t>Fits silicone tube (#110) and push rod (#407)</t>
  </si>
  <si>
    <t>Includes a free motor mounting plate (#711)</t>
  </si>
  <si>
    <t>Replacement part for #601</t>
  </si>
  <si>
    <t>Replacement part for #505</t>
  </si>
  <si>
    <t>Replacement part for #601 (#712)</t>
  </si>
  <si>
    <t>Replacement part for #601 (#713 or #714)</t>
  </si>
  <si>
    <t>Replacement part for #601 (#704)</t>
  </si>
  <si>
    <t>1. Construction</t>
  </si>
  <si>
    <t>2. Vacuum Forming</t>
  </si>
  <si>
    <t>3. Fasteners and Adhesives</t>
  </si>
  <si>
    <t>5. Electrical</t>
  </si>
  <si>
    <t>4. Steering and RC</t>
  </si>
  <si>
    <t>411</t>
  </si>
  <si>
    <t>RC Relay, 2 pole</t>
  </si>
  <si>
    <t>8A rating</t>
  </si>
  <si>
    <t>6. Propulsion</t>
  </si>
  <si>
    <t>7. Replacement parts and consumables</t>
  </si>
  <si>
    <t>8. Design fixes</t>
  </si>
  <si>
    <t>DO NOT use to secure horn to servo - screw too big</t>
  </si>
  <si>
    <t>16 Amp rating, use connectors #507 and screws #310</t>
  </si>
  <si>
    <t>WARNING!: Dissolves Polystyrene foam</t>
  </si>
  <si>
    <t>L=600 x W=12 x H=3</t>
  </si>
  <si>
    <t>0.93</t>
  </si>
  <si>
    <t>81.2</t>
  </si>
  <si>
    <t>OD=3.2 x L=600</t>
  </si>
  <si>
    <t>Trellis (17mm square)</t>
  </si>
  <si>
    <t>W=180</t>
  </si>
  <si>
    <t>Suitable for wire area 0.5-1.5mm²</t>
  </si>
  <si>
    <t>Includes #712, #713, #714, #704 x2, #715 x 2</t>
  </si>
  <si>
    <t>Gutter Guard (??mm mesh)</t>
  </si>
  <si>
    <t>Dimensions*</t>
  </si>
  <si>
    <t>412</t>
  </si>
  <si>
    <t>Capacity: 7200mAh, issued on race day</t>
  </si>
  <si>
    <t>W=900</t>
  </si>
  <si>
    <t>0.90</t>
  </si>
  <si>
    <t>0.17</t>
  </si>
  <si>
    <t>UoM</t>
  </si>
  <si>
    <t>g/Unit</t>
  </si>
  <si>
    <t>0.07</t>
  </si>
  <si>
    <t>40.00</t>
  </si>
  <si>
    <t>32A rating; Suitable for wire area: up to 4mm²</t>
  </si>
  <si>
    <t>Can tap an M4 thread at either end or insert round bar</t>
  </si>
  <si>
    <t>WTC cover</t>
  </si>
  <si>
    <t>Only for sealing WTC covers to deck</t>
  </si>
  <si>
    <t>2 halves required &amp; pin such as round bar (#105)</t>
  </si>
  <si>
    <t>QTY</t>
  </si>
  <si>
    <t>Line Total ($)</t>
  </si>
  <si>
    <t>Unit Price ($)</t>
  </si>
  <si>
    <t>Order Total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</si>
</sst>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9" xfId="0" applyFill="1" applyBorder="1" applyProtection="1">
      <protection locked="0"/>
    </xf>
    <xf numFmtId="0" fontId="0" fillId="0" borderId="10" xfId="0" applyFill="1" applyBorder="1" applyProtection="1">
      <protection locked="0"/>
    </xf>
    <xf numFmtId="0" fontId="0" fillId="0" borderId="0" xfId="0" applyFill="1" applyProtection="1"/>
    <xf numFmtId="0" fontId="0" fillId="0" borderId="0" xfId="0" applyFill="1" applyBorder="1" applyProtection="1"/>
    <xf numFmtId="0" fontId="5" fillId="3" borderId="1" xfId="0" applyNumberFormat="1" applyFont="1" applyFill="1" applyBorder="1" applyAlignment="1" applyProtection="1">
      <alignment horizontal="center" vertical="top"/>
    </xf>
    <xf numFmtId="0" fontId="5" fillId="3" borderId="2" xfId="0" applyNumberFormat="1" applyFont="1" applyFill="1" applyBorder="1" applyAlignment="1" applyProtection="1">
      <alignment horizontal="left" vertical="top"/>
    </xf>
    <xf numFmtId="0" fontId="5" fillId="3" borderId="2" xfId="0" applyNumberFormat="1" applyFont="1" applyFill="1" applyBorder="1" applyAlignment="1" applyProtection="1">
      <alignment horizontal="center" vertical="top"/>
    </xf>
    <xf numFmtId="0" fontId="5" fillId="3" borderId="2" xfId="0" applyNumberFormat="1" applyFont="1" applyFill="1" applyBorder="1" applyAlignment="1" applyProtection="1">
      <alignment horizontal="center" vertical="top" wrapText="1"/>
    </xf>
    <xf numFmtId="0" fontId="5" fillId="3" borderId="2" xfId="0" applyFont="1" applyFill="1" applyBorder="1" applyAlignment="1" applyProtection="1">
      <alignment horizontal="center"/>
    </xf>
    <xf numFmtId="0" fontId="5" fillId="3" borderId="3" xfId="0" applyFont="1" applyFill="1" applyBorder="1" applyAlignment="1" applyProtection="1">
      <alignment wrapText="1"/>
    </xf>
    <xf numFmtId="0" fontId="2" fillId="0" borderId="0" xfId="0" applyFont="1" applyFill="1" applyProtection="1"/>
    <xf numFmtId="0" fontId="3" fillId="4" borderId="4" xfId="0" applyNumberFormat="1" applyFont="1" applyFill="1" applyBorder="1" applyAlignment="1" applyProtection="1">
      <alignment horizontal="left" vertical="top"/>
    </xf>
    <xf numFmtId="0" fontId="3" fillId="4" borderId="0" xfId="0" applyNumberFormat="1" applyFont="1" applyFill="1" applyBorder="1" applyAlignment="1" applyProtection="1">
      <alignment horizontal="center" vertical="top"/>
    </xf>
    <xf numFmtId="0" fontId="4" fillId="4" borderId="0" xfId="0" applyFont="1" applyFill="1" applyBorder="1" applyProtection="1"/>
    <xf numFmtId="0" fontId="4" fillId="0" borderId="5" xfId="0" applyFont="1" applyFill="1" applyBorder="1" applyProtection="1"/>
    <xf numFmtId="0" fontId="4" fillId="0" borderId="0" xfId="0" applyFont="1" applyFill="1" applyProtection="1"/>
    <xf numFmtId="49" fontId="0" fillId="0" borderId="4" xfId="0" applyNumberFormat="1" applyFont="1" applyFill="1" applyBorder="1" applyAlignment="1" applyProtection="1">
      <alignment vertical="top"/>
    </xf>
    <xf numFmtId="49" fontId="0" fillId="0" borderId="0" xfId="0" applyNumberFormat="1" applyFont="1" applyFill="1" applyBorder="1" applyAlignment="1" applyProtection="1">
      <alignment vertical="top"/>
    </xf>
    <xf numFmtId="49" fontId="3" fillId="4" borderId="4" xfId="0" applyNumberFormat="1" applyFont="1" applyFill="1" applyBorder="1" applyAlignment="1" applyProtection="1">
      <alignment vertical="top"/>
    </xf>
    <xf numFmtId="49" fontId="3" fillId="4" borderId="0" xfId="0" applyNumberFormat="1" applyFont="1" applyFill="1" applyBorder="1" applyAlignment="1" applyProtection="1">
      <alignment vertical="top"/>
    </xf>
    <xf numFmtId="0" fontId="3" fillId="4" borderId="11" xfId="0" applyFont="1" applyFill="1" applyBorder="1" applyProtection="1"/>
    <xf numFmtId="0" fontId="3" fillId="0" borderId="0" xfId="0" applyFont="1" applyFill="1" applyProtection="1"/>
    <xf numFmtId="0" fontId="3" fillId="4" borderId="0" xfId="0" applyFont="1" applyFill="1" applyBorder="1" applyProtection="1"/>
    <xf numFmtId="49" fontId="1" fillId="2" borderId="0" xfId="1" applyNumberFormat="1" applyBorder="1" applyAlignment="1" applyProtection="1">
      <alignment vertical="top"/>
    </xf>
    <xf numFmtId="0" fontId="0" fillId="0" borderId="0" xfId="0" applyBorder="1" applyProtection="1"/>
    <xf numFmtId="0" fontId="0" fillId="0" borderId="4" xfId="0" applyFill="1" applyBorder="1" applyProtection="1"/>
    <xf numFmtId="0" fontId="0" fillId="0" borderId="7" xfId="0" applyFill="1" applyBorder="1" applyProtection="1"/>
    <xf numFmtId="49" fontId="0" fillId="0" borderId="8" xfId="0" applyNumberFormat="1" applyFont="1" applyFill="1" applyBorder="1" applyAlignment="1" applyProtection="1">
      <alignment vertical="top"/>
    </xf>
    <xf numFmtId="0" fontId="0" fillId="0" borderId="8" xfId="0" applyFill="1" applyBorder="1" applyProtection="1"/>
    <xf numFmtId="0" fontId="0" fillId="0" borderId="8" xfId="0" applyFill="1" applyBorder="1" applyAlignment="1" applyProtection="1">
      <alignment horizontal="right"/>
    </xf>
    <xf numFmtId="0" fontId="0" fillId="0" borderId="6" xfId="0" applyFill="1" applyBorder="1" applyProtection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89</xdr:row>
      <xdr:rowOff>38099</xdr:rowOff>
    </xdr:from>
    <xdr:to>
      <xdr:col>13</xdr:col>
      <xdr:colOff>638174</xdr:colOff>
      <xdr:row>96</xdr:row>
      <xdr:rowOff>104775</xdr:rowOff>
    </xdr:to>
    <xdr:sp macro="" textlink="">
      <xdr:nvSpPr>
        <xdr:cNvPr id="2" name="TextBox 1"/>
        <xdr:cNvSpPr txBox="1"/>
      </xdr:nvSpPr>
      <xdr:spPr>
        <a:xfrm>
          <a:off x="47624" y="18011774"/>
          <a:ext cx="12506325" cy="120015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RC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Radio control, </a:t>
          </a:r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Ꚗ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Item is prone to water damage so must be housed in a water tight compartment (</a:t>
          </a:r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WTC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NR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Non-refundable,</a:t>
          </a:r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‡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Must be clean and reusable to qualify for a refund,</a:t>
          </a:r>
          <a:endParaRPr lang="en-NZ">
            <a:effectLst/>
          </a:endParaRPr>
        </a:p>
        <a:p>
          <a:pPr algn="ctr"/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S/S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Stainless steel</a:t>
          </a:r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ZP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Zinc Plated steel, </a:t>
          </a:r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Blackened steel, </a:t>
          </a:r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PS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Polystyrene,</a:t>
          </a:r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TPS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Toughened PS,</a:t>
          </a:r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PET-G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Polyethylene terephthalate glycol-modified, </a:t>
          </a:r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EVA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Ethylene-vinyl acetate</a:t>
          </a:r>
          <a:endParaRPr lang="en-NZ">
            <a:effectLst/>
          </a:endParaRPr>
        </a:p>
        <a:p>
          <a:pPr algn="ctr"/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Internal Diameter, </a:t>
          </a:r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OD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Outside Diameter,</a:t>
          </a:r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M4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 4mm Diameter machine thread, </a:t>
          </a:r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M3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3mm Diameter machine thread, </a:t>
          </a:r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inches, </a:t>
          </a:r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metres, </a:t>
          </a:r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mm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millimetres,</a:t>
          </a:r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grams, </a:t>
          </a:r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kg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kilograms, </a:t>
          </a:r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volts, </a:t>
          </a:r>
          <a:r>
            <a:rPr lang="el-G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Ω</a:t>
          </a:r>
          <a:r>
            <a:rPr lang="el-G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Ohms, </a:t>
          </a:r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HD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High Density, </a:t>
          </a:r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QTY 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Quantity,</a:t>
          </a:r>
          <a:r>
            <a:rPr lang="en-NZ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NZ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Length, </a:t>
          </a:r>
          <a:r>
            <a:rPr lang="en-NZ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</a:t>
          </a:r>
          <a:r>
            <a:rPr lang="en-NZ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Width, </a:t>
          </a:r>
          <a:r>
            <a:rPr lang="en-NZ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NZ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Height, </a:t>
          </a:r>
          <a:r>
            <a:rPr lang="en-NZ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en-NZ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Inside Daimeter, </a:t>
          </a:r>
          <a:r>
            <a:rPr lang="en-NZ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OD</a:t>
          </a:r>
          <a:r>
            <a:rPr lang="en-NZ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Outside Daimeter, </a:t>
          </a:r>
          <a:r>
            <a:rPr lang="en-NZ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UoM</a:t>
          </a:r>
          <a:r>
            <a:rPr lang="en-NZ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Unit of Measure</a:t>
          </a:r>
          <a:endParaRPr lang="en-NZ">
            <a:effectLst/>
          </a:endParaRPr>
        </a:p>
        <a:p>
          <a:pPr algn="ctr" eaLnBrk="1" fontAlgn="auto" latinLnBrk="0" hangingPunct="1"/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en-NZ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Freebie</a:t>
          </a:r>
          <a:r>
            <a:rPr lang="en-NZ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items are</a:t>
          </a:r>
          <a:r>
            <a:rPr lang="en-NZ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available during each lab - ording these items is not required, </a:t>
          </a:r>
          <a:r>
            <a:rPr lang="ru-R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Ѥ</a:t>
          </a:r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Leased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or issued item</a:t>
          </a:r>
          <a:endParaRPr lang="en-NZ">
            <a:effectLst/>
          </a:endParaRPr>
        </a:p>
        <a:p>
          <a:pPr algn="ctr"/>
          <a:r>
            <a:rPr lang="en-NZ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*Dimensions are in mm unless otherwise stated</a:t>
          </a:r>
          <a:endParaRPr lang="en-NZ">
            <a:effectLst/>
          </a:endParaRPr>
        </a:p>
        <a:p>
          <a:endParaRPr lang="en-NZ" sz="1100"/>
        </a:p>
      </xdr:txBody>
    </xdr:sp>
    <xdr:clientData/>
  </xdr:twoCellAnchor>
  <xdr:twoCellAnchor>
    <xdr:from>
      <xdr:col>0</xdr:col>
      <xdr:colOff>219075</xdr:colOff>
      <xdr:row>0</xdr:row>
      <xdr:rowOff>76200</xdr:rowOff>
    </xdr:from>
    <xdr:to>
      <xdr:col>13</xdr:col>
      <xdr:colOff>600075</xdr:colOff>
      <xdr:row>2</xdr:row>
      <xdr:rowOff>142875</xdr:rowOff>
    </xdr:to>
    <xdr:sp macro="" textlink="">
      <xdr:nvSpPr>
        <xdr:cNvPr id="3" name="TextBox 2"/>
        <xdr:cNvSpPr txBox="1"/>
      </xdr:nvSpPr>
      <xdr:spPr>
        <a:xfrm>
          <a:off x="219075" y="76200"/>
          <a:ext cx="12296775" cy="3905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="1"/>
            <a:t>Instructions:</a:t>
          </a:r>
          <a:r>
            <a:rPr lang="en-NZ" sz="1100"/>
            <a:t> Enter quantities of any required items in the QTY Column.  Make no other changes to the spreedsheet. Rename</a:t>
          </a:r>
          <a:r>
            <a:rPr lang="en-NZ" sz="1100" baseline="0"/>
            <a:t> the file with you syndicate Letter and the current date (e.g. ZZ-15-03-2020.xlsx) before submitting your order.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0</xdr:row>
          <xdr:rowOff>76200</xdr:rowOff>
        </xdr:from>
        <xdr:to>
          <xdr:col>13</xdr:col>
          <xdr:colOff>171450</xdr:colOff>
          <xdr:row>54</xdr:row>
          <xdr:rowOff>95250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89"/>
  <sheetViews>
    <sheetView showGridLines="0" tabSelected="1" zoomScaleNormal="100" workbookViewId="0">
      <pane ySplit="4" topLeftCell="A5" activePane="bottomLeft" state="frozen"/>
      <selection pane="bottomLeft" activeCell="M10" sqref="M10"/>
    </sheetView>
  </sheetViews>
  <sheetFormatPr defaultColWidth="21.7109375" defaultRowHeight="12.75" x14ac:dyDescent="0.2"/>
  <cols>
    <col min="1" max="1" width="9.5703125" style="3" bestFit="1" customWidth="1"/>
    <col min="2" max="2" width="54.85546875" style="3" bestFit="1" customWidth="1"/>
    <col min="3" max="3" width="48.5703125" style="4" customWidth="1"/>
    <col min="4" max="4" width="17.85546875" style="3" bestFit="1" customWidth="1"/>
    <col min="5" max="5" width="6.140625" style="3" hidden="1" customWidth="1"/>
    <col min="6" max="6" width="6.42578125" style="3" hidden="1" customWidth="1"/>
    <col min="7" max="7" width="5.85546875" style="3" hidden="1" customWidth="1"/>
    <col min="8" max="9" width="4.42578125" style="3" hidden="1" customWidth="1"/>
    <col min="10" max="10" width="15.85546875" style="3" bestFit="1" customWidth="1"/>
    <col min="11" max="11" width="10.42578125" style="3" bestFit="1" customWidth="1"/>
    <col min="12" max="12" width="11.42578125" style="3" customWidth="1"/>
    <col min="13" max="13" width="10.140625" style="3" customWidth="1"/>
    <col min="14" max="14" width="10.5703125" style="3" customWidth="1"/>
    <col min="15" max="16384" width="21.7109375" style="3"/>
  </cols>
  <sheetData>
    <row r="3" spans="1:14" ht="13.5" thickBot="1" x14ac:dyDescent="0.25"/>
    <row r="4" spans="1:14" s="11" customFormat="1" ht="38.25" customHeight="1" x14ac:dyDescent="0.35">
      <c r="A4" s="5" t="s">
        <v>327</v>
      </c>
      <c r="B4" s="6" t="s">
        <v>326</v>
      </c>
      <c r="C4" s="7" t="s">
        <v>5</v>
      </c>
      <c r="D4" s="7" t="s">
        <v>363</v>
      </c>
      <c r="E4" s="7" t="s">
        <v>0</v>
      </c>
      <c r="F4" s="7" t="s">
        <v>1</v>
      </c>
      <c r="G4" s="7" t="s">
        <v>2</v>
      </c>
      <c r="H4" s="7" t="s">
        <v>3</v>
      </c>
      <c r="I4" s="7" t="s">
        <v>4</v>
      </c>
      <c r="J4" s="7" t="s">
        <v>370</v>
      </c>
      <c r="K4" s="7" t="s">
        <v>369</v>
      </c>
      <c r="L4" s="8" t="s">
        <v>380</v>
      </c>
      <c r="M4" s="9" t="s">
        <v>378</v>
      </c>
      <c r="N4" s="10" t="s">
        <v>379</v>
      </c>
    </row>
    <row r="5" spans="1:14" s="16" customFormat="1" ht="15.75" x14ac:dyDescent="0.25">
      <c r="A5" s="12" t="s">
        <v>340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  <c r="N5" s="15"/>
    </row>
    <row r="6" spans="1:14" ht="15.75" x14ac:dyDescent="0.25">
      <c r="A6" s="17" t="s">
        <v>239</v>
      </c>
      <c r="B6" s="18" t="s">
        <v>11</v>
      </c>
      <c r="C6" s="18" t="s">
        <v>15</v>
      </c>
      <c r="D6" s="18" t="s">
        <v>305</v>
      </c>
      <c r="E6" s="18" t="s">
        <v>8</v>
      </c>
      <c r="F6" s="18" t="s">
        <v>8</v>
      </c>
      <c r="G6" s="18" t="s">
        <v>8</v>
      </c>
      <c r="H6" s="18" t="s">
        <v>8</v>
      </c>
      <c r="I6" s="18" t="s">
        <v>12</v>
      </c>
      <c r="J6" s="18"/>
      <c r="K6" s="18" t="s">
        <v>13</v>
      </c>
      <c r="L6" s="18" t="s">
        <v>14</v>
      </c>
      <c r="M6" s="1"/>
      <c r="N6" s="15">
        <f t="shared" ref="N6:N69" si="0">M6*L6</f>
        <v>0</v>
      </c>
    </row>
    <row r="7" spans="1:14" ht="15.75" x14ac:dyDescent="0.25">
      <c r="A7" s="17" t="s">
        <v>240</v>
      </c>
      <c r="B7" s="18" t="s">
        <v>303</v>
      </c>
      <c r="C7" s="18" t="s">
        <v>8</v>
      </c>
      <c r="D7" s="18" t="s">
        <v>304</v>
      </c>
      <c r="E7" s="18" t="s">
        <v>8</v>
      </c>
      <c r="F7" s="18" t="s">
        <v>16</v>
      </c>
      <c r="G7" s="18" t="s">
        <v>17</v>
      </c>
      <c r="H7" s="18" t="s">
        <v>8</v>
      </c>
      <c r="I7" s="18" t="s">
        <v>8</v>
      </c>
      <c r="J7" s="18" t="s">
        <v>18</v>
      </c>
      <c r="K7" s="18" t="s">
        <v>13</v>
      </c>
      <c r="L7" s="18" t="s">
        <v>19</v>
      </c>
      <c r="M7" s="2"/>
      <c r="N7" s="15">
        <f t="shared" si="0"/>
        <v>0</v>
      </c>
    </row>
    <row r="8" spans="1:14" ht="15.75" x14ac:dyDescent="0.25">
      <c r="A8" s="17" t="s">
        <v>228</v>
      </c>
      <c r="B8" s="18" t="s">
        <v>332</v>
      </c>
      <c r="C8" s="18" t="s">
        <v>8</v>
      </c>
      <c r="D8" s="18" t="s">
        <v>331</v>
      </c>
      <c r="E8" s="18" t="s">
        <v>20</v>
      </c>
      <c r="F8" s="18" t="s">
        <v>16</v>
      </c>
      <c r="G8" s="18" t="s">
        <v>21</v>
      </c>
      <c r="H8" s="18" t="s">
        <v>8</v>
      </c>
      <c r="I8" s="18" t="s">
        <v>8</v>
      </c>
      <c r="J8" s="18" t="s">
        <v>22</v>
      </c>
      <c r="K8" s="18" t="s">
        <v>9</v>
      </c>
      <c r="L8" s="18" t="s">
        <v>23</v>
      </c>
      <c r="M8" s="2"/>
      <c r="N8" s="15">
        <f t="shared" si="0"/>
        <v>0</v>
      </c>
    </row>
    <row r="9" spans="1:14" ht="15.75" x14ac:dyDescent="0.25">
      <c r="A9" s="17" t="s">
        <v>198</v>
      </c>
      <c r="B9" s="18" t="s">
        <v>332</v>
      </c>
      <c r="C9" s="18" t="s">
        <v>8</v>
      </c>
      <c r="D9" s="18" t="s">
        <v>354</v>
      </c>
      <c r="E9" s="18"/>
      <c r="F9" s="18" t="s">
        <v>6</v>
      </c>
      <c r="G9" s="18"/>
      <c r="H9" s="18"/>
      <c r="I9" s="18"/>
      <c r="J9" s="18" t="s">
        <v>356</v>
      </c>
      <c r="K9" s="18" t="s">
        <v>9</v>
      </c>
      <c r="L9" s="18" t="s">
        <v>355</v>
      </c>
      <c r="M9" s="2"/>
      <c r="N9" s="15">
        <f t="shared" si="0"/>
        <v>0</v>
      </c>
    </row>
    <row r="10" spans="1:14" ht="15.75" x14ac:dyDescent="0.25">
      <c r="A10" s="17" t="s">
        <v>241</v>
      </c>
      <c r="B10" s="18" t="s">
        <v>330</v>
      </c>
      <c r="C10" s="18" t="s">
        <v>8</v>
      </c>
      <c r="D10" s="18" t="s">
        <v>329</v>
      </c>
      <c r="E10" s="18" t="s">
        <v>8</v>
      </c>
      <c r="F10" s="18" t="s">
        <v>24</v>
      </c>
      <c r="G10" s="18" t="s">
        <v>8</v>
      </c>
      <c r="H10" s="18" t="s">
        <v>8</v>
      </c>
      <c r="I10" s="18" t="s">
        <v>25</v>
      </c>
      <c r="J10" s="18" t="s">
        <v>26</v>
      </c>
      <c r="K10" s="18" t="s">
        <v>9</v>
      </c>
      <c r="L10" s="18" t="s">
        <v>27</v>
      </c>
      <c r="M10" s="2"/>
      <c r="N10" s="15">
        <f t="shared" si="0"/>
        <v>0</v>
      </c>
    </row>
    <row r="11" spans="1:14" ht="15.75" x14ac:dyDescent="0.25">
      <c r="A11" s="17" t="s">
        <v>242</v>
      </c>
      <c r="B11" s="18" t="s">
        <v>330</v>
      </c>
      <c r="C11" s="18" t="s">
        <v>8</v>
      </c>
      <c r="D11" s="18" t="s">
        <v>357</v>
      </c>
      <c r="E11" s="18" t="s">
        <v>8</v>
      </c>
      <c r="F11" s="18" t="s">
        <v>6</v>
      </c>
      <c r="G11" s="18" t="s">
        <v>8</v>
      </c>
      <c r="H11" s="18" t="s">
        <v>8</v>
      </c>
      <c r="I11" s="18" t="s">
        <v>25</v>
      </c>
      <c r="J11" s="18" t="s">
        <v>28</v>
      </c>
      <c r="K11" s="18" t="s">
        <v>9</v>
      </c>
      <c r="L11" s="18" t="s">
        <v>29</v>
      </c>
      <c r="M11" s="2"/>
      <c r="N11" s="15">
        <f t="shared" si="0"/>
        <v>0</v>
      </c>
    </row>
    <row r="12" spans="1:14" ht="15.75" x14ac:dyDescent="0.25">
      <c r="A12" s="17" t="s">
        <v>243</v>
      </c>
      <c r="B12" s="18" t="s">
        <v>328</v>
      </c>
      <c r="C12" s="18" t="s">
        <v>8</v>
      </c>
      <c r="D12" s="18" t="s">
        <v>306</v>
      </c>
      <c r="E12" s="18" t="s">
        <v>30</v>
      </c>
      <c r="F12" s="18" t="s">
        <v>16</v>
      </c>
      <c r="G12" s="18" t="s">
        <v>31</v>
      </c>
      <c r="H12" s="18" t="s">
        <v>8</v>
      </c>
      <c r="I12" s="18" t="s">
        <v>8</v>
      </c>
      <c r="J12" s="18" t="s">
        <v>32</v>
      </c>
      <c r="K12" s="18" t="s">
        <v>9</v>
      </c>
      <c r="L12" s="18" t="s">
        <v>33</v>
      </c>
      <c r="M12" s="2"/>
      <c r="N12" s="15">
        <f t="shared" si="0"/>
        <v>0</v>
      </c>
    </row>
    <row r="13" spans="1:14" ht="15.75" x14ac:dyDescent="0.25">
      <c r="A13" s="17" t="s">
        <v>62</v>
      </c>
      <c r="B13" s="18" t="s">
        <v>39</v>
      </c>
      <c r="C13" s="18" t="s">
        <v>8</v>
      </c>
      <c r="D13" s="18" t="s">
        <v>307</v>
      </c>
      <c r="E13" s="18" t="s">
        <v>40</v>
      </c>
      <c r="F13" s="18" t="s">
        <v>41</v>
      </c>
      <c r="G13" s="18" t="s">
        <v>42</v>
      </c>
      <c r="H13" s="18" t="s">
        <v>8</v>
      </c>
      <c r="I13" s="18" t="s">
        <v>8</v>
      </c>
      <c r="J13" s="18" t="s">
        <v>43</v>
      </c>
      <c r="K13" s="18" t="s">
        <v>9</v>
      </c>
      <c r="L13" s="18" t="s">
        <v>44</v>
      </c>
      <c r="M13" s="2"/>
      <c r="N13" s="15">
        <f t="shared" si="0"/>
        <v>0</v>
      </c>
    </row>
    <row r="14" spans="1:14" ht="15.75" x14ac:dyDescent="0.25">
      <c r="A14" s="17" t="s">
        <v>49</v>
      </c>
      <c r="B14" s="18" t="s">
        <v>45</v>
      </c>
      <c r="C14" s="18" t="s">
        <v>8</v>
      </c>
      <c r="D14" s="18" t="s">
        <v>308</v>
      </c>
      <c r="E14" s="18" t="s">
        <v>46</v>
      </c>
      <c r="F14" s="18" t="s">
        <v>47</v>
      </c>
      <c r="G14" s="18" t="s">
        <v>16</v>
      </c>
      <c r="H14" s="18" t="s">
        <v>8</v>
      </c>
      <c r="I14" s="18" t="s">
        <v>8</v>
      </c>
      <c r="J14" s="18" t="s">
        <v>48</v>
      </c>
      <c r="K14" s="18" t="s">
        <v>9</v>
      </c>
      <c r="L14" s="18" t="s">
        <v>44</v>
      </c>
      <c r="M14" s="2"/>
      <c r="N14" s="15">
        <f t="shared" si="0"/>
        <v>0</v>
      </c>
    </row>
    <row r="15" spans="1:14" ht="15.75" x14ac:dyDescent="0.25">
      <c r="A15" s="17" t="s">
        <v>34</v>
      </c>
      <c r="B15" s="18" t="s">
        <v>50</v>
      </c>
      <c r="C15" s="18" t="s">
        <v>56</v>
      </c>
      <c r="D15" s="18" t="s">
        <v>309</v>
      </c>
      <c r="E15" s="18" t="s">
        <v>8</v>
      </c>
      <c r="F15" s="18" t="s">
        <v>51</v>
      </c>
      <c r="G15" s="18" t="s">
        <v>8</v>
      </c>
      <c r="H15" s="18" t="s">
        <v>52</v>
      </c>
      <c r="I15" s="18" t="s">
        <v>53</v>
      </c>
      <c r="J15" s="18" t="s">
        <v>54</v>
      </c>
      <c r="K15" s="18" t="s">
        <v>9</v>
      </c>
      <c r="L15" s="18" t="s">
        <v>55</v>
      </c>
      <c r="M15" s="2"/>
      <c r="N15" s="15">
        <f t="shared" si="0"/>
        <v>0</v>
      </c>
    </row>
    <row r="16" spans="1:14" ht="15.75" x14ac:dyDescent="0.25">
      <c r="A16" s="17" t="s">
        <v>48</v>
      </c>
      <c r="B16" s="18" t="s">
        <v>57</v>
      </c>
      <c r="C16" s="18" t="s">
        <v>374</v>
      </c>
      <c r="D16" s="18" t="s">
        <v>310</v>
      </c>
      <c r="E16" s="18" t="s">
        <v>8</v>
      </c>
      <c r="F16" s="18" t="s">
        <v>16</v>
      </c>
      <c r="G16" s="18" t="s">
        <v>8</v>
      </c>
      <c r="H16" s="18" t="s">
        <v>25</v>
      </c>
      <c r="I16" s="18" t="s">
        <v>52</v>
      </c>
      <c r="J16" s="18" t="s">
        <v>58</v>
      </c>
      <c r="K16" s="18" t="s">
        <v>9</v>
      </c>
      <c r="L16" s="18" t="s">
        <v>59</v>
      </c>
      <c r="M16" s="2"/>
      <c r="N16" s="15">
        <f t="shared" si="0"/>
        <v>0</v>
      </c>
    </row>
    <row r="17" spans="1:14" ht="15.75" x14ac:dyDescent="0.25">
      <c r="A17" s="17" t="s">
        <v>244</v>
      </c>
      <c r="B17" s="18" t="s">
        <v>57</v>
      </c>
      <c r="C17" s="18" t="s">
        <v>374</v>
      </c>
      <c r="D17" s="18" t="s">
        <v>311</v>
      </c>
      <c r="E17" s="18" t="s">
        <v>8</v>
      </c>
      <c r="F17" s="18" t="s">
        <v>6</v>
      </c>
      <c r="G17" s="18" t="s">
        <v>8</v>
      </c>
      <c r="H17" s="18" t="s">
        <v>25</v>
      </c>
      <c r="I17" s="18" t="s">
        <v>52</v>
      </c>
      <c r="J17" s="18" t="s">
        <v>60</v>
      </c>
      <c r="K17" s="18" t="s">
        <v>9</v>
      </c>
      <c r="L17" s="18" t="s">
        <v>61</v>
      </c>
      <c r="M17" s="2"/>
      <c r="N17" s="15">
        <f t="shared" si="0"/>
        <v>0</v>
      </c>
    </row>
    <row r="18" spans="1:14" ht="15.75" x14ac:dyDescent="0.25">
      <c r="A18" s="17" t="s">
        <v>213</v>
      </c>
      <c r="B18" s="18" t="s">
        <v>63</v>
      </c>
      <c r="C18" s="18" t="s">
        <v>68</v>
      </c>
      <c r="D18" s="18" t="s">
        <v>312</v>
      </c>
      <c r="E18" s="18" t="s">
        <v>8</v>
      </c>
      <c r="F18" s="18" t="s">
        <v>47</v>
      </c>
      <c r="G18" s="18" t="s">
        <v>8</v>
      </c>
      <c r="H18" s="18" t="s">
        <v>64</v>
      </c>
      <c r="I18" s="18" t="s">
        <v>65</v>
      </c>
      <c r="J18" s="18" t="s">
        <v>66</v>
      </c>
      <c r="K18" s="18" t="s">
        <v>9</v>
      </c>
      <c r="L18" s="18" t="s">
        <v>67</v>
      </c>
      <c r="M18" s="2"/>
      <c r="N18" s="15">
        <f t="shared" si="0"/>
        <v>0</v>
      </c>
    </row>
    <row r="19" spans="1:14" ht="15.75" x14ac:dyDescent="0.25">
      <c r="A19" s="17" t="s">
        <v>38</v>
      </c>
      <c r="B19" s="18" t="s">
        <v>358</v>
      </c>
      <c r="C19" s="18" t="s">
        <v>8</v>
      </c>
      <c r="D19" s="18" t="s">
        <v>366</v>
      </c>
      <c r="E19" s="18"/>
      <c r="F19" s="18"/>
      <c r="G19" s="18"/>
      <c r="H19" s="18"/>
      <c r="I19" s="18"/>
      <c r="J19" s="18"/>
      <c r="K19" s="18" t="s">
        <v>13</v>
      </c>
      <c r="L19" s="18" t="s">
        <v>367</v>
      </c>
      <c r="M19" s="2"/>
      <c r="N19" s="15">
        <f t="shared" si="0"/>
        <v>0</v>
      </c>
    </row>
    <row r="20" spans="1:14" ht="15.75" x14ac:dyDescent="0.25">
      <c r="A20" s="17" t="s">
        <v>84</v>
      </c>
      <c r="B20" s="18" t="s">
        <v>362</v>
      </c>
      <c r="C20" s="18" t="s">
        <v>8</v>
      </c>
      <c r="D20" s="18" t="s">
        <v>359</v>
      </c>
      <c r="E20" s="18"/>
      <c r="F20" s="18"/>
      <c r="G20" s="18"/>
      <c r="H20" s="18"/>
      <c r="I20" s="18"/>
      <c r="J20" s="18"/>
      <c r="K20" s="18" t="s">
        <v>13</v>
      </c>
      <c r="L20" s="18" t="s">
        <v>368</v>
      </c>
      <c r="M20" s="2"/>
      <c r="N20" s="15">
        <f t="shared" si="0"/>
        <v>0</v>
      </c>
    </row>
    <row r="21" spans="1:14" s="22" customFormat="1" ht="15.75" x14ac:dyDescent="0.25">
      <c r="A21" s="19" t="s">
        <v>341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1"/>
      <c r="N21" s="15"/>
    </row>
    <row r="22" spans="1:14" ht="15.75" x14ac:dyDescent="0.25">
      <c r="A22" s="17" t="s">
        <v>245</v>
      </c>
      <c r="B22" s="18" t="s">
        <v>73</v>
      </c>
      <c r="C22" s="18" t="s">
        <v>79</v>
      </c>
      <c r="D22" s="18" t="s">
        <v>314</v>
      </c>
      <c r="E22" s="18" t="s">
        <v>74</v>
      </c>
      <c r="F22" s="18" t="s">
        <v>75</v>
      </c>
      <c r="G22" s="18" t="s">
        <v>76</v>
      </c>
      <c r="H22" s="18" t="s">
        <v>8</v>
      </c>
      <c r="I22" s="18" t="s">
        <v>8</v>
      </c>
      <c r="J22" s="18" t="s">
        <v>77</v>
      </c>
      <c r="K22" s="18" t="s">
        <v>9</v>
      </c>
      <c r="L22" s="18" t="s">
        <v>78</v>
      </c>
      <c r="M22" s="1"/>
      <c r="N22" s="15">
        <f t="shared" si="0"/>
        <v>0</v>
      </c>
    </row>
    <row r="23" spans="1:14" ht="15.75" x14ac:dyDescent="0.25">
      <c r="A23" s="17" t="s">
        <v>246</v>
      </c>
      <c r="B23" s="18" t="s">
        <v>80</v>
      </c>
      <c r="C23" s="18" t="s">
        <v>79</v>
      </c>
      <c r="D23" s="18" t="s">
        <v>315</v>
      </c>
      <c r="E23" s="18" t="s">
        <v>81</v>
      </c>
      <c r="F23" s="18" t="s">
        <v>75</v>
      </c>
      <c r="G23" s="18" t="s">
        <v>76</v>
      </c>
      <c r="H23" s="18" t="s">
        <v>8</v>
      </c>
      <c r="I23" s="18" t="s">
        <v>8</v>
      </c>
      <c r="J23" s="18" t="s">
        <v>82</v>
      </c>
      <c r="K23" s="18" t="s">
        <v>9</v>
      </c>
      <c r="L23" s="18" t="s">
        <v>83</v>
      </c>
      <c r="M23" s="2"/>
      <c r="N23" s="15">
        <f t="shared" si="0"/>
        <v>0</v>
      </c>
    </row>
    <row r="24" spans="1:14" s="22" customFormat="1" ht="15.75" x14ac:dyDescent="0.25">
      <c r="A24" s="19" t="s">
        <v>342</v>
      </c>
      <c r="B24" s="23"/>
      <c r="C24" s="20"/>
      <c r="D24" s="23"/>
      <c r="E24" s="23"/>
      <c r="F24" s="20"/>
      <c r="G24" s="20"/>
      <c r="H24" s="20"/>
      <c r="I24" s="20"/>
      <c r="J24" s="20"/>
      <c r="K24" s="20"/>
      <c r="L24" s="20"/>
      <c r="M24" s="21"/>
      <c r="N24" s="15"/>
    </row>
    <row r="25" spans="1:14" ht="15.75" x14ac:dyDescent="0.25">
      <c r="A25" s="17" t="s">
        <v>247</v>
      </c>
      <c r="B25" s="18" t="s">
        <v>86</v>
      </c>
      <c r="C25" s="18" t="s">
        <v>376</v>
      </c>
      <c r="D25" s="18" t="s">
        <v>316</v>
      </c>
      <c r="E25" s="18" t="s">
        <v>8</v>
      </c>
      <c r="F25" s="18" t="s">
        <v>8</v>
      </c>
      <c r="G25" s="18" t="s">
        <v>87</v>
      </c>
      <c r="H25" s="18" t="s">
        <v>8</v>
      </c>
      <c r="I25" s="18" t="s">
        <v>8</v>
      </c>
      <c r="J25" s="18" t="s">
        <v>8</v>
      </c>
      <c r="K25" s="18" t="s">
        <v>13</v>
      </c>
      <c r="L25" s="24" t="s">
        <v>85</v>
      </c>
      <c r="M25" s="1"/>
      <c r="N25" s="15"/>
    </row>
    <row r="26" spans="1:14" ht="15.75" x14ac:dyDescent="0.25">
      <c r="A26" s="17" t="s">
        <v>248</v>
      </c>
      <c r="B26" s="18" t="s">
        <v>88</v>
      </c>
      <c r="C26" s="18" t="s">
        <v>353</v>
      </c>
      <c r="D26" s="18"/>
      <c r="E26" s="18" t="s">
        <v>8</v>
      </c>
      <c r="F26" s="18" t="s">
        <v>8</v>
      </c>
      <c r="G26" s="18" t="s">
        <v>8</v>
      </c>
      <c r="H26" s="18" t="s">
        <v>8</v>
      </c>
      <c r="I26" s="18" t="s">
        <v>8</v>
      </c>
      <c r="J26" s="18" t="s">
        <v>8</v>
      </c>
      <c r="K26" s="18" t="s">
        <v>9</v>
      </c>
      <c r="L26" s="18" t="s">
        <v>89</v>
      </c>
      <c r="M26" s="2"/>
      <c r="N26" s="15">
        <f t="shared" si="0"/>
        <v>0</v>
      </c>
    </row>
    <row r="27" spans="1:14" ht="15.75" x14ac:dyDescent="0.25">
      <c r="A27" s="17" t="s">
        <v>249</v>
      </c>
      <c r="B27" s="18" t="s">
        <v>90</v>
      </c>
      <c r="C27" s="18" t="s">
        <v>92</v>
      </c>
      <c r="D27" s="18"/>
      <c r="E27" s="18" t="s">
        <v>8</v>
      </c>
      <c r="F27" s="18" t="s">
        <v>8</v>
      </c>
      <c r="G27" s="18" t="s">
        <v>8</v>
      </c>
      <c r="H27" s="18" t="s">
        <v>8</v>
      </c>
      <c r="I27" s="18" t="s">
        <v>8</v>
      </c>
      <c r="J27" s="18" t="s">
        <v>91</v>
      </c>
      <c r="K27" s="18" t="s">
        <v>9</v>
      </c>
      <c r="L27" s="24" t="s">
        <v>85</v>
      </c>
      <c r="M27" s="2"/>
      <c r="N27" s="15"/>
    </row>
    <row r="28" spans="1:14" ht="15.75" x14ac:dyDescent="0.25">
      <c r="A28" s="17" t="s">
        <v>250</v>
      </c>
      <c r="B28" s="18" t="s">
        <v>94</v>
      </c>
      <c r="C28" s="18" t="s">
        <v>377</v>
      </c>
      <c r="D28" s="18"/>
      <c r="E28" s="18" t="s">
        <v>8</v>
      </c>
      <c r="F28" s="18" t="s">
        <v>8</v>
      </c>
      <c r="G28" s="18" t="s">
        <v>40</v>
      </c>
      <c r="H28" s="18" t="s">
        <v>8</v>
      </c>
      <c r="I28" s="18" t="s">
        <v>8</v>
      </c>
      <c r="J28" s="18" t="s">
        <v>95</v>
      </c>
      <c r="K28" s="18" t="s">
        <v>9</v>
      </c>
      <c r="L28" s="18" t="s">
        <v>96</v>
      </c>
      <c r="M28" s="2"/>
      <c r="N28" s="15">
        <f t="shared" si="0"/>
        <v>0</v>
      </c>
    </row>
    <row r="29" spans="1:14" ht="15.75" x14ac:dyDescent="0.25">
      <c r="A29" s="17" t="s">
        <v>24</v>
      </c>
      <c r="B29" s="18" t="s">
        <v>97</v>
      </c>
      <c r="C29" s="18" t="s">
        <v>377</v>
      </c>
      <c r="D29" s="18"/>
      <c r="E29" s="18" t="s">
        <v>8</v>
      </c>
      <c r="F29" s="18" t="s">
        <v>8</v>
      </c>
      <c r="G29" s="18" t="s">
        <v>40</v>
      </c>
      <c r="H29" s="18" t="s">
        <v>8</v>
      </c>
      <c r="I29" s="18" t="s">
        <v>8</v>
      </c>
      <c r="J29" s="18" t="s">
        <v>98</v>
      </c>
      <c r="K29" s="18" t="s">
        <v>9</v>
      </c>
      <c r="L29" s="18" t="s">
        <v>23</v>
      </c>
      <c r="M29" s="2"/>
      <c r="N29" s="15">
        <f t="shared" si="0"/>
        <v>0</v>
      </c>
    </row>
    <row r="30" spans="1:14" ht="15.75" x14ac:dyDescent="0.25">
      <c r="A30" s="17" t="s">
        <v>251</v>
      </c>
      <c r="B30" s="18" t="s">
        <v>235</v>
      </c>
      <c r="C30" s="18" t="s">
        <v>8</v>
      </c>
      <c r="D30" s="18"/>
      <c r="E30" s="18"/>
      <c r="F30" s="18"/>
      <c r="G30" s="18"/>
      <c r="H30" s="18"/>
      <c r="I30" s="18"/>
      <c r="J30" s="18"/>
      <c r="K30" s="18" t="s">
        <v>9</v>
      </c>
      <c r="L30" s="24" t="s">
        <v>85</v>
      </c>
      <c r="M30" s="2"/>
      <c r="N30" s="15"/>
    </row>
    <row r="31" spans="1:14" ht="15.75" x14ac:dyDescent="0.25">
      <c r="A31" s="17" t="s">
        <v>252</v>
      </c>
      <c r="B31" s="18" t="s">
        <v>99</v>
      </c>
      <c r="C31" s="18" t="s">
        <v>102</v>
      </c>
      <c r="D31" s="18"/>
      <c r="E31" s="18" t="s">
        <v>8</v>
      </c>
      <c r="F31" s="18" t="s">
        <v>8</v>
      </c>
      <c r="G31" s="18" t="s">
        <v>8</v>
      </c>
      <c r="H31" s="18" t="s">
        <v>8</v>
      </c>
      <c r="I31" s="18" t="s">
        <v>8</v>
      </c>
      <c r="J31" s="18" t="s">
        <v>100</v>
      </c>
      <c r="K31" s="18" t="s">
        <v>9</v>
      </c>
      <c r="L31" s="18" t="s">
        <v>101</v>
      </c>
      <c r="M31" s="2"/>
      <c r="N31" s="15">
        <f t="shared" si="0"/>
        <v>0</v>
      </c>
    </row>
    <row r="32" spans="1:14" ht="15.75" x14ac:dyDescent="0.25">
      <c r="A32" s="17" t="s">
        <v>253</v>
      </c>
      <c r="B32" s="18" t="s">
        <v>103</v>
      </c>
      <c r="C32" s="18" t="s">
        <v>106</v>
      </c>
      <c r="D32" s="18"/>
      <c r="E32" s="18" t="s">
        <v>8</v>
      </c>
      <c r="F32" s="18" t="s">
        <v>8</v>
      </c>
      <c r="G32" s="18" t="s">
        <v>8</v>
      </c>
      <c r="H32" s="18" t="s">
        <v>8</v>
      </c>
      <c r="I32" s="18" t="s">
        <v>8</v>
      </c>
      <c r="J32" s="18" t="s">
        <v>104</v>
      </c>
      <c r="K32" s="18" t="s">
        <v>9</v>
      </c>
      <c r="L32" s="18" t="s">
        <v>105</v>
      </c>
      <c r="M32" s="2"/>
      <c r="N32" s="15">
        <f t="shared" si="0"/>
        <v>0</v>
      </c>
    </row>
    <row r="33" spans="1:14" ht="15.75" x14ac:dyDescent="0.25">
      <c r="A33" s="17" t="s">
        <v>254</v>
      </c>
      <c r="B33" s="18" t="s">
        <v>107</v>
      </c>
      <c r="C33" s="18" t="s">
        <v>109</v>
      </c>
      <c r="D33" s="18"/>
      <c r="E33" s="18" t="s">
        <v>8</v>
      </c>
      <c r="F33" s="4"/>
      <c r="G33" s="18" t="s">
        <v>8</v>
      </c>
      <c r="H33" s="18" t="s">
        <v>8</v>
      </c>
      <c r="I33" s="18" t="s">
        <v>8</v>
      </c>
      <c r="J33" s="18" t="s">
        <v>108</v>
      </c>
      <c r="K33" s="18" t="s">
        <v>9</v>
      </c>
      <c r="L33" s="24" t="s">
        <v>85</v>
      </c>
      <c r="M33" s="2"/>
      <c r="N33" s="15"/>
    </row>
    <row r="34" spans="1:14" ht="15.75" x14ac:dyDescent="0.25">
      <c r="A34" s="17" t="s">
        <v>255</v>
      </c>
      <c r="B34" s="18" t="s">
        <v>300</v>
      </c>
      <c r="C34" s="18" t="s">
        <v>351</v>
      </c>
      <c r="D34" s="18"/>
      <c r="E34" s="18"/>
      <c r="F34" s="4"/>
      <c r="G34" s="18"/>
      <c r="H34" s="18"/>
      <c r="I34" s="18"/>
      <c r="J34" s="18"/>
      <c r="K34" s="18" t="s">
        <v>9</v>
      </c>
      <c r="L34" s="18" t="s">
        <v>371</v>
      </c>
      <c r="M34" s="2"/>
      <c r="N34" s="15">
        <f t="shared" si="0"/>
        <v>0</v>
      </c>
    </row>
    <row r="35" spans="1:14" ht="15.75" x14ac:dyDescent="0.25">
      <c r="A35" s="17" t="s">
        <v>256</v>
      </c>
      <c r="B35" s="18" t="s">
        <v>110</v>
      </c>
      <c r="C35" s="18" t="s">
        <v>113</v>
      </c>
      <c r="D35" s="18"/>
      <c r="E35" s="18" t="s">
        <v>40</v>
      </c>
      <c r="F35" s="18" t="s">
        <v>8</v>
      </c>
      <c r="G35" s="18" t="s">
        <v>8</v>
      </c>
      <c r="H35" s="18" t="s">
        <v>8</v>
      </c>
      <c r="I35" s="18" t="s">
        <v>8</v>
      </c>
      <c r="J35" s="18" t="s">
        <v>111</v>
      </c>
      <c r="K35" s="18" t="s">
        <v>9</v>
      </c>
      <c r="L35" s="18" t="s">
        <v>112</v>
      </c>
      <c r="M35" s="2"/>
      <c r="N35" s="15">
        <f t="shared" si="0"/>
        <v>0</v>
      </c>
    </row>
    <row r="36" spans="1:14" ht="15.75" x14ac:dyDescent="0.25">
      <c r="A36" s="17" t="s">
        <v>257</v>
      </c>
      <c r="B36" s="18" t="s">
        <v>114</v>
      </c>
      <c r="C36" s="18" t="s">
        <v>118</v>
      </c>
      <c r="D36" s="18" t="s">
        <v>317</v>
      </c>
      <c r="E36" s="18" t="s">
        <v>8</v>
      </c>
      <c r="F36" s="18" t="s">
        <v>115</v>
      </c>
      <c r="G36" s="18" t="s">
        <v>8</v>
      </c>
      <c r="H36" s="18" t="s">
        <v>8</v>
      </c>
      <c r="I36" s="18" t="s">
        <v>8</v>
      </c>
      <c r="J36" s="18" t="s">
        <v>116</v>
      </c>
      <c r="K36" s="18" t="s">
        <v>9</v>
      </c>
      <c r="L36" s="18" t="s">
        <v>117</v>
      </c>
      <c r="M36" s="2"/>
      <c r="N36" s="15">
        <f t="shared" si="0"/>
        <v>0</v>
      </c>
    </row>
    <row r="37" spans="1:14" ht="15.75" x14ac:dyDescent="0.25">
      <c r="A37" s="17" t="s">
        <v>258</v>
      </c>
      <c r="B37" s="18" t="s">
        <v>119</v>
      </c>
      <c r="C37" s="18" t="s">
        <v>8</v>
      </c>
      <c r="D37" s="18" t="s">
        <v>318</v>
      </c>
      <c r="E37" s="4"/>
      <c r="F37" s="18" t="s">
        <v>8</v>
      </c>
      <c r="G37" s="18" t="s">
        <v>8</v>
      </c>
      <c r="H37" s="18" t="s">
        <v>120</v>
      </c>
      <c r="I37" s="18" t="s">
        <v>121</v>
      </c>
      <c r="J37" s="18" t="s">
        <v>122</v>
      </c>
      <c r="K37" s="18" t="s">
        <v>9</v>
      </c>
      <c r="L37" s="18" t="s">
        <v>123</v>
      </c>
      <c r="M37" s="2"/>
      <c r="N37" s="15">
        <f t="shared" si="0"/>
        <v>0</v>
      </c>
    </row>
    <row r="38" spans="1:14" ht="15.75" x14ac:dyDescent="0.25">
      <c r="A38" s="17" t="s">
        <v>259</v>
      </c>
      <c r="B38" s="18" t="s">
        <v>124</v>
      </c>
      <c r="C38" s="18" t="s">
        <v>8</v>
      </c>
      <c r="D38" s="18"/>
      <c r="E38" s="18" t="s">
        <v>8</v>
      </c>
      <c r="F38" s="18" t="s">
        <v>8</v>
      </c>
      <c r="G38" s="18" t="s">
        <v>8</v>
      </c>
      <c r="H38" s="18" t="s">
        <v>8</v>
      </c>
      <c r="I38" s="18" t="s">
        <v>8</v>
      </c>
      <c r="J38" s="18" t="s">
        <v>125</v>
      </c>
      <c r="K38" s="18" t="s">
        <v>9</v>
      </c>
      <c r="L38" s="18" t="s">
        <v>126</v>
      </c>
      <c r="M38" s="2"/>
      <c r="N38" s="15">
        <f t="shared" si="0"/>
        <v>0</v>
      </c>
    </row>
    <row r="39" spans="1:14" ht="15.75" x14ac:dyDescent="0.25">
      <c r="A39" s="17" t="s">
        <v>260</v>
      </c>
      <c r="B39" s="18" t="s">
        <v>127</v>
      </c>
      <c r="C39" s="18" t="s">
        <v>8</v>
      </c>
      <c r="D39" s="18"/>
      <c r="E39" s="18" t="s">
        <v>8</v>
      </c>
      <c r="F39" s="18" t="s">
        <v>128</v>
      </c>
      <c r="G39" s="18" t="s">
        <v>8</v>
      </c>
      <c r="H39" s="18" t="s">
        <v>8</v>
      </c>
      <c r="I39" s="18" t="s">
        <v>8</v>
      </c>
      <c r="J39" s="18" t="s">
        <v>129</v>
      </c>
      <c r="K39" s="18" t="s">
        <v>9</v>
      </c>
      <c r="L39" s="18" t="s">
        <v>130</v>
      </c>
      <c r="M39" s="2"/>
      <c r="N39" s="15">
        <f t="shared" si="0"/>
        <v>0</v>
      </c>
    </row>
    <row r="40" spans="1:14" ht="15.75" x14ac:dyDescent="0.25">
      <c r="A40" s="17" t="s">
        <v>261</v>
      </c>
      <c r="B40" s="18" t="s">
        <v>131</v>
      </c>
      <c r="C40" s="18" t="s">
        <v>8</v>
      </c>
      <c r="D40" s="18"/>
      <c r="E40" s="18" t="s">
        <v>8</v>
      </c>
      <c r="F40" s="18" t="s">
        <v>8</v>
      </c>
      <c r="G40" s="18" t="s">
        <v>8</v>
      </c>
      <c r="H40" s="18" t="s">
        <v>8</v>
      </c>
      <c r="I40" s="18" t="s">
        <v>8</v>
      </c>
      <c r="J40" s="18"/>
      <c r="K40" s="18" t="s">
        <v>13</v>
      </c>
      <c r="L40" s="24" t="s">
        <v>85</v>
      </c>
      <c r="M40" s="2"/>
      <c r="N40" s="15"/>
    </row>
    <row r="41" spans="1:14" s="22" customFormat="1" ht="15.75" x14ac:dyDescent="0.25">
      <c r="A41" s="19" t="s">
        <v>344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1"/>
      <c r="N41" s="15"/>
    </row>
    <row r="42" spans="1:14" ht="15.75" x14ac:dyDescent="0.25">
      <c r="A42" s="17" t="s">
        <v>262</v>
      </c>
      <c r="B42" s="18" t="s">
        <v>132</v>
      </c>
      <c r="C42" s="18" t="s">
        <v>333</v>
      </c>
      <c r="D42" s="18"/>
      <c r="E42" s="18" t="s">
        <v>8</v>
      </c>
      <c r="F42" s="18" t="s">
        <v>133</v>
      </c>
      <c r="G42" s="18" t="s">
        <v>8</v>
      </c>
      <c r="H42" s="18" t="s">
        <v>81</v>
      </c>
      <c r="I42" s="18" t="s">
        <v>134</v>
      </c>
      <c r="J42" s="18" t="s">
        <v>135</v>
      </c>
      <c r="K42" s="18" t="s">
        <v>9</v>
      </c>
      <c r="L42" s="18" t="s">
        <v>136</v>
      </c>
      <c r="M42" s="1"/>
      <c r="N42" s="15">
        <f t="shared" si="0"/>
        <v>0</v>
      </c>
    </row>
    <row r="43" spans="1:14" ht="15.75" x14ac:dyDescent="0.25">
      <c r="A43" s="17" t="s">
        <v>263</v>
      </c>
      <c r="B43" s="18" t="s">
        <v>137</v>
      </c>
      <c r="C43" s="18" t="s">
        <v>8</v>
      </c>
      <c r="D43" s="18"/>
      <c r="E43" s="18" t="s">
        <v>8</v>
      </c>
      <c r="F43" s="18" t="s">
        <v>8</v>
      </c>
      <c r="G43" s="18" t="s">
        <v>8</v>
      </c>
      <c r="H43" s="18" t="s">
        <v>8</v>
      </c>
      <c r="I43" s="18" t="s">
        <v>8</v>
      </c>
      <c r="J43" s="18" t="s">
        <v>138</v>
      </c>
      <c r="K43" s="18" t="s">
        <v>9</v>
      </c>
      <c r="L43" s="18" t="s">
        <v>139</v>
      </c>
      <c r="M43" s="2"/>
      <c r="N43" s="15">
        <f t="shared" si="0"/>
        <v>0</v>
      </c>
    </row>
    <row r="44" spans="1:14" ht="15.75" x14ac:dyDescent="0.25">
      <c r="A44" s="17" t="s">
        <v>264</v>
      </c>
      <c r="B44" s="18" t="s">
        <v>375</v>
      </c>
      <c r="C44" s="18" t="s">
        <v>8</v>
      </c>
      <c r="D44" s="18" t="s">
        <v>313</v>
      </c>
      <c r="E44" s="18" t="s">
        <v>69</v>
      </c>
      <c r="F44" s="18" t="s">
        <v>35</v>
      </c>
      <c r="G44" s="18" t="s">
        <v>70</v>
      </c>
      <c r="H44" s="18" t="s">
        <v>8</v>
      </c>
      <c r="I44" s="18" t="s">
        <v>8</v>
      </c>
      <c r="J44" s="18" t="s">
        <v>71</v>
      </c>
      <c r="K44" s="18" t="s">
        <v>9</v>
      </c>
      <c r="L44" s="18" t="s">
        <v>72</v>
      </c>
      <c r="M44" s="2"/>
      <c r="N44" s="15">
        <f t="shared" si="0"/>
        <v>0</v>
      </c>
    </row>
    <row r="45" spans="1:14" ht="15.75" x14ac:dyDescent="0.25">
      <c r="A45" s="17" t="s">
        <v>265</v>
      </c>
      <c r="B45" s="18" t="s">
        <v>140</v>
      </c>
      <c r="C45" s="18" t="s">
        <v>143</v>
      </c>
      <c r="D45" s="18" t="s">
        <v>319</v>
      </c>
      <c r="E45" s="18" t="s">
        <v>8</v>
      </c>
      <c r="F45" s="18" t="s">
        <v>141</v>
      </c>
      <c r="G45" s="18" t="s">
        <v>8</v>
      </c>
      <c r="H45" s="18" t="s">
        <v>8</v>
      </c>
      <c r="I45" s="18" t="s">
        <v>8</v>
      </c>
      <c r="J45" s="18" t="s">
        <v>142</v>
      </c>
      <c r="K45" s="18" t="s">
        <v>9</v>
      </c>
      <c r="L45" s="18" t="s">
        <v>112</v>
      </c>
      <c r="M45" s="2"/>
      <c r="N45" s="15">
        <f t="shared" si="0"/>
        <v>0</v>
      </c>
    </row>
    <row r="46" spans="1:14" ht="15.75" x14ac:dyDescent="0.25">
      <c r="A46" s="17" t="s">
        <v>266</v>
      </c>
      <c r="B46" s="18" t="s">
        <v>144</v>
      </c>
      <c r="C46" s="18" t="s">
        <v>147</v>
      </c>
      <c r="D46" s="18" t="s">
        <v>321</v>
      </c>
      <c r="E46" s="18" t="s">
        <v>8</v>
      </c>
      <c r="F46" s="18" t="s">
        <v>7</v>
      </c>
      <c r="G46" s="18" t="s">
        <v>8</v>
      </c>
      <c r="H46" s="18" t="s">
        <v>145</v>
      </c>
      <c r="I46" s="18" t="s">
        <v>20</v>
      </c>
      <c r="J46" s="18" t="s">
        <v>146</v>
      </c>
      <c r="K46" s="18" t="s">
        <v>9</v>
      </c>
      <c r="L46" s="18" t="s">
        <v>93</v>
      </c>
      <c r="M46" s="2"/>
      <c r="N46" s="15">
        <f t="shared" si="0"/>
        <v>0</v>
      </c>
    </row>
    <row r="47" spans="1:14" ht="15.75" x14ac:dyDescent="0.25">
      <c r="A47" s="17" t="s">
        <v>267</v>
      </c>
      <c r="B47" s="18" t="s">
        <v>236</v>
      </c>
      <c r="C47" s="18" t="s">
        <v>151</v>
      </c>
      <c r="D47" s="18" t="s">
        <v>322</v>
      </c>
      <c r="E47" s="18" t="s">
        <v>8</v>
      </c>
      <c r="F47" s="18" t="s">
        <v>36</v>
      </c>
      <c r="G47" s="18" t="s">
        <v>8</v>
      </c>
      <c r="H47" s="18" t="s">
        <v>145</v>
      </c>
      <c r="I47" s="18" t="s">
        <v>148</v>
      </c>
      <c r="J47" s="18" t="s">
        <v>149</v>
      </c>
      <c r="K47" s="18" t="s">
        <v>9</v>
      </c>
      <c r="L47" s="18" t="s">
        <v>150</v>
      </c>
      <c r="M47" s="2"/>
      <c r="N47" s="15">
        <f t="shared" si="0"/>
        <v>0</v>
      </c>
    </row>
    <row r="48" spans="1:14" ht="15.75" x14ac:dyDescent="0.25">
      <c r="A48" s="17" t="s">
        <v>268</v>
      </c>
      <c r="B48" s="18" t="s">
        <v>152</v>
      </c>
      <c r="C48" s="18" t="s">
        <v>155</v>
      </c>
      <c r="D48" s="18"/>
      <c r="E48" s="18" t="s">
        <v>8</v>
      </c>
      <c r="F48" s="18" t="s">
        <v>8</v>
      </c>
      <c r="G48" s="18" t="s">
        <v>8</v>
      </c>
      <c r="H48" s="18" t="s">
        <v>8</v>
      </c>
      <c r="I48" s="18" t="s">
        <v>8</v>
      </c>
      <c r="J48" s="18" t="s">
        <v>153</v>
      </c>
      <c r="K48" s="18" t="s">
        <v>9</v>
      </c>
      <c r="L48" s="18" t="s">
        <v>154</v>
      </c>
      <c r="M48" s="2"/>
      <c r="N48" s="15">
        <f t="shared" si="0"/>
        <v>0</v>
      </c>
    </row>
    <row r="49" spans="1:14" ht="15.75" x14ac:dyDescent="0.25">
      <c r="A49" s="17" t="s">
        <v>269</v>
      </c>
      <c r="B49" s="18" t="s">
        <v>156</v>
      </c>
      <c r="C49" s="18" t="s">
        <v>159</v>
      </c>
      <c r="D49" s="18" t="s">
        <v>320</v>
      </c>
      <c r="E49" s="18" t="s">
        <v>8</v>
      </c>
      <c r="F49" s="18" t="s">
        <v>24</v>
      </c>
      <c r="G49" s="18" t="s">
        <v>8</v>
      </c>
      <c r="H49" s="18" t="s">
        <v>8</v>
      </c>
      <c r="I49" s="18" t="s">
        <v>157</v>
      </c>
      <c r="J49" s="18" t="s">
        <v>158</v>
      </c>
      <c r="K49" s="18" t="s">
        <v>9</v>
      </c>
      <c r="L49" s="18" t="s">
        <v>10</v>
      </c>
      <c r="M49" s="2"/>
      <c r="N49" s="15">
        <f t="shared" si="0"/>
        <v>0</v>
      </c>
    </row>
    <row r="50" spans="1:14" ht="15.75" x14ac:dyDescent="0.25">
      <c r="A50" s="17" t="s">
        <v>233</v>
      </c>
      <c r="B50" s="18" t="s">
        <v>160</v>
      </c>
      <c r="C50" s="18" t="s">
        <v>162</v>
      </c>
      <c r="D50" s="18"/>
      <c r="E50" s="18" t="s">
        <v>8</v>
      </c>
      <c r="F50" s="18" t="s">
        <v>8</v>
      </c>
      <c r="G50" s="18" t="s">
        <v>8</v>
      </c>
      <c r="H50" s="18" t="s">
        <v>8</v>
      </c>
      <c r="I50" s="18" t="s">
        <v>8</v>
      </c>
      <c r="J50" s="18" t="s">
        <v>161</v>
      </c>
      <c r="K50" s="18" t="s">
        <v>9</v>
      </c>
      <c r="L50" s="24" t="s">
        <v>85</v>
      </c>
      <c r="M50" s="2"/>
      <c r="N50" s="15"/>
    </row>
    <row r="51" spans="1:14" ht="15.75" x14ac:dyDescent="0.25">
      <c r="A51" s="17" t="s">
        <v>270</v>
      </c>
      <c r="B51" s="18" t="s">
        <v>163</v>
      </c>
      <c r="C51" s="18" t="s">
        <v>166</v>
      </c>
      <c r="D51" s="18"/>
      <c r="E51" s="18" t="s">
        <v>8</v>
      </c>
      <c r="F51" s="18" t="s">
        <v>8</v>
      </c>
      <c r="G51" s="18" t="s">
        <v>8</v>
      </c>
      <c r="H51" s="18" t="s">
        <v>8</v>
      </c>
      <c r="I51" s="18" t="s">
        <v>164</v>
      </c>
      <c r="J51" s="18" t="s">
        <v>165</v>
      </c>
      <c r="K51" s="18" t="s">
        <v>9</v>
      </c>
      <c r="L51" s="18" t="s">
        <v>37</v>
      </c>
      <c r="M51" s="2"/>
      <c r="N51" s="15">
        <f t="shared" si="0"/>
        <v>0</v>
      </c>
    </row>
    <row r="52" spans="1:14" ht="15.75" x14ac:dyDescent="0.25">
      <c r="A52" s="17" t="s">
        <v>345</v>
      </c>
      <c r="B52" s="18" t="s">
        <v>167</v>
      </c>
      <c r="C52" s="18" t="s">
        <v>169</v>
      </c>
      <c r="D52" s="18"/>
      <c r="E52" s="18" t="s">
        <v>8</v>
      </c>
      <c r="F52" s="18" t="s">
        <v>8</v>
      </c>
      <c r="G52" s="18" t="s">
        <v>8</v>
      </c>
      <c r="H52" s="18" t="s">
        <v>8</v>
      </c>
      <c r="I52" s="18" t="s">
        <v>8</v>
      </c>
      <c r="J52" s="18" t="s">
        <v>168</v>
      </c>
      <c r="K52" s="18" t="s">
        <v>9</v>
      </c>
      <c r="L52" s="18" t="s">
        <v>128</v>
      </c>
      <c r="M52" s="2"/>
      <c r="N52" s="15">
        <f t="shared" si="0"/>
        <v>0</v>
      </c>
    </row>
    <row r="53" spans="1:14" ht="15.75" x14ac:dyDescent="0.25">
      <c r="A53" s="17" t="s">
        <v>364</v>
      </c>
      <c r="B53" s="18" t="s">
        <v>346</v>
      </c>
      <c r="C53" s="18" t="s">
        <v>347</v>
      </c>
      <c r="D53" s="18"/>
      <c r="E53" s="18"/>
      <c r="F53" s="18"/>
      <c r="G53" s="18"/>
      <c r="H53" s="18"/>
      <c r="I53" s="18"/>
      <c r="J53" s="18"/>
      <c r="K53" s="18" t="s">
        <v>9</v>
      </c>
      <c r="L53" s="18" t="s">
        <v>372</v>
      </c>
      <c r="M53" s="2"/>
      <c r="N53" s="15">
        <f t="shared" si="0"/>
        <v>0</v>
      </c>
    </row>
    <row r="54" spans="1:14" s="22" customFormat="1" ht="15.75" x14ac:dyDescent="0.25">
      <c r="A54" s="19" t="s">
        <v>343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1"/>
      <c r="N54" s="15"/>
    </row>
    <row r="55" spans="1:14" ht="15.75" x14ac:dyDescent="0.25">
      <c r="A55" s="17" t="s">
        <v>271</v>
      </c>
      <c r="B55" s="18" t="s">
        <v>170</v>
      </c>
      <c r="C55" s="18" t="s">
        <v>365</v>
      </c>
      <c r="D55" s="18" t="s">
        <v>323</v>
      </c>
      <c r="E55" s="18" t="s">
        <v>8</v>
      </c>
      <c r="F55" s="18" t="s">
        <v>171</v>
      </c>
      <c r="G55" s="18" t="s">
        <v>8</v>
      </c>
      <c r="H55" s="18" t="s">
        <v>8</v>
      </c>
      <c r="I55" s="18" t="s">
        <v>172</v>
      </c>
      <c r="J55" s="18" t="s">
        <v>173</v>
      </c>
      <c r="K55" s="18" t="s">
        <v>9</v>
      </c>
      <c r="L55" s="24" t="s">
        <v>85</v>
      </c>
      <c r="M55" s="1"/>
      <c r="N55" s="15"/>
    </row>
    <row r="56" spans="1:14" ht="15.75" x14ac:dyDescent="0.25">
      <c r="A56" s="17" t="s">
        <v>272</v>
      </c>
      <c r="B56" s="18" t="s">
        <v>174</v>
      </c>
      <c r="C56" s="18" t="s">
        <v>8</v>
      </c>
      <c r="D56" s="18"/>
      <c r="E56" s="18" t="s">
        <v>8</v>
      </c>
      <c r="F56" s="18" t="s">
        <v>8</v>
      </c>
      <c r="G56" s="18" t="s">
        <v>8</v>
      </c>
      <c r="H56" s="18" t="s">
        <v>8</v>
      </c>
      <c r="I56" s="18" t="s">
        <v>8</v>
      </c>
      <c r="J56" s="18" t="s">
        <v>55</v>
      </c>
      <c r="K56" s="18" t="s">
        <v>9</v>
      </c>
      <c r="L56" s="18" t="s">
        <v>175</v>
      </c>
      <c r="M56" s="2"/>
      <c r="N56" s="15">
        <f t="shared" si="0"/>
        <v>0</v>
      </c>
    </row>
    <row r="57" spans="1:14" ht="15.75" x14ac:dyDescent="0.25">
      <c r="A57" s="17" t="s">
        <v>273</v>
      </c>
      <c r="B57" s="18" t="s">
        <v>176</v>
      </c>
      <c r="C57" s="18" t="s">
        <v>8</v>
      </c>
      <c r="D57" s="18" t="s">
        <v>324</v>
      </c>
      <c r="E57" s="18" t="s">
        <v>8</v>
      </c>
      <c r="F57" s="18" t="s">
        <v>177</v>
      </c>
      <c r="G57" s="18" t="s">
        <v>8</v>
      </c>
      <c r="H57" s="18" t="s">
        <v>8</v>
      </c>
      <c r="I57" s="18" t="s">
        <v>8</v>
      </c>
      <c r="J57" s="18" t="s">
        <v>178</v>
      </c>
      <c r="K57" s="18" t="s">
        <v>9</v>
      </c>
      <c r="L57" s="18" t="s">
        <v>179</v>
      </c>
      <c r="M57" s="2"/>
      <c r="N57" s="15">
        <f t="shared" si="0"/>
        <v>0</v>
      </c>
    </row>
    <row r="58" spans="1:14" ht="15.75" x14ac:dyDescent="0.25">
      <c r="A58" s="17" t="s">
        <v>274</v>
      </c>
      <c r="B58" s="18" t="s">
        <v>180</v>
      </c>
      <c r="C58" s="18" t="s">
        <v>352</v>
      </c>
      <c r="D58" s="18"/>
      <c r="E58" s="18" t="s">
        <v>8</v>
      </c>
      <c r="F58" s="18" t="s">
        <v>8</v>
      </c>
      <c r="G58" s="18" t="s">
        <v>8</v>
      </c>
      <c r="H58" s="18" t="s">
        <v>8</v>
      </c>
      <c r="I58" s="18" t="s">
        <v>8</v>
      </c>
      <c r="J58" s="18" t="s">
        <v>181</v>
      </c>
      <c r="K58" s="18" t="s">
        <v>9</v>
      </c>
      <c r="L58" s="18" t="s">
        <v>182</v>
      </c>
      <c r="M58" s="2"/>
      <c r="N58" s="15">
        <f t="shared" si="0"/>
        <v>0</v>
      </c>
    </row>
    <row r="59" spans="1:14" ht="15.75" x14ac:dyDescent="0.25">
      <c r="A59" s="17" t="s">
        <v>275</v>
      </c>
      <c r="B59" s="18" t="s">
        <v>183</v>
      </c>
      <c r="C59" s="18" t="s">
        <v>334</v>
      </c>
      <c r="D59" s="18"/>
      <c r="E59" s="18" t="s">
        <v>8</v>
      </c>
      <c r="F59" s="18" t="s">
        <v>8</v>
      </c>
      <c r="G59" s="18" t="s">
        <v>8</v>
      </c>
      <c r="H59" s="18" t="s">
        <v>8</v>
      </c>
      <c r="I59" s="18" t="s">
        <v>8</v>
      </c>
      <c r="J59" s="18" t="s">
        <v>184</v>
      </c>
      <c r="K59" s="18" t="s">
        <v>9</v>
      </c>
      <c r="L59" s="25" t="s">
        <v>133</v>
      </c>
      <c r="M59" s="2"/>
      <c r="N59" s="15">
        <f t="shared" si="0"/>
        <v>0</v>
      </c>
    </row>
    <row r="60" spans="1:14" ht="15.75" x14ac:dyDescent="0.25">
      <c r="A60" s="17" t="s">
        <v>276</v>
      </c>
      <c r="B60" s="18" t="s">
        <v>237</v>
      </c>
      <c r="C60" s="18" t="s">
        <v>360</v>
      </c>
      <c r="D60" s="18"/>
      <c r="E60" s="18" t="s">
        <v>8</v>
      </c>
      <c r="F60" s="18" t="s">
        <v>8</v>
      </c>
      <c r="G60" s="18" t="s">
        <v>8</v>
      </c>
      <c r="H60" s="18" t="s">
        <v>8</v>
      </c>
      <c r="I60" s="18" t="s">
        <v>8</v>
      </c>
      <c r="J60" s="18" t="s">
        <v>185</v>
      </c>
      <c r="K60" s="18" t="s">
        <v>9</v>
      </c>
      <c r="L60" s="24" t="s">
        <v>85</v>
      </c>
      <c r="M60" s="2"/>
      <c r="N60" s="15"/>
    </row>
    <row r="61" spans="1:14" ht="15.75" x14ac:dyDescent="0.25">
      <c r="A61" s="17" t="s">
        <v>277</v>
      </c>
      <c r="B61" s="18" t="s">
        <v>187</v>
      </c>
      <c r="C61" s="18" t="s">
        <v>360</v>
      </c>
      <c r="D61" s="18"/>
      <c r="E61" s="18" t="s">
        <v>8</v>
      </c>
      <c r="F61" s="18" t="s">
        <v>8</v>
      </c>
      <c r="G61" s="18" t="s">
        <v>8</v>
      </c>
      <c r="H61" s="18" t="s">
        <v>8</v>
      </c>
      <c r="I61" s="18" t="s">
        <v>8</v>
      </c>
      <c r="J61" s="18" t="s">
        <v>188</v>
      </c>
      <c r="K61" s="18" t="s">
        <v>9</v>
      </c>
      <c r="L61" s="24" t="s">
        <v>85</v>
      </c>
      <c r="M61" s="2"/>
      <c r="N61" s="15"/>
    </row>
    <row r="62" spans="1:14" ht="15.75" x14ac:dyDescent="0.25">
      <c r="A62" s="17" t="s">
        <v>278</v>
      </c>
      <c r="B62" s="18" t="s">
        <v>238</v>
      </c>
      <c r="C62" s="18" t="s">
        <v>360</v>
      </c>
      <c r="D62" s="18"/>
      <c r="E62" s="18"/>
      <c r="F62" s="18"/>
      <c r="G62" s="18"/>
      <c r="H62" s="18"/>
      <c r="I62" s="18"/>
      <c r="J62" s="18"/>
      <c r="K62" s="18" t="s">
        <v>9</v>
      </c>
      <c r="L62" s="24" t="s">
        <v>85</v>
      </c>
      <c r="M62" s="2"/>
      <c r="N62" s="15"/>
    </row>
    <row r="63" spans="1:14" ht="15.75" x14ac:dyDescent="0.25">
      <c r="A63" s="17" t="s">
        <v>279</v>
      </c>
      <c r="B63" s="18" t="s">
        <v>189</v>
      </c>
      <c r="C63" s="18" t="s">
        <v>360</v>
      </c>
      <c r="D63" s="18"/>
      <c r="E63" s="18" t="s">
        <v>8</v>
      </c>
      <c r="F63" s="18" t="s">
        <v>8</v>
      </c>
      <c r="G63" s="18" t="s">
        <v>8</v>
      </c>
      <c r="H63" s="18" t="s">
        <v>8</v>
      </c>
      <c r="I63" s="18" t="s">
        <v>8</v>
      </c>
      <c r="J63" s="18" t="s">
        <v>190</v>
      </c>
      <c r="K63" s="18" t="s">
        <v>9</v>
      </c>
      <c r="L63" s="24" t="s">
        <v>85</v>
      </c>
      <c r="M63" s="2"/>
      <c r="N63" s="15"/>
    </row>
    <row r="64" spans="1:14" ht="15.75" x14ac:dyDescent="0.25">
      <c r="A64" s="17" t="s">
        <v>280</v>
      </c>
      <c r="B64" s="18" t="s">
        <v>191</v>
      </c>
      <c r="C64" s="18" t="s">
        <v>373</v>
      </c>
      <c r="D64" s="18"/>
      <c r="E64" s="18" t="s">
        <v>8</v>
      </c>
      <c r="F64" s="18" t="s">
        <v>8</v>
      </c>
      <c r="G64" s="18" t="s">
        <v>8</v>
      </c>
      <c r="H64" s="18" t="s">
        <v>8</v>
      </c>
      <c r="I64" s="18" t="s">
        <v>8</v>
      </c>
      <c r="J64" s="18" t="s">
        <v>192</v>
      </c>
      <c r="K64" s="18" t="s">
        <v>9</v>
      </c>
      <c r="L64" s="18" t="s">
        <v>193</v>
      </c>
      <c r="M64" s="2"/>
      <c r="N64" s="15">
        <f t="shared" si="0"/>
        <v>0</v>
      </c>
    </row>
    <row r="65" spans="1:14" ht="15.75" x14ac:dyDescent="0.25">
      <c r="A65" s="17" t="s">
        <v>281</v>
      </c>
      <c r="B65" s="18" t="s">
        <v>194</v>
      </c>
      <c r="C65" s="18" t="s">
        <v>373</v>
      </c>
      <c r="D65" s="18"/>
      <c r="E65" s="18" t="s">
        <v>8</v>
      </c>
      <c r="F65" s="18" t="s">
        <v>8</v>
      </c>
      <c r="G65" s="18" t="s">
        <v>8</v>
      </c>
      <c r="H65" s="18" t="s">
        <v>8</v>
      </c>
      <c r="I65" s="18" t="s">
        <v>8</v>
      </c>
      <c r="J65" s="18" t="s">
        <v>195</v>
      </c>
      <c r="K65" s="18" t="s">
        <v>9</v>
      </c>
      <c r="L65" s="18" t="s">
        <v>196</v>
      </c>
      <c r="M65" s="2"/>
      <c r="N65" s="15">
        <f t="shared" si="0"/>
        <v>0</v>
      </c>
    </row>
    <row r="66" spans="1:14" s="22" customFormat="1" ht="15.75" x14ac:dyDescent="0.25">
      <c r="A66" s="19" t="s">
        <v>348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1"/>
      <c r="N66" s="15"/>
    </row>
    <row r="67" spans="1:14" ht="15.75" x14ac:dyDescent="0.25">
      <c r="A67" s="17" t="s">
        <v>282</v>
      </c>
      <c r="B67" s="18" t="s">
        <v>197</v>
      </c>
      <c r="C67" s="18" t="s">
        <v>361</v>
      </c>
      <c r="D67" s="18"/>
      <c r="E67" s="18" t="s">
        <v>8</v>
      </c>
      <c r="F67" s="18" t="s">
        <v>8</v>
      </c>
      <c r="G67" s="18" t="s">
        <v>8</v>
      </c>
      <c r="H67" s="18" t="s">
        <v>8</v>
      </c>
      <c r="I67" s="18" t="s">
        <v>8</v>
      </c>
      <c r="J67" s="18" t="s">
        <v>198</v>
      </c>
      <c r="K67" s="18" t="s">
        <v>199</v>
      </c>
      <c r="L67" s="25" t="s">
        <v>133</v>
      </c>
      <c r="M67" s="1"/>
      <c r="N67" s="15">
        <f t="shared" si="0"/>
        <v>0</v>
      </c>
    </row>
    <row r="68" spans="1:14" ht="15.75" x14ac:dyDescent="0.25">
      <c r="A68" s="17" t="s">
        <v>283</v>
      </c>
      <c r="B68" s="18" t="s">
        <v>200</v>
      </c>
      <c r="C68" s="18" t="s">
        <v>8</v>
      </c>
      <c r="D68" s="18" t="s">
        <v>325</v>
      </c>
      <c r="E68" s="18" t="s">
        <v>8</v>
      </c>
      <c r="F68" s="18" t="s">
        <v>201</v>
      </c>
      <c r="G68" s="18" t="s">
        <v>8</v>
      </c>
      <c r="H68" s="18" t="s">
        <v>8</v>
      </c>
      <c r="I68" s="18" t="s">
        <v>202</v>
      </c>
      <c r="J68" s="18" t="s">
        <v>203</v>
      </c>
      <c r="K68" s="18" t="s">
        <v>9</v>
      </c>
      <c r="L68" s="18" t="s">
        <v>204</v>
      </c>
      <c r="M68" s="2"/>
      <c r="N68" s="15">
        <f t="shared" si="0"/>
        <v>0</v>
      </c>
    </row>
    <row r="69" spans="1:14" ht="15.75" x14ac:dyDescent="0.25">
      <c r="A69" s="17" t="s">
        <v>284</v>
      </c>
      <c r="B69" s="18" t="s">
        <v>205</v>
      </c>
      <c r="C69" s="18" t="s">
        <v>8</v>
      </c>
      <c r="D69" s="18"/>
      <c r="E69" s="18" t="s">
        <v>8</v>
      </c>
      <c r="F69" s="18" t="s">
        <v>8</v>
      </c>
      <c r="G69" s="18" t="s">
        <v>8</v>
      </c>
      <c r="H69" s="18" t="s">
        <v>8</v>
      </c>
      <c r="I69" s="18" t="s">
        <v>8</v>
      </c>
      <c r="J69" s="18" t="s">
        <v>206</v>
      </c>
      <c r="K69" s="18" t="s">
        <v>9</v>
      </c>
      <c r="L69" s="18" t="s">
        <v>207</v>
      </c>
      <c r="M69" s="2"/>
      <c r="N69" s="15">
        <f t="shared" si="0"/>
        <v>0</v>
      </c>
    </row>
    <row r="70" spans="1:14" s="22" customFormat="1" ht="15.75" x14ac:dyDescent="0.25">
      <c r="A70" s="19" t="s">
        <v>349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1"/>
      <c r="N70" s="15"/>
    </row>
    <row r="71" spans="1:14" ht="15.75" x14ac:dyDescent="0.25">
      <c r="A71" s="17" t="s">
        <v>285</v>
      </c>
      <c r="B71" s="18" t="s">
        <v>208</v>
      </c>
      <c r="C71" s="18" t="s">
        <v>210</v>
      </c>
      <c r="D71" s="18"/>
      <c r="E71" s="18" t="s">
        <v>8</v>
      </c>
      <c r="F71" s="18" t="s">
        <v>8</v>
      </c>
      <c r="G71" s="18" t="s">
        <v>8</v>
      </c>
      <c r="H71" s="18" t="s">
        <v>8</v>
      </c>
      <c r="I71" s="18" t="s">
        <v>8</v>
      </c>
      <c r="J71" s="18" t="s">
        <v>8</v>
      </c>
      <c r="K71" s="18" t="s">
        <v>9</v>
      </c>
      <c r="L71" s="18" t="s">
        <v>209</v>
      </c>
      <c r="M71" s="1"/>
      <c r="N71" s="15">
        <f t="shared" ref="N71:N87" si="1">M71*L71</f>
        <v>0</v>
      </c>
    </row>
    <row r="72" spans="1:14" ht="15.75" x14ac:dyDescent="0.25">
      <c r="A72" s="17" t="s">
        <v>286</v>
      </c>
      <c r="B72" s="18" t="s">
        <v>211</v>
      </c>
      <c r="C72" s="18" t="s">
        <v>337</v>
      </c>
      <c r="D72" s="18"/>
      <c r="E72" s="18" t="s">
        <v>8</v>
      </c>
      <c r="F72" s="18" t="s">
        <v>8</v>
      </c>
      <c r="G72" s="18" t="s">
        <v>8</v>
      </c>
      <c r="H72" s="18" t="s">
        <v>8</v>
      </c>
      <c r="I72" s="18" t="s">
        <v>8</v>
      </c>
      <c r="J72" s="18" t="s">
        <v>8</v>
      </c>
      <c r="K72" s="18" t="s">
        <v>9</v>
      </c>
      <c r="L72" s="18" t="s">
        <v>93</v>
      </c>
      <c r="M72" s="2"/>
      <c r="N72" s="15">
        <f t="shared" si="1"/>
        <v>0</v>
      </c>
    </row>
    <row r="73" spans="1:14" ht="15.75" x14ac:dyDescent="0.25">
      <c r="A73" s="17" t="s">
        <v>287</v>
      </c>
      <c r="B73" s="18" t="s">
        <v>212</v>
      </c>
      <c r="C73" s="18" t="s">
        <v>337</v>
      </c>
      <c r="D73" s="18"/>
      <c r="E73" s="18" t="s">
        <v>8</v>
      </c>
      <c r="F73" s="18" t="s">
        <v>8</v>
      </c>
      <c r="G73" s="18" t="s">
        <v>8</v>
      </c>
      <c r="H73" s="18" t="s">
        <v>8</v>
      </c>
      <c r="I73" s="18" t="s">
        <v>8</v>
      </c>
      <c r="J73" s="18" t="s">
        <v>8</v>
      </c>
      <c r="K73" s="18" t="s">
        <v>9</v>
      </c>
      <c r="L73" s="24" t="s">
        <v>85</v>
      </c>
      <c r="M73" s="2"/>
      <c r="N73" s="15"/>
    </row>
    <row r="74" spans="1:14" ht="15.75" x14ac:dyDescent="0.25">
      <c r="A74" s="17" t="s">
        <v>288</v>
      </c>
      <c r="B74" s="18" t="s">
        <v>214</v>
      </c>
      <c r="C74" s="18" t="s">
        <v>335</v>
      </c>
      <c r="D74" s="18"/>
      <c r="E74" s="18" t="s">
        <v>8</v>
      </c>
      <c r="F74" s="18" t="s">
        <v>8</v>
      </c>
      <c r="G74" s="18" t="s">
        <v>8</v>
      </c>
      <c r="H74" s="18" t="s">
        <v>8</v>
      </c>
      <c r="I74" s="18" t="s">
        <v>8</v>
      </c>
      <c r="J74" s="18" t="s">
        <v>8</v>
      </c>
      <c r="K74" s="18" t="s">
        <v>9</v>
      </c>
      <c r="L74" s="18" t="s">
        <v>215</v>
      </c>
      <c r="M74" s="2"/>
      <c r="N74" s="15">
        <f t="shared" si="1"/>
        <v>0</v>
      </c>
    </row>
    <row r="75" spans="1:14" ht="15.75" x14ac:dyDescent="0.25">
      <c r="A75" s="17" t="s">
        <v>289</v>
      </c>
      <c r="B75" s="18" t="s">
        <v>216</v>
      </c>
      <c r="C75" s="18" t="s">
        <v>339</v>
      </c>
      <c r="D75" s="18"/>
      <c r="E75" s="18" t="s">
        <v>8</v>
      </c>
      <c r="F75" s="18" t="s">
        <v>8</v>
      </c>
      <c r="G75" s="18" t="s">
        <v>8</v>
      </c>
      <c r="H75" s="18" t="s">
        <v>8</v>
      </c>
      <c r="I75" s="18" t="s">
        <v>8</v>
      </c>
      <c r="J75" s="18" t="s">
        <v>8</v>
      </c>
      <c r="K75" s="18" t="s">
        <v>9</v>
      </c>
      <c r="L75" s="18" t="s">
        <v>217</v>
      </c>
      <c r="M75" s="2"/>
      <c r="N75" s="15">
        <f t="shared" si="1"/>
        <v>0</v>
      </c>
    </row>
    <row r="76" spans="1:14" ht="15.75" x14ac:dyDescent="0.25">
      <c r="A76" s="17" t="s">
        <v>290</v>
      </c>
      <c r="B76" s="18" t="s">
        <v>219</v>
      </c>
      <c r="C76" s="18" t="s">
        <v>336</v>
      </c>
      <c r="D76" s="18"/>
      <c r="E76" s="18" t="s">
        <v>8</v>
      </c>
      <c r="F76" s="18" t="s">
        <v>8</v>
      </c>
      <c r="G76" s="18" t="s">
        <v>8</v>
      </c>
      <c r="H76" s="18" t="s">
        <v>8</v>
      </c>
      <c r="I76" s="18" t="s">
        <v>8</v>
      </c>
      <c r="J76" s="18" t="s">
        <v>8</v>
      </c>
      <c r="K76" s="18" t="s">
        <v>9</v>
      </c>
      <c r="L76" s="18" t="s">
        <v>59</v>
      </c>
      <c r="M76" s="2"/>
      <c r="N76" s="15">
        <f t="shared" si="1"/>
        <v>0</v>
      </c>
    </row>
    <row r="77" spans="1:14" ht="15.75" x14ac:dyDescent="0.25">
      <c r="A77" s="17" t="s">
        <v>291</v>
      </c>
      <c r="B77" s="18" t="s">
        <v>220</v>
      </c>
      <c r="C77" s="18" t="s">
        <v>338</v>
      </c>
      <c r="D77" s="18"/>
      <c r="E77" s="18" t="s">
        <v>8</v>
      </c>
      <c r="F77" s="18" t="s">
        <v>8</v>
      </c>
      <c r="G77" s="18" t="s">
        <v>8</v>
      </c>
      <c r="H77" s="18" t="s">
        <v>8</v>
      </c>
      <c r="I77" s="18" t="s">
        <v>8</v>
      </c>
      <c r="J77" s="18" t="s">
        <v>8</v>
      </c>
      <c r="K77" s="18" t="s">
        <v>9</v>
      </c>
      <c r="L77" s="18" t="s">
        <v>59</v>
      </c>
      <c r="M77" s="2"/>
      <c r="N77" s="15">
        <f t="shared" si="1"/>
        <v>0</v>
      </c>
    </row>
    <row r="78" spans="1:14" ht="15.75" x14ac:dyDescent="0.25">
      <c r="A78" s="17" t="s">
        <v>292</v>
      </c>
      <c r="B78" s="18" t="s">
        <v>221</v>
      </c>
      <c r="C78" s="18" t="s">
        <v>339</v>
      </c>
      <c r="D78" s="18"/>
      <c r="E78" s="18" t="s">
        <v>8</v>
      </c>
      <c r="F78" s="18" t="s">
        <v>8</v>
      </c>
      <c r="G78" s="18" t="s">
        <v>8</v>
      </c>
      <c r="H78" s="18" t="s">
        <v>8</v>
      </c>
      <c r="I78" s="18" t="s">
        <v>8</v>
      </c>
      <c r="J78" s="18" t="s">
        <v>8</v>
      </c>
      <c r="K78" s="18" t="s">
        <v>9</v>
      </c>
      <c r="L78" s="18" t="s">
        <v>186</v>
      </c>
      <c r="M78" s="2"/>
      <c r="N78" s="15">
        <f t="shared" si="1"/>
        <v>0</v>
      </c>
    </row>
    <row r="79" spans="1:14" ht="15.75" x14ac:dyDescent="0.25">
      <c r="A79" s="17" t="s">
        <v>293</v>
      </c>
      <c r="B79" s="18" t="s">
        <v>222</v>
      </c>
      <c r="C79" s="18" t="s">
        <v>337</v>
      </c>
      <c r="D79" s="18"/>
      <c r="E79" s="18" t="s">
        <v>8</v>
      </c>
      <c r="F79" s="18" t="s">
        <v>8</v>
      </c>
      <c r="G79" s="18" t="s">
        <v>8</v>
      </c>
      <c r="H79" s="18" t="s">
        <v>8</v>
      </c>
      <c r="I79" s="18" t="s">
        <v>8</v>
      </c>
      <c r="J79" s="18" t="s">
        <v>8</v>
      </c>
      <c r="K79" s="18" t="s">
        <v>9</v>
      </c>
      <c r="L79" s="18" t="s">
        <v>217</v>
      </c>
      <c r="M79" s="2"/>
      <c r="N79" s="15">
        <f t="shared" si="1"/>
        <v>0</v>
      </c>
    </row>
    <row r="80" spans="1:14" ht="15.75" x14ac:dyDescent="0.25">
      <c r="A80" s="17" t="s">
        <v>294</v>
      </c>
      <c r="B80" s="18" t="s">
        <v>223</v>
      </c>
      <c r="C80" s="18" t="s">
        <v>337</v>
      </c>
      <c r="D80" s="18"/>
      <c r="E80" s="18" t="s">
        <v>8</v>
      </c>
      <c r="F80" s="18" t="s">
        <v>8</v>
      </c>
      <c r="G80" s="18" t="s">
        <v>8</v>
      </c>
      <c r="H80" s="18" t="s">
        <v>8</v>
      </c>
      <c r="I80" s="18" t="s">
        <v>8</v>
      </c>
      <c r="J80" s="18" t="s">
        <v>8</v>
      </c>
      <c r="K80" s="18" t="s">
        <v>9</v>
      </c>
      <c r="L80" s="18" t="s">
        <v>217</v>
      </c>
      <c r="M80" s="2"/>
      <c r="N80" s="15">
        <f t="shared" si="1"/>
        <v>0</v>
      </c>
    </row>
    <row r="81" spans="1:14" ht="15.75" x14ac:dyDescent="0.25">
      <c r="A81" s="17" t="s">
        <v>295</v>
      </c>
      <c r="B81" s="18" t="s">
        <v>224</v>
      </c>
      <c r="C81" s="18" t="s">
        <v>336</v>
      </c>
      <c r="D81" s="18"/>
      <c r="E81" s="18" t="s">
        <v>8</v>
      </c>
      <c r="F81" s="18" t="s">
        <v>8</v>
      </c>
      <c r="G81" s="18" t="s">
        <v>8</v>
      </c>
      <c r="H81" s="18" t="s">
        <v>8</v>
      </c>
      <c r="I81" s="18" t="s">
        <v>8</v>
      </c>
      <c r="J81" s="18" t="s">
        <v>8</v>
      </c>
      <c r="K81" s="18" t="s">
        <v>9</v>
      </c>
      <c r="L81" s="18" t="s">
        <v>225</v>
      </c>
      <c r="M81" s="2"/>
      <c r="N81" s="15">
        <f t="shared" si="1"/>
        <v>0</v>
      </c>
    </row>
    <row r="82" spans="1:14" ht="15.75" x14ac:dyDescent="0.25">
      <c r="A82" s="17" t="s">
        <v>296</v>
      </c>
      <c r="B82" s="18" t="s">
        <v>226</v>
      </c>
      <c r="C82" s="18" t="s">
        <v>335</v>
      </c>
      <c r="D82" s="18"/>
      <c r="E82" s="18" t="s">
        <v>8</v>
      </c>
      <c r="F82" s="18" t="s">
        <v>8</v>
      </c>
      <c r="G82" s="18" t="s">
        <v>8</v>
      </c>
      <c r="H82" s="18" t="s">
        <v>8</v>
      </c>
      <c r="I82" s="18" t="s">
        <v>8</v>
      </c>
      <c r="J82" s="18" t="s">
        <v>8</v>
      </c>
      <c r="K82" s="18" t="s">
        <v>9</v>
      </c>
      <c r="L82" s="18" t="s">
        <v>227</v>
      </c>
      <c r="M82" s="2"/>
      <c r="N82" s="15">
        <f t="shared" si="1"/>
        <v>0</v>
      </c>
    </row>
    <row r="83" spans="1:14" ht="15.75" x14ac:dyDescent="0.25">
      <c r="A83" s="17" t="s">
        <v>297</v>
      </c>
      <c r="B83" s="18" t="s">
        <v>229</v>
      </c>
      <c r="C83" s="18" t="s">
        <v>335</v>
      </c>
      <c r="D83" s="18"/>
      <c r="E83" s="18" t="s">
        <v>8</v>
      </c>
      <c r="F83" s="18" t="s">
        <v>8</v>
      </c>
      <c r="G83" s="18" t="s">
        <v>8</v>
      </c>
      <c r="H83" s="18" t="s">
        <v>8</v>
      </c>
      <c r="I83" s="18" t="s">
        <v>8</v>
      </c>
      <c r="J83" s="18" t="s">
        <v>8</v>
      </c>
      <c r="K83" s="18" t="s">
        <v>9</v>
      </c>
      <c r="L83" s="18" t="s">
        <v>230</v>
      </c>
      <c r="M83" s="2"/>
      <c r="N83" s="15">
        <f t="shared" si="1"/>
        <v>0</v>
      </c>
    </row>
    <row r="84" spans="1:14" ht="15.75" x14ac:dyDescent="0.25">
      <c r="A84" s="17" t="s">
        <v>298</v>
      </c>
      <c r="B84" s="18" t="s">
        <v>231</v>
      </c>
      <c r="C84" s="18" t="s">
        <v>335</v>
      </c>
      <c r="D84" s="18"/>
      <c r="E84" s="18" t="s">
        <v>8</v>
      </c>
      <c r="F84" s="18" t="s">
        <v>8</v>
      </c>
      <c r="G84" s="18" t="s">
        <v>8</v>
      </c>
      <c r="H84" s="18" t="s">
        <v>8</v>
      </c>
      <c r="I84" s="18" t="s">
        <v>8</v>
      </c>
      <c r="J84" s="18" t="s">
        <v>8</v>
      </c>
      <c r="K84" s="18" t="s">
        <v>9</v>
      </c>
      <c r="L84" s="18" t="s">
        <v>230</v>
      </c>
      <c r="M84" s="2"/>
      <c r="N84" s="15">
        <f t="shared" si="1"/>
        <v>0</v>
      </c>
    </row>
    <row r="85" spans="1:14" ht="15.75" x14ac:dyDescent="0.25">
      <c r="A85" s="17" t="s">
        <v>301</v>
      </c>
      <c r="B85" s="18" t="s">
        <v>302</v>
      </c>
      <c r="C85" s="18" t="s">
        <v>335</v>
      </c>
      <c r="D85" s="18"/>
      <c r="E85" s="18"/>
      <c r="F85" s="18"/>
      <c r="G85" s="18"/>
      <c r="H85" s="18"/>
      <c r="I85" s="18"/>
      <c r="J85" s="18" t="s">
        <v>8</v>
      </c>
      <c r="K85" s="18" t="s">
        <v>9</v>
      </c>
      <c r="L85" s="18" t="s">
        <v>367</v>
      </c>
      <c r="M85" s="2"/>
      <c r="N85" s="15">
        <f t="shared" si="1"/>
        <v>0</v>
      </c>
    </row>
    <row r="86" spans="1:14" s="22" customFormat="1" ht="15.75" x14ac:dyDescent="0.25">
      <c r="A86" s="19" t="s">
        <v>350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1"/>
      <c r="N86" s="15"/>
    </row>
    <row r="87" spans="1:14" s="22" customFormat="1" ht="15.75" x14ac:dyDescent="0.25">
      <c r="A87" s="17" t="s">
        <v>299</v>
      </c>
      <c r="B87" s="18" t="s">
        <v>232</v>
      </c>
      <c r="C87" s="18" t="s">
        <v>234</v>
      </c>
      <c r="D87" s="18"/>
      <c r="E87" s="18" t="s">
        <v>8</v>
      </c>
      <c r="F87" s="18" t="s">
        <v>8</v>
      </c>
      <c r="G87" s="18" t="s">
        <v>8</v>
      </c>
      <c r="H87" s="18" t="s">
        <v>8</v>
      </c>
      <c r="I87" s="18" t="s">
        <v>8</v>
      </c>
      <c r="J87" s="18" t="s">
        <v>233</v>
      </c>
      <c r="K87" s="18" t="s">
        <v>9</v>
      </c>
      <c r="L87" s="18" t="s">
        <v>218</v>
      </c>
      <c r="M87" s="1"/>
      <c r="N87" s="15">
        <f t="shared" si="1"/>
        <v>0</v>
      </c>
    </row>
    <row r="88" spans="1:14" ht="16.5" thickBot="1" x14ac:dyDescent="0.3">
      <c r="A88" s="26"/>
      <c r="B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15"/>
    </row>
    <row r="89" spans="1:14" ht="14.25" thickTop="1" thickBot="1" x14ac:dyDescent="0.25">
      <c r="A89" s="27"/>
      <c r="B89" s="28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30" t="s">
        <v>381</v>
      </c>
      <c r="N89" s="31">
        <f>SUM(N6:N87)</f>
        <v>0</v>
      </c>
    </row>
  </sheetData>
  <sheetProtection algorithmName="SHA-512" hashValue="FYIYvGAtzyTKIOEJ+QIAlJaL6yQuwF01OO7vKU50n6IMp+0WBCfeaFnAhBihgDlf7IyeyVkQs9eRNpxhnmiH6Q==" saltValue="KMEsYnsCqy5TswUfYCDNhw==" spinCount="100000" sheet="1" objects="1" scenarios="1" selectLockedCells="1"/>
  <pageMargins left="0.25" right="0.25" top="0.75" bottom="0.75" header="0.3" footer="0.3"/>
  <pageSetup paperSize="9" scale="65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2.75" x14ac:dyDescent="0.2"/>
  <sheetData/>
  <sheetProtection algorithmName="SHA-512" hashValue="I5l1zA4JoadYW6KBNdeHNbPv0qwSbwn2Urb63Dkz2m+x6JSYfFi57F7JI/eKyFjd+8dMr78Vua+vTccbUGHaiw==" saltValue="0t1HtrDpsyuglIidJz0XPQ==" spinCount="100000" sheet="1" objects="1" scenarios="1" selectLockedCells="1" selectUnlockedCells="1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4097" r:id="rId4">
          <objectPr defaultSize="0" autoPict="0" r:id="rId5">
            <anchor moveWithCells="1">
              <from>
                <xdr:col>0</xdr:col>
                <xdr:colOff>95250</xdr:colOff>
                <xdr:row>0</xdr:row>
                <xdr:rowOff>76200</xdr:rowOff>
              </from>
              <to>
                <xdr:col>13</xdr:col>
                <xdr:colOff>171450</xdr:colOff>
                <xdr:row>54</xdr:row>
                <xdr:rowOff>95250</xdr:rowOff>
              </to>
            </anchor>
          </objectPr>
        </oleObject>
      </mc:Choice>
      <mc:Fallback>
        <oleObject progId="Word.Document.12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Form</vt:lpstr>
      <vt:lpstr>T&amp;C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Brett Nichol</dc:creator>
  <cp:lastModifiedBy>Brett Nichol</cp:lastModifiedBy>
  <cp:lastPrinted>2019-01-21T03:06:53Z</cp:lastPrinted>
  <dcterms:created xsi:type="dcterms:W3CDTF">2019-01-21T00:31:00Z</dcterms:created>
  <dcterms:modified xsi:type="dcterms:W3CDTF">2020-03-05T03:21:55Z</dcterms:modified>
</cp:coreProperties>
</file>