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I:\Prg\Python\QBAnalysis\"/>
    </mc:Choice>
  </mc:AlternateContent>
  <xr:revisionPtr revIDLastSave="0" documentId="13_ncr:1_{D87B7546-0C48-4633-84E5-43AFEE6ACEE0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総デー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K31" i="1" l="1"/>
  <c r="EL31" i="1"/>
  <c r="EM31" i="1"/>
  <c r="EN31" i="1"/>
  <c r="EO31" i="1"/>
  <c r="EP31" i="1"/>
  <c r="EK32" i="1"/>
  <c r="EL32" i="1"/>
  <c r="EM32" i="1"/>
  <c r="EN32" i="1"/>
  <c r="EO32" i="1"/>
  <c r="EP32" i="1"/>
  <c r="EK33" i="1"/>
  <c r="EL33" i="1"/>
  <c r="EM33" i="1"/>
  <c r="EN33" i="1"/>
  <c r="EO33" i="1"/>
  <c r="EP33" i="1"/>
  <c r="EK34" i="1"/>
  <c r="EL34" i="1"/>
  <c r="EM34" i="1"/>
  <c r="EN34" i="1"/>
  <c r="EO34" i="1"/>
  <c r="EP34" i="1"/>
  <c r="EK35" i="1"/>
  <c r="EL35" i="1"/>
  <c r="EM35" i="1"/>
  <c r="EN35" i="1"/>
  <c r="EO35" i="1"/>
  <c r="EP35" i="1"/>
  <c r="EK36" i="1"/>
  <c r="EL36" i="1"/>
  <c r="EM36" i="1"/>
  <c r="EN36" i="1"/>
  <c r="EO36" i="1"/>
  <c r="EP36" i="1"/>
  <c r="EK37" i="1"/>
  <c r="EL37" i="1"/>
  <c r="EM37" i="1"/>
  <c r="EN37" i="1"/>
  <c r="EO37" i="1"/>
  <c r="EP37" i="1"/>
  <c r="EK38" i="1"/>
  <c r="EL38" i="1"/>
  <c r="EM38" i="1"/>
  <c r="EN38" i="1"/>
  <c r="EO38" i="1"/>
  <c r="EP38" i="1"/>
  <c r="EK39" i="1"/>
  <c r="EL39" i="1"/>
  <c r="EM39" i="1"/>
  <c r="EN39" i="1"/>
  <c r="EO39" i="1"/>
  <c r="EP39" i="1"/>
  <c r="EK40" i="1"/>
  <c r="EL40" i="1"/>
  <c r="EM40" i="1"/>
  <c r="EN40" i="1"/>
  <c r="EO40" i="1"/>
  <c r="EP40" i="1"/>
  <c r="EK41" i="1"/>
  <c r="EL41" i="1"/>
  <c r="EM41" i="1"/>
  <c r="EN41" i="1"/>
  <c r="EO41" i="1"/>
  <c r="EP41" i="1"/>
  <c r="EK42" i="1"/>
  <c r="EL42" i="1"/>
  <c r="EM42" i="1"/>
  <c r="EN42" i="1"/>
  <c r="EO42" i="1"/>
  <c r="EP42" i="1"/>
  <c r="EK43" i="1"/>
  <c r="EL43" i="1"/>
  <c r="EM43" i="1"/>
  <c r="EN43" i="1"/>
  <c r="EO43" i="1"/>
  <c r="EP43" i="1"/>
  <c r="EK44" i="1"/>
  <c r="EL44" i="1"/>
  <c r="EM44" i="1"/>
  <c r="EN44" i="1"/>
  <c r="EO44" i="1"/>
  <c r="EP44" i="1"/>
  <c r="EK45" i="1"/>
  <c r="EL45" i="1"/>
  <c r="EM45" i="1"/>
  <c r="EN45" i="1"/>
  <c r="EO45" i="1"/>
  <c r="EP45" i="1"/>
  <c r="EK46" i="1"/>
  <c r="EL46" i="1"/>
  <c r="EM46" i="1"/>
  <c r="EN46" i="1"/>
  <c r="EO46" i="1"/>
  <c r="EP46" i="1"/>
  <c r="EK47" i="1"/>
  <c r="EL47" i="1"/>
  <c r="EM47" i="1"/>
  <c r="EN47" i="1"/>
  <c r="EO47" i="1"/>
  <c r="EP47" i="1"/>
  <c r="EK48" i="1"/>
  <c r="EL48" i="1"/>
  <c r="EM48" i="1"/>
  <c r="EN48" i="1"/>
  <c r="EO48" i="1"/>
  <c r="EP48" i="1"/>
  <c r="EK49" i="1"/>
  <c r="EL49" i="1"/>
  <c r="EM49" i="1"/>
  <c r="EN49" i="1"/>
  <c r="EO49" i="1"/>
  <c r="EP49" i="1"/>
  <c r="EK50" i="1"/>
  <c r="EL50" i="1"/>
  <c r="EM50" i="1"/>
  <c r="EN50" i="1"/>
  <c r="EO50" i="1"/>
  <c r="EP50" i="1"/>
  <c r="EK51" i="1"/>
  <c r="EL51" i="1"/>
  <c r="EM51" i="1"/>
  <c r="EN51" i="1"/>
  <c r="EO51" i="1"/>
  <c r="EP51" i="1"/>
  <c r="EK52" i="1"/>
  <c r="EL52" i="1"/>
  <c r="EM52" i="1"/>
  <c r="EN52" i="1"/>
  <c r="EO52" i="1"/>
  <c r="EP52" i="1"/>
  <c r="EK53" i="1"/>
  <c r="EL53" i="1"/>
  <c r="EM53" i="1"/>
  <c r="EN53" i="1"/>
  <c r="EO53" i="1"/>
  <c r="EP53" i="1"/>
  <c r="EK54" i="1"/>
  <c r="EL54" i="1"/>
  <c r="EM54" i="1"/>
  <c r="EN54" i="1"/>
  <c r="EO54" i="1"/>
  <c r="EP54" i="1"/>
  <c r="EK55" i="1"/>
  <c r="EL55" i="1"/>
  <c r="EM55" i="1"/>
  <c r="EN55" i="1"/>
  <c r="EO55" i="1"/>
  <c r="EP55" i="1"/>
  <c r="EK56" i="1"/>
  <c r="EL56" i="1"/>
  <c r="EM56" i="1"/>
  <c r="EN56" i="1"/>
  <c r="EO56" i="1"/>
  <c r="EP56" i="1"/>
  <c r="EK57" i="1"/>
  <c r="EL57" i="1"/>
  <c r="EM57" i="1"/>
  <c r="EN57" i="1"/>
  <c r="EO57" i="1"/>
  <c r="EP57" i="1"/>
  <c r="EK58" i="1"/>
  <c r="EL58" i="1"/>
  <c r="EM58" i="1"/>
  <c r="EN58" i="1"/>
  <c r="EO58" i="1"/>
  <c r="EP58" i="1"/>
  <c r="EM3" i="1"/>
  <c r="EM4" i="1"/>
  <c r="EM5" i="1"/>
  <c r="EM6" i="1"/>
  <c r="EM7" i="1"/>
  <c r="EM8" i="1"/>
  <c r="EM9" i="1"/>
  <c r="EM10" i="1"/>
  <c r="EM11" i="1"/>
  <c r="EM12" i="1"/>
  <c r="EM13" i="1"/>
  <c r="EM14" i="1"/>
  <c r="EM15" i="1"/>
  <c r="EM16" i="1"/>
  <c r="EM17" i="1"/>
  <c r="EM18" i="1"/>
  <c r="EM19" i="1"/>
  <c r="EM20" i="1"/>
  <c r="EM21" i="1"/>
  <c r="EM22" i="1"/>
  <c r="EM23" i="1"/>
  <c r="EM24" i="1"/>
  <c r="EM25" i="1"/>
  <c r="EM26" i="1"/>
  <c r="EM27" i="1"/>
  <c r="EM28" i="1"/>
  <c r="EM29" i="1"/>
  <c r="EM30" i="1"/>
  <c r="EM2" i="1"/>
  <c r="EK3" i="1"/>
  <c r="EL3" i="1"/>
  <c r="EN3" i="1"/>
  <c r="EO3" i="1"/>
  <c r="EP3" i="1"/>
  <c r="EK4" i="1"/>
  <c r="EL4" i="1"/>
  <c r="EN4" i="1"/>
  <c r="EO4" i="1"/>
  <c r="EP4" i="1"/>
  <c r="EK5" i="1"/>
  <c r="EL5" i="1"/>
  <c r="EN5" i="1"/>
  <c r="EO5" i="1"/>
  <c r="EP5" i="1"/>
  <c r="EK6" i="1"/>
  <c r="EL6" i="1"/>
  <c r="EN6" i="1"/>
  <c r="EO6" i="1"/>
  <c r="EP6" i="1"/>
  <c r="EK7" i="1"/>
  <c r="EL7" i="1"/>
  <c r="EN7" i="1"/>
  <c r="EO7" i="1"/>
  <c r="EP7" i="1"/>
  <c r="EK8" i="1"/>
  <c r="EL8" i="1"/>
  <c r="EN8" i="1"/>
  <c r="EO8" i="1"/>
  <c r="EP8" i="1"/>
  <c r="EK9" i="1"/>
  <c r="EL9" i="1"/>
  <c r="EN9" i="1"/>
  <c r="EO9" i="1"/>
  <c r="EP9" i="1"/>
  <c r="EK10" i="1"/>
  <c r="EL10" i="1"/>
  <c r="EN10" i="1"/>
  <c r="EO10" i="1"/>
  <c r="EP10" i="1"/>
  <c r="EK11" i="1"/>
  <c r="EL11" i="1"/>
  <c r="EN11" i="1"/>
  <c r="EO11" i="1"/>
  <c r="EP11" i="1"/>
  <c r="EK12" i="1"/>
  <c r="EL12" i="1"/>
  <c r="EN12" i="1"/>
  <c r="EO12" i="1"/>
  <c r="EP12" i="1"/>
  <c r="EK13" i="1"/>
  <c r="EL13" i="1"/>
  <c r="EN13" i="1"/>
  <c r="EO13" i="1"/>
  <c r="EP13" i="1"/>
  <c r="EK14" i="1"/>
  <c r="EL14" i="1"/>
  <c r="EN14" i="1"/>
  <c r="EO14" i="1"/>
  <c r="EP14" i="1"/>
  <c r="EK15" i="1"/>
  <c r="EL15" i="1"/>
  <c r="EN15" i="1"/>
  <c r="EO15" i="1"/>
  <c r="EP15" i="1"/>
  <c r="EK16" i="1"/>
  <c r="EL16" i="1"/>
  <c r="EN16" i="1"/>
  <c r="EO16" i="1"/>
  <c r="EP16" i="1"/>
  <c r="EK17" i="1"/>
  <c r="EL17" i="1"/>
  <c r="EN17" i="1"/>
  <c r="EO17" i="1"/>
  <c r="EP17" i="1"/>
  <c r="EK18" i="1"/>
  <c r="EL18" i="1"/>
  <c r="EN18" i="1"/>
  <c r="EO18" i="1"/>
  <c r="EP18" i="1"/>
  <c r="EK19" i="1"/>
  <c r="EL19" i="1"/>
  <c r="EN19" i="1"/>
  <c r="EO19" i="1"/>
  <c r="EP19" i="1"/>
  <c r="EK20" i="1"/>
  <c r="EL20" i="1"/>
  <c r="EN20" i="1"/>
  <c r="EO20" i="1"/>
  <c r="EP20" i="1"/>
  <c r="EK21" i="1"/>
  <c r="EL21" i="1"/>
  <c r="EN21" i="1"/>
  <c r="EO21" i="1"/>
  <c r="EP21" i="1"/>
  <c r="EK22" i="1"/>
  <c r="EL22" i="1"/>
  <c r="EN22" i="1"/>
  <c r="EO22" i="1"/>
  <c r="EP22" i="1"/>
  <c r="EK23" i="1"/>
  <c r="EL23" i="1"/>
  <c r="EN23" i="1"/>
  <c r="EO23" i="1"/>
  <c r="EP23" i="1"/>
  <c r="EK24" i="1"/>
  <c r="EL24" i="1"/>
  <c r="EN24" i="1"/>
  <c r="EO24" i="1"/>
  <c r="EP24" i="1"/>
  <c r="EK25" i="1"/>
  <c r="EL25" i="1"/>
  <c r="EN25" i="1"/>
  <c r="EO25" i="1"/>
  <c r="EP25" i="1"/>
  <c r="EK26" i="1"/>
  <c r="EL26" i="1"/>
  <c r="EN26" i="1"/>
  <c r="EO26" i="1"/>
  <c r="EP26" i="1"/>
  <c r="EK27" i="1"/>
  <c r="EL27" i="1"/>
  <c r="EN27" i="1"/>
  <c r="EO27" i="1"/>
  <c r="EP27" i="1"/>
  <c r="EK28" i="1"/>
  <c r="EL28" i="1"/>
  <c r="EN28" i="1"/>
  <c r="EO28" i="1"/>
  <c r="EP28" i="1"/>
  <c r="EK29" i="1"/>
  <c r="EL29" i="1"/>
  <c r="EN29" i="1"/>
  <c r="EO29" i="1"/>
  <c r="EP29" i="1"/>
  <c r="EK30" i="1"/>
  <c r="EL30" i="1"/>
  <c r="EN30" i="1"/>
  <c r="EO30" i="1"/>
  <c r="EP30" i="1"/>
  <c r="EP2" i="1"/>
  <c r="EO2" i="1"/>
  <c r="EN2" i="1"/>
  <c r="EL2" i="1"/>
  <c r="EK2" i="1"/>
</calcChain>
</file>

<file path=xl/sharedStrings.xml><?xml version="1.0" encoding="utf-8"?>
<sst xmlns="http://schemas.openxmlformats.org/spreadsheetml/2006/main" count="7" uniqueCount="7">
  <si>
    <t>自分</t>
  </si>
  <si>
    <t>平均</t>
  </si>
  <si>
    <t>中央値</t>
  </si>
  <si>
    <t>最大値</t>
  </si>
  <si>
    <t>最小値</t>
  </si>
  <si>
    <t>最頻値</t>
  </si>
  <si>
    <t>標準偏差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</si>
</sst>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202124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56" fontId="0" fillId="0" borderId="0" xfId="0" applyNumberFormat="1"/>
    <xf numFmtId="0" fontId="0" fillId="0" borderId="0" xfId="0" applyAlignment="1">
      <alignment horizontal="right"/>
    </xf>
    <xf numFmtId="1" fontId="3" fillId="0" borderId="0" xfId="0" applyNumberFormat="1" applyFont="1"/>
    <xf numFmtId="0" fontId="0" fillId="0" borderId="0" xfId="0"/>
    <xf numFmtId="176" fontId="2" fillId="0" borderId="0" xfId="0" applyNumberFormat="1" applyFont="1"/>
    <xf numFmtId="176" fontId="3" fillId="0" borderId="0" xfId="0" applyNumberFormat="1" applyFont="1"/>
    <xf numFmtId="176" fontId="0" fillId="0" borderId="0" xfId="0" applyNumberFormat="1"/>
    <xf numFmtId="0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総データ!$EJ$1</c:f>
              <c:strCache>
                <c:ptCount val="1"/>
                <c:pt idx="0">
                  <c:v>自分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ysDash"/>
              <a:round/>
            </a:ln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総データ!$A$2:$A$58</c:f>
              <c:numCache>
                <c:formatCode>m"月"d"日"</c:formatCode>
                <c:ptCount val="57"/>
                <c:pt idx="0">
                  <c:v>44740</c:v>
                </c:pt>
                <c:pt idx="1">
                  <c:v>44741</c:v>
                </c:pt>
                <c:pt idx="2">
                  <c:v>44742</c:v>
                </c:pt>
                <c:pt idx="3">
                  <c:v>44743</c:v>
                </c:pt>
                <c:pt idx="4">
                  <c:v>44744</c:v>
                </c:pt>
                <c:pt idx="5">
                  <c:v>44745</c:v>
                </c:pt>
                <c:pt idx="6">
                  <c:v>44746</c:v>
                </c:pt>
                <c:pt idx="7">
                  <c:v>44747</c:v>
                </c:pt>
                <c:pt idx="8">
                  <c:v>44748</c:v>
                </c:pt>
                <c:pt idx="9">
                  <c:v>44749</c:v>
                </c:pt>
                <c:pt idx="10">
                  <c:v>44750</c:v>
                </c:pt>
                <c:pt idx="11">
                  <c:v>44751</c:v>
                </c:pt>
                <c:pt idx="12">
                  <c:v>44752</c:v>
                </c:pt>
                <c:pt idx="13">
                  <c:v>44753</c:v>
                </c:pt>
                <c:pt idx="14">
                  <c:v>44754</c:v>
                </c:pt>
                <c:pt idx="15">
                  <c:v>44755</c:v>
                </c:pt>
                <c:pt idx="16">
                  <c:v>44756</c:v>
                </c:pt>
                <c:pt idx="17">
                  <c:v>44757</c:v>
                </c:pt>
                <c:pt idx="18">
                  <c:v>44758</c:v>
                </c:pt>
                <c:pt idx="19">
                  <c:v>44759</c:v>
                </c:pt>
                <c:pt idx="20">
                  <c:v>44760</c:v>
                </c:pt>
                <c:pt idx="21">
                  <c:v>44761</c:v>
                </c:pt>
                <c:pt idx="22">
                  <c:v>44762</c:v>
                </c:pt>
                <c:pt idx="23">
                  <c:v>44763</c:v>
                </c:pt>
                <c:pt idx="24">
                  <c:v>44764</c:v>
                </c:pt>
                <c:pt idx="25">
                  <c:v>44765</c:v>
                </c:pt>
                <c:pt idx="26">
                  <c:v>44766</c:v>
                </c:pt>
                <c:pt idx="27">
                  <c:v>44767</c:v>
                </c:pt>
                <c:pt idx="28">
                  <c:v>44768</c:v>
                </c:pt>
                <c:pt idx="29">
                  <c:v>44769</c:v>
                </c:pt>
                <c:pt idx="30">
                  <c:v>44770</c:v>
                </c:pt>
                <c:pt idx="31">
                  <c:v>44771</c:v>
                </c:pt>
                <c:pt idx="32">
                  <c:v>44772</c:v>
                </c:pt>
                <c:pt idx="33">
                  <c:v>44773</c:v>
                </c:pt>
                <c:pt idx="34">
                  <c:v>44774</c:v>
                </c:pt>
                <c:pt idx="35">
                  <c:v>44775</c:v>
                </c:pt>
                <c:pt idx="36">
                  <c:v>44776</c:v>
                </c:pt>
                <c:pt idx="37">
                  <c:v>44777</c:v>
                </c:pt>
                <c:pt idx="38">
                  <c:v>44778</c:v>
                </c:pt>
                <c:pt idx="39">
                  <c:v>44779</c:v>
                </c:pt>
                <c:pt idx="40">
                  <c:v>44780</c:v>
                </c:pt>
                <c:pt idx="41">
                  <c:v>44781</c:v>
                </c:pt>
                <c:pt idx="42">
                  <c:v>44782</c:v>
                </c:pt>
                <c:pt idx="43">
                  <c:v>44783</c:v>
                </c:pt>
                <c:pt idx="44">
                  <c:v>44784</c:v>
                </c:pt>
                <c:pt idx="45">
                  <c:v>44785</c:v>
                </c:pt>
                <c:pt idx="46">
                  <c:v>44786</c:v>
                </c:pt>
                <c:pt idx="47">
                  <c:v>44787</c:v>
                </c:pt>
                <c:pt idx="48">
                  <c:v>44788</c:v>
                </c:pt>
                <c:pt idx="49">
                  <c:v>44789</c:v>
                </c:pt>
                <c:pt idx="50">
                  <c:v>44790</c:v>
                </c:pt>
                <c:pt idx="51">
                  <c:v>44791</c:v>
                </c:pt>
                <c:pt idx="52">
                  <c:v>44792</c:v>
                </c:pt>
                <c:pt idx="53">
                  <c:v>44793</c:v>
                </c:pt>
                <c:pt idx="54">
                  <c:v>44794</c:v>
                </c:pt>
                <c:pt idx="55">
                  <c:v>44795</c:v>
                </c:pt>
                <c:pt idx="56">
                  <c:v>44796</c:v>
                </c:pt>
              </c:numCache>
            </c:numRef>
          </c:xVal>
          <c:yVal>
            <c:numRef>
              <c:f>総データ!$EJ$2:$EJ$58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159</c:v>
                </c:pt>
                <c:pt idx="7">
                  <c:v>255</c:v>
                </c:pt>
                <c:pt idx="8">
                  <c:v>142</c:v>
                </c:pt>
                <c:pt idx="9">
                  <c:v>234</c:v>
                </c:pt>
                <c:pt idx="10">
                  <c:v>161</c:v>
                </c:pt>
                <c:pt idx="11">
                  <c:v>221</c:v>
                </c:pt>
                <c:pt idx="12">
                  <c:v>246</c:v>
                </c:pt>
                <c:pt idx="13">
                  <c:v>140</c:v>
                </c:pt>
                <c:pt idx="14">
                  <c:v>0</c:v>
                </c:pt>
                <c:pt idx="15">
                  <c:v>156</c:v>
                </c:pt>
                <c:pt idx="16">
                  <c:v>177</c:v>
                </c:pt>
                <c:pt idx="17">
                  <c:v>85</c:v>
                </c:pt>
                <c:pt idx="18">
                  <c:v>162</c:v>
                </c:pt>
                <c:pt idx="19">
                  <c:v>94</c:v>
                </c:pt>
                <c:pt idx="20">
                  <c:v>209</c:v>
                </c:pt>
                <c:pt idx="21">
                  <c:v>0</c:v>
                </c:pt>
                <c:pt idx="22">
                  <c:v>0</c:v>
                </c:pt>
                <c:pt idx="23">
                  <c:v>198</c:v>
                </c:pt>
                <c:pt idx="24">
                  <c:v>75</c:v>
                </c:pt>
                <c:pt idx="25">
                  <c:v>232</c:v>
                </c:pt>
                <c:pt idx="26">
                  <c:v>135</c:v>
                </c:pt>
                <c:pt idx="27">
                  <c:v>378</c:v>
                </c:pt>
                <c:pt idx="28">
                  <c:v>251</c:v>
                </c:pt>
                <c:pt idx="29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E-4551-8670-6621F05E541D}"/>
            </c:ext>
          </c:extLst>
        </c:ser>
        <c:ser>
          <c:idx val="1"/>
          <c:order val="1"/>
          <c:tx>
            <c:strRef>
              <c:f>総データ!$EK$1</c:f>
              <c:strCache>
                <c:ptCount val="1"/>
                <c:pt idx="0">
                  <c:v>平均</c:v>
                </c:pt>
              </c:strCache>
            </c:strRef>
          </c:tx>
          <c:spPr>
            <a:ln w="15875" cap="rnd">
              <a:solidFill>
                <a:srgbClr val="C00000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  <a:prstDash val="solid"/>
              </a:ln>
            </c:spPr>
          </c:marker>
          <c:xVal>
            <c:numRef>
              <c:f>総データ!$A$2:$A$58</c:f>
              <c:numCache>
                <c:formatCode>m"月"d"日"</c:formatCode>
                <c:ptCount val="57"/>
                <c:pt idx="0">
                  <c:v>44740</c:v>
                </c:pt>
                <c:pt idx="1">
                  <c:v>44741</c:v>
                </c:pt>
                <c:pt idx="2">
                  <c:v>44742</c:v>
                </c:pt>
                <c:pt idx="3">
                  <c:v>44743</c:v>
                </c:pt>
                <c:pt idx="4">
                  <c:v>44744</c:v>
                </c:pt>
                <c:pt idx="5">
                  <c:v>44745</c:v>
                </c:pt>
                <c:pt idx="6">
                  <c:v>44746</c:v>
                </c:pt>
                <c:pt idx="7">
                  <c:v>44747</c:v>
                </c:pt>
                <c:pt idx="8">
                  <c:v>44748</c:v>
                </c:pt>
                <c:pt idx="9">
                  <c:v>44749</c:v>
                </c:pt>
                <c:pt idx="10">
                  <c:v>44750</c:v>
                </c:pt>
                <c:pt idx="11">
                  <c:v>44751</c:v>
                </c:pt>
                <c:pt idx="12">
                  <c:v>44752</c:v>
                </c:pt>
                <c:pt idx="13">
                  <c:v>44753</c:v>
                </c:pt>
                <c:pt idx="14">
                  <c:v>44754</c:v>
                </c:pt>
                <c:pt idx="15">
                  <c:v>44755</c:v>
                </c:pt>
                <c:pt idx="16">
                  <c:v>44756</c:v>
                </c:pt>
                <c:pt idx="17">
                  <c:v>44757</c:v>
                </c:pt>
                <c:pt idx="18">
                  <c:v>44758</c:v>
                </c:pt>
                <c:pt idx="19">
                  <c:v>44759</c:v>
                </c:pt>
                <c:pt idx="20">
                  <c:v>44760</c:v>
                </c:pt>
                <c:pt idx="21">
                  <c:v>44761</c:v>
                </c:pt>
                <c:pt idx="22">
                  <c:v>44762</c:v>
                </c:pt>
                <c:pt idx="23">
                  <c:v>44763</c:v>
                </c:pt>
                <c:pt idx="24">
                  <c:v>44764</c:v>
                </c:pt>
                <c:pt idx="25">
                  <c:v>44765</c:v>
                </c:pt>
                <c:pt idx="26">
                  <c:v>44766</c:v>
                </c:pt>
                <c:pt idx="27">
                  <c:v>44767</c:v>
                </c:pt>
                <c:pt idx="28">
                  <c:v>44768</c:v>
                </c:pt>
                <c:pt idx="29">
                  <c:v>44769</c:v>
                </c:pt>
                <c:pt idx="30">
                  <c:v>44770</c:v>
                </c:pt>
                <c:pt idx="31">
                  <c:v>44771</c:v>
                </c:pt>
                <c:pt idx="32">
                  <c:v>44772</c:v>
                </c:pt>
                <c:pt idx="33">
                  <c:v>44773</c:v>
                </c:pt>
                <c:pt idx="34">
                  <c:v>44774</c:v>
                </c:pt>
                <c:pt idx="35">
                  <c:v>44775</c:v>
                </c:pt>
                <c:pt idx="36">
                  <c:v>44776</c:v>
                </c:pt>
                <c:pt idx="37">
                  <c:v>44777</c:v>
                </c:pt>
                <c:pt idx="38">
                  <c:v>44778</c:v>
                </c:pt>
                <c:pt idx="39">
                  <c:v>44779</c:v>
                </c:pt>
                <c:pt idx="40">
                  <c:v>44780</c:v>
                </c:pt>
                <c:pt idx="41">
                  <c:v>44781</c:v>
                </c:pt>
                <c:pt idx="42">
                  <c:v>44782</c:v>
                </c:pt>
                <c:pt idx="43">
                  <c:v>44783</c:v>
                </c:pt>
                <c:pt idx="44">
                  <c:v>44784</c:v>
                </c:pt>
                <c:pt idx="45">
                  <c:v>44785</c:v>
                </c:pt>
                <c:pt idx="46">
                  <c:v>44786</c:v>
                </c:pt>
                <c:pt idx="47">
                  <c:v>44787</c:v>
                </c:pt>
                <c:pt idx="48">
                  <c:v>44788</c:v>
                </c:pt>
                <c:pt idx="49">
                  <c:v>44789</c:v>
                </c:pt>
                <c:pt idx="50">
                  <c:v>44790</c:v>
                </c:pt>
                <c:pt idx="51">
                  <c:v>44791</c:v>
                </c:pt>
                <c:pt idx="52">
                  <c:v>44792</c:v>
                </c:pt>
                <c:pt idx="53">
                  <c:v>44793</c:v>
                </c:pt>
                <c:pt idx="54">
                  <c:v>44794</c:v>
                </c:pt>
                <c:pt idx="55">
                  <c:v>44795</c:v>
                </c:pt>
                <c:pt idx="56">
                  <c:v>44796</c:v>
                </c:pt>
              </c:numCache>
            </c:numRef>
          </c:xVal>
          <c:yVal>
            <c:numRef>
              <c:f>総データ!$EK$2:$EK$58</c:f>
              <c:numCache>
                <c:formatCode>0.0</c:formatCode>
                <c:ptCount val="57"/>
                <c:pt idx="0">
                  <c:v>54.336206896551722</c:v>
                </c:pt>
                <c:pt idx="1">
                  <c:v>29.637931034482758</c:v>
                </c:pt>
                <c:pt idx="2">
                  <c:v>51.956896551724135</c:v>
                </c:pt>
                <c:pt idx="3">
                  <c:v>42.603448275862071</c:v>
                </c:pt>
                <c:pt idx="4">
                  <c:v>33.137931034482762</c:v>
                </c:pt>
                <c:pt idx="5">
                  <c:v>38.396551724137929</c:v>
                </c:pt>
                <c:pt idx="6">
                  <c:v>42.956896551724135</c:v>
                </c:pt>
                <c:pt idx="7">
                  <c:v>52.706896551724135</c:v>
                </c:pt>
                <c:pt idx="8">
                  <c:v>45.853448275862071</c:v>
                </c:pt>
                <c:pt idx="9">
                  <c:v>57.896551724137929</c:v>
                </c:pt>
                <c:pt idx="10">
                  <c:v>39.689655172413794</c:v>
                </c:pt>
                <c:pt idx="11">
                  <c:v>28.870689655172413</c:v>
                </c:pt>
                <c:pt idx="12">
                  <c:v>9.6724137931034484</c:v>
                </c:pt>
                <c:pt idx="13">
                  <c:v>19.206896551724139</c:v>
                </c:pt>
                <c:pt idx="14">
                  <c:v>40.21551724137931</c:v>
                </c:pt>
                <c:pt idx="15">
                  <c:v>38.698275862068968</c:v>
                </c:pt>
                <c:pt idx="16">
                  <c:v>21.96551724137931</c:v>
                </c:pt>
                <c:pt idx="17">
                  <c:v>31.043103448275861</c:v>
                </c:pt>
                <c:pt idx="18">
                  <c:v>45.146551724137929</c:v>
                </c:pt>
                <c:pt idx="19">
                  <c:v>59</c:v>
                </c:pt>
                <c:pt idx="20">
                  <c:v>67.379310344827587</c:v>
                </c:pt>
                <c:pt idx="21">
                  <c:v>79.387931034482762</c:v>
                </c:pt>
                <c:pt idx="22">
                  <c:v>68.068965517241381</c:v>
                </c:pt>
                <c:pt idx="23">
                  <c:v>71.439655172413794</c:v>
                </c:pt>
                <c:pt idx="24">
                  <c:v>86.215517241379317</c:v>
                </c:pt>
                <c:pt idx="25">
                  <c:v>89.775862068965523</c:v>
                </c:pt>
                <c:pt idx="26">
                  <c:v>46.517241379310342</c:v>
                </c:pt>
                <c:pt idx="27">
                  <c:v>84.25</c:v>
                </c:pt>
                <c:pt idx="28">
                  <c:v>54.853448275862071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BE-4551-8670-6621F05E541D}"/>
            </c:ext>
          </c:extLst>
        </c:ser>
        <c:ser>
          <c:idx val="2"/>
          <c:order val="2"/>
          <c:tx>
            <c:strRef>
              <c:f>総データ!$EL$1</c:f>
              <c:strCache>
                <c:ptCount val="1"/>
                <c:pt idx="0">
                  <c:v>中央値</c:v>
                </c:pt>
              </c:strCache>
            </c:strRef>
          </c:tx>
          <c:spPr>
            <a:ln w="15875" cap="rnd">
              <a:noFill/>
              <a:prstDash val="sysDot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総データ!$A$2:$A$58</c:f>
              <c:numCache>
                <c:formatCode>m"月"d"日"</c:formatCode>
                <c:ptCount val="57"/>
                <c:pt idx="0">
                  <c:v>44740</c:v>
                </c:pt>
                <c:pt idx="1">
                  <c:v>44741</c:v>
                </c:pt>
                <c:pt idx="2">
                  <c:v>44742</c:v>
                </c:pt>
                <c:pt idx="3">
                  <c:v>44743</c:v>
                </c:pt>
                <c:pt idx="4">
                  <c:v>44744</c:v>
                </c:pt>
                <c:pt idx="5">
                  <c:v>44745</c:v>
                </c:pt>
                <c:pt idx="6">
                  <c:v>44746</c:v>
                </c:pt>
                <c:pt idx="7">
                  <c:v>44747</c:v>
                </c:pt>
                <c:pt idx="8">
                  <c:v>44748</c:v>
                </c:pt>
                <c:pt idx="9">
                  <c:v>44749</c:v>
                </c:pt>
                <c:pt idx="10">
                  <c:v>44750</c:v>
                </c:pt>
                <c:pt idx="11">
                  <c:v>44751</c:v>
                </c:pt>
                <c:pt idx="12">
                  <c:v>44752</c:v>
                </c:pt>
                <c:pt idx="13">
                  <c:v>44753</c:v>
                </c:pt>
                <c:pt idx="14">
                  <c:v>44754</c:v>
                </c:pt>
                <c:pt idx="15">
                  <c:v>44755</c:v>
                </c:pt>
                <c:pt idx="16">
                  <c:v>44756</c:v>
                </c:pt>
                <c:pt idx="17">
                  <c:v>44757</c:v>
                </c:pt>
                <c:pt idx="18">
                  <c:v>44758</c:v>
                </c:pt>
                <c:pt idx="19">
                  <c:v>44759</c:v>
                </c:pt>
                <c:pt idx="20">
                  <c:v>44760</c:v>
                </c:pt>
                <c:pt idx="21">
                  <c:v>44761</c:v>
                </c:pt>
                <c:pt idx="22">
                  <c:v>44762</c:v>
                </c:pt>
                <c:pt idx="23">
                  <c:v>44763</c:v>
                </c:pt>
                <c:pt idx="24">
                  <c:v>44764</c:v>
                </c:pt>
                <c:pt idx="25">
                  <c:v>44765</c:v>
                </c:pt>
                <c:pt idx="26">
                  <c:v>44766</c:v>
                </c:pt>
                <c:pt idx="27">
                  <c:v>44767</c:v>
                </c:pt>
                <c:pt idx="28">
                  <c:v>44768</c:v>
                </c:pt>
                <c:pt idx="29">
                  <c:v>44769</c:v>
                </c:pt>
                <c:pt idx="30">
                  <c:v>44770</c:v>
                </c:pt>
                <c:pt idx="31">
                  <c:v>44771</c:v>
                </c:pt>
                <c:pt idx="32">
                  <c:v>44772</c:v>
                </c:pt>
                <c:pt idx="33">
                  <c:v>44773</c:v>
                </c:pt>
                <c:pt idx="34">
                  <c:v>44774</c:v>
                </c:pt>
                <c:pt idx="35">
                  <c:v>44775</c:v>
                </c:pt>
                <c:pt idx="36">
                  <c:v>44776</c:v>
                </c:pt>
                <c:pt idx="37">
                  <c:v>44777</c:v>
                </c:pt>
                <c:pt idx="38">
                  <c:v>44778</c:v>
                </c:pt>
                <c:pt idx="39">
                  <c:v>44779</c:v>
                </c:pt>
                <c:pt idx="40">
                  <c:v>44780</c:v>
                </c:pt>
                <c:pt idx="41">
                  <c:v>44781</c:v>
                </c:pt>
                <c:pt idx="42">
                  <c:v>44782</c:v>
                </c:pt>
                <c:pt idx="43">
                  <c:v>44783</c:v>
                </c:pt>
                <c:pt idx="44">
                  <c:v>44784</c:v>
                </c:pt>
                <c:pt idx="45">
                  <c:v>44785</c:v>
                </c:pt>
                <c:pt idx="46">
                  <c:v>44786</c:v>
                </c:pt>
                <c:pt idx="47">
                  <c:v>44787</c:v>
                </c:pt>
                <c:pt idx="48">
                  <c:v>44788</c:v>
                </c:pt>
                <c:pt idx="49">
                  <c:v>44789</c:v>
                </c:pt>
                <c:pt idx="50">
                  <c:v>44790</c:v>
                </c:pt>
                <c:pt idx="51">
                  <c:v>44791</c:v>
                </c:pt>
                <c:pt idx="52">
                  <c:v>44792</c:v>
                </c:pt>
                <c:pt idx="53">
                  <c:v>44793</c:v>
                </c:pt>
                <c:pt idx="54">
                  <c:v>44794</c:v>
                </c:pt>
                <c:pt idx="55">
                  <c:v>44795</c:v>
                </c:pt>
                <c:pt idx="56">
                  <c:v>44796</c:v>
                </c:pt>
              </c:numCache>
            </c:numRef>
          </c:xVal>
          <c:yVal>
            <c:numRef>
              <c:f>総データ!$EL$2:$EL$58</c:f>
              <c:numCache>
                <c:formatCode>0.0</c:formatCode>
                <c:ptCount val="57"/>
                <c:pt idx="0">
                  <c:v>35.5</c:v>
                </c:pt>
                <c:pt idx="1">
                  <c:v>10</c:v>
                </c:pt>
                <c:pt idx="2">
                  <c:v>45.5</c:v>
                </c:pt>
                <c:pt idx="3">
                  <c:v>25.5</c:v>
                </c:pt>
                <c:pt idx="4">
                  <c:v>12</c:v>
                </c:pt>
                <c:pt idx="5">
                  <c:v>11</c:v>
                </c:pt>
                <c:pt idx="6">
                  <c:v>34.5</c:v>
                </c:pt>
                <c:pt idx="7">
                  <c:v>38.5</c:v>
                </c:pt>
                <c:pt idx="8">
                  <c:v>35</c:v>
                </c:pt>
                <c:pt idx="9">
                  <c:v>43.5</c:v>
                </c:pt>
                <c:pt idx="10">
                  <c:v>31.5</c:v>
                </c:pt>
                <c:pt idx="11">
                  <c:v>8.5</c:v>
                </c:pt>
                <c:pt idx="12">
                  <c:v>0</c:v>
                </c:pt>
                <c:pt idx="13">
                  <c:v>0</c:v>
                </c:pt>
                <c:pt idx="14">
                  <c:v>12</c:v>
                </c:pt>
                <c:pt idx="15">
                  <c:v>15</c:v>
                </c:pt>
                <c:pt idx="16">
                  <c:v>0</c:v>
                </c:pt>
                <c:pt idx="17">
                  <c:v>9</c:v>
                </c:pt>
                <c:pt idx="18">
                  <c:v>20</c:v>
                </c:pt>
                <c:pt idx="19">
                  <c:v>30.5</c:v>
                </c:pt>
                <c:pt idx="20">
                  <c:v>35</c:v>
                </c:pt>
                <c:pt idx="21">
                  <c:v>47.5</c:v>
                </c:pt>
                <c:pt idx="22">
                  <c:v>47.5</c:v>
                </c:pt>
                <c:pt idx="23">
                  <c:v>50</c:v>
                </c:pt>
                <c:pt idx="24">
                  <c:v>55.5</c:v>
                </c:pt>
                <c:pt idx="25">
                  <c:v>51.5</c:v>
                </c:pt>
                <c:pt idx="26">
                  <c:v>14.5</c:v>
                </c:pt>
                <c:pt idx="27">
                  <c:v>63.5</c:v>
                </c:pt>
                <c:pt idx="28">
                  <c:v>29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BE-4551-8670-6621F05E541D}"/>
            </c:ext>
          </c:extLst>
        </c:ser>
        <c:ser>
          <c:idx val="3"/>
          <c:order val="3"/>
          <c:tx>
            <c:strRef>
              <c:f>総データ!$EO$1</c:f>
              <c:strCache>
                <c:ptCount val="1"/>
                <c:pt idx="0">
                  <c:v>最頻値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総データ!$A$2:$A$58</c:f>
              <c:numCache>
                <c:formatCode>m"月"d"日"</c:formatCode>
                <c:ptCount val="57"/>
                <c:pt idx="0">
                  <c:v>44740</c:v>
                </c:pt>
                <c:pt idx="1">
                  <c:v>44741</c:v>
                </c:pt>
                <c:pt idx="2">
                  <c:v>44742</c:v>
                </c:pt>
                <c:pt idx="3">
                  <c:v>44743</c:v>
                </c:pt>
                <c:pt idx="4">
                  <c:v>44744</c:v>
                </c:pt>
                <c:pt idx="5">
                  <c:v>44745</c:v>
                </c:pt>
                <c:pt idx="6">
                  <c:v>44746</c:v>
                </c:pt>
                <c:pt idx="7">
                  <c:v>44747</c:v>
                </c:pt>
                <c:pt idx="8">
                  <c:v>44748</c:v>
                </c:pt>
                <c:pt idx="9">
                  <c:v>44749</c:v>
                </c:pt>
                <c:pt idx="10">
                  <c:v>44750</c:v>
                </c:pt>
                <c:pt idx="11">
                  <c:v>44751</c:v>
                </c:pt>
                <c:pt idx="12">
                  <c:v>44752</c:v>
                </c:pt>
                <c:pt idx="13">
                  <c:v>44753</c:v>
                </c:pt>
                <c:pt idx="14">
                  <c:v>44754</c:v>
                </c:pt>
                <c:pt idx="15">
                  <c:v>44755</c:v>
                </c:pt>
                <c:pt idx="16">
                  <c:v>44756</c:v>
                </c:pt>
                <c:pt idx="17">
                  <c:v>44757</c:v>
                </c:pt>
                <c:pt idx="18">
                  <c:v>44758</c:v>
                </c:pt>
                <c:pt idx="19">
                  <c:v>44759</c:v>
                </c:pt>
                <c:pt idx="20">
                  <c:v>44760</c:v>
                </c:pt>
                <c:pt idx="21">
                  <c:v>44761</c:v>
                </c:pt>
                <c:pt idx="22">
                  <c:v>44762</c:v>
                </c:pt>
                <c:pt idx="23">
                  <c:v>44763</c:v>
                </c:pt>
                <c:pt idx="24">
                  <c:v>44764</c:v>
                </c:pt>
                <c:pt idx="25">
                  <c:v>44765</c:v>
                </c:pt>
                <c:pt idx="26">
                  <c:v>44766</c:v>
                </c:pt>
                <c:pt idx="27">
                  <c:v>44767</c:v>
                </c:pt>
                <c:pt idx="28">
                  <c:v>44768</c:v>
                </c:pt>
                <c:pt idx="29">
                  <c:v>44769</c:v>
                </c:pt>
                <c:pt idx="30">
                  <c:v>44770</c:v>
                </c:pt>
                <c:pt idx="31">
                  <c:v>44771</c:v>
                </c:pt>
                <c:pt idx="32">
                  <c:v>44772</c:v>
                </c:pt>
                <c:pt idx="33">
                  <c:v>44773</c:v>
                </c:pt>
                <c:pt idx="34">
                  <c:v>44774</c:v>
                </c:pt>
                <c:pt idx="35">
                  <c:v>44775</c:v>
                </c:pt>
                <c:pt idx="36">
                  <c:v>44776</c:v>
                </c:pt>
                <c:pt idx="37">
                  <c:v>44777</c:v>
                </c:pt>
                <c:pt idx="38">
                  <c:v>44778</c:v>
                </c:pt>
                <c:pt idx="39">
                  <c:v>44779</c:v>
                </c:pt>
                <c:pt idx="40">
                  <c:v>44780</c:v>
                </c:pt>
                <c:pt idx="41">
                  <c:v>44781</c:v>
                </c:pt>
                <c:pt idx="42">
                  <c:v>44782</c:v>
                </c:pt>
                <c:pt idx="43">
                  <c:v>44783</c:v>
                </c:pt>
                <c:pt idx="44">
                  <c:v>44784</c:v>
                </c:pt>
                <c:pt idx="45">
                  <c:v>44785</c:v>
                </c:pt>
                <c:pt idx="46">
                  <c:v>44786</c:v>
                </c:pt>
                <c:pt idx="47">
                  <c:v>44787</c:v>
                </c:pt>
                <c:pt idx="48">
                  <c:v>44788</c:v>
                </c:pt>
                <c:pt idx="49">
                  <c:v>44789</c:v>
                </c:pt>
                <c:pt idx="50">
                  <c:v>44790</c:v>
                </c:pt>
                <c:pt idx="51">
                  <c:v>44791</c:v>
                </c:pt>
                <c:pt idx="52">
                  <c:v>44792</c:v>
                </c:pt>
                <c:pt idx="53">
                  <c:v>44793</c:v>
                </c:pt>
                <c:pt idx="54">
                  <c:v>44794</c:v>
                </c:pt>
                <c:pt idx="55">
                  <c:v>44795</c:v>
                </c:pt>
                <c:pt idx="56">
                  <c:v>44796</c:v>
                </c:pt>
              </c:numCache>
            </c:numRef>
          </c:xVal>
          <c:yVal>
            <c:numRef>
              <c:f>総データ!$EO$2:$EO$58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BE-4551-8670-6621F05E541D}"/>
            </c:ext>
          </c:extLst>
        </c:ser>
        <c:ser>
          <c:idx val="4"/>
          <c:order val="4"/>
          <c:tx>
            <c:strRef>
              <c:f>総データ!$EP$1</c:f>
              <c:strCache>
                <c:ptCount val="1"/>
                <c:pt idx="0">
                  <c:v>標準偏差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総データ!$A$2:$A$58</c:f>
              <c:numCache>
                <c:formatCode>m"月"d"日"</c:formatCode>
                <c:ptCount val="57"/>
                <c:pt idx="0">
                  <c:v>44740</c:v>
                </c:pt>
                <c:pt idx="1">
                  <c:v>44741</c:v>
                </c:pt>
                <c:pt idx="2">
                  <c:v>44742</c:v>
                </c:pt>
                <c:pt idx="3">
                  <c:v>44743</c:v>
                </c:pt>
                <c:pt idx="4">
                  <c:v>44744</c:v>
                </c:pt>
                <c:pt idx="5">
                  <c:v>44745</c:v>
                </c:pt>
                <c:pt idx="6">
                  <c:v>44746</c:v>
                </c:pt>
                <c:pt idx="7">
                  <c:v>44747</c:v>
                </c:pt>
                <c:pt idx="8">
                  <c:v>44748</c:v>
                </c:pt>
                <c:pt idx="9">
                  <c:v>44749</c:v>
                </c:pt>
                <c:pt idx="10">
                  <c:v>44750</c:v>
                </c:pt>
                <c:pt idx="11">
                  <c:v>44751</c:v>
                </c:pt>
                <c:pt idx="12">
                  <c:v>44752</c:v>
                </c:pt>
                <c:pt idx="13">
                  <c:v>44753</c:v>
                </c:pt>
                <c:pt idx="14">
                  <c:v>44754</c:v>
                </c:pt>
                <c:pt idx="15">
                  <c:v>44755</c:v>
                </c:pt>
                <c:pt idx="16">
                  <c:v>44756</c:v>
                </c:pt>
                <c:pt idx="17">
                  <c:v>44757</c:v>
                </c:pt>
                <c:pt idx="18">
                  <c:v>44758</c:v>
                </c:pt>
                <c:pt idx="19">
                  <c:v>44759</c:v>
                </c:pt>
                <c:pt idx="20">
                  <c:v>44760</c:v>
                </c:pt>
                <c:pt idx="21">
                  <c:v>44761</c:v>
                </c:pt>
                <c:pt idx="22">
                  <c:v>44762</c:v>
                </c:pt>
                <c:pt idx="23">
                  <c:v>44763</c:v>
                </c:pt>
                <c:pt idx="24">
                  <c:v>44764</c:v>
                </c:pt>
                <c:pt idx="25">
                  <c:v>44765</c:v>
                </c:pt>
                <c:pt idx="26">
                  <c:v>44766</c:v>
                </c:pt>
                <c:pt idx="27">
                  <c:v>44767</c:v>
                </c:pt>
                <c:pt idx="28">
                  <c:v>44768</c:v>
                </c:pt>
                <c:pt idx="29">
                  <c:v>44769</c:v>
                </c:pt>
                <c:pt idx="30">
                  <c:v>44770</c:v>
                </c:pt>
                <c:pt idx="31">
                  <c:v>44771</c:v>
                </c:pt>
                <c:pt idx="32">
                  <c:v>44772</c:v>
                </c:pt>
                <c:pt idx="33">
                  <c:v>44773</c:v>
                </c:pt>
                <c:pt idx="34">
                  <c:v>44774</c:v>
                </c:pt>
                <c:pt idx="35">
                  <c:v>44775</c:v>
                </c:pt>
                <c:pt idx="36">
                  <c:v>44776</c:v>
                </c:pt>
                <c:pt idx="37">
                  <c:v>44777</c:v>
                </c:pt>
                <c:pt idx="38">
                  <c:v>44778</c:v>
                </c:pt>
                <c:pt idx="39">
                  <c:v>44779</c:v>
                </c:pt>
                <c:pt idx="40">
                  <c:v>44780</c:v>
                </c:pt>
                <c:pt idx="41">
                  <c:v>44781</c:v>
                </c:pt>
                <c:pt idx="42">
                  <c:v>44782</c:v>
                </c:pt>
                <c:pt idx="43">
                  <c:v>44783</c:v>
                </c:pt>
                <c:pt idx="44">
                  <c:v>44784</c:v>
                </c:pt>
                <c:pt idx="45">
                  <c:v>44785</c:v>
                </c:pt>
                <c:pt idx="46">
                  <c:v>44786</c:v>
                </c:pt>
                <c:pt idx="47">
                  <c:v>44787</c:v>
                </c:pt>
                <c:pt idx="48">
                  <c:v>44788</c:v>
                </c:pt>
                <c:pt idx="49">
                  <c:v>44789</c:v>
                </c:pt>
                <c:pt idx="50">
                  <c:v>44790</c:v>
                </c:pt>
                <c:pt idx="51">
                  <c:v>44791</c:v>
                </c:pt>
                <c:pt idx="52">
                  <c:v>44792</c:v>
                </c:pt>
                <c:pt idx="53">
                  <c:v>44793</c:v>
                </c:pt>
                <c:pt idx="54">
                  <c:v>44794</c:v>
                </c:pt>
                <c:pt idx="55">
                  <c:v>44795</c:v>
                </c:pt>
                <c:pt idx="56">
                  <c:v>44796</c:v>
                </c:pt>
              </c:numCache>
            </c:numRef>
          </c:xVal>
          <c:yVal>
            <c:numRef>
              <c:f>総データ!$EP$2:$EP$58</c:f>
              <c:numCache>
                <c:formatCode>0.0</c:formatCode>
                <c:ptCount val="57"/>
                <c:pt idx="0">
                  <c:v>60.885343987233725</c:v>
                </c:pt>
                <c:pt idx="1">
                  <c:v>40.44349715058177</c:v>
                </c:pt>
                <c:pt idx="2">
                  <c:v>51.802029881560379</c:v>
                </c:pt>
                <c:pt idx="3">
                  <c:v>48.234910559693681</c:v>
                </c:pt>
                <c:pt idx="4">
                  <c:v>49.326401176991041</c:v>
                </c:pt>
                <c:pt idx="5">
                  <c:v>53.635465118154606</c:v>
                </c:pt>
                <c:pt idx="6">
                  <c:v>46.597703291299538</c:v>
                </c:pt>
                <c:pt idx="7">
                  <c:v>58.821028070991211</c:v>
                </c:pt>
                <c:pt idx="8">
                  <c:v>46.14085321959363</c:v>
                </c:pt>
                <c:pt idx="9">
                  <c:v>76.817160595266998</c:v>
                </c:pt>
                <c:pt idx="10">
                  <c:v>45.642736227299551</c:v>
                </c:pt>
                <c:pt idx="11">
                  <c:v>45.648854487730347</c:v>
                </c:pt>
                <c:pt idx="12">
                  <c:v>19.323684886718667</c:v>
                </c:pt>
                <c:pt idx="13">
                  <c:v>33.821145235894456</c:v>
                </c:pt>
                <c:pt idx="14">
                  <c:v>56.184603497443298</c:v>
                </c:pt>
                <c:pt idx="15">
                  <c:v>53.697416313456181</c:v>
                </c:pt>
                <c:pt idx="16">
                  <c:v>42.189413680290187</c:v>
                </c:pt>
                <c:pt idx="17">
                  <c:v>47.330547584331661</c:v>
                </c:pt>
                <c:pt idx="18">
                  <c:v>56.109249692447989</c:v>
                </c:pt>
                <c:pt idx="19">
                  <c:v>64.506015897406982</c:v>
                </c:pt>
                <c:pt idx="20">
                  <c:v>90.156545511963103</c:v>
                </c:pt>
                <c:pt idx="21">
                  <c:v>96.654811306657848</c:v>
                </c:pt>
                <c:pt idx="22">
                  <c:v>74.416305382265691</c:v>
                </c:pt>
                <c:pt idx="23">
                  <c:v>86.77910876553716</c:v>
                </c:pt>
                <c:pt idx="24">
                  <c:v>95.526441232324487</c:v>
                </c:pt>
                <c:pt idx="25">
                  <c:v>125.81512221315546</c:v>
                </c:pt>
                <c:pt idx="26">
                  <c:v>81.357021316793734</c:v>
                </c:pt>
                <c:pt idx="27">
                  <c:v>87.090345394134047</c:v>
                </c:pt>
                <c:pt idx="28">
                  <c:v>74.318732416571777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BE-4551-8670-6621F05E541D}"/>
            </c:ext>
          </c:extLst>
        </c:ser>
        <c:ser>
          <c:idx val="5"/>
          <c:order val="5"/>
          <c:tx>
            <c:strRef>
              <c:f>総データ!$EM$1</c:f>
              <c:strCache>
                <c:ptCount val="1"/>
                <c:pt idx="0">
                  <c:v>最大値</c:v>
                </c:pt>
              </c:strCache>
            </c:strRef>
          </c:tx>
          <c:spPr>
            <a:ln w="15875" cap="rnd">
              <a:solidFill>
                <a:schemeClr val="accent6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総データ!$A$2:$A$58</c:f>
              <c:numCache>
                <c:formatCode>m"月"d"日"</c:formatCode>
                <c:ptCount val="57"/>
                <c:pt idx="0">
                  <c:v>44740</c:v>
                </c:pt>
                <c:pt idx="1">
                  <c:v>44741</c:v>
                </c:pt>
                <c:pt idx="2">
                  <c:v>44742</c:v>
                </c:pt>
                <c:pt idx="3">
                  <c:v>44743</c:v>
                </c:pt>
                <c:pt idx="4">
                  <c:v>44744</c:v>
                </c:pt>
                <c:pt idx="5">
                  <c:v>44745</c:v>
                </c:pt>
                <c:pt idx="6">
                  <c:v>44746</c:v>
                </c:pt>
                <c:pt idx="7">
                  <c:v>44747</c:v>
                </c:pt>
                <c:pt idx="8">
                  <c:v>44748</c:v>
                </c:pt>
                <c:pt idx="9">
                  <c:v>44749</c:v>
                </c:pt>
                <c:pt idx="10">
                  <c:v>44750</c:v>
                </c:pt>
                <c:pt idx="11">
                  <c:v>44751</c:v>
                </c:pt>
                <c:pt idx="12">
                  <c:v>44752</c:v>
                </c:pt>
                <c:pt idx="13">
                  <c:v>44753</c:v>
                </c:pt>
                <c:pt idx="14">
                  <c:v>44754</c:v>
                </c:pt>
                <c:pt idx="15">
                  <c:v>44755</c:v>
                </c:pt>
                <c:pt idx="16">
                  <c:v>44756</c:v>
                </c:pt>
                <c:pt idx="17">
                  <c:v>44757</c:v>
                </c:pt>
                <c:pt idx="18">
                  <c:v>44758</c:v>
                </c:pt>
                <c:pt idx="19">
                  <c:v>44759</c:v>
                </c:pt>
                <c:pt idx="20">
                  <c:v>44760</c:v>
                </c:pt>
                <c:pt idx="21">
                  <c:v>44761</c:v>
                </c:pt>
                <c:pt idx="22">
                  <c:v>44762</c:v>
                </c:pt>
                <c:pt idx="23">
                  <c:v>44763</c:v>
                </c:pt>
                <c:pt idx="24">
                  <c:v>44764</c:v>
                </c:pt>
                <c:pt idx="25">
                  <c:v>44765</c:v>
                </c:pt>
                <c:pt idx="26">
                  <c:v>44766</c:v>
                </c:pt>
                <c:pt idx="27">
                  <c:v>44767</c:v>
                </c:pt>
                <c:pt idx="28">
                  <c:v>44768</c:v>
                </c:pt>
                <c:pt idx="29">
                  <c:v>44769</c:v>
                </c:pt>
                <c:pt idx="30">
                  <c:v>44770</c:v>
                </c:pt>
                <c:pt idx="31">
                  <c:v>44771</c:v>
                </c:pt>
                <c:pt idx="32">
                  <c:v>44772</c:v>
                </c:pt>
                <c:pt idx="33">
                  <c:v>44773</c:v>
                </c:pt>
                <c:pt idx="34">
                  <c:v>44774</c:v>
                </c:pt>
                <c:pt idx="35">
                  <c:v>44775</c:v>
                </c:pt>
                <c:pt idx="36">
                  <c:v>44776</c:v>
                </c:pt>
                <c:pt idx="37">
                  <c:v>44777</c:v>
                </c:pt>
                <c:pt idx="38">
                  <c:v>44778</c:v>
                </c:pt>
                <c:pt idx="39">
                  <c:v>44779</c:v>
                </c:pt>
                <c:pt idx="40">
                  <c:v>44780</c:v>
                </c:pt>
                <c:pt idx="41">
                  <c:v>44781</c:v>
                </c:pt>
                <c:pt idx="42">
                  <c:v>44782</c:v>
                </c:pt>
                <c:pt idx="43">
                  <c:v>44783</c:v>
                </c:pt>
                <c:pt idx="44">
                  <c:v>44784</c:v>
                </c:pt>
                <c:pt idx="45">
                  <c:v>44785</c:v>
                </c:pt>
                <c:pt idx="46">
                  <c:v>44786</c:v>
                </c:pt>
                <c:pt idx="47">
                  <c:v>44787</c:v>
                </c:pt>
                <c:pt idx="48">
                  <c:v>44788</c:v>
                </c:pt>
                <c:pt idx="49">
                  <c:v>44789</c:v>
                </c:pt>
                <c:pt idx="50">
                  <c:v>44790</c:v>
                </c:pt>
                <c:pt idx="51">
                  <c:v>44791</c:v>
                </c:pt>
                <c:pt idx="52">
                  <c:v>44792</c:v>
                </c:pt>
                <c:pt idx="53">
                  <c:v>44793</c:v>
                </c:pt>
                <c:pt idx="54">
                  <c:v>44794</c:v>
                </c:pt>
                <c:pt idx="55">
                  <c:v>44795</c:v>
                </c:pt>
                <c:pt idx="56">
                  <c:v>44796</c:v>
                </c:pt>
              </c:numCache>
            </c:numRef>
          </c:xVal>
          <c:yVal>
            <c:numRef>
              <c:f>総データ!$EM$2:$EM$58</c:f>
              <c:numCache>
                <c:formatCode>0</c:formatCode>
                <c:ptCount val="57"/>
                <c:pt idx="0">
                  <c:v>302</c:v>
                </c:pt>
                <c:pt idx="1">
                  <c:v>182</c:v>
                </c:pt>
                <c:pt idx="2">
                  <c:v>316</c:v>
                </c:pt>
                <c:pt idx="3">
                  <c:v>193</c:v>
                </c:pt>
                <c:pt idx="4">
                  <c:v>267</c:v>
                </c:pt>
                <c:pt idx="5">
                  <c:v>221</c:v>
                </c:pt>
                <c:pt idx="6">
                  <c:v>247</c:v>
                </c:pt>
                <c:pt idx="7">
                  <c:v>271</c:v>
                </c:pt>
                <c:pt idx="8">
                  <c:v>190</c:v>
                </c:pt>
                <c:pt idx="9">
                  <c:v>696</c:v>
                </c:pt>
                <c:pt idx="10">
                  <c:v>192</c:v>
                </c:pt>
                <c:pt idx="11">
                  <c:v>296</c:v>
                </c:pt>
                <c:pt idx="12">
                  <c:v>246</c:v>
                </c:pt>
                <c:pt idx="13">
                  <c:v>197</c:v>
                </c:pt>
                <c:pt idx="14">
                  <c:v>272</c:v>
                </c:pt>
                <c:pt idx="15">
                  <c:v>294</c:v>
                </c:pt>
                <c:pt idx="16">
                  <c:v>202</c:v>
                </c:pt>
                <c:pt idx="17">
                  <c:v>273</c:v>
                </c:pt>
                <c:pt idx="18">
                  <c:v>273</c:v>
                </c:pt>
                <c:pt idx="19">
                  <c:v>244</c:v>
                </c:pt>
                <c:pt idx="20">
                  <c:v>489</c:v>
                </c:pt>
                <c:pt idx="21">
                  <c:v>496</c:v>
                </c:pt>
                <c:pt idx="22">
                  <c:v>461</c:v>
                </c:pt>
                <c:pt idx="23">
                  <c:v>574</c:v>
                </c:pt>
                <c:pt idx="24">
                  <c:v>444</c:v>
                </c:pt>
                <c:pt idx="25">
                  <c:v>871</c:v>
                </c:pt>
                <c:pt idx="26">
                  <c:v>469</c:v>
                </c:pt>
                <c:pt idx="27">
                  <c:v>378</c:v>
                </c:pt>
                <c:pt idx="28">
                  <c:v>320</c:v>
                </c:pt>
                <c:pt idx="29">
                  <c:v>170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BE-4551-8670-6621F05E541D}"/>
            </c:ext>
          </c:extLst>
        </c:ser>
        <c:ser>
          <c:idx val="6"/>
          <c:order val="6"/>
          <c:tx>
            <c:strRef>
              <c:f>総データ!$EN$1</c:f>
              <c:strCache>
                <c:ptCount val="1"/>
                <c:pt idx="0">
                  <c:v>最小値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xVal>
            <c:numRef>
              <c:f>総データ!$A$2:$A$58</c:f>
              <c:numCache>
                <c:formatCode>m"月"d"日"</c:formatCode>
                <c:ptCount val="57"/>
                <c:pt idx="0">
                  <c:v>44740</c:v>
                </c:pt>
                <c:pt idx="1">
                  <c:v>44741</c:v>
                </c:pt>
                <c:pt idx="2">
                  <c:v>44742</c:v>
                </c:pt>
                <c:pt idx="3">
                  <c:v>44743</c:v>
                </c:pt>
                <c:pt idx="4">
                  <c:v>44744</c:v>
                </c:pt>
                <c:pt idx="5">
                  <c:v>44745</c:v>
                </c:pt>
                <c:pt idx="6">
                  <c:v>44746</c:v>
                </c:pt>
                <c:pt idx="7">
                  <c:v>44747</c:v>
                </c:pt>
                <c:pt idx="8">
                  <c:v>44748</c:v>
                </c:pt>
                <c:pt idx="9">
                  <c:v>44749</c:v>
                </c:pt>
                <c:pt idx="10">
                  <c:v>44750</c:v>
                </c:pt>
                <c:pt idx="11">
                  <c:v>44751</c:v>
                </c:pt>
                <c:pt idx="12">
                  <c:v>44752</c:v>
                </c:pt>
                <c:pt idx="13">
                  <c:v>44753</c:v>
                </c:pt>
                <c:pt idx="14">
                  <c:v>44754</c:v>
                </c:pt>
                <c:pt idx="15">
                  <c:v>44755</c:v>
                </c:pt>
                <c:pt idx="16">
                  <c:v>44756</c:v>
                </c:pt>
                <c:pt idx="17">
                  <c:v>44757</c:v>
                </c:pt>
                <c:pt idx="18">
                  <c:v>44758</c:v>
                </c:pt>
                <c:pt idx="19">
                  <c:v>44759</c:v>
                </c:pt>
                <c:pt idx="20">
                  <c:v>44760</c:v>
                </c:pt>
                <c:pt idx="21">
                  <c:v>44761</c:v>
                </c:pt>
                <c:pt idx="22">
                  <c:v>44762</c:v>
                </c:pt>
                <c:pt idx="23">
                  <c:v>44763</c:v>
                </c:pt>
                <c:pt idx="24">
                  <c:v>44764</c:v>
                </c:pt>
                <c:pt idx="25">
                  <c:v>44765</c:v>
                </c:pt>
                <c:pt idx="26">
                  <c:v>44766</c:v>
                </c:pt>
                <c:pt idx="27">
                  <c:v>44767</c:v>
                </c:pt>
                <c:pt idx="28">
                  <c:v>44768</c:v>
                </c:pt>
                <c:pt idx="29">
                  <c:v>44769</c:v>
                </c:pt>
                <c:pt idx="30">
                  <c:v>44770</c:v>
                </c:pt>
                <c:pt idx="31">
                  <c:v>44771</c:v>
                </c:pt>
                <c:pt idx="32">
                  <c:v>44772</c:v>
                </c:pt>
                <c:pt idx="33">
                  <c:v>44773</c:v>
                </c:pt>
                <c:pt idx="34">
                  <c:v>44774</c:v>
                </c:pt>
                <c:pt idx="35">
                  <c:v>44775</c:v>
                </c:pt>
                <c:pt idx="36">
                  <c:v>44776</c:v>
                </c:pt>
                <c:pt idx="37">
                  <c:v>44777</c:v>
                </c:pt>
                <c:pt idx="38">
                  <c:v>44778</c:v>
                </c:pt>
                <c:pt idx="39">
                  <c:v>44779</c:v>
                </c:pt>
                <c:pt idx="40">
                  <c:v>44780</c:v>
                </c:pt>
                <c:pt idx="41">
                  <c:v>44781</c:v>
                </c:pt>
                <c:pt idx="42">
                  <c:v>44782</c:v>
                </c:pt>
                <c:pt idx="43">
                  <c:v>44783</c:v>
                </c:pt>
                <c:pt idx="44">
                  <c:v>44784</c:v>
                </c:pt>
                <c:pt idx="45">
                  <c:v>44785</c:v>
                </c:pt>
                <c:pt idx="46">
                  <c:v>44786</c:v>
                </c:pt>
                <c:pt idx="47">
                  <c:v>44787</c:v>
                </c:pt>
                <c:pt idx="48">
                  <c:v>44788</c:v>
                </c:pt>
                <c:pt idx="49">
                  <c:v>44789</c:v>
                </c:pt>
                <c:pt idx="50">
                  <c:v>44790</c:v>
                </c:pt>
                <c:pt idx="51">
                  <c:v>44791</c:v>
                </c:pt>
                <c:pt idx="52">
                  <c:v>44792</c:v>
                </c:pt>
                <c:pt idx="53">
                  <c:v>44793</c:v>
                </c:pt>
                <c:pt idx="54">
                  <c:v>44794</c:v>
                </c:pt>
                <c:pt idx="55">
                  <c:v>44795</c:v>
                </c:pt>
                <c:pt idx="56">
                  <c:v>44796</c:v>
                </c:pt>
              </c:numCache>
            </c:numRef>
          </c:xVal>
          <c:yVal>
            <c:numRef>
              <c:f>総データ!$EN$2:$EN$58</c:f>
              <c:numCache>
                <c:formatCode>0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4BE-4551-8670-6621F05E5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72111"/>
        <c:axId val="734765455"/>
      </c:scatterChart>
      <c:valAx>
        <c:axId val="734772111"/>
        <c:scaling>
          <c:orientation val="minMax"/>
          <c:max val="44796"/>
          <c:min val="447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4765455"/>
        <c:crosses val="autoZero"/>
        <c:crossBetween val="midCat"/>
        <c:majorUnit val="1"/>
      </c:valAx>
      <c:valAx>
        <c:axId val="734765455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 b="0"/>
                  <a:t>回答数</a:t>
                </a:r>
              </a:p>
            </c:rich>
          </c:tx>
          <c:overlay val="0"/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4772111"/>
        <c:crosses val="autoZero"/>
        <c:crossBetween val="midCat"/>
        <c:minorUnit val="10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75</xdr:col>
      <xdr:colOff>9526</xdr:colOff>
      <xdr:row>0</xdr:row>
      <xdr:rowOff>0</xdr:rowOff>
    </xdr:from>
    <xdr:to>
      <xdr:col>134</xdr:col>
      <xdr:colOff>166691</xdr:colOff>
      <xdr:row>37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BED90632-380A-4EB9-B245-B213259DF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P80"/>
  <sheetViews>
    <sheetView tabSelected="1" topLeftCell="BK1" workbookViewId="0">
      <selection activeCell="EG29" sqref="EG29"/>
    </sheetView>
  </sheetViews>
  <sheetFormatPr defaultRowHeight="13.5" x14ac:dyDescent="0.15"/>
  <cols>
    <col min="2" max="144" width="6.625" style="4" customWidth="1"/>
    <col min="145" max="145" width="8.625" style="4" customWidth="1"/>
  </cols>
  <sheetData>
    <row r="1" spans="1:146" x14ac:dyDescent="0.1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J1" s="2" t="s">
        <v>0</v>
      </c>
      <c r="EK1" s="2" t="s">
        <v>1</v>
      </c>
      <c r="EL1" s="2" t="s">
        <v>2</v>
      </c>
      <c r="EM1" s="2" t="s">
        <v>3</v>
      </c>
      <c r="EN1" s="2" t="s">
        <v>4</v>
      </c>
      <c r="EO1" s="2" t="s">
        <v>5</v>
      </c>
      <c r="EP1" s="2" t="s">
        <v>6</v>
      </c>
    </row>
    <row r="2" spans="1:146" x14ac:dyDescent="0.15">
      <c r="A2" s="1">
        <v>44740</v>
      </c>
      <c r="B2">
        <v>302</v>
      </c>
      <c r="C2">
        <v>223</v>
      </c>
      <c r="D2">
        <v>215</v>
      </c>
      <c r="E2">
        <v>202</v>
      </c>
      <c r="F2">
        <v>189</v>
      </c>
      <c r="G2">
        <v>177</v>
      </c>
      <c r="H2">
        <v>170</v>
      </c>
      <c r="I2">
        <v>168</v>
      </c>
      <c r="J2">
        <v>167</v>
      </c>
      <c r="K2">
        <v>147</v>
      </c>
      <c r="L2">
        <v>146</v>
      </c>
      <c r="M2">
        <v>146</v>
      </c>
      <c r="N2">
        <v>143</v>
      </c>
      <c r="O2">
        <v>142</v>
      </c>
      <c r="P2">
        <v>138</v>
      </c>
      <c r="Q2">
        <v>129</v>
      </c>
      <c r="R2">
        <v>127</v>
      </c>
      <c r="S2">
        <v>119</v>
      </c>
      <c r="T2">
        <v>117</v>
      </c>
      <c r="U2">
        <v>104</v>
      </c>
      <c r="V2">
        <v>103</v>
      </c>
      <c r="W2">
        <v>103</v>
      </c>
      <c r="X2">
        <v>100</v>
      </c>
      <c r="Y2">
        <v>99</v>
      </c>
      <c r="Z2">
        <v>97</v>
      </c>
      <c r="AA2">
        <v>95</v>
      </c>
      <c r="AB2">
        <v>94</v>
      </c>
      <c r="AC2">
        <v>91</v>
      </c>
      <c r="AD2">
        <v>87</v>
      </c>
      <c r="AE2">
        <v>86</v>
      </c>
      <c r="AF2">
        <v>81</v>
      </c>
      <c r="AG2">
        <v>79</v>
      </c>
      <c r="AH2">
        <v>72</v>
      </c>
      <c r="AI2">
        <v>71</v>
      </c>
      <c r="AJ2">
        <v>70</v>
      </c>
      <c r="AK2">
        <v>68</v>
      </c>
      <c r="AL2">
        <v>65</v>
      </c>
      <c r="AM2">
        <v>63</v>
      </c>
      <c r="AN2">
        <v>62</v>
      </c>
      <c r="AO2">
        <v>60</v>
      </c>
      <c r="AP2">
        <v>60</v>
      </c>
      <c r="AQ2">
        <v>57</v>
      </c>
      <c r="AR2">
        <v>56</v>
      </c>
      <c r="AS2">
        <v>54</v>
      </c>
      <c r="AT2">
        <v>53</v>
      </c>
      <c r="AU2">
        <v>52</v>
      </c>
      <c r="AV2">
        <v>52</v>
      </c>
      <c r="AW2">
        <v>50</v>
      </c>
      <c r="AX2">
        <v>48</v>
      </c>
      <c r="AY2">
        <v>47</v>
      </c>
      <c r="AZ2">
        <v>44</v>
      </c>
      <c r="BA2">
        <v>43</v>
      </c>
      <c r="BB2">
        <v>42</v>
      </c>
      <c r="BC2">
        <v>39</v>
      </c>
      <c r="BD2">
        <v>39</v>
      </c>
      <c r="BE2">
        <v>38</v>
      </c>
      <c r="BF2">
        <v>38</v>
      </c>
      <c r="BG2">
        <v>36</v>
      </c>
      <c r="BH2">
        <v>35</v>
      </c>
      <c r="BI2">
        <v>34</v>
      </c>
      <c r="BJ2">
        <v>33</v>
      </c>
      <c r="BK2">
        <v>32</v>
      </c>
      <c r="BL2">
        <v>31</v>
      </c>
      <c r="BM2">
        <v>31</v>
      </c>
      <c r="BN2">
        <v>29</v>
      </c>
      <c r="BO2">
        <v>27</v>
      </c>
      <c r="BP2">
        <v>26</v>
      </c>
      <c r="BQ2">
        <v>26</v>
      </c>
      <c r="BR2">
        <v>20</v>
      </c>
      <c r="BS2">
        <v>19</v>
      </c>
      <c r="BT2">
        <v>19</v>
      </c>
      <c r="BU2">
        <v>18</v>
      </c>
      <c r="BV2">
        <v>17</v>
      </c>
      <c r="BW2">
        <v>16</v>
      </c>
      <c r="BX2">
        <v>16</v>
      </c>
      <c r="BY2">
        <v>16</v>
      </c>
      <c r="BZ2">
        <v>15</v>
      </c>
      <c r="CA2">
        <v>14</v>
      </c>
      <c r="CB2">
        <v>12</v>
      </c>
      <c r="CC2">
        <v>10</v>
      </c>
      <c r="CD2">
        <v>10</v>
      </c>
      <c r="CE2">
        <v>9</v>
      </c>
      <c r="CF2">
        <v>7</v>
      </c>
      <c r="CG2">
        <v>5</v>
      </c>
      <c r="CH2">
        <v>5</v>
      </c>
      <c r="CI2">
        <v>3</v>
      </c>
      <c r="CJ2">
        <v>2</v>
      </c>
      <c r="CK2">
        <v>1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 s="5">
        <f>AVERAGE(B2:DM2)</f>
        <v>54.336206896551722</v>
      </c>
      <c r="EL2" s="6">
        <f>MEDIAN(B2:DM2)</f>
        <v>35.5</v>
      </c>
      <c r="EM2" s="3">
        <f>MAX(B2:EJ2)</f>
        <v>302</v>
      </c>
      <c r="EN2" s="3">
        <f>MIN(B2:DM2)</f>
        <v>0</v>
      </c>
      <c r="EO2">
        <f>_xlfn.MODE.SNGL(B2:DM2)</f>
        <v>0</v>
      </c>
      <c r="EP2" s="7">
        <f>STDEV(B2:DM2)</f>
        <v>60.885343987233725</v>
      </c>
    </row>
    <row r="3" spans="1:146" x14ac:dyDescent="0.15">
      <c r="A3" s="1">
        <v>44741</v>
      </c>
      <c r="B3">
        <v>182</v>
      </c>
      <c r="C3">
        <v>173</v>
      </c>
      <c r="D3">
        <v>140</v>
      </c>
      <c r="E3">
        <v>138</v>
      </c>
      <c r="F3">
        <v>119</v>
      </c>
      <c r="G3">
        <v>111</v>
      </c>
      <c r="H3">
        <v>110</v>
      </c>
      <c r="I3">
        <v>103</v>
      </c>
      <c r="J3">
        <v>100</v>
      </c>
      <c r="K3">
        <v>98</v>
      </c>
      <c r="L3">
        <v>98</v>
      </c>
      <c r="M3">
        <v>96</v>
      </c>
      <c r="N3">
        <v>92</v>
      </c>
      <c r="O3">
        <v>89</v>
      </c>
      <c r="P3">
        <v>78</v>
      </c>
      <c r="Q3">
        <v>76</v>
      </c>
      <c r="R3">
        <v>71</v>
      </c>
      <c r="S3">
        <v>71</v>
      </c>
      <c r="T3">
        <v>69</v>
      </c>
      <c r="U3">
        <v>64</v>
      </c>
      <c r="V3">
        <v>64</v>
      </c>
      <c r="W3">
        <v>61</v>
      </c>
      <c r="X3">
        <v>60</v>
      </c>
      <c r="Y3">
        <v>59</v>
      </c>
      <c r="Z3">
        <v>59</v>
      </c>
      <c r="AA3">
        <v>55</v>
      </c>
      <c r="AB3">
        <v>52</v>
      </c>
      <c r="AC3">
        <v>51</v>
      </c>
      <c r="AD3">
        <v>51</v>
      </c>
      <c r="AE3">
        <v>46</v>
      </c>
      <c r="AF3">
        <v>43</v>
      </c>
      <c r="AG3">
        <v>42</v>
      </c>
      <c r="AH3">
        <v>42</v>
      </c>
      <c r="AI3">
        <v>40</v>
      </c>
      <c r="AJ3">
        <v>39</v>
      </c>
      <c r="AK3">
        <v>38</v>
      </c>
      <c r="AL3">
        <v>36</v>
      </c>
      <c r="AM3">
        <v>35</v>
      </c>
      <c r="AN3">
        <v>33</v>
      </c>
      <c r="AO3">
        <v>33</v>
      </c>
      <c r="AP3">
        <v>30</v>
      </c>
      <c r="AQ3">
        <v>28</v>
      </c>
      <c r="AR3">
        <v>27</v>
      </c>
      <c r="AS3">
        <v>23</v>
      </c>
      <c r="AT3">
        <v>22</v>
      </c>
      <c r="AU3">
        <v>22</v>
      </c>
      <c r="AV3">
        <v>20</v>
      </c>
      <c r="AW3">
        <v>20</v>
      </c>
      <c r="AX3">
        <v>19</v>
      </c>
      <c r="AY3">
        <v>18</v>
      </c>
      <c r="AZ3">
        <v>16</v>
      </c>
      <c r="BA3">
        <v>16</v>
      </c>
      <c r="BB3">
        <v>14</v>
      </c>
      <c r="BC3">
        <v>14</v>
      </c>
      <c r="BD3">
        <v>13</v>
      </c>
      <c r="BE3">
        <v>13</v>
      </c>
      <c r="BF3">
        <v>10</v>
      </c>
      <c r="BG3">
        <v>10</v>
      </c>
      <c r="BH3">
        <v>10</v>
      </c>
      <c r="BI3">
        <v>9</v>
      </c>
      <c r="BJ3">
        <v>9</v>
      </c>
      <c r="BK3">
        <v>8</v>
      </c>
      <c r="BL3">
        <v>8</v>
      </c>
      <c r="BM3">
        <v>7</v>
      </c>
      <c r="BN3">
        <v>7</v>
      </c>
      <c r="BO3">
        <v>6</v>
      </c>
      <c r="BP3">
        <v>5</v>
      </c>
      <c r="BQ3">
        <v>4</v>
      </c>
      <c r="BR3">
        <v>3</v>
      </c>
      <c r="BS3">
        <v>3</v>
      </c>
      <c r="BT3">
        <v>3</v>
      </c>
      <c r="BU3">
        <v>2</v>
      </c>
      <c r="BV3">
        <v>1</v>
      </c>
      <c r="BW3">
        <v>1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 s="5">
        <f t="shared" ref="EK3:EK30" si="0">AVERAGE(B3:DM3)</f>
        <v>29.637931034482758</v>
      </c>
      <c r="EL3" s="6">
        <f t="shared" ref="EL3:EL30" si="1">MEDIAN(B3:DM3)</f>
        <v>10</v>
      </c>
      <c r="EM3" s="3">
        <f t="shared" ref="EM3:EM30" si="2">MAX(B3:EJ3)</f>
        <v>182</v>
      </c>
      <c r="EN3" s="3">
        <f t="shared" ref="EN3:EN30" si="3">MIN(B3:DM3)</f>
        <v>0</v>
      </c>
      <c r="EO3" s="4">
        <f t="shared" ref="EO3:EO30" si="4">_xlfn.MODE.SNGL(B3:DM3)</f>
        <v>0</v>
      </c>
      <c r="EP3" s="7">
        <f t="shared" ref="EP3:EP30" si="5">STDEV(B3:DM3)</f>
        <v>40.44349715058177</v>
      </c>
    </row>
    <row r="4" spans="1:146" x14ac:dyDescent="0.15">
      <c r="A4" s="1">
        <v>44742</v>
      </c>
      <c r="B4">
        <v>316</v>
      </c>
      <c r="C4">
        <v>221</v>
      </c>
      <c r="D4">
        <v>199</v>
      </c>
      <c r="E4">
        <v>156</v>
      </c>
      <c r="F4">
        <v>147</v>
      </c>
      <c r="G4">
        <v>134</v>
      </c>
      <c r="H4">
        <v>130</v>
      </c>
      <c r="I4">
        <v>128</v>
      </c>
      <c r="J4">
        <v>121</v>
      </c>
      <c r="K4">
        <v>120</v>
      </c>
      <c r="L4">
        <v>117</v>
      </c>
      <c r="M4">
        <v>115</v>
      </c>
      <c r="N4">
        <v>107</v>
      </c>
      <c r="O4">
        <v>99</v>
      </c>
      <c r="P4">
        <v>96</v>
      </c>
      <c r="Q4">
        <v>95</v>
      </c>
      <c r="R4">
        <v>94</v>
      </c>
      <c r="S4">
        <v>92</v>
      </c>
      <c r="T4">
        <v>92</v>
      </c>
      <c r="U4">
        <v>91</v>
      </c>
      <c r="V4">
        <v>88</v>
      </c>
      <c r="W4">
        <v>87</v>
      </c>
      <c r="X4">
        <v>87</v>
      </c>
      <c r="Y4">
        <v>86</v>
      </c>
      <c r="Z4">
        <v>83</v>
      </c>
      <c r="AA4">
        <v>82</v>
      </c>
      <c r="AB4">
        <v>80</v>
      </c>
      <c r="AC4">
        <v>80</v>
      </c>
      <c r="AD4">
        <v>79</v>
      </c>
      <c r="AE4">
        <v>79</v>
      </c>
      <c r="AF4">
        <v>77</v>
      </c>
      <c r="AG4">
        <v>77</v>
      </c>
      <c r="AH4">
        <v>76</v>
      </c>
      <c r="AI4">
        <v>75</v>
      </c>
      <c r="AJ4">
        <v>74</v>
      </c>
      <c r="AK4">
        <v>73</v>
      </c>
      <c r="AL4">
        <v>73</v>
      </c>
      <c r="AM4">
        <v>73</v>
      </c>
      <c r="AN4">
        <v>72</v>
      </c>
      <c r="AO4">
        <v>72</v>
      </c>
      <c r="AP4">
        <v>67</v>
      </c>
      <c r="AQ4">
        <v>63</v>
      </c>
      <c r="AR4">
        <v>63</v>
      </c>
      <c r="AS4">
        <v>63</v>
      </c>
      <c r="AT4">
        <v>61</v>
      </c>
      <c r="AU4">
        <v>61</v>
      </c>
      <c r="AV4">
        <v>61</v>
      </c>
      <c r="AW4">
        <v>59</v>
      </c>
      <c r="AX4">
        <v>58</v>
      </c>
      <c r="AY4">
        <v>57</v>
      </c>
      <c r="AZ4">
        <v>55</v>
      </c>
      <c r="BA4">
        <v>54</v>
      </c>
      <c r="BB4">
        <v>53</v>
      </c>
      <c r="BC4">
        <v>51</v>
      </c>
      <c r="BD4">
        <v>48</v>
      </c>
      <c r="BE4">
        <v>48</v>
      </c>
      <c r="BF4">
        <v>46</v>
      </c>
      <c r="BG4">
        <v>46</v>
      </c>
      <c r="BH4">
        <v>45</v>
      </c>
      <c r="BI4">
        <v>45</v>
      </c>
      <c r="BJ4">
        <v>44</v>
      </c>
      <c r="BK4">
        <v>42</v>
      </c>
      <c r="BL4">
        <v>42</v>
      </c>
      <c r="BM4">
        <v>41</v>
      </c>
      <c r="BN4">
        <v>41</v>
      </c>
      <c r="BO4">
        <v>40</v>
      </c>
      <c r="BP4">
        <v>36</v>
      </c>
      <c r="BQ4">
        <v>35</v>
      </c>
      <c r="BR4">
        <v>34</v>
      </c>
      <c r="BS4">
        <v>30</v>
      </c>
      <c r="BT4">
        <v>28</v>
      </c>
      <c r="BU4">
        <v>27</v>
      </c>
      <c r="BV4">
        <v>25</v>
      </c>
      <c r="BW4">
        <v>22</v>
      </c>
      <c r="BX4">
        <v>21</v>
      </c>
      <c r="BY4">
        <v>20</v>
      </c>
      <c r="BZ4">
        <v>19</v>
      </c>
      <c r="CA4">
        <v>18</v>
      </c>
      <c r="CB4">
        <v>17</v>
      </c>
      <c r="CC4">
        <v>17</v>
      </c>
      <c r="CD4">
        <v>14</v>
      </c>
      <c r="CE4">
        <v>13</v>
      </c>
      <c r="CF4">
        <v>13</v>
      </c>
      <c r="CG4">
        <v>12</v>
      </c>
      <c r="CH4">
        <v>10</v>
      </c>
      <c r="CI4">
        <v>7</v>
      </c>
      <c r="CJ4">
        <v>6</v>
      </c>
      <c r="CK4">
        <v>3</v>
      </c>
      <c r="CL4">
        <v>3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 s="5">
        <f t="shared" si="0"/>
        <v>51.956896551724135</v>
      </c>
      <c r="EL4" s="6">
        <f t="shared" si="1"/>
        <v>45.5</v>
      </c>
      <c r="EM4" s="3">
        <f t="shared" si="2"/>
        <v>316</v>
      </c>
      <c r="EN4" s="3">
        <f t="shared" si="3"/>
        <v>0</v>
      </c>
      <c r="EO4" s="4">
        <f t="shared" si="4"/>
        <v>0</v>
      </c>
      <c r="EP4" s="7">
        <f t="shared" si="5"/>
        <v>51.802029881560379</v>
      </c>
    </row>
    <row r="5" spans="1:146" x14ac:dyDescent="0.15">
      <c r="A5" s="1">
        <v>44743</v>
      </c>
      <c r="B5">
        <v>193</v>
      </c>
      <c r="C5">
        <v>168</v>
      </c>
      <c r="D5">
        <v>164</v>
      </c>
      <c r="E5">
        <v>162</v>
      </c>
      <c r="F5">
        <v>161</v>
      </c>
      <c r="G5">
        <v>155</v>
      </c>
      <c r="H5">
        <v>142</v>
      </c>
      <c r="I5">
        <v>125</v>
      </c>
      <c r="J5">
        <v>121</v>
      </c>
      <c r="K5">
        <v>116</v>
      </c>
      <c r="L5">
        <v>116</v>
      </c>
      <c r="M5">
        <v>116</v>
      </c>
      <c r="N5">
        <v>115</v>
      </c>
      <c r="O5">
        <v>110</v>
      </c>
      <c r="P5">
        <v>109</v>
      </c>
      <c r="Q5">
        <v>108</v>
      </c>
      <c r="R5">
        <v>105</v>
      </c>
      <c r="S5">
        <v>101</v>
      </c>
      <c r="T5">
        <v>99</v>
      </c>
      <c r="U5">
        <v>98</v>
      </c>
      <c r="V5">
        <v>98</v>
      </c>
      <c r="W5">
        <v>93</v>
      </c>
      <c r="X5">
        <v>83</v>
      </c>
      <c r="Y5">
        <v>80</v>
      </c>
      <c r="Z5">
        <v>78</v>
      </c>
      <c r="AA5">
        <v>76</v>
      </c>
      <c r="AB5">
        <v>75</v>
      </c>
      <c r="AC5">
        <v>74</v>
      </c>
      <c r="AD5">
        <v>70</v>
      </c>
      <c r="AE5">
        <v>69</v>
      </c>
      <c r="AF5">
        <v>67</v>
      </c>
      <c r="AG5">
        <v>63</v>
      </c>
      <c r="AH5">
        <v>61</v>
      </c>
      <c r="AI5">
        <v>59</v>
      </c>
      <c r="AJ5">
        <v>59</v>
      </c>
      <c r="AK5">
        <v>58</v>
      </c>
      <c r="AL5">
        <v>56</v>
      </c>
      <c r="AM5">
        <v>53</v>
      </c>
      <c r="AN5">
        <v>50</v>
      </c>
      <c r="AO5">
        <v>49</v>
      </c>
      <c r="AP5">
        <v>48</v>
      </c>
      <c r="AQ5">
        <v>47</v>
      </c>
      <c r="AR5">
        <v>45</v>
      </c>
      <c r="AS5">
        <v>43</v>
      </c>
      <c r="AT5">
        <v>40</v>
      </c>
      <c r="AU5">
        <v>40</v>
      </c>
      <c r="AV5">
        <v>39</v>
      </c>
      <c r="AW5">
        <v>39</v>
      </c>
      <c r="AX5">
        <v>39</v>
      </c>
      <c r="AY5">
        <v>39</v>
      </c>
      <c r="AZ5">
        <v>38</v>
      </c>
      <c r="BA5">
        <v>38</v>
      </c>
      <c r="BB5">
        <v>34</v>
      </c>
      <c r="BC5">
        <v>33</v>
      </c>
      <c r="BD5">
        <v>32</v>
      </c>
      <c r="BE5">
        <v>30</v>
      </c>
      <c r="BF5">
        <v>27</v>
      </c>
      <c r="BG5">
        <v>26</v>
      </c>
      <c r="BH5">
        <v>25</v>
      </c>
      <c r="BI5">
        <v>24</v>
      </c>
      <c r="BJ5">
        <v>24</v>
      </c>
      <c r="BK5">
        <v>24</v>
      </c>
      <c r="BL5">
        <v>23</v>
      </c>
      <c r="BM5">
        <v>22</v>
      </c>
      <c r="BN5">
        <v>20</v>
      </c>
      <c r="BO5">
        <v>20</v>
      </c>
      <c r="BP5">
        <v>18</v>
      </c>
      <c r="BQ5">
        <v>16</v>
      </c>
      <c r="BR5">
        <v>15</v>
      </c>
      <c r="BS5">
        <v>14</v>
      </c>
      <c r="BT5">
        <v>11</v>
      </c>
      <c r="BU5">
        <v>8</v>
      </c>
      <c r="BV5">
        <v>7</v>
      </c>
      <c r="BW5">
        <v>7</v>
      </c>
      <c r="BX5">
        <v>7</v>
      </c>
      <c r="BY5">
        <v>6</v>
      </c>
      <c r="BZ5">
        <v>5</v>
      </c>
      <c r="CA5">
        <v>4</v>
      </c>
      <c r="CB5">
        <v>3</v>
      </c>
      <c r="CC5">
        <v>3</v>
      </c>
      <c r="CD5">
        <v>2</v>
      </c>
      <c r="CE5">
        <v>1</v>
      </c>
      <c r="CF5">
        <v>1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 s="5">
        <f t="shared" si="0"/>
        <v>42.603448275862071</v>
      </c>
      <c r="EL5" s="6">
        <f t="shared" si="1"/>
        <v>25.5</v>
      </c>
      <c r="EM5" s="3">
        <f t="shared" si="2"/>
        <v>193</v>
      </c>
      <c r="EN5" s="3">
        <f t="shared" si="3"/>
        <v>0</v>
      </c>
      <c r="EO5" s="4">
        <f t="shared" si="4"/>
        <v>0</v>
      </c>
      <c r="EP5" s="7">
        <f t="shared" si="5"/>
        <v>48.234910559693681</v>
      </c>
    </row>
    <row r="6" spans="1:146" x14ac:dyDescent="0.15">
      <c r="A6" s="1">
        <v>44744</v>
      </c>
      <c r="B6">
        <v>267</v>
      </c>
      <c r="C6">
        <v>241</v>
      </c>
      <c r="D6">
        <v>176</v>
      </c>
      <c r="E6">
        <v>173</v>
      </c>
      <c r="F6">
        <v>124</v>
      </c>
      <c r="G6">
        <v>115</v>
      </c>
      <c r="H6">
        <v>106</v>
      </c>
      <c r="I6">
        <v>105</v>
      </c>
      <c r="J6">
        <v>104</v>
      </c>
      <c r="K6">
        <v>104</v>
      </c>
      <c r="L6">
        <v>103</v>
      </c>
      <c r="M6">
        <v>103</v>
      </c>
      <c r="N6">
        <v>98</v>
      </c>
      <c r="O6">
        <v>97</v>
      </c>
      <c r="P6">
        <v>91</v>
      </c>
      <c r="Q6">
        <v>87</v>
      </c>
      <c r="R6">
        <v>87</v>
      </c>
      <c r="S6">
        <v>82</v>
      </c>
      <c r="T6">
        <v>81</v>
      </c>
      <c r="U6">
        <v>81</v>
      </c>
      <c r="V6">
        <v>73</v>
      </c>
      <c r="W6">
        <v>71</v>
      </c>
      <c r="X6">
        <v>69</v>
      </c>
      <c r="Y6">
        <v>63</v>
      </c>
      <c r="Z6">
        <v>63</v>
      </c>
      <c r="AA6">
        <v>54</v>
      </c>
      <c r="AB6">
        <v>54</v>
      </c>
      <c r="AC6">
        <v>54</v>
      </c>
      <c r="AD6">
        <v>52</v>
      </c>
      <c r="AE6">
        <v>51</v>
      </c>
      <c r="AF6">
        <v>51</v>
      </c>
      <c r="AG6">
        <v>50</v>
      </c>
      <c r="AH6">
        <v>41</v>
      </c>
      <c r="AI6">
        <v>39</v>
      </c>
      <c r="AJ6">
        <v>36</v>
      </c>
      <c r="AK6">
        <v>36</v>
      </c>
      <c r="AL6">
        <v>35</v>
      </c>
      <c r="AM6">
        <v>33</v>
      </c>
      <c r="AN6">
        <v>32</v>
      </c>
      <c r="AO6">
        <v>30</v>
      </c>
      <c r="AP6">
        <v>30</v>
      </c>
      <c r="AQ6">
        <v>30</v>
      </c>
      <c r="AR6">
        <v>28</v>
      </c>
      <c r="AS6">
        <v>24</v>
      </c>
      <c r="AT6">
        <v>24</v>
      </c>
      <c r="AU6">
        <v>23</v>
      </c>
      <c r="AV6">
        <v>22</v>
      </c>
      <c r="AW6">
        <v>21</v>
      </c>
      <c r="AX6">
        <v>21</v>
      </c>
      <c r="AY6">
        <v>20</v>
      </c>
      <c r="AZ6">
        <v>20</v>
      </c>
      <c r="BA6">
        <v>20</v>
      </c>
      <c r="BB6">
        <v>17</v>
      </c>
      <c r="BC6">
        <v>16</v>
      </c>
      <c r="BD6">
        <v>16</v>
      </c>
      <c r="BE6">
        <v>16</v>
      </c>
      <c r="BF6">
        <v>15</v>
      </c>
      <c r="BG6">
        <v>14</v>
      </c>
      <c r="BH6">
        <v>10</v>
      </c>
      <c r="BI6">
        <v>8</v>
      </c>
      <c r="BJ6">
        <v>7</v>
      </c>
      <c r="BK6">
        <v>7</v>
      </c>
      <c r="BL6">
        <v>6</v>
      </c>
      <c r="BM6">
        <v>5</v>
      </c>
      <c r="BN6">
        <v>4</v>
      </c>
      <c r="BO6">
        <v>3</v>
      </c>
      <c r="BP6">
        <v>3</v>
      </c>
      <c r="BQ6">
        <v>1</v>
      </c>
      <c r="BR6">
        <v>1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 s="5">
        <f t="shared" si="0"/>
        <v>33.137931034482762</v>
      </c>
      <c r="EL6" s="6">
        <f t="shared" si="1"/>
        <v>12</v>
      </c>
      <c r="EM6" s="3">
        <f t="shared" si="2"/>
        <v>267</v>
      </c>
      <c r="EN6" s="3">
        <f t="shared" si="3"/>
        <v>0</v>
      </c>
      <c r="EO6" s="4">
        <f t="shared" si="4"/>
        <v>0</v>
      </c>
      <c r="EP6" s="7">
        <f t="shared" si="5"/>
        <v>49.326401176991041</v>
      </c>
    </row>
    <row r="7" spans="1:146" x14ac:dyDescent="0.15">
      <c r="A7" s="1">
        <v>44745</v>
      </c>
      <c r="B7">
        <v>221</v>
      </c>
      <c r="C7">
        <v>210</v>
      </c>
      <c r="D7">
        <v>202</v>
      </c>
      <c r="E7">
        <v>170</v>
      </c>
      <c r="F7">
        <v>152</v>
      </c>
      <c r="G7">
        <v>150</v>
      </c>
      <c r="H7">
        <v>148</v>
      </c>
      <c r="I7">
        <v>144</v>
      </c>
      <c r="J7">
        <v>135</v>
      </c>
      <c r="K7">
        <v>132</v>
      </c>
      <c r="L7">
        <v>126</v>
      </c>
      <c r="M7">
        <v>122</v>
      </c>
      <c r="N7">
        <v>119</v>
      </c>
      <c r="O7">
        <v>116</v>
      </c>
      <c r="P7">
        <v>114</v>
      </c>
      <c r="Q7">
        <v>112</v>
      </c>
      <c r="R7">
        <v>109</v>
      </c>
      <c r="S7">
        <v>103</v>
      </c>
      <c r="T7">
        <v>101</v>
      </c>
      <c r="U7">
        <v>98</v>
      </c>
      <c r="V7">
        <v>97</v>
      </c>
      <c r="W7">
        <v>93</v>
      </c>
      <c r="X7">
        <v>80</v>
      </c>
      <c r="Y7">
        <v>72</v>
      </c>
      <c r="Z7">
        <v>70</v>
      </c>
      <c r="AA7">
        <v>68</v>
      </c>
      <c r="AB7">
        <v>68</v>
      </c>
      <c r="AC7">
        <v>65</v>
      </c>
      <c r="AD7">
        <v>63</v>
      </c>
      <c r="AE7">
        <v>58</v>
      </c>
      <c r="AF7">
        <v>55</v>
      </c>
      <c r="AG7">
        <v>54</v>
      </c>
      <c r="AH7">
        <v>51</v>
      </c>
      <c r="AI7">
        <v>50</v>
      </c>
      <c r="AJ7">
        <v>48</v>
      </c>
      <c r="AK7">
        <v>43</v>
      </c>
      <c r="AL7">
        <v>43</v>
      </c>
      <c r="AM7">
        <v>43</v>
      </c>
      <c r="AN7">
        <v>42</v>
      </c>
      <c r="AO7">
        <v>42</v>
      </c>
      <c r="AP7">
        <v>38</v>
      </c>
      <c r="AQ7">
        <v>38</v>
      </c>
      <c r="AR7">
        <v>35</v>
      </c>
      <c r="AS7">
        <v>33</v>
      </c>
      <c r="AT7">
        <v>31</v>
      </c>
      <c r="AU7">
        <v>30</v>
      </c>
      <c r="AV7">
        <v>26</v>
      </c>
      <c r="AW7">
        <v>25</v>
      </c>
      <c r="AX7">
        <v>22</v>
      </c>
      <c r="AY7">
        <v>22</v>
      </c>
      <c r="AZ7">
        <v>21</v>
      </c>
      <c r="BA7">
        <v>15</v>
      </c>
      <c r="BB7">
        <v>15</v>
      </c>
      <c r="BC7">
        <v>14</v>
      </c>
      <c r="BD7">
        <v>13</v>
      </c>
      <c r="BE7">
        <v>12</v>
      </c>
      <c r="BF7">
        <v>12</v>
      </c>
      <c r="BG7">
        <v>12</v>
      </c>
      <c r="BH7">
        <v>10</v>
      </c>
      <c r="BI7">
        <v>9</v>
      </c>
      <c r="BJ7">
        <v>7</v>
      </c>
      <c r="BK7">
        <v>5</v>
      </c>
      <c r="BL7">
        <v>4</v>
      </c>
      <c r="BM7">
        <v>3</v>
      </c>
      <c r="BN7">
        <v>3</v>
      </c>
      <c r="BO7">
        <v>3</v>
      </c>
      <c r="BP7">
        <v>2</v>
      </c>
      <c r="BQ7">
        <v>1</v>
      </c>
      <c r="BR7">
        <v>1</v>
      </c>
      <c r="BS7">
        <v>1</v>
      </c>
      <c r="BT7">
        <v>1</v>
      </c>
      <c r="BU7">
        <v>1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 s="5">
        <f t="shared" si="0"/>
        <v>38.396551724137929</v>
      </c>
      <c r="EL7" s="6">
        <f t="shared" si="1"/>
        <v>11</v>
      </c>
      <c r="EM7" s="3">
        <f t="shared" si="2"/>
        <v>221</v>
      </c>
      <c r="EN7" s="3">
        <f t="shared" si="3"/>
        <v>0</v>
      </c>
      <c r="EO7" s="4">
        <f t="shared" si="4"/>
        <v>0</v>
      </c>
      <c r="EP7" s="7">
        <f t="shared" si="5"/>
        <v>53.635465118154606</v>
      </c>
    </row>
    <row r="8" spans="1:146" x14ac:dyDescent="0.15">
      <c r="A8" s="1">
        <v>44746</v>
      </c>
      <c r="B8">
        <v>247</v>
      </c>
      <c r="C8">
        <v>162</v>
      </c>
      <c r="D8">
        <v>160</v>
      </c>
      <c r="E8">
        <v>153</v>
      </c>
      <c r="F8">
        <v>149</v>
      </c>
      <c r="G8">
        <v>145</v>
      </c>
      <c r="H8">
        <v>136</v>
      </c>
      <c r="I8">
        <v>133</v>
      </c>
      <c r="J8">
        <v>133</v>
      </c>
      <c r="K8">
        <v>126</v>
      </c>
      <c r="L8">
        <v>124</v>
      </c>
      <c r="M8">
        <v>122</v>
      </c>
      <c r="N8">
        <v>109</v>
      </c>
      <c r="O8">
        <v>100</v>
      </c>
      <c r="P8">
        <v>99</v>
      </c>
      <c r="Q8">
        <v>95</v>
      </c>
      <c r="R8">
        <v>92</v>
      </c>
      <c r="S8">
        <v>92</v>
      </c>
      <c r="T8">
        <v>83</v>
      </c>
      <c r="U8">
        <v>76</v>
      </c>
      <c r="V8">
        <v>74</v>
      </c>
      <c r="W8">
        <v>71</v>
      </c>
      <c r="X8">
        <v>71</v>
      </c>
      <c r="Y8">
        <v>69</v>
      </c>
      <c r="Z8">
        <v>66</v>
      </c>
      <c r="AA8">
        <v>61</v>
      </c>
      <c r="AB8">
        <v>60</v>
      </c>
      <c r="AC8">
        <v>59</v>
      </c>
      <c r="AD8">
        <v>57</v>
      </c>
      <c r="AE8">
        <v>57</v>
      </c>
      <c r="AF8">
        <v>56</v>
      </c>
      <c r="AG8">
        <v>55</v>
      </c>
      <c r="AH8">
        <v>54</v>
      </c>
      <c r="AI8">
        <v>54</v>
      </c>
      <c r="AJ8">
        <v>52</v>
      </c>
      <c r="AK8">
        <v>50</v>
      </c>
      <c r="AL8">
        <v>50</v>
      </c>
      <c r="AM8">
        <v>50</v>
      </c>
      <c r="AN8">
        <v>49</v>
      </c>
      <c r="AO8">
        <v>48</v>
      </c>
      <c r="AP8">
        <v>48</v>
      </c>
      <c r="AQ8">
        <v>47</v>
      </c>
      <c r="AR8">
        <v>47</v>
      </c>
      <c r="AS8">
        <v>46</v>
      </c>
      <c r="AT8">
        <v>44</v>
      </c>
      <c r="AU8">
        <v>44</v>
      </c>
      <c r="AV8">
        <v>44</v>
      </c>
      <c r="AW8">
        <v>43</v>
      </c>
      <c r="AX8">
        <v>43</v>
      </c>
      <c r="AY8">
        <v>43</v>
      </c>
      <c r="AZ8">
        <v>42</v>
      </c>
      <c r="BA8">
        <v>42</v>
      </c>
      <c r="BB8">
        <v>40</v>
      </c>
      <c r="BC8">
        <v>39</v>
      </c>
      <c r="BD8">
        <v>38</v>
      </c>
      <c r="BE8">
        <v>38</v>
      </c>
      <c r="BF8">
        <v>36</v>
      </c>
      <c r="BG8">
        <v>35</v>
      </c>
      <c r="BH8">
        <v>34</v>
      </c>
      <c r="BI8">
        <v>33</v>
      </c>
      <c r="BJ8">
        <v>33</v>
      </c>
      <c r="BK8">
        <v>32</v>
      </c>
      <c r="BL8">
        <v>31</v>
      </c>
      <c r="BM8">
        <v>29</v>
      </c>
      <c r="BN8">
        <v>29</v>
      </c>
      <c r="BO8">
        <v>28</v>
      </c>
      <c r="BP8">
        <v>27</v>
      </c>
      <c r="BQ8">
        <v>24</v>
      </c>
      <c r="BR8">
        <v>24</v>
      </c>
      <c r="BS8">
        <v>24</v>
      </c>
      <c r="BT8">
        <v>22</v>
      </c>
      <c r="BU8">
        <v>22</v>
      </c>
      <c r="BV8">
        <v>19</v>
      </c>
      <c r="BW8">
        <v>16</v>
      </c>
      <c r="BX8">
        <v>15</v>
      </c>
      <c r="BY8">
        <v>13</v>
      </c>
      <c r="BZ8">
        <v>13</v>
      </c>
      <c r="CA8">
        <v>11</v>
      </c>
      <c r="CB8">
        <v>10</v>
      </c>
      <c r="CC8">
        <v>9</v>
      </c>
      <c r="CD8">
        <v>7</v>
      </c>
      <c r="CE8">
        <v>7</v>
      </c>
      <c r="CF8">
        <v>4</v>
      </c>
      <c r="CG8">
        <v>4</v>
      </c>
      <c r="CH8">
        <v>3</v>
      </c>
      <c r="CI8">
        <v>1</v>
      </c>
      <c r="CJ8">
        <v>1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159</v>
      </c>
      <c r="EK8" s="5">
        <f t="shared" si="0"/>
        <v>42.956896551724135</v>
      </c>
      <c r="EL8" s="6">
        <f t="shared" si="1"/>
        <v>34.5</v>
      </c>
      <c r="EM8" s="3">
        <f t="shared" si="2"/>
        <v>247</v>
      </c>
      <c r="EN8" s="3">
        <f t="shared" si="3"/>
        <v>0</v>
      </c>
      <c r="EO8" s="4">
        <f t="shared" si="4"/>
        <v>0</v>
      </c>
      <c r="EP8" s="7">
        <f t="shared" si="5"/>
        <v>46.597703291299538</v>
      </c>
    </row>
    <row r="9" spans="1:146" x14ac:dyDescent="0.15">
      <c r="A9" s="1">
        <v>44747</v>
      </c>
      <c r="B9">
        <v>271</v>
      </c>
      <c r="C9">
        <v>248</v>
      </c>
      <c r="D9">
        <v>229</v>
      </c>
      <c r="E9">
        <v>208</v>
      </c>
      <c r="F9">
        <v>206</v>
      </c>
      <c r="G9">
        <v>187</v>
      </c>
      <c r="H9">
        <v>171</v>
      </c>
      <c r="I9">
        <v>170</v>
      </c>
      <c r="J9">
        <v>155</v>
      </c>
      <c r="K9">
        <v>149</v>
      </c>
      <c r="L9">
        <v>142</v>
      </c>
      <c r="M9">
        <v>135</v>
      </c>
      <c r="N9">
        <v>134</v>
      </c>
      <c r="O9">
        <v>131</v>
      </c>
      <c r="P9">
        <v>129</v>
      </c>
      <c r="Q9">
        <v>104</v>
      </c>
      <c r="R9">
        <v>103</v>
      </c>
      <c r="S9">
        <v>102</v>
      </c>
      <c r="T9">
        <v>100</v>
      </c>
      <c r="U9">
        <v>100</v>
      </c>
      <c r="V9">
        <v>93</v>
      </c>
      <c r="W9">
        <v>91</v>
      </c>
      <c r="X9">
        <v>90</v>
      </c>
      <c r="Y9">
        <v>85</v>
      </c>
      <c r="Z9">
        <v>84</v>
      </c>
      <c r="AA9">
        <v>80</v>
      </c>
      <c r="AB9">
        <v>78</v>
      </c>
      <c r="AC9">
        <v>78</v>
      </c>
      <c r="AD9">
        <v>78</v>
      </c>
      <c r="AE9">
        <v>77</v>
      </c>
      <c r="AF9">
        <v>68</v>
      </c>
      <c r="AG9">
        <v>65</v>
      </c>
      <c r="AH9">
        <v>65</v>
      </c>
      <c r="AI9">
        <v>65</v>
      </c>
      <c r="AJ9">
        <v>61</v>
      </c>
      <c r="AK9">
        <v>60</v>
      </c>
      <c r="AL9">
        <v>60</v>
      </c>
      <c r="AM9">
        <v>60</v>
      </c>
      <c r="AN9">
        <v>59</v>
      </c>
      <c r="AO9">
        <v>58</v>
      </c>
      <c r="AP9">
        <v>56</v>
      </c>
      <c r="AQ9">
        <v>55</v>
      </c>
      <c r="AR9">
        <v>54</v>
      </c>
      <c r="AS9">
        <v>52</v>
      </c>
      <c r="AT9">
        <v>52</v>
      </c>
      <c r="AU9">
        <v>50</v>
      </c>
      <c r="AV9">
        <v>50</v>
      </c>
      <c r="AW9">
        <v>49</v>
      </c>
      <c r="AX9">
        <v>47</v>
      </c>
      <c r="AY9">
        <v>46</v>
      </c>
      <c r="AZ9">
        <v>46</v>
      </c>
      <c r="BA9">
        <v>45</v>
      </c>
      <c r="BB9">
        <v>45</v>
      </c>
      <c r="BC9">
        <v>42</v>
      </c>
      <c r="BD9">
        <v>41</v>
      </c>
      <c r="BE9">
        <v>40</v>
      </c>
      <c r="BF9">
        <v>39</v>
      </c>
      <c r="BG9">
        <v>39</v>
      </c>
      <c r="BH9">
        <v>38</v>
      </c>
      <c r="BI9">
        <v>38</v>
      </c>
      <c r="BJ9">
        <v>36</v>
      </c>
      <c r="BK9">
        <v>33</v>
      </c>
      <c r="BL9">
        <v>33</v>
      </c>
      <c r="BM9">
        <v>33</v>
      </c>
      <c r="BN9">
        <v>32</v>
      </c>
      <c r="BO9">
        <v>29</v>
      </c>
      <c r="BP9">
        <v>28</v>
      </c>
      <c r="BQ9">
        <v>28</v>
      </c>
      <c r="BR9">
        <v>27</v>
      </c>
      <c r="BS9">
        <v>24</v>
      </c>
      <c r="BT9">
        <v>24</v>
      </c>
      <c r="BU9">
        <v>24</v>
      </c>
      <c r="BV9">
        <v>23</v>
      </c>
      <c r="BW9">
        <v>23</v>
      </c>
      <c r="BX9">
        <v>22</v>
      </c>
      <c r="BY9">
        <v>21</v>
      </c>
      <c r="BZ9">
        <v>19</v>
      </c>
      <c r="CA9">
        <v>18</v>
      </c>
      <c r="CB9">
        <v>13</v>
      </c>
      <c r="CC9">
        <v>12</v>
      </c>
      <c r="CD9">
        <v>10</v>
      </c>
      <c r="CE9">
        <v>9</v>
      </c>
      <c r="CF9">
        <v>7</v>
      </c>
      <c r="CG9">
        <v>7</v>
      </c>
      <c r="CH9">
        <v>6</v>
      </c>
      <c r="CI9">
        <v>6</v>
      </c>
      <c r="CJ9">
        <v>5</v>
      </c>
      <c r="CK9">
        <v>3</v>
      </c>
      <c r="CL9">
        <v>3</v>
      </c>
      <c r="CM9">
        <v>2</v>
      </c>
      <c r="CN9">
        <v>1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255</v>
      </c>
      <c r="EK9" s="5">
        <f t="shared" si="0"/>
        <v>52.706896551724135</v>
      </c>
      <c r="EL9" s="6">
        <f t="shared" si="1"/>
        <v>38.5</v>
      </c>
      <c r="EM9" s="3">
        <f t="shared" si="2"/>
        <v>271</v>
      </c>
      <c r="EN9" s="3">
        <f t="shared" si="3"/>
        <v>0</v>
      </c>
      <c r="EO9" s="4">
        <f t="shared" si="4"/>
        <v>0</v>
      </c>
      <c r="EP9" s="7">
        <f t="shared" si="5"/>
        <v>58.821028070991211</v>
      </c>
    </row>
    <row r="10" spans="1:146" x14ac:dyDescent="0.15">
      <c r="A10" s="1">
        <v>44748</v>
      </c>
      <c r="B10">
        <v>190</v>
      </c>
      <c r="C10">
        <v>186</v>
      </c>
      <c r="D10">
        <v>150</v>
      </c>
      <c r="E10">
        <v>140</v>
      </c>
      <c r="F10">
        <v>140</v>
      </c>
      <c r="G10">
        <v>138</v>
      </c>
      <c r="H10">
        <v>132</v>
      </c>
      <c r="I10">
        <v>129</v>
      </c>
      <c r="J10">
        <v>129</v>
      </c>
      <c r="K10">
        <v>128</v>
      </c>
      <c r="L10">
        <v>118</v>
      </c>
      <c r="M10">
        <v>118</v>
      </c>
      <c r="N10">
        <v>110</v>
      </c>
      <c r="O10">
        <v>110</v>
      </c>
      <c r="P10">
        <v>109</v>
      </c>
      <c r="Q10">
        <v>105</v>
      </c>
      <c r="R10">
        <v>101</v>
      </c>
      <c r="S10">
        <v>99</v>
      </c>
      <c r="T10">
        <v>98</v>
      </c>
      <c r="U10">
        <v>96</v>
      </c>
      <c r="V10">
        <v>93</v>
      </c>
      <c r="W10">
        <v>86</v>
      </c>
      <c r="X10">
        <v>86</v>
      </c>
      <c r="Y10">
        <v>82</v>
      </c>
      <c r="Z10">
        <v>80</v>
      </c>
      <c r="AA10">
        <v>77</v>
      </c>
      <c r="AB10">
        <v>76</v>
      </c>
      <c r="AC10">
        <v>76</v>
      </c>
      <c r="AD10">
        <v>76</v>
      </c>
      <c r="AE10">
        <v>75</v>
      </c>
      <c r="AF10">
        <v>75</v>
      </c>
      <c r="AG10">
        <v>73</v>
      </c>
      <c r="AH10">
        <v>64</v>
      </c>
      <c r="AI10">
        <v>63</v>
      </c>
      <c r="AJ10">
        <v>63</v>
      </c>
      <c r="AK10">
        <v>63</v>
      </c>
      <c r="AL10">
        <v>62</v>
      </c>
      <c r="AM10">
        <v>61</v>
      </c>
      <c r="AN10">
        <v>59</v>
      </c>
      <c r="AO10">
        <v>57</v>
      </c>
      <c r="AP10">
        <v>55</v>
      </c>
      <c r="AQ10">
        <v>55</v>
      </c>
      <c r="AR10">
        <v>54</v>
      </c>
      <c r="AS10">
        <v>53</v>
      </c>
      <c r="AT10">
        <v>51</v>
      </c>
      <c r="AU10">
        <v>50</v>
      </c>
      <c r="AV10">
        <v>49</v>
      </c>
      <c r="AW10">
        <v>48</v>
      </c>
      <c r="AX10">
        <v>46</v>
      </c>
      <c r="AY10">
        <v>45</v>
      </c>
      <c r="AZ10">
        <v>45</v>
      </c>
      <c r="BA10">
        <v>41</v>
      </c>
      <c r="BB10">
        <v>41</v>
      </c>
      <c r="BC10">
        <v>41</v>
      </c>
      <c r="BD10">
        <v>41</v>
      </c>
      <c r="BE10">
        <v>36</v>
      </c>
      <c r="BF10">
        <v>36</v>
      </c>
      <c r="BG10">
        <v>35</v>
      </c>
      <c r="BH10">
        <v>35</v>
      </c>
      <c r="BI10">
        <v>34</v>
      </c>
      <c r="BJ10">
        <v>32</v>
      </c>
      <c r="BK10">
        <v>31</v>
      </c>
      <c r="BL10">
        <v>27</v>
      </c>
      <c r="BM10">
        <v>27</v>
      </c>
      <c r="BN10">
        <v>26</v>
      </c>
      <c r="BO10">
        <v>26</v>
      </c>
      <c r="BP10">
        <v>22</v>
      </c>
      <c r="BQ10">
        <v>22</v>
      </c>
      <c r="BR10">
        <v>21</v>
      </c>
      <c r="BS10">
        <v>20</v>
      </c>
      <c r="BT10">
        <v>20</v>
      </c>
      <c r="BU10">
        <v>18</v>
      </c>
      <c r="BV10">
        <v>18</v>
      </c>
      <c r="BW10">
        <v>14</v>
      </c>
      <c r="BX10">
        <v>13</v>
      </c>
      <c r="BY10">
        <v>13</v>
      </c>
      <c r="BZ10">
        <v>11</v>
      </c>
      <c r="CA10">
        <v>11</v>
      </c>
      <c r="CB10">
        <v>10</v>
      </c>
      <c r="CC10">
        <v>10</v>
      </c>
      <c r="CD10">
        <v>10</v>
      </c>
      <c r="CE10">
        <v>9</v>
      </c>
      <c r="CF10">
        <v>9</v>
      </c>
      <c r="CG10">
        <v>7</v>
      </c>
      <c r="CH10">
        <v>6</v>
      </c>
      <c r="CI10">
        <v>6</v>
      </c>
      <c r="CJ10">
        <v>4</v>
      </c>
      <c r="CK10">
        <v>3</v>
      </c>
      <c r="CL10">
        <v>2</v>
      </c>
      <c r="CM10">
        <v>2</v>
      </c>
      <c r="CN10">
        <v>2</v>
      </c>
      <c r="CO10">
        <v>2</v>
      </c>
      <c r="CP10">
        <v>1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142</v>
      </c>
      <c r="EK10" s="5">
        <f t="shared" si="0"/>
        <v>45.853448275862071</v>
      </c>
      <c r="EL10" s="6">
        <f t="shared" si="1"/>
        <v>35</v>
      </c>
      <c r="EM10" s="3">
        <f t="shared" si="2"/>
        <v>190</v>
      </c>
      <c r="EN10" s="3">
        <f t="shared" si="3"/>
        <v>0</v>
      </c>
      <c r="EO10" s="4">
        <f t="shared" si="4"/>
        <v>0</v>
      </c>
      <c r="EP10" s="7">
        <f t="shared" si="5"/>
        <v>46.14085321959363</v>
      </c>
    </row>
    <row r="11" spans="1:146" x14ac:dyDescent="0.15">
      <c r="A11" s="1">
        <v>44749</v>
      </c>
      <c r="B11">
        <v>696</v>
      </c>
      <c r="C11">
        <v>175</v>
      </c>
      <c r="D11">
        <v>157</v>
      </c>
      <c r="E11">
        <v>151</v>
      </c>
      <c r="F11">
        <v>150</v>
      </c>
      <c r="G11">
        <v>147</v>
      </c>
      <c r="H11">
        <v>144</v>
      </c>
      <c r="I11">
        <v>144</v>
      </c>
      <c r="J11">
        <v>142</v>
      </c>
      <c r="K11">
        <v>141</v>
      </c>
      <c r="L11">
        <v>141</v>
      </c>
      <c r="M11">
        <v>140</v>
      </c>
      <c r="N11">
        <v>137</v>
      </c>
      <c r="O11">
        <v>132</v>
      </c>
      <c r="P11">
        <v>131</v>
      </c>
      <c r="Q11">
        <v>129</v>
      </c>
      <c r="R11">
        <v>120</v>
      </c>
      <c r="S11">
        <v>109</v>
      </c>
      <c r="T11">
        <v>107</v>
      </c>
      <c r="U11">
        <v>105</v>
      </c>
      <c r="V11">
        <v>99</v>
      </c>
      <c r="W11">
        <v>97</v>
      </c>
      <c r="X11">
        <v>97</v>
      </c>
      <c r="Y11">
        <v>96</v>
      </c>
      <c r="Z11">
        <v>89</v>
      </c>
      <c r="AA11">
        <v>88</v>
      </c>
      <c r="AB11">
        <v>85</v>
      </c>
      <c r="AC11">
        <v>83</v>
      </c>
      <c r="AD11">
        <v>82</v>
      </c>
      <c r="AE11">
        <v>82</v>
      </c>
      <c r="AF11">
        <v>82</v>
      </c>
      <c r="AG11">
        <v>81</v>
      </c>
      <c r="AH11">
        <v>80</v>
      </c>
      <c r="AI11">
        <v>78</v>
      </c>
      <c r="AJ11">
        <v>77</v>
      </c>
      <c r="AK11">
        <v>75</v>
      </c>
      <c r="AL11">
        <v>74</v>
      </c>
      <c r="AM11">
        <v>73</v>
      </c>
      <c r="AN11">
        <v>69</v>
      </c>
      <c r="AO11">
        <v>68</v>
      </c>
      <c r="AP11">
        <v>67</v>
      </c>
      <c r="AQ11">
        <v>67</v>
      </c>
      <c r="AR11">
        <v>66</v>
      </c>
      <c r="AS11">
        <v>64</v>
      </c>
      <c r="AT11">
        <v>64</v>
      </c>
      <c r="AU11">
        <v>61</v>
      </c>
      <c r="AV11">
        <v>61</v>
      </c>
      <c r="AW11">
        <v>61</v>
      </c>
      <c r="AX11">
        <v>60</v>
      </c>
      <c r="AY11">
        <v>59</v>
      </c>
      <c r="AZ11">
        <v>58</v>
      </c>
      <c r="BA11">
        <v>56</v>
      </c>
      <c r="BB11">
        <v>52</v>
      </c>
      <c r="BC11">
        <v>50</v>
      </c>
      <c r="BD11">
        <v>47</v>
      </c>
      <c r="BE11">
        <v>47</v>
      </c>
      <c r="BF11">
        <v>46</v>
      </c>
      <c r="BG11">
        <v>44</v>
      </c>
      <c r="BH11">
        <v>43</v>
      </c>
      <c r="BI11">
        <v>42</v>
      </c>
      <c r="BJ11">
        <v>42</v>
      </c>
      <c r="BK11">
        <v>41</v>
      </c>
      <c r="BL11">
        <v>40</v>
      </c>
      <c r="BM11">
        <v>40</v>
      </c>
      <c r="BN11">
        <v>39</v>
      </c>
      <c r="BO11">
        <v>38</v>
      </c>
      <c r="BP11">
        <v>38</v>
      </c>
      <c r="BQ11">
        <v>35</v>
      </c>
      <c r="BR11">
        <v>29</v>
      </c>
      <c r="BS11">
        <v>28</v>
      </c>
      <c r="BT11">
        <v>24</v>
      </c>
      <c r="BU11">
        <v>24</v>
      </c>
      <c r="BV11">
        <v>23</v>
      </c>
      <c r="BW11">
        <v>22</v>
      </c>
      <c r="BX11">
        <v>22</v>
      </c>
      <c r="BY11">
        <v>22</v>
      </c>
      <c r="BZ11">
        <v>22</v>
      </c>
      <c r="CA11">
        <v>16</v>
      </c>
      <c r="CB11">
        <v>14</v>
      </c>
      <c r="CC11">
        <v>14</v>
      </c>
      <c r="CD11">
        <v>14</v>
      </c>
      <c r="CE11">
        <v>12</v>
      </c>
      <c r="CF11">
        <v>12</v>
      </c>
      <c r="CG11">
        <v>12</v>
      </c>
      <c r="CH11">
        <v>9</v>
      </c>
      <c r="CI11">
        <v>7</v>
      </c>
      <c r="CJ11">
        <v>4</v>
      </c>
      <c r="CK11">
        <v>3</v>
      </c>
      <c r="CL11">
        <v>1</v>
      </c>
      <c r="CM11">
        <v>1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234</v>
      </c>
      <c r="EK11" s="5">
        <f t="shared" si="0"/>
        <v>57.896551724137929</v>
      </c>
      <c r="EL11" s="6">
        <f t="shared" si="1"/>
        <v>43.5</v>
      </c>
      <c r="EM11" s="3">
        <f t="shared" si="2"/>
        <v>696</v>
      </c>
      <c r="EN11" s="3">
        <f t="shared" si="3"/>
        <v>0</v>
      </c>
      <c r="EO11" s="4">
        <f t="shared" si="4"/>
        <v>0</v>
      </c>
      <c r="EP11" s="7">
        <f t="shared" si="5"/>
        <v>76.817160595266998</v>
      </c>
    </row>
    <row r="12" spans="1:146" x14ac:dyDescent="0.15">
      <c r="A12" s="1">
        <v>44750</v>
      </c>
      <c r="B12">
        <v>192</v>
      </c>
      <c r="C12">
        <v>182</v>
      </c>
      <c r="D12">
        <v>161</v>
      </c>
      <c r="E12">
        <v>151</v>
      </c>
      <c r="F12">
        <v>150</v>
      </c>
      <c r="G12">
        <v>137</v>
      </c>
      <c r="H12">
        <v>129</v>
      </c>
      <c r="I12">
        <v>127</v>
      </c>
      <c r="J12">
        <v>114</v>
      </c>
      <c r="K12">
        <v>111</v>
      </c>
      <c r="L12">
        <v>103</v>
      </c>
      <c r="M12">
        <v>100</v>
      </c>
      <c r="N12">
        <v>100</v>
      </c>
      <c r="O12">
        <v>99</v>
      </c>
      <c r="P12">
        <v>91</v>
      </c>
      <c r="Q12">
        <v>90</v>
      </c>
      <c r="R12">
        <v>87</v>
      </c>
      <c r="S12">
        <v>87</v>
      </c>
      <c r="T12">
        <v>86</v>
      </c>
      <c r="U12">
        <v>84</v>
      </c>
      <c r="V12">
        <v>82</v>
      </c>
      <c r="W12">
        <v>81</v>
      </c>
      <c r="X12">
        <v>80</v>
      </c>
      <c r="Y12">
        <v>77</v>
      </c>
      <c r="Z12">
        <v>76</v>
      </c>
      <c r="AA12">
        <v>70</v>
      </c>
      <c r="AB12">
        <v>69</v>
      </c>
      <c r="AC12">
        <v>67</v>
      </c>
      <c r="AD12">
        <v>66</v>
      </c>
      <c r="AE12">
        <v>65</v>
      </c>
      <c r="AF12">
        <v>62</v>
      </c>
      <c r="AG12">
        <v>61</v>
      </c>
      <c r="AH12">
        <v>55</v>
      </c>
      <c r="AI12">
        <v>53</v>
      </c>
      <c r="AJ12">
        <v>53</v>
      </c>
      <c r="AK12">
        <v>53</v>
      </c>
      <c r="AL12">
        <v>52</v>
      </c>
      <c r="AM12">
        <v>51</v>
      </c>
      <c r="AN12">
        <v>49</v>
      </c>
      <c r="AO12">
        <v>48</v>
      </c>
      <c r="AP12">
        <v>47</v>
      </c>
      <c r="AQ12">
        <v>46</v>
      </c>
      <c r="AR12">
        <v>45</v>
      </c>
      <c r="AS12">
        <v>45</v>
      </c>
      <c r="AT12">
        <v>44</v>
      </c>
      <c r="AU12">
        <v>43</v>
      </c>
      <c r="AV12">
        <v>43</v>
      </c>
      <c r="AW12">
        <v>42</v>
      </c>
      <c r="AX12">
        <v>41</v>
      </c>
      <c r="AY12">
        <v>40</v>
      </c>
      <c r="AZ12">
        <v>40</v>
      </c>
      <c r="BA12">
        <v>38</v>
      </c>
      <c r="BB12">
        <v>37</v>
      </c>
      <c r="BC12">
        <v>37</v>
      </c>
      <c r="BD12">
        <v>37</v>
      </c>
      <c r="BE12">
        <v>33</v>
      </c>
      <c r="BF12">
        <v>33</v>
      </c>
      <c r="BG12">
        <v>32</v>
      </c>
      <c r="BH12">
        <v>31</v>
      </c>
      <c r="BI12">
        <v>31</v>
      </c>
      <c r="BJ12">
        <v>29</v>
      </c>
      <c r="BK12">
        <v>29</v>
      </c>
      <c r="BL12">
        <v>22</v>
      </c>
      <c r="BM12">
        <v>17</v>
      </c>
      <c r="BN12">
        <v>17</v>
      </c>
      <c r="BO12">
        <v>15</v>
      </c>
      <c r="BP12">
        <v>14</v>
      </c>
      <c r="BQ12">
        <v>12</v>
      </c>
      <c r="BR12">
        <v>8</v>
      </c>
      <c r="BS12">
        <v>2</v>
      </c>
      <c r="BT12">
        <v>2</v>
      </c>
      <c r="BU12">
        <v>1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161</v>
      </c>
      <c r="EK12" s="5">
        <f t="shared" si="0"/>
        <v>39.689655172413794</v>
      </c>
      <c r="EL12" s="6">
        <f t="shared" si="1"/>
        <v>31.5</v>
      </c>
      <c r="EM12" s="3">
        <f t="shared" si="2"/>
        <v>192</v>
      </c>
      <c r="EN12" s="3">
        <f t="shared" si="3"/>
        <v>0</v>
      </c>
      <c r="EO12" s="4">
        <f t="shared" si="4"/>
        <v>0</v>
      </c>
      <c r="EP12" s="7">
        <f t="shared" si="5"/>
        <v>45.642736227299551</v>
      </c>
    </row>
    <row r="13" spans="1:146" x14ac:dyDescent="0.15">
      <c r="A13" s="1">
        <v>44751</v>
      </c>
      <c r="B13">
        <v>296</v>
      </c>
      <c r="C13">
        <v>191</v>
      </c>
      <c r="D13">
        <v>176</v>
      </c>
      <c r="E13">
        <v>163</v>
      </c>
      <c r="F13">
        <v>125</v>
      </c>
      <c r="G13">
        <v>105</v>
      </c>
      <c r="H13">
        <v>104</v>
      </c>
      <c r="I13">
        <v>102</v>
      </c>
      <c r="J13">
        <v>89</v>
      </c>
      <c r="K13">
        <v>86</v>
      </c>
      <c r="L13">
        <v>85</v>
      </c>
      <c r="M13">
        <v>77</v>
      </c>
      <c r="N13">
        <v>77</v>
      </c>
      <c r="O13">
        <v>68</v>
      </c>
      <c r="P13">
        <v>66</v>
      </c>
      <c r="Q13">
        <v>65</v>
      </c>
      <c r="R13">
        <v>64</v>
      </c>
      <c r="S13">
        <v>64</v>
      </c>
      <c r="T13">
        <v>59</v>
      </c>
      <c r="U13">
        <v>56</v>
      </c>
      <c r="V13">
        <v>55</v>
      </c>
      <c r="W13">
        <v>53</v>
      </c>
      <c r="X13">
        <v>52</v>
      </c>
      <c r="Y13">
        <v>48</v>
      </c>
      <c r="Z13">
        <v>47</v>
      </c>
      <c r="AA13">
        <v>47</v>
      </c>
      <c r="AB13">
        <v>45</v>
      </c>
      <c r="AC13">
        <v>41</v>
      </c>
      <c r="AD13">
        <v>41</v>
      </c>
      <c r="AE13">
        <v>41</v>
      </c>
      <c r="AF13">
        <v>40</v>
      </c>
      <c r="AG13">
        <v>40</v>
      </c>
      <c r="AH13">
        <v>39</v>
      </c>
      <c r="AI13">
        <v>38</v>
      </c>
      <c r="AJ13">
        <v>38</v>
      </c>
      <c r="AK13">
        <v>36</v>
      </c>
      <c r="AL13">
        <v>35</v>
      </c>
      <c r="AM13">
        <v>35</v>
      </c>
      <c r="AN13">
        <v>34</v>
      </c>
      <c r="AO13">
        <v>34</v>
      </c>
      <c r="AP13">
        <v>34</v>
      </c>
      <c r="AQ13">
        <v>31</v>
      </c>
      <c r="AR13">
        <v>27</v>
      </c>
      <c r="AS13">
        <v>26</v>
      </c>
      <c r="AT13">
        <v>24</v>
      </c>
      <c r="AU13">
        <v>23</v>
      </c>
      <c r="AV13">
        <v>21</v>
      </c>
      <c r="AW13">
        <v>21</v>
      </c>
      <c r="AX13">
        <v>20</v>
      </c>
      <c r="AY13">
        <v>20</v>
      </c>
      <c r="AZ13">
        <v>19</v>
      </c>
      <c r="BA13">
        <v>18</v>
      </c>
      <c r="BB13">
        <v>18</v>
      </c>
      <c r="BC13">
        <v>17</v>
      </c>
      <c r="BD13">
        <v>15</v>
      </c>
      <c r="BE13">
        <v>13</v>
      </c>
      <c r="BF13">
        <v>13</v>
      </c>
      <c r="BG13">
        <v>10</v>
      </c>
      <c r="BH13">
        <v>7</v>
      </c>
      <c r="BI13">
        <v>7</v>
      </c>
      <c r="BJ13">
        <v>6</v>
      </c>
      <c r="BK13">
        <v>1</v>
      </c>
      <c r="BL13">
        <v>1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221</v>
      </c>
      <c r="EK13" s="5">
        <f t="shared" si="0"/>
        <v>28.870689655172413</v>
      </c>
      <c r="EL13" s="6">
        <f t="shared" si="1"/>
        <v>8.5</v>
      </c>
      <c r="EM13" s="3">
        <f t="shared" si="2"/>
        <v>296</v>
      </c>
      <c r="EN13" s="3">
        <f t="shared" si="3"/>
        <v>0</v>
      </c>
      <c r="EO13" s="4">
        <f t="shared" si="4"/>
        <v>0</v>
      </c>
      <c r="EP13" s="7">
        <f t="shared" si="5"/>
        <v>45.648854487730347</v>
      </c>
    </row>
    <row r="14" spans="1:146" x14ac:dyDescent="0.15">
      <c r="A14" s="1">
        <v>44752</v>
      </c>
      <c r="B14">
        <v>104</v>
      </c>
      <c r="C14">
        <v>74</v>
      </c>
      <c r="D14">
        <v>64</v>
      </c>
      <c r="E14">
        <v>59</v>
      </c>
      <c r="F14">
        <v>50</v>
      </c>
      <c r="G14">
        <v>50</v>
      </c>
      <c r="H14">
        <v>50</v>
      </c>
      <c r="I14">
        <v>45</v>
      </c>
      <c r="J14">
        <v>44</v>
      </c>
      <c r="K14">
        <v>44</v>
      </c>
      <c r="L14">
        <v>43</v>
      </c>
      <c r="M14">
        <v>41</v>
      </c>
      <c r="N14">
        <v>41</v>
      </c>
      <c r="O14">
        <v>41</v>
      </c>
      <c r="P14">
        <v>36</v>
      </c>
      <c r="Q14">
        <v>36</v>
      </c>
      <c r="R14">
        <v>33</v>
      </c>
      <c r="S14">
        <v>32</v>
      </c>
      <c r="T14">
        <v>31</v>
      </c>
      <c r="U14">
        <v>27</v>
      </c>
      <c r="V14">
        <v>27</v>
      </c>
      <c r="W14">
        <v>26</v>
      </c>
      <c r="X14">
        <v>24</v>
      </c>
      <c r="Y14">
        <v>20</v>
      </c>
      <c r="Z14">
        <v>16</v>
      </c>
      <c r="AA14">
        <v>15</v>
      </c>
      <c r="AB14">
        <v>11</v>
      </c>
      <c r="AC14">
        <v>9</v>
      </c>
      <c r="AD14">
        <v>8</v>
      </c>
      <c r="AE14">
        <v>6</v>
      </c>
      <c r="AF14">
        <v>6</v>
      </c>
      <c r="AG14">
        <v>6</v>
      </c>
      <c r="AH14">
        <v>2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246</v>
      </c>
      <c r="EK14" s="5">
        <f t="shared" si="0"/>
        <v>9.6724137931034484</v>
      </c>
      <c r="EL14" s="6">
        <f t="shared" si="1"/>
        <v>0</v>
      </c>
      <c r="EM14" s="3">
        <f t="shared" si="2"/>
        <v>246</v>
      </c>
      <c r="EN14" s="3">
        <f t="shared" si="3"/>
        <v>0</v>
      </c>
      <c r="EO14" s="4">
        <f t="shared" si="4"/>
        <v>0</v>
      </c>
      <c r="EP14" s="7">
        <f t="shared" si="5"/>
        <v>19.323684886718667</v>
      </c>
    </row>
    <row r="15" spans="1:146" x14ac:dyDescent="0.15">
      <c r="A15" s="1">
        <v>44753</v>
      </c>
      <c r="B15">
        <v>197</v>
      </c>
      <c r="C15">
        <v>126</v>
      </c>
      <c r="D15">
        <v>113</v>
      </c>
      <c r="E15">
        <v>110</v>
      </c>
      <c r="F15">
        <v>108</v>
      </c>
      <c r="G15">
        <v>108</v>
      </c>
      <c r="H15">
        <v>91</v>
      </c>
      <c r="I15">
        <v>79</v>
      </c>
      <c r="J15">
        <v>72</v>
      </c>
      <c r="K15">
        <v>65</v>
      </c>
      <c r="L15">
        <v>63</v>
      </c>
      <c r="M15">
        <v>63</v>
      </c>
      <c r="N15">
        <v>61</v>
      </c>
      <c r="O15">
        <v>60</v>
      </c>
      <c r="P15">
        <v>60</v>
      </c>
      <c r="Q15">
        <v>56</v>
      </c>
      <c r="R15">
        <v>52</v>
      </c>
      <c r="S15">
        <v>49</v>
      </c>
      <c r="T15">
        <v>48</v>
      </c>
      <c r="U15">
        <v>45</v>
      </c>
      <c r="V15">
        <v>45</v>
      </c>
      <c r="W15">
        <v>41</v>
      </c>
      <c r="X15">
        <v>37</v>
      </c>
      <c r="Y15">
        <v>34</v>
      </c>
      <c r="Z15">
        <v>34</v>
      </c>
      <c r="AA15">
        <v>33</v>
      </c>
      <c r="AB15">
        <v>32</v>
      </c>
      <c r="AC15">
        <v>30</v>
      </c>
      <c r="AD15">
        <v>30</v>
      </c>
      <c r="AE15">
        <v>29</v>
      </c>
      <c r="AF15">
        <v>28</v>
      </c>
      <c r="AG15">
        <v>24</v>
      </c>
      <c r="AH15">
        <v>18</v>
      </c>
      <c r="AI15">
        <v>17</v>
      </c>
      <c r="AJ15">
        <v>17</v>
      </c>
      <c r="AK15">
        <v>14</v>
      </c>
      <c r="AL15">
        <v>14</v>
      </c>
      <c r="AM15">
        <v>14</v>
      </c>
      <c r="AN15">
        <v>14</v>
      </c>
      <c r="AO15">
        <v>13</v>
      </c>
      <c r="AP15">
        <v>12</v>
      </c>
      <c r="AQ15">
        <v>11</v>
      </c>
      <c r="AR15">
        <v>11</v>
      </c>
      <c r="AS15">
        <v>11</v>
      </c>
      <c r="AT15">
        <v>8</v>
      </c>
      <c r="AU15">
        <v>7</v>
      </c>
      <c r="AV15">
        <v>7</v>
      </c>
      <c r="AW15">
        <v>6</v>
      </c>
      <c r="AX15">
        <v>4</v>
      </c>
      <c r="AY15">
        <v>3</v>
      </c>
      <c r="AZ15">
        <v>3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140</v>
      </c>
      <c r="EK15" s="5">
        <f t="shared" si="0"/>
        <v>19.206896551724139</v>
      </c>
      <c r="EL15" s="6">
        <f t="shared" si="1"/>
        <v>0</v>
      </c>
      <c r="EM15" s="3">
        <f t="shared" si="2"/>
        <v>197</v>
      </c>
      <c r="EN15" s="3">
        <f t="shared" si="3"/>
        <v>0</v>
      </c>
      <c r="EO15" s="4">
        <f t="shared" si="4"/>
        <v>0</v>
      </c>
      <c r="EP15" s="7">
        <f t="shared" si="5"/>
        <v>33.821145235894456</v>
      </c>
    </row>
    <row r="16" spans="1:146" x14ac:dyDescent="0.15">
      <c r="A16" s="1">
        <v>44754</v>
      </c>
      <c r="B16">
        <v>272</v>
      </c>
      <c r="C16">
        <v>208</v>
      </c>
      <c r="D16">
        <v>200</v>
      </c>
      <c r="E16">
        <v>191</v>
      </c>
      <c r="F16">
        <v>185</v>
      </c>
      <c r="G16">
        <v>154</v>
      </c>
      <c r="H16">
        <v>144</v>
      </c>
      <c r="I16">
        <v>144</v>
      </c>
      <c r="J16">
        <v>143</v>
      </c>
      <c r="K16">
        <v>137</v>
      </c>
      <c r="L16">
        <v>126</v>
      </c>
      <c r="M16">
        <v>124</v>
      </c>
      <c r="N16">
        <v>122</v>
      </c>
      <c r="O16">
        <v>115</v>
      </c>
      <c r="P16">
        <v>104</v>
      </c>
      <c r="Q16">
        <v>103</v>
      </c>
      <c r="R16">
        <v>101</v>
      </c>
      <c r="S16">
        <v>100</v>
      </c>
      <c r="T16">
        <v>96</v>
      </c>
      <c r="U16">
        <v>96</v>
      </c>
      <c r="V16">
        <v>92</v>
      </c>
      <c r="W16">
        <v>90</v>
      </c>
      <c r="X16">
        <v>88</v>
      </c>
      <c r="Y16">
        <v>78</v>
      </c>
      <c r="Z16">
        <v>75</v>
      </c>
      <c r="AA16">
        <v>69</v>
      </c>
      <c r="AB16">
        <v>67</v>
      </c>
      <c r="AC16">
        <v>65</v>
      </c>
      <c r="AD16">
        <v>61</v>
      </c>
      <c r="AE16">
        <v>61</v>
      </c>
      <c r="AF16">
        <v>61</v>
      </c>
      <c r="AG16">
        <v>58</v>
      </c>
      <c r="AH16">
        <v>57</v>
      </c>
      <c r="AI16">
        <v>56</v>
      </c>
      <c r="AJ16">
        <v>53</v>
      </c>
      <c r="AK16">
        <v>51</v>
      </c>
      <c r="AL16">
        <v>49</v>
      </c>
      <c r="AM16">
        <v>48</v>
      </c>
      <c r="AN16">
        <v>42</v>
      </c>
      <c r="AO16">
        <v>41</v>
      </c>
      <c r="AP16">
        <v>40</v>
      </c>
      <c r="AQ16">
        <v>40</v>
      </c>
      <c r="AR16">
        <v>40</v>
      </c>
      <c r="AS16">
        <v>35</v>
      </c>
      <c r="AT16">
        <v>35</v>
      </c>
      <c r="AU16">
        <v>34</v>
      </c>
      <c r="AV16">
        <v>32</v>
      </c>
      <c r="AW16">
        <v>32</v>
      </c>
      <c r="AX16">
        <v>30</v>
      </c>
      <c r="AY16">
        <v>27</v>
      </c>
      <c r="AZ16">
        <v>25</v>
      </c>
      <c r="BA16">
        <v>20</v>
      </c>
      <c r="BB16">
        <v>17</v>
      </c>
      <c r="BC16">
        <v>17</v>
      </c>
      <c r="BD16">
        <v>16</v>
      </c>
      <c r="BE16">
        <v>14</v>
      </c>
      <c r="BF16">
        <v>14</v>
      </c>
      <c r="BG16">
        <v>12</v>
      </c>
      <c r="BH16">
        <v>12</v>
      </c>
      <c r="BI16">
        <v>7</v>
      </c>
      <c r="BJ16">
        <v>7</v>
      </c>
      <c r="BK16">
        <v>6</v>
      </c>
      <c r="BL16">
        <v>6</v>
      </c>
      <c r="BM16">
        <v>6</v>
      </c>
      <c r="BN16">
        <v>5</v>
      </c>
      <c r="BO16">
        <v>5</v>
      </c>
      <c r="BP16">
        <v>2</v>
      </c>
      <c r="BQ16">
        <v>1</v>
      </c>
      <c r="BR16">
        <v>1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 s="5">
        <f t="shared" si="0"/>
        <v>40.21551724137931</v>
      </c>
      <c r="EL16" s="6">
        <f t="shared" si="1"/>
        <v>12</v>
      </c>
      <c r="EM16" s="3">
        <f t="shared" si="2"/>
        <v>272</v>
      </c>
      <c r="EN16" s="3">
        <f t="shared" si="3"/>
        <v>0</v>
      </c>
      <c r="EO16" s="4">
        <f t="shared" si="4"/>
        <v>0</v>
      </c>
      <c r="EP16" s="7">
        <f t="shared" si="5"/>
        <v>56.184603497443298</v>
      </c>
    </row>
    <row r="17" spans="1:146" x14ac:dyDescent="0.15">
      <c r="A17" s="1">
        <v>44755</v>
      </c>
      <c r="B17">
        <v>294</v>
      </c>
      <c r="C17">
        <v>209</v>
      </c>
      <c r="D17">
        <v>191</v>
      </c>
      <c r="E17">
        <v>162</v>
      </c>
      <c r="F17">
        <v>156</v>
      </c>
      <c r="G17">
        <v>141</v>
      </c>
      <c r="H17">
        <v>139</v>
      </c>
      <c r="I17">
        <v>139</v>
      </c>
      <c r="J17">
        <v>132</v>
      </c>
      <c r="K17">
        <v>127</v>
      </c>
      <c r="L17">
        <v>122</v>
      </c>
      <c r="M17">
        <v>109</v>
      </c>
      <c r="N17">
        <v>106</v>
      </c>
      <c r="O17">
        <v>105</v>
      </c>
      <c r="P17">
        <v>101</v>
      </c>
      <c r="Q17">
        <v>94</v>
      </c>
      <c r="R17">
        <v>93</v>
      </c>
      <c r="S17">
        <v>93</v>
      </c>
      <c r="T17">
        <v>90</v>
      </c>
      <c r="U17">
        <v>89</v>
      </c>
      <c r="V17">
        <v>87</v>
      </c>
      <c r="W17">
        <v>81</v>
      </c>
      <c r="X17">
        <v>73</v>
      </c>
      <c r="Y17">
        <v>68</v>
      </c>
      <c r="Z17">
        <v>68</v>
      </c>
      <c r="AA17">
        <v>68</v>
      </c>
      <c r="AB17">
        <v>67</v>
      </c>
      <c r="AC17">
        <v>66</v>
      </c>
      <c r="AD17">
        <v>65</v>
      </c>
      <c r="AE17">
        <v>64</v>
      </c>
      <c r="AF17">
        <v>64</v>
      </c>
      <c r="AG17">
        <v>63</v>
      </c>
      <c r="AH17">
        <v>63</v>
      </c>
      <c r="AI17">
        <v>53</v>
      </c>
      <c r="AJ17">
        <v>53</v>
      </c>
      <c r="AK17">
        <v>51</v>
      </c>
      <c r="AL17">
        <v>49</v>
      </c>
      <c r="AM17">
        <v>47</v>
      </c>
      <c r="AN17">
        <v>41</v>
      </c>
      <c r="AO17">
        <v>41</v>
      </c>
      <c r="AP17">
        <v>40</v>
      </c>
      <c r="AQ17">
        <v>39</v>
      </c>
      <c r="AR17">
        <v>38</v>
      </c>
      <c r="AS17">
        <v>35</v>
      </c>
      <c r="AT17">
        <v>34</v>
      </c>
      <c r="AU17">
        <v>33</v>
      </c>
      <c r="AV17">
        <v>32</v>
      </c>
      <c r="AW17">
        <v>31</v>
      </c>
      <c r="AX17">
        <v>29</v>
      </c>
      <c r="AY17">
        <v>28</v>
      </c>
      <c r="AZ17">
        <v>26</v>
      </c>
      <c r="BA17">
        <v>26</v>
      </c>
      <c r="BB17">
        <v>25</v>
      </c>
      <c r="BC17">
        <v>23</v>
      </c>
      <c r="BD17">
        <v>21</v>
      </c>
      <c r="BE17">
        <v>20</v>
      </c>
      <c r="BF17">
        <v>16</v>
      </c>
      <c r="BG17">
        <v>15</v>
      </c>
      <c r="BH17">
        <v>15</v>
      </c>
      <c r="BI17">
        <v>9</v>
      </c>
      <c r="BJ17">
        <v>9</v>
      </c>
      <c r="BK17">
        <v>6</v>
      </c>
      <c r="BL17">
        <v>5</v>
      </c>
      <c r="BM17">
        <v>4</v>
      </c>
      <c r="BN17">
        <v>3</v>
      </c>
      <c r="BO17">
        <v>2</v>
      </c>
      <c r="BP17">
        <v>1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 s="8">
        <v>156</v>
      </c>
      <c r="EK17" s="5">
        <f t="shared" si="0"/>
        <v>38.698275862068968</v>
      </c>
      <c r="EL17" s="6">
        <f t="shared" si="1"/>
        <v>15</v>
      </c>
      <c r="EM17" s="3">
        <f t="shared" si="2"/>
        <v>294</v>
      </c>
      <c r="EN17" s="3">
        <f t="shared" si="3"/>
        <v>0</v>
      </c>
      <c r="EO17" s="4">
        <f t="shared" si="4"/>
        <v>0</v>
      </c>
      <c r="EP17" s="7">
        <f t="shared" si="5"/>
        <v>53.697416313456181</v>
      </c>
    </row>
    <row r="18" spans="1:146" x14ac:dyDescent="0.15">
      <c r="A18" s="1">
        <v>44756</v>
      </c>
      <c r="B18">
        <v>202</v>
      </c>
      <c r="C18">
        <v>177</v>
      </c>
      <c r="D18">
        <v>177</v>
      </c>
      <c r="E18">
        <v>160</v>
      </c>
      <c r="F18">
        <v>145</v>
      </c>
      <c r="G18">
        <v>136</v>
      </c>
      <c r="H18">
        <v>134</v>
      </c>
      <c r="I18">
        <v>116</v>
      </c>
      <c r="J18">
        <v>76</v>
      </c>
      <c r="K18">
        <v>69</v>
      </c>
      <c r="L18">
        <v>67</v>
      </c>
      <c r="M18">
        <v>64</v>
      </c>
      <c r="N18">
        <v>63</v>
      </c>
      <c r="O18">
        <v>63</v>
      </c>
      <c r="P18">
        <v>58</v>
      </c>
      <c r="Q18">
        <v>57</v>
      </c>
      <c r="R18">
        <v>55</v>
      </c>
      <c r="S18">
        <v>54</v>
      </c>
      <c r="T18">
        <v>49</v>
      </c>
      <c r="U18">
        <v>48</v>
      </c>
      <c r="V18">
        <v>46</v>
      </c>
      <c r="W18">
        <v>42</v>
      </c>
      <c r="X18">
        <v>42</v>
      </c>
      <c r="Y18">
        <v>40</v>
      </c>
      <c r="Z18">
        <v>40</v>
      </c>
      <c r="AA18">
        <v>31</v>
      </c>
      <c r="AB18">
        <v>31</v>
      </c>
      <c r="AC18">
        <v>30</v>
      </c>
      <c r="AD18">
        <v>25</v>
      </c>
      <c r="AE18">
        <v>25</v>
      </c>
      <c r="AF18">
        <v>24</v>
      </c>
      <c r="AG18">
        <v>23</v>
      </c>
      <c r="AH18">
        <v>21</v>
      </c>
      <c r="AI18">
        <v>21</v>
      </c>
      <c r="AJ18">
        <v>18</v>
      </c>
      <c r="AK18">
        <v>15</v>
      </c>
      <c r="AL18">
        <v>13</v>
      </c>
      <c r="AM18">
        <v>12</v>
      </c>
      <c r="AN18">
        <v>11</v>
      </c>
      <c r="AO18">
        <v>10</v>
      </c>
      <c r="AP18">
        <v>8</v>
      </c>
      <c r="AQ18">
        <v>8</v>
      </c>
      <c r="AR18">
        <v>7</v>
      </c>
      <c r="AS18">
        <v>7</v>
      </c>
      <c r="AT18">
        <v>7</v>
      </c>
      <c r="AU18">
        <v>5</v>
      </c>
      <c r="AV18">
        <v>5</v>
      </c>
      <c r="AW18">
        <v>4</v>
      </c>
      <c r="AX18">
        <v>4</v>
      </c>
      <c r="AY18">
        <v>2</v>
      </c>
      <c r="AZ18">
        <v>1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 s="8">
        <v>177</v>
      </c>
      <c r="EK18" s="5">
        <f t="shared" si="0"/>
        <v>21.96551724137931</v>
      </c>
      <c r="EL18" s="6">
        <f t="shared" si="1"/>
        <v>0</v>
      </c>
      <c r="EM18" s="3">
        <f t="shared" si="2"/>
        <v>202</v>
      </c>
      <c r="EN18" s="3">
        <f t="shared" si="3"/>
        <v>0</v>
      </c>
      <c r="EO18" s="4">
        <f t="shared" si="4"/>
        <v>0</v>
      </c>
      <c r="EP18" s="7">
        <f t="shared" si="5"/>
        <v>42.189413680290187</v>
      </c>
    </row>
    <row r="19" spans="1:146" x14ac:dyDescent="0.15">
      <c r="A19" s="1">
        <v>44757</v>
      </c>
      <c r="B19">
        <v>273</v>
      </c>
      <c r="C19">
        <v>201</v>
      </c>
      <c r="D19">
        <v>183</v>
      </c>
      <c r="E19">
        <v>178</v>
      </c>
      <c r="F19">
        <v>130</v>
      </c>
      <c r="G19">
        <v>115</v>
      </c>
      <c r="H19">
        <v>101</v>
      </c>
      <c r="I19">
        <v>101</v>
      </c>
      <c r="J19">
        <v>101</v>
      </c>
      <c r="K19">
        <v>100</v>
      </c>
      <c r="L19">
        <v>91</v>
      </c>
      <c r="M19">
        <v>88</v>
      </c>
      <c r="N19">
        <v>88</v>
      </c>
      <c r="O19">
        <v>85</v>
      </c>
      <c r="P19">
        <v>77</v>
      </c>
      <c r="Q19">
        <v>76</v>
      </c>
      <c r="R19">
        <v>76</v>
      </c>
      <c r="S19">
        <v>73</v>
      </c>
      <c r="T19">
        <v>67</v>
      </c>
      <c r="U19">
        <v>63</v>
      </c>
      <c r="V19">
        <v>63</v>
      </c>
      <c r="W19">
        <v>63</v>
      </c>
      <c r="X19">
        <v>63</v>
      </c>
      <c r="Y19">
        <v>61</v>
      </c>
      <c r="Z19">
        <v>60</v>
      </c>
      <c r="AA19">
        <v>59</v>
      </c>
      <c r="AB19">
        <v>57</v>
      </c>
      <c r="AC19">
        <v>56</v>
      </c>
      <c r="AD19">
        <v>56</v>
      </c>
      <c r="AE19">
        <v>52</v>
      </c>
      <c r="AF19">
        <v>49</v>
      </c>
      <c r="AG19">
        <v>46</v>
      </c>
      <c r="AH19">
        <v>41</v>
      </c>
      <c r="AI19">
        <v>39</v>
      </c>
      <c r="AJ19">
        <v>38</v>
      </c>
      <c r="AK19">
        <v>37</v>
      </c>
      <c r="AL19">
        <v>34</v>
      </c>
      <c r="AM19">
        <v>33</v>
      </c>
      <c r="AN19">
        <v>33</v>
      </c>
      <c r="AO19">
        <v>32</v>
      </c>
      <c r="AP19">
        <v>30</v>
      </c>
      <c r="AQ19">
        <v>29</v>
      </c>
      <c r="AR19">
        <v>27</v>
      </c>
      <c r="AS19">
        <v>24</v>
      </c>
      <c r="AT19">
        <v>23</v>
      </c>
      <c r="AU19">
        <v>18</v>
      </c>
      <c r="AV19">
        <v>18</v>
      </c>
      <c r="AW19">
        <v>18</v>
      </c>
      <c r="AX19">
        <v>17</v>
      </c>
      <c r="AY19">
        <v>15</v>
      </c>
      <c r="AZ19">
        <v>15</v>
      </c>
      <c r="BA19">
        <v>14</v>
      </c>
      <c r="BB19">
        <v>12</v>
      </c>
      <c r="BC19">
        <v>12</v>
      </c>
      <c r="BD19">
        <v>11</v>
      </c>
      <c r="BE19">
        <v>10</v>
      </c>
      <c r="BF19">
        <v>9</v>
      </c>
      <c r="BG19">
        <v>9</v>
      </c>
      <c r="BH19">
        <v>9</v>
      </c>
      <c r="BI19">
        <v>9</v>
      </c>
      <c r="BJ19">
        <v>9</v>
      </c>
      <c r="BK19">
        <v>5</v>
      </c>
      <c r="BL19">
        <v>4</v>
      </c>
      <c r="BM19">
        <v>4</v>
      </c>
      <c r="BN19">
        <v>4</v>
      </c>
      <c r="BO19">
        <v>4</v>
      </c>
      <c r="BP19">
        <v>2</v>
      </c>
      <c r="BQ19">
        <v>1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 s="8">
        <v>85</v>
      </c>
      <c r="EK19" s="5">
        <f t="shared" si="0"/>
        <v>31.043103448275861</v>
      </c>
      <c r="EL19" s="6">
        <f t="shared" si="1"/>
        <v>9</v>
      </c>
      <c r="EM19" s="3">
        <f t="shared" si="2"/>
        <v>273</v>
      </c>
      <c r="EN19" s="3">
        <f t="shared" si="3"/>
        <v>0</v>
      </c>
      <c r="EO19" s="4">
        <f t="shared" si="4"/>
        <v>0</v>
      </c>
      <c r="EP19" s="7">
        <f t="shared" si="5"/>
        <v>47.330547584331661</v>
      </c>
    </row>
    <row r="20" spans="1:146" x14ac:dyDescent="0.15">
      <c r="A20" s="1">
        <v>44758</v>
      </c>
      <c r="B20">
        <v>273</v>
      </c>
      <c r="C20">
        <v>197</v>
      </c>
      <c r="D20">
        <v>178</v>
      </c>
      <c r="E20">
        <v>176</v>
      </c>
      <c r="F20">
        <v>175</v>
      </c>
      <c r="G20">
        <v>168</v>
      </c>
      <c r="H20">
        <v>162</v>
      </c>
      <c r="I20">
        <v>157</v>
      </c>
      <c r="J20">
        <v>143</v>
      </c>
      <c r="K20">
        <v>140</v>
      </c>
      <c r="L20">
        <v>132</v>
      </c>
      <c r="M20">
        <v>122</v>
      </c>
      <c r="N20">
        <v>116</v>
      </c>
      <c r="O20">
        <v>116</v>
      </c>
      <c r="P20">
        <v>114</v>
      </c>
      <c r="Q20">
        <v>113</v>
      </c>
      <c r="R20">
        <v>113</v>
      </c>
      <c r="S20">
        <v>112</v>
      </c>
      <c r="T20">
        <v>109</v>
      </c>
      <c r="U20">
        <v>107</v>
      </c>
      <c r="V20">
        <v>104</v>
      </c>
      <c r="W20">
        <v>98</v>
      </c>
      <c r="X20">
        <v>92</v>
      </c>
      <c r="Y20">
        <v>88</v>
      </c>
      <c r="Z20">
        <v>80</v>
      </c>
      <c r="AA20">
        <v>76</v>
      </c>
      <c r="AB20">
        <v>74</v>
      </c>
      <c r="AC20">
        <v>73</v>
      </c>
      <c r="AD20">
        <v>73</v>
      </c>
      <c r="AE20">
        <v>71</v>
      </c>
      <c r="AF20">
        <v>71</v>
      </c>
      <c r="AG20">
        <v>66</v>
      </c>
      <c r="AH20">
        <v>65</v>
      </c>
      <c r="AI20">
        <v>65</v>
      </c>
      <c r="AJ20">
        <v>63</v>
      </c>
      <c r="AK20">
        <v>62</v>
      </c>
      <c r="AL20">
        <v>60</v>
      </c>
      <c r="AM20">
        <v>57</v>
      </c>
      <c r="AN20">
        <v>57</v>
      </c>
      <c r="AO20">
        <v>56</v>
      </c>
      <c r="AP20">
        <v>56</v>
      </c>
      <c r="AQ20">
        <v>52</v>
      </c>
      <c r="AR20">
        <v>50</v>
      </c>
      <c r="AS20">
        <v>46</v>
      </c>
      <c r="AT20">
        <v>44</v>
      </c>
      <c r="AU20">
        <v>43</v>
      </c>
      <c r="AV20">
        <v>43</v>
      </c>
      <c r="AW20">
        <v>41</v>
      </c>
      <c r="AX20">
        <v>41</v>
      </c>
      <c r="AY20">
        <v>40</v>
      </c>
      <c r="AZ20">
        <v>35</v>
      </c>
      <c r="BA20">
        <v>32</v>
      </c>
      <c r="BB20">
        <v>31</v>
      </c>
      <c r="BC20">
        <v>30</v>
      </c>
      <c r="BD20">
        <v>29</v>
      </c>
      <c r="BE20">
        <v>28</v>
      </c>
      <c r="BF20">
        <v>24</v>
      </c>
      <c r="BG20">
        <v>21</v>
      </c>
      <c r="BH20">
        <v>19</v>
      </c>
      <c r="BI20">
        <v>18</v>
      </c>
      <c r="BJ20">
        <v>17</v>
      </c>
      <c r="BK20">
        <v>16</v>
      </c>
      <c r="BL20">
        <v>15</v>
      </c>
      <c r="BM20">
        <v>13</v>
      </c>
      <c r="BN20">
        <v>13</v>
      </c>
      <c r="BO20">
        <v>13</v>
      </c>
      <c r="BP20">
        <v>13</v>
      </c>
      <c r="BQ20">
        <v>10</v>
      </c>
      <c r="BR20">
        <v>7</v>
      </c>
      <c r="BS20">
        <v>7</v>
      </c>
      <c r="BT20">
        <v>5</v>
      </c>
      <c r="BU20">
        <v>4</v>
      </c>
      <c r="BV20">
        <v>3</v>
      </c>
      <c r="BW20">
        <v>2</v>
      </c>
      <c r="BX20">
        <v>2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 s="8">
        <v>162</v>
      </c>
      <c r="EK20" s="5">
        <f t="shared" si="0"/>
        <v>45.146551724137929</v>
      </c>
      <c r="EL20" s="6">
        <f t="shared" si="1"/>
        <v>20</v>
      </c>
      <c r="EM20" s="3">
        <f t="shared" si="2"/>
        <v>273</v>
      </c>
      <c r="EN20" s="3">
        <f t="shared" si="3"/>
        <v>0</v>
      </c>
      <c r="EO20" s="4">
        <f t="shared" si="4"/>
        <v>0</v>
      </c>
      <c r="EP20" s="7">
        <f t="shared" si="5"/>
        <v>56.109249692447989</v>
      </c>
    </row>
    <row r="21" spans="1:146" x14ac:dyDescent="0.15">
      <c r="A21" s="1">
        <v>44759</v>
      </c>
      <c r="B21">
        <v>244</v>
      </c>
      <c r="C21">
        <v>237</v>
      </c>
      <c r="D21">
        <v>202</v>
      </c>
      <c r="E21">
        <v>188</v>
      </c>
      <c r="F21">
        <v>178</v>
      </c>
      <c r="G21">
        <v>177</v>
      </c>
      <c r="H21">
        <v>169</v>
      </c>
      <c r="I21">
        <v>166</v>
      </c>
      <c r="J21">
        <v>165</v>
      </c>
      <c r="K21">
        <v>164</v>
      </c>
      <c r="L21">
        <v>163</v>
      </c>
      <c r="M21">
        <v>159</v>
      </c>
      <c r="N21">
        <v>155</v>
      </c>
      <c r="O21">
        <v>155</v>
      </c>
      <c r="P21">
        <v>150</v>
      </c>
      <c r="Q21">
        <v>150</v>
      </c>
      <c r="R21">
        <v>149</v>
      </c>
      <c r="S21">
        <v>146</v>
      </c>
      <c r="T21">
        <v>143</v>
      </c>
      <c r="U21">
        <v>142</v>
      </c>
      <c r="V21">
        <v>138</v>
      </c>
      <c r="W21">
        <v>137</v>
      </c>
      <c r="X21">
        <v>133</v>
      </c>
      <c r="Y21">
        <v>123</v>
      </c>
      <c r="Z21">
        <v>122</v>
      </c>
      <c r="AA21">
        <v>121</v>
      </c>
      <c r="AB21">
        <v>112</v>
      </c>
      <c r="AC21">
        <v>111</v>
      </c>
      <c r="AD21">
        <v>108</v>
      </c>
      <c r="AE21">
        <v>105</v>
      </c>
      <c r="AF21">
        <v>105</v>
      </c>
      <c r="AG21">
        <v>100</v>
      </c>
      <c r="AH21">
        <v>95</v>
      </c>
      <c r="AI21">
        <v>94</v>
      </c>
      <c r="AJ21">
        <v>94</v>
      </c>
      <c r="AK21">
        <v>91</v>
      </c>
      <c r="AL21">
        <v>82</v>
      </c>
      <c r="AM21">
        <v>81</v>
      </c>
      <c r="AN21">
        <v>79</v>
      </c>
      <c r="AO21">
        <v>78</v>
      </c>
      <c r="AP21">
        <v>77</v>
      </c>
      <c r="AQ21">
        <v>70</v>
      </c>
      <c r="AR21">
        <v>65</v>
      </c>
      <c r="AS21">
        <v>63</v>
      </c>
      <c r="AT21">
        <v>63</v>
      </c>
      <c r="AU21">
        <v>61</v>
      </c>
      <c r="AV21">
        <v>60</v>
      </c>
      <c r="AW21">
        <v>58</v>
      </c>
      <c r="AX21">
        <v>53</v>
      </c>
      <c r="AY21">
        <v>47</v>
      </c>
      <c r="AZ21">
        <v>46</v>
      </c>
      <c r="BA21">
        <v>40</v>
      </c>
      <c r="BB21">
        <v>39</v>
      </c>
      <c r="BC21">
        <v>38</v>
      </c>
      <c r="BD21">
        <v>35</v>
      </c>
      <c r="BE21">
        <v>35</v>
      </c>
      <c r="BF21">
        <v>32</v>
      </c>
      <c r="BG21">
        <v>31</v>
      </c>
      <c r="BH21">
        <v>30</v>
      </c>
      <c r="BI21">
        <v>29</v>
      </c>
      <c r="BJ21">
        <v>28</v>
      </c>
      <c r="BK21">
        <v>28</v>
      </c>
      <c r="BL21">
        <v>25</v>
      </c>
      <c r="BM21">
        <v>25</v>
      </c>
      <c r="BN21">
        <v>25</v>
      </c>
      <c r="BO21">
        <v>23</v>
      </c>
      <c r="BP21">
        <v>22</v>
      </c>
      <c r="BQ21">
        <v>21</v>
      </c>
      <c r="BR21">
        <v>21</v>
      </c>
      <c r="BS21">
        <v>20</v>
      </c>
      <c r="BT21">
        <v>18</v>
      </c>
      <c r="BU21">
        <v>17</v>
      </c>
      <c r="BV21">
        <v>16</v>
      </c>
      <c r="BW21">
        <v>14</v>
      </c>
      <c r="BX21">
        <v>11</v>
      </c>
      <c r="BY21">
        <v>11</v>
      </c>
      <c r="BZ21">
        <v>9</v>
      </c>
      <c r="CA21">
        <v>9</v>
      </c>
      <c r="CB21">
        <v>7</v>
      </c>
      <c r="CC21">
        <v>6</v>
      </c>
      <c r="CD21">
        <v>3</v>
      </c>
      <c r="CE21">
        <v>2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 s="8">
        <v>94</v>
      </c>
      <c r="EK21" s="5">
        <f t="shared" si="0"/>
        <v>59</v>
      </c>
      <c r="EL21" s="6">
        <f t="shared" si="1"/>
        <v>30.5</v>
      </c>
      <c r="EM21" s="3">
        <f t="shared" si="2"/>
        <v>244</v>
      </c>
      <c r="EN21" s="3">
        <f t="shared" si="3"/>
        <v>0</v>
      </c>
      <c r="EO21" s="4">
        <f t="shared" si="4"/>
        <v>0</v>
      </c>
      <c r="EP21" s="7">
        <f t="shared" si="5"/>
        <v>64.506015897406982</v>
      </c>
    </row>
    <row r="22" spans="1:146" x14ac:dyDescent="0.15">
      <c r="A22" s="1">
        <v>44760</v>
      </c>
      <c r="B22">
        <v>489</v>
      </c>
      <c r="C22">
        <v>473</v>
      </c>
      <c r="D22">
        <v>330</v>
      </c>
      <c r="E22">
        <v>307</v>
      </c>
      <c r="F22">
        <v>220</v>
      </c>
      <c r="G22">
        <v>209</v>
      </c>
      <c r="H22">
        <v>205</v>
      </c>
      <c r="I22">
        <v>204</v>
      </c>
      <c r="J22">
        <v>202</v>
      </c>
      <c r="K22">
        <v>198</v>
      </c>
      <c r="L22">
        <v>193</v>
      </c>
      <c r="M22">
        <v>176</v>
      </c>
      <c r="N22">
        <v>175</v>
      </c>
      <c r="O22">
        <v>165</v>
      </c>
      <c r="P22">
        <v>162</v>
      </c>
      <c r="Q22">
        <v>158</v>
      </c>
      <c r="R22">
        <v>151</v>
      </c>
      <c r="S22">
        <v>147</v>
      </c>
      <c r="T22">
        <v>144</v>
      </c>
      <c r="U22">
        <v>144</v>
      </c>
      <c r="V22">
        <v>139</v>
      </c>
      <c r="W22">
        <v>124</v>
      </c>
      <c r="X22">
        <v>124</v>
      </c>
      <c r="Y22">
        <v>122</v>
      </c>
      <c r="Z22">
        <v>122</v>
      </c>
      <c r="AA22">
        <v>119</v>
      </c>
      <c r="AB22">
        <v>118</v>
      </c>
      <c r="AC22">
        <v>115</v>
      </c>
      <c r="AD22">
        <v>113</v>
      </c>
      <c r="AE22">
        <v>111</v>
      </c>
      <c r="AF22">
        <v>110</v>
      </c>
      <c r="AG22">
        <v>102</v>
      </c>
      <c r="AH22">
        <v>98</v>
      </c>
      <c r="AI22">
        <v>88</v>
      </c>
      <c r="AJ22">
        <v>85</v>
      </c>
      <c r="AK22">
        <v>81</v>
      </c>
      <c r="AL22">
        <v>80</v>
      </c>
      <c r="AM22">
        <v>80</v>
      </c>
      <c r="AN22">
        <v>80</v>
      </c>
      <c r="AO22">
        <v>75</v>
      </c>
      <c r="AP22">
        <v>68</v>
      </c>
      <c r="AQ22">
        <v>67</v>
      </c>
      <c r="AR22">
        <v>64</v>
      </c>
      <c r="AS22">
        <v>58</v>
      </c>
      <c r="AT22">
        <v>57</v>
      </c>
      <c r="AU22">
        <v>52</v>
      </c>
      <c r="AV22">
        <v>48</v>
      </c>
      <c r="AW22">
        <v>47</v>
      </c>
      <c r="AX22">
        <v>46</v>
      </c>
      <c r="AY22">
        <v>42</v>
      </c>
      <c r="AZ22">
        <v>39</v>
      </c>
      <c r="BA22">
        <v>38</v>
      </c>
      <c r="BB22">
        <v>38</v>
      </c>
      <c r="BC22">
        <v>38</v>
      </c>
      <c r="BD22">
        <v>37</v>
      </c>
      <c r="BE22">
        <v>36</v>
      </c>
      <c r="BF22">
        <v>36</v>
      </c>
      <c r="BG22">
        <v>36</v>
      </c>
      <c r="BH22">
        <v>34</v>
      </c>
      <c r="BI22">
        <v>30</v>
      </c>
      <c r="BJ22">
        <v>30</v>
      </c>
      <c r="BK22">
        <v>28</v>
      </c>
      <c r="BL22">
        <v>28</v>
      </c>
      <c r="BM22">
        <v>27</v>
      </c>
      <c r="BN22">
        <v>25</v>
      </c>
      <c r="BO22">
        <v>24</v>
      </c>
      <c r="BP22">
        <v>24</v>
      </c>
      <c r="BQ22">
        <v>22</v>
      </c>
      <c r="BR22">
        <v>20</v>
      </c>
      <c r="BS22">
        <v>18</v>
      </c>
      <c r="BT22">
        <v>17</v>
      </c>
      <c r="BU22">
        <v>16</v>
      </c>
      <c r="BV22">
        <v>15</v>
      </c>
      <c r="BW22">
        <v>15</v>
      </c>
      <c r="BX22">
        <v>13</v>
      </c>
      <c r="BY22">
        <v>10</v>
      </c>
      <c r="BZ22">
        <v>10</v>
      </c>
      <c r="CA22">
        <v>8</v>
      </c>
      <c r="CB22">
        <v>8</v>
      </c>
      <c r="CC22">
        <v>4</v>
      </c>
      <c r="CD22">
        <v>2</v>
      </c>
      <c r="CE22">
        <v>1</v>
      </c>
      <c r="CF22">
        <v>1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 s="8">
        <v>209</v>
      </c>
      <c r="EK22" s="5">
        <f t="shared" si="0"/>
        <v>67.379310344827587</v>
      </c>
      <c r="EL22" s="6">
        <f t="shared" si="1"/>
        <v>35</v>
      </c>
      <c r="EM22" s="3">
        <f t="shared" si="2"/>
        <v>489</v>
      </c>
      <c r="EN22" s="3">
        <f t="shared" si="3"/>
        <v>0</v>
      </c>
      <c r="EO22" s="4">
        <f t="shared" si="4"/>
        <v>0</v>
      </c>
      <c r="EP22" s="7">
        <f t="shared" si="5"/>
        <v>90.156545511963103</v>
      </c>
    </row>
    <row r="23" spans="1:146" x14ac:dyDescent="0.15">
      <c r="A23" s="1">
        <v>44761</v>
      </c>
      <c r="B23">
        <v>496</v>
      </c>
      <c r="C23">
        <v>431</v>
      </c>
      <c r="D23">
        <v>400</v>
      </c>
      <c r="E23">
        <v>393</v>
      </c>
      <c r="F23">
        <v>275</v>
      </c>
      <c r="G23">
        <v>266</v>
      </c>
      <c r="H23">
        <v>254</v>
      </c>
      <c r="I23">
        <v>245</v>
      </c>
      <c r="J23">
        <v>234</v>
      </c>
      <c r="K23">
        <v>200</v>
      </c>
      <c r="L23">
        <v>188</v>
      </c>
      <c r="M23">
        <v>188</v>
      </c>
      <c r="N23">
        <v>185</v>
      </c>
      <c r="O23">
        <v>184</v>
      </c>
      <c r="P23">
        <v>177</v>
      </c>
      <c r="Q23">
        <v>176</v>
      </c>
      <c r="R23">
        <v>168</v>
      </c>
      <c r="S23">
        <v>166</v>
      </c>
      <c r="T23">
        <v>164</v>
      </c>
      <c r="U23">
        <v>157</v>
      </c>
      <c r="V23">
        <v>147</v>
      </c>
      <c r="W23">
        <v>144</v>
      </c>
      <c r="X23">
        <v>144</v>
      </c>
      <c r="Y23">
        <v>141</v>
      </c>
      <c r="Z23">
        <v>139</v>
      </c>
      <c r="AA23">
        <v>126</v>
      </c>
      <c r="AB23">
        <v>121</v>
      </c>
      <c r="AC23">
        <v>121</v>
      </c>
      <c r="AD23">
        <v>121</v>
      </c>
      <c r="AE23">
        <v>118</v>
      </c>
      <c r="AF23">
        <v>118</v>
      </c>
      <c r="AG23">
        <v>113</v>
      </c>
      <c r="AH23">
        <v>111</v>
      </c>
      <c r="AI23">
        <v>104</v>
      </c>
      <c r="AJ23">
        <v>104</v>
      </c>
      <c r="AK23">
        <v>103</v>
      </c>
      <c r="AL23">
        <v>98</v>
      </c>
      <c r="AM23">
        <v>96</v>
      </c>
      <c r="AN23">
        <v>93</v>
      </c>
      <c r="AO23">
        <v>90</v>
      </c>
      <c r="AP23">
        <v>89</v>
      </c>
      <c r="AQ23">
        <v>86</v>
      </c>
      <c r="AR23">
        <v>78</v>
      </c>
      <c r="AS23">
        <v>78</v>
      </c>
      <c r="AT23">
        <v>73</v>
      </c>
      <c r="AU23">
        <v>71</v>
      </c>
      <c r="AV23">
        <v>67</v>
      </c>
      <c r="AW23">
        <v>66</v>
      </c>
      <c r="AX23">
        <v>64</v>
      </c>
      <c r="AY23">
        <v>63</v>
      </c>
      <c r="AZ23">
        <v>62</v>
      </c>
      <c r="BA23">
        <v>62</v>
      </c>
      <c r="BB23">
        <v>57</v>
      </c>
      <c r="BC23">
        <v>57</v>
      </c>
      <c r="BD23">
        <v>56</v>
      </c>
      <c r="BE23">
        <v>51</v>
      </c>
      <c r="BF23">
        <v>51</v>
      </c>
      <c r="BG23">
        <v>50</v>
      </c>
      <c r="BH23">
        <v>45</v>
      </c>
      <c r="BI23">
        <v>44</v>
      </c>
      <c r="BJ23">
        <v>42</v>
      </c>
      <c r="BK23">
        <v>42</v>
      </c>
      <c r="BL23">
        <v>39</v>
      </c>
      <c r="BM23">
        <v>38</v>
      </c>
      <c r="BN23">
        <v>37</v>
      </c>
      <c r="BO23">
        <v>37</v>
      </c>
      <c r="BP23">
        <v>37</v>
      </c>
      <c r="BQ23">
        <v>34</v>
      </c>
      <c r="BR23">
        <v>32</v>
      </c>
      <c r="BS23">
        <v>29</v>
      </c>
      <c r="BT23">
        <v>28</v>
      </c>
      <c r="BU23">
        <v>28</v>
      </c>
      <c r="BV23">
        <v>23</v>
      </c>
      <c r="BW23">
        <v>22</v>
      </c>
      <c r="BX23">
        <v>20</v>
      </c>
      <c r="BY23">
        <v>20</v>
      </c>
      <c r="BZ23">
        <v>20</v>
      </c>
      <c r="CA23">
        <v>18</v>
      </c>
      <c r="CB23">
        <v>12</v>
      </c>
      <c r="CC23">
        <v>11</v>
      </c>
      <c r="CD23">
        <v>11</v>
      </c>
      <c r="CE23">
        <v>10</v>
      </c>
      <c r="CF23">
        <v>9</v>
      </c>
      <c r="CG23">
        <v>9</v>
      </c>
      <c r="CH23">
        <v>8</v>
      </c>
      <c r="CI23">
        <v>6</v>
      </c>
      <c r="CJ23">
        <v>6</v>
      </c>
      <c r="CK23">
        <v>4</v>
      </c>
      <c r="CL23">
        <v>3</v>
      </c>
      <c r="CM23">
        <v>3</v>
      </c>
      <c r="CN23">
        <v>2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 s="8">
        <v>0</v>
      </c>
      <c r="EK23" s="5">
        <f t="shared" si="0"/>
        <v>79.387931034482762</v>
      </c>
      <c r="EL23" s="6">
        <f t="shared" si="1"/>
        <v>47.5</v>
      </c>
      <c r="EM23" s="3">
        <f t="shared" si="2"/>
        <v>496</v>
      </c>
      <c r="EN23" s="3">
        <f t="shared" si="3"/>
        <v>0</v>
      </c>
      <c r="EO23" s="4">
        <f t="shared" si="4"/>
        <v>0</v>
      </c>
      <c r="EP23" s="7">
        <f t="shared" si="5"/>
        <v>96.654811306657848</v>
      </c>
    </row>
    <row r="24" spans="1:146" x14ac:dyDescent="0.15">
      <c r="A24" s="1">
        <v>44762</v>
      </c>
      <c r="B24">
        <v>461</v>
      </c>
      <c r="C24">
        <v>270</v>
      </c>
      <c r="D24">
        <v>261</v>
      </c>
      <c r="E24">
        <v>244</v>
      </c>
      <c r="F24">
        <v>237</v>
      </c>
      <c r="G24">
        <v>215</v>
      </c>
      <c r="H24">
        <v>189</v>
      </c>
      <c r="I24">
        <v>172</v>
      </c>
      <c r="J24">
        <v>171</v>
      </c>
      <c r="K24">
        <v>166</v>
      </c>
      <c r="L24">
        <v>163</v>
      </c>
      <c r="M24">
        <v>161</v>
      </c>
      <c r="N24">
        <v>158</v>
      </c>
      <c r="O24">
        <v>155</v>
      </c>
      <c r="P24">
        <v>154</v>
      </c>
      <c r="Q24">
        <v>148</v>
      </c>
      <c r="R24">
        <v>140</v>
      </c>
      <c r="S24">
        <v>140</v>
      </c>
      <c r="T24">
        <v>138</v>
      </c>
      <c r="U24">
        <v>132</v>
      </c>
      <c r="V24">
        <v>123</v>
      </c>
      <c r="W24">
        <v>121</v>
      </c>
      <c r="X24">
        <v>119</v>
      </c>
      <c r="Y24">
        <v>117</v>
      </c>
      <c r="Z24">
        <v>116</v>
      </c>
      <c r="AA24">
        <v>116</v>
      </c>
      <c r="AB24">
        <v>112</v>
      </c>
      <c r="AC24">
        <v>111</v>
      </c>
      <c r="AD24">
        <v>110</v>
      </c>
      <c r="AE24">
        <v>108</v>
      </c>
      <c r="AF24">
        <v>103</v>
      </c>
      <c r="AG24">
        <v>102</v>
      </c>
      <c r="AH24">
        <v>101</v>
      </c>
      <c r="AI24">
        <v>95</v>
      </c>
      <c r="AJ24">
        <v>94</v>
      </c>
      <c r="AK24">
        <v>93</v>
      </c>
      <c r="AL24">
        <v>87</v>
      </c>
      <c r="AM24">
        <v>81</v>
      </c>
      <c r="AN24">
        <v>81</v>
      </c>
      <c r="AO24">
        <v>80</v>
      </c>
      <c r="AP24">
        <v>72</v>
      </c>
      <c r="AQ24">
        <v>72</v>
      </c>
      <c r="AR24">
        <v>71</v>
      </c>
      <c r="AS24">
        <v>70</v>
      </c>
      <c r="AT24">
        <v>68</v>
      </c>
      <c r="AU24">
        <v>64</v>
      </c>
      <c r="AV24">
        <v>62</v>
      </c>
      <c r="AW24">
        <v>60</v>
      </c>
      <c r="AX24">
        <v>59</v>
      </c>
      <c r="AY24">
        <v>59</v>
      </c>
      <c r="AZ24">
        <v>58</v>
      </c>
      <c r="BA24">
        <v>57</v>
      </c>
      <c r="BB24">
        <v>57</v>
      </c>
      <c r="BC24">
        <v>56</v>
      </c>
      <c r="BD24">
        <v>54</v>
      </c>
      <c r="BE24">
        <v>52</v>
      </c>
      <c r="BF24">
        <v>48</v>
      </c>
      <c r="BG24">
        <v>48</v>
      </c>
      <c r="BH24">
        <v>47</v>
      </c>
      <c r="BI24">
        <v>46</v>
      </c>
      <c r="BJ24">
        <v>45</v>
      </c>
      <c r="BK24">
        <v>45</v>
      </c>
      <c r="BL24">
        <v>45</v>
      </c>
      <c r="BM24">
        <v>45</v>
      </c>
      <c r="BN24">
        <v>45</v>
      </c>
      <c r="BO24">
        <v>44</v>
      </c>
      <c r="BP24">
        <v>37</v>
      </c>
      <c r="BQ24">
        <v>36</v>
      </c>
      <c r="BR24">
        <v>35</v>
      </c>
      <c r="BS24">
        <v>33</v>
      </c>
      <c r="BT24">
        <v>32</v>
      </c>
      <c r="BU24">
        <v>31</v>
      </c>
      <c r="BV24">
        <v>30</v>
      </c>
      <c r="BW24">
        <v>29</v>
      </c>
      <c r="BX24">
        <v>28</v>
      </c>
      <c r="BY24">
        <v>27</v>
      </c>
      <c r="BZ24">
        <v>24</v>
      </c>
      <c r="CA24">
        <v>22</v>
      </c>
      <c r="CB24">
        <v>17</v>
      </c>
      <c r="CC24">
        <v>17</v>
      </c>
      <c r="CD24">
        <v>15</v>
      </c>
      <c r="CE24">
        <v>13</v>
      </c>
      <c r="CF24">
        <v>13</v>
      </c>
      <c r="CG24">
        <v>12</v>
      </c>
      <c r="CH24">
        <v>12</v>
      </c>
      <c r="CI24">
        <v>8</v>
      </c>
      <c r="CJ24">
        <v>8</v>
      </c>
      <c r="CK24">
        <v>7</v>
      </c>
      <c r="CL24">
        <v>5</v>
      </c>
      <c r="CM24">
        <v>5</v>
      </c>
      <c r="CN24">
        <v>4</v>
      </c>
      <c r="CO24">
        <v>2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 s="8">
        <v>0</v>
      </c>
      <c r="EK24" s="5">
        <f t="shared" si="0"/>
        <v>68.068965517241381</v>
      </c>
      <c r="EL24" s="6">
        <f t="shared" si="1"/>
        <v>47.5</v>
      </c>
      <c r="EM24" s="3">
        <f t="shared" si="2"/>
        <v>461</v>
      </c>
      <c r="EN24" s="3">
        <f t="shared" si="3"/>
        <v>0</v>
      </c>
      <c r="EO24" s="4">
        <f t="shared" si="4"/>
        <v>0</v>
      </c>
      <c r="EP24" s="7">
        <f t="shared" si="5"/>
        <v>74.416305382265691</v>
      </c>
    </row>
    <row r="25" spans="1:146" x14ac:dyDescent="0.15">
      <c r="A25" s="1">
        <v>44763</v>
      </c>
      <c r="B25">
        <v>574</v>
      </c>
      <c r="C25">
        <v>458</v>
      </c>
      <c r="D25">
        <v>252</v>
      </c>
      <c r="E25">
        <v>242</v>
      </c>
      <c r="F25">
        <v>219</v>
      </c>
      <c r="G25">
        <v>216</v>
      </c>
      <c r="H25">
        <v>208</v>
      </c>
      <c r="I25">
        <v>198</v>
      </c>
      <c r="J25">
        <v>185</v>
      </c>
      <c r="K25">
        <v>182</v>
      </c>
      <c r="L25">
        <v>170</v>
      </c>
      <c r="M25">
        <v>168</v>
      </c>
      <c r="N25">
        <v>167</v>
      </c>
      <c r="O25">
        <v>152</v>
      </c>
      <c r="P25">
        <v>149</v>
      </c>
      <c r="Q25">
        <v>142</v>
      </c>
      <c r="R25">
        <v>142</v>
      </c>
      <c r="S25">
        <v>140</v>
      </c>
      <c r="T25">
        <v>140</v>
      </c>
      <c r="U25">
        <v>136</v>
      </c>
      <c r="V25">
        <v>134</v>
      </c>
      <c r="W25">
        <v>123</v>
      </c>
      <c r="X25">
        <v>121</v>
      </c>
      <c r="Y25">
        <v>121</v>
      </c>
      <c r="Z25">
        <v>116</v>
      </c>
      <c r="AA25">
        <v>116</v>
      </c>
      <c r="AB25">
        <v>116</v>
      </c>
      <c r="AC25">
        <v>115</v>
      </c>
      <c r="AD25">
        <v>111</v>
      </c>
      <c r="AE25">
        <v>109</v>
      </c>
      <c r="AF25">
        <v>98</v>
      </c>
      <c r="AG25">
        <v>96</v>
      </c>
      <c r="AH25">
        <v>95</v>
      </c>
      <c r="AI25">
        <v>94</v>
      </c>
      <c r="AJ25">
        <v>92</v>
      </c>
      <c r="AK25">
        <v>92</v>
      </c>
      <c r="AL25">
        <v>86</v>
      </c>
      <c r="AM25">
        <v>84</v>
      </c>
      <c r="AN25">
        <v>79</v>
      </c>
      <c r="AO25">
        <v>78</v>
      </c>
      <c r="AP25">
        <v>78</v>
      </c>
      <c r="AQ25">
        <v>75</v>
      </c>
      <c r="AR25">
        <v>74</v>
      </c>
      <c r="AS25">
        <v>71</v>
      </c>
      <c r="AT25">
        <v>69</v>
      </c>
      <c r="AU25">
        <v>68</v>
      </c>
      <c r="AV25">
        <v>67</v>
      </c>
      <c r="AW25">
        <v>65</v>
      </c>
      <c r="AX25">
        <v>64</v>
      </c>
      <c r="AY25">
        <v>64</v>
      </c>
      <c r="AZ25">
        <v>63</v>
      </c>
      <c r="BA25">
        <v>62</v>
      </c>
      <c r="BB25">
        <v>61</v>
      </c>
      <c r="BC25">
        <v>59</v>
      </c>
      <c r="BD25">
        <v>57</v>
      </c>
      <c r="BE25">
        <v>57</v>
      </c>
      <c r="BF25">
        <v>56</v>
      </c>
      <c r="BG25">
        <v>50</v>
      </c>
      <c r="BH25">
        <v>50</v>
      </c>
      <c r="BI25">
        <v>48</v>
      </c>
      <c r="BJ25">
        <v>45</v>
      </c>
      <c r="BK25">
        <v>43</v>
      </c>
      <c r="BL25">
        <v>42</v>
      </c>
      <c r="BM25">
        <v>42</v>
      </c>
      <c r="BN25">
        <v>40</v>
      </c>
      <c r="BO25">
        <v>37</v>
      </c>
      <c r="BP25">
        <v>36</v>
      </c>
      <c r="BQ25">
        <v>35</v>
      </c>
      <c r="BR25">
        <v>34</v>
      </c>
      <c r="BS25">
        <v>33</v>
      </c>
      <c r="BT25">
        <v>33</v>
      </c>
      <c r="BU25">
        <v>33</v>
      </c>
      <c r="BV25">
        <v>32</v>
      </c>
      <c r="BW25">
        <v>30</v>
      </c>
      <c r="BX25">
        <v>29</v>
      </c>
      <c r="BY25">
        <v>26</v>
      </c>
      <c r="BZ25">
        <v>23</v>
      </c>
      <c r="CA25">
        <v>21</v>
      </c>
      <c r="CB25">
        <v>20</v>
      </c>
      <c r="CC25">
        <v>15</v>
      </c>
      <c r="CD25">
        <v>12</v>
      </c>
      <c r="CE25">
        <v>12</v>
      </c>
      <c r="CF25">
        <v>11</v>
      </c>
      <c r="CG25">
        <v>8</v>
      </c>
      <c r="CH25">
        <v>7</v>
      </c>
      <c r="CI25">
        <v>5</v>
      </c>
      <c r="CJ25">
        <v>5</v>
      </c>
      <c r="CK25">
        <v>4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 s="8">
        <v>198</v>
      </c>
      <c r="EK25" s="5">
        <f t="shared" si="0"/>
        <v>71.439655172413794</v>
      </c>
      <c r="EL25" s="6">
        <f t="shared" si="1"/>
        <v>50</v>
      </c>
      <c r="EM25" s="3">
        <f t="shared" si="2"/>
        <v>574</v>
      </c>
      <c r="EN25" s="3">
        <f t="shared" si="3"/>
        <v>0</v>
      </c>
      <c r="EO25" s="4">
        <f t="shared" si="4"/>
        <v>0</v>
      </c>
      <c r="EP25" s="7">
        <f t="shared" si="5"/>
        <v>86.77910876553716</v>
      </c>
    </row>
    <row r="26" spans="1:146" x14ac:dyDescent="0.15">
      <c r="A26" s="1">
        <v>44764</v>
      </c>
      <c r="B26">
        <v>444</v>
      </c>
      <c r="C26">
        <v>365</v>
      </c>
      <c r="D26">
        <v>348</v>
      </c>
      <c r="E26">
        <v>318</v>
      </c>
      <c r="F26">
        <v>315</v>
      </c>
      <c r="G26">
        <v>296</v>
      </c>
      <c r="H26">
        <v>293</v>
      </c>
      <c r="I26">
        <v>286</v>
      </c>
      <c r="J26">
        <v>285</v>
      </c>
      <c r="K26">
        <v>268</v>
      </c>
      <c r="L26">
        <v>243</v>
      </c>
      <c r="M26">
        <v>230</v>
      </c>
      <c r="N26">
        <v>212</v>
      </c>
      <c r="O26">
        <v>201</v>
      </c>
      <c r="P26">
        <v>194</v>
      </c>
      <c r="Q26">
        <v>188</v>
      </c>
      <c r="R26">
        <v>177</v>
      </c>
      <c r="S26">
        <v>175</v>
      </c>
      <c r="T26">
        <v>173</v>
      </c>
      <c r="U26">
        <v>171</v>
      </c>
      <c r="V26">
        <v>160</v>
      </c>
      <c r="W26">
        <v>158</v>
      </c>
      <c r="X26">
        <v>155</v>
      </c>
      <c r="Y26">
        <v>152</v>
      </c>
      <c r="Z26">
        <v>148</v>
      </c>
      <c r="AA26">
        <v>141</v>
      </c>
      <c r="AB26">
        <v>139</v>
      </c>
      <c r="AC26">
        <v>134</v>
      </c>
      <c r="AD26">
        <v>133</v>
      </c>
      <c r="AE26">
        <v>124</v>
      </c>
      <c r="AF26">
        <v>124</v>
      </c>
      <c r="AG26">
        <v>120</v>
      </c>
      <c r="AH26">
        <v>118</v>
      </c>
      <c r="AI26">
        <v>112</v>
      </c>
      <c r="AJ26">
        <v>110</v>
      </c>
      <c r="AK26">
        <v>107</v>
      </c>
      <c r="AL26">
        <v>105</v>
      </c>
      <c r="AM26">
        <v>105</v>
      </c>
      <c r="AN26">
        <v>102</v>
      </c>
      <c r="AO26">
        <v>91</v>
      </c>
      <c r="AP26">
        <v>88</v>
      </c>
      <c r="AQ26">
        <v>84</v>
      </c>
      <c r="AR26">
        <v>82</v>
      </c>
      <c r="AS26">
        <v>80</v>
      </c>
      <c r="AT26">
        <v>80</v>
      </c>
      <c r="AU26">
        <v>79</v>
      </c>
      <c r="AV26">
        <v>75</v>
      </c>
      <c r="AW26">
        <v>71</v>
      </c>
      <c r="AX26">
        <v>70</v>
      </c>
      <c r="AY26">
        <v>69</v>
      </c>
      <c r="AZ26">
        <v>68</v>
      </c>
      <c r="BA26">
        <v>67</v>
      </c>
      <c r="BB26">
        <v>66</v>
      </c>
      <c r="BC26">
        <v>66</v>
      </c>
      <c r="BD26">
        <v>62</v>
      </c>
      <c r="BE26">
        <v>60</v>
      </c>
      <c r="BF26">
        <v>56</v>
      </c>
      <c r="BG26">
        <v>56</v>
      </c>
      <c r="BH26">
        <v>55</v>
      </c>
      <c r="BI26">
        <v>51</v>
      </c>
      <c r="BJ26">
        <v>50</v>
      </c>
      <c r="BK26">
        <v>49</v>
      </c>
      <c r="BL26">
        <v>49</v>
      </c>
      <c r="BM26">
        <v>46</v>
      </c>
      <c r="BN26">
        <v>45</v>
      </c>
      <c r="BO26">
        <v>45</v>
      </c>
      <c r="BP26">
        <v>44</v>
      </c>
      <c r="BQ26">
        <v>39</v>
      </c>
      <c r="BR26">
        <v>37</v>
      </c>
      <c r="BS26">
        <v>37</v>
      </c>
      <c r="BT26">
        <v>37</v>
      </c>
      <c r="BU26">
        <v>37</v>
      </c>
      <c r="BV26">
        <v>36</v>
      </c>
      <c r="BW26">
        <v>35</v>
      </c>
      <c r="BX26">
        <v>32</v>
      </c>
      <c r="BY26">
        <v>29</v>
      </c>
      <c r="BZ26">
        <v>26</v>
      </c>
      <c r="CA26">
        <v>26</v>
      </c>
      <c r="CB26">
        <v>25</v>
      </c>
      <c r="CC26">
        <v>23</v>
      </c>
      <c r="CD26">
        <v>22</v>
      </c>
      <c r="CE26">
        <v>21</v>
      </c>
      <c r="CF26">
        <v>19</v>
      </c>
      <c r="CG26">
        <v>18</v>
      </c>
      <c r="CH26">
        <v>17</v>
      </c>
      <c r="CI26">
        <v>13</v>
      </c>
      <c r="CJ26">
        <v>12</v>
      </c>
      <c r="CK26">
        <v>10</v>
      </c>
      <c r="CL26">
        <v>8</v>
      </c>
      <c r="CM26">
        <v>7</v>
      </c>
      <c r="CN26">
        <v>2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 s="8">
        <v>75</v>
      </c>
      <c r="EK26" s="5">
        <f t="shared" si="0"/>
        <v>86.215517241379317</v>
      </c>
      <c r="EL26" s="6">
        <f t="shared" si="1"/>
        <v>55.5</v>
      </c>
      <c r="EM26" s="3">
        <f t="shared" si="2"/>
        <v>444</v>
      </c>
      <c r="EN26" s="3">
        <f t="shared" si="3"/>
        <v>0</v>
      </c>
      <c r="EO26" s="4">
        <f t="shared" si="4"/>
        <v>0</v>
      </c>
      <c r="EP26" s="7">
        <f t="shared" si="5"/>
        <v>95.526441232324487</v>
      </c>
    </row>
    <row r="27" spans="1:146" x14ac:dyDescent="0.15">
      <c r="A27" s="1">
        <v>44765</v>
      </c>
      <c r="B27">
        <v>871</v>
      </c>
      <c r="C27">
        <v>617</v>
      </c>
      <c r="D27">
        <v>407</v>
      </c>
      <c r="E27">
        <v>378</v>
      </c>
      <c r="F27">
        <v>327</v>
      </c>
      <c r="G27">
        <v>306</v>
      </c>
      <c r="H27">
        <v>272</v>
      </c>
      <c r="I27">
        <v>268</v>
      </c>
      <c r="J27">
        <v>257</v>
      </c>
      <c r="K27">
        <v>232</v>
      </c>
      <c r="L27">
        <v>230</v>
      </c>
      <c r="M27">
        <v>229</v>
      </c>
      <c r="N27">
        <v>217</v>
      </c>
      <c r="O27">
        <v>214</v>
      </c>
      <c r="P27">
        <v>213</v>
      </c>
      <c r="Q27">
        <v>206</v>
      </c>
      <c r="R27">
        <v>191</v>
      </c>
      <c r="S27">
        <v>185</v>
      </c>
      <c r="T27">
        <v>172</v>
      </c>
      <c r="U27">
        <v>166</v>
      </c>
      <c r="V27">
        <v>164</v>
      </c>
      <c r="W27">
        <v>156</v>
      </c>
      <c r="X27">
        <v>155</v>
      </c>
      <c r="Y27">
        <v>148</v>
      </c>
      <c r="Z27">
        <v>134</v>
      </c>
      <c r="AA27">
        <v>133</v>
      </c>
      <c r="AB27">
        <v>132</v>
      </c>
      <c r="AC27">
        <v>122</v>
      </c>
      <c r="AD27">
        <v>122</v>
      </c>
      <c r="AE27">
        <v>120</v>
      </c>
      <c r="AF27">
        <v>117</v>
      </c>
      <c r="AG27">
        <v>114</v>
      </c>
      <c r="AH27">
        <v>113</v>
      </c>
      <c r="AI27">
        <v>110</v>
      </c>
      <c r="AJ27">
        <v>107</v>
      </c>
      <c r="AK27">
        <v>106</v>
      </c>
      <c r="AL27">
        <v>103</v>
      </c>
      <c r="AM27">
        <v>101</v>
      </c>
      <c r="AN27">
        <v>100</v>
      </c>
      <c r="AO27">
        <v>98</v>
      </c>
      <c r="AP27">
        <v>92</v>
      </c>
      <c r="AQ27">
        <v>90</v>
      </c>
      <c r="AR27">
        <v>85</v>
      </c>
      <c r="AS27">
        <v>83</v>
      </c>
      <c r="AT27">
        <v>81</v>
      </c>
      <c r="AU27">
        <v>80</v>
      </c>
      <c r="AV27">
        <v>79</v>
      </c>
      <c r="AW27">
        <v>76</v>
      </c>
      <c r="AX27">
        <v>76</v>
      </c>
      <c r="AY27">
        <v>69</v>
      </c>
      <c r="AZ27">
        <v>69</v>
      </c>
      <c r="BA27">
        <v>64</v>
      </c>
      <c r="BB27">
        <v>61</v>
      </c>
      <c r="BC27">
        <v>58</v>
      </c>
      <c r="BD27">
        <v>57</v>
      </c>
      <c r="BE27">
        <v>55</v>
      </c>
      <c r="BF27">
        <v>55</v>
      </c>
      <c r="BG27">
        <v>53</v>
      </c>
      <c r="BH27">
        <v>50</v>
      </c>
      <c r="BI27">
        <v>49</v>
      </c>
      <c r="BJ27">
        <v>49</v>
      </c>
      <c r="BK27">
        <v>47</v>
      </c>
      <c r="BL27">
        <v>42</v>
      </c>
      <c r="BM27">
        <v>39</v>
      </c>
      <c r="BN27">
        <v>38</v>
      </c>
      <c r="BO27">
        <v>36</v>
      </c>
      <c r="BP27">
        <v>36</v>
      </c>
      <c r="BQ27">
        <v>32</v>
      </c>
      <c r="BR27">
        <v>30</v>
      </c>
      <c r="BS27">
        <v>29</v>
      </c>
      <c r="BT27">
        <v>27</v>
      </c>
      <c r="BU27">
        <v>27</v>
      </c>
      <c r="BV27">
        <v>25</v>
      </c>
      <c r="BW27">
        <v>23</v>
      </c>
      <c r="BX27">
        <v>21</v>
      </c>
      <c r="BY27">
        <v>19</v>
      </c>
      <c r="BZ27">
        <v>16</v>
      </c>
      <c r="CA27">
        <v>14</v>
      </c>
      <c r="CB27">
        <v>14</v>
      </c>
      <c r="CC27">
        <v>10</v>
      </c>
      <c r="CD27">
        <v>9</v>
      </c>
      <c r="CE27">
        <v>7</v>
      </c>
      <c r="CF27">
        <v>7</v>
      </c>
      <c r="CG27">
        <v>6</v>
      </c>
      <c r="CH27">
        <v>6</v>
      </c>
      <c r="CI27">
        <v>3</v>
      </c>
      <c r="CJ27">
        <v>2</v>
      </c>
      <c r="CK27">
        <v>2</v>
      </c>
      <c r="CL27">
        <v>2</v>
      </c>
      <c r="CM27">
        <v>1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 s="8">
        <v>232</v>
      </c>
      <c r="EK27" s="5">
        <f t="shared" si="0"/>
        <v>89.775862068965523</v>
      </c>
      <c r="EL27" s="6">
        <f t="shared" si="1"/>
        <v>51.5</v>
      </c>
      <c r="EM27" s="3">
        <f t="shared" si="2"/>
        <v>871</v>
      </c>
      <c r="EN27" s="3">
        <f t="shared" si="3"/>
        <v>0</v>
      </c>
      <c r="EO27" s="4">
        <f t="shared" si="4"/>
        <v>0</v>
      </c>
      <c r="EP27" s="7">
        <f t="shared" si="5"/>
        <v>125.81512221315546</v>
      </c>
    </row>
    <row r="28" spans="1:146" x14ac:dyDescent="0.15">
      <c r="A28" s="1">
        <v>44766</v>
      </c>
      <c r="B28">
        <v>469</v>
      </c>
      <c r="C28">
        <v>422</v>
      </c>
      <c r="D28">
        <v>296</v>
      </c>
      <c r="E28">
        <v>288</v>
      </c>
      <c r="F28">
        <v>269</v>
      </c>
      <c r="G28">
        <v>245</v>
      </c>
      <c r="H28">
        <v>223</v>
      </c>
      <c r="I28">
        <v>159</v>
      </c>
      <c r="J28">
        <v>154</v>
      </c>
      <c r="K28">
        <v>151</v>
      </c>
      <c r="L28">
        <v>135</v>
      </c>
      <c r="M28">
        <v>132</v>
      </c>
      <c r="N28">
        <v>116</v>
      </c>
      <c r="O28">
        <v>102</v>
      </c>
      <c r="P28">
        <v>101</v>
      </c>
      <c r="Q28">
        <v>100</v>
      </c>
      <c r="R28">
        <v>98</v>
      </c>
      <c r="S28">
        <v>92</v>
      </c>
      <c r="T28">
        <v>88</v>
      </c>
      <c r="U28">
        <v>86</v>
      </c>
      <c r="V28">
        <v>86</v>
      </c>
      <c r="W28">
        <v>84</v>
      </c>
      <c r="X28">
        <v>79</v>
      </c>
      <c r="Y28">
        <v>73</v>
      </c>
      <c r="Z28">
        <v>63</v>
      </c>
      <c r="AA28">
        <v>61</v>
      </c>
      <c r="AB28">
        <v>61</v>
      </c>
      <c r="AC28">
        <v>60</v>
      </c>
      <c r="AD28">
        <v>58</v>
      </c>
      <c r="AE28">
        <v>53</v>
      </c>
      <c r="AF28">
        <v>49</v>
      </c>
      <c r="AG28">
        <v>47</v>
      </c>
      <c r="AH28">
        <v>46</v>
      </c>
      <c r="AI28">
        <v>46</v>
      </c>
      <c r="AJ28">
        <v>43</v>
      </c>
      <c r="AK28">
        <v>40</v>
      </c>
      <c r="AL28">
        <v>37</v>
      </c>
      <c r="AM28">
        <v>36</v>
      </c>
      <c r="AN28">
        <v>34</v>
      </c>
      <c r="AO28">
        <v>33</v>
      </c>
      <c r="AP28">
        <v>31</v>
      </c>
      <c r="AQ28">
        <v>30</v>
      </c>
      <c r="AR28">
        <v>29</v>
      </c>
      <c r="AS28">
        <v>28</v>
      </c>
      <c r="AT28">
        <v>28</v>
      </c>
      <c r="AU28">
        <v>28</v>
      </c>
      <c r="AV28">
        <v>28</v>
      </c>
      <c r="AW28">
        <v>27</v>
      </c>
      <c r="AX28">
        <v>27</v>
      </c>
      <c r="AY28">
        <v>25</v>
      </c>
      <c r="AZ28">
        <v>25</v>
      </c>
      <c r="BA28">
        <v>21</v>
      </c>
      <c r="BB28">
        <v>20</v>
      </c>
      <c r="BC28">
        <v>19</v>
      </c>
      <c r="BD28">
        <v>19</v>
      </c>
      <c r="BE28">
        <v>17</v>
      </c>
      <c r="BF28">
        <v>16</v>
      </c>
      <c r="BG28">
        <v>16</v>
      </c>
      <c r="BH28">
        <v>13</v>
      </c>
      <c r="BI28">
        <v>12</v>
      </c>
      <c r="BJ28">
        <v>12</v>
      </c>
      <c r="BK28">
        <v>12</v>
      </c>
      <c r="BL28">
        <v>11</v>
      </c>
      <c r="BM28">
        <v>11</v>
      </c>
      <c r="BN28">
        <v>11</v>
      </c>
      <c r="BO28">
        <v>10</v>
      </c>
      <c r="BP28">
        <v>10</v>
      </c>
      <c r="BQ28">
        <v>8</v>
      </c>
      <c r="BR28">
        <v>7</v>
      </c>
      <c r="BS28">
        <v>7</v>
      </c>
      <c r="BT28">
        <v>7</v>
      </c>
      <c r="BU28">
        <v>5</v>
      </c>
      <c r="BV28">
        <v>4</v>
      </c>
      <c r="BW28">
        <v>4</v>
      </c>
      <c r="BX28">
        <v>1</v>
      </c>
      <c r="BY28">
        <v>1</v>
      </c>
      <c r="BZ28">
        <v>1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 s="8">
        <v>135</v>
      </c>
      <c r="EK28" s="5">
        <f t="shared" si="0"/>
        <v>46.517241379310342</v>
      </c>
      <c r="EL28" s="6">
        <f t="shared" si="1"/>
        <v>14.5</v>
      </c>
      <c r="EM28" s="3">
        <f t="shared" si="2"/>
        <v>469</v>
      </c>
      <c r="EN28" s="3">
        <f t="shared" si="3"/>
        <v>0</v>
      </c>
      <c r="EO28" s="4">
        <f t="shared" si="4"/>
        <v>0</v>
      </c>
      <c r="EP28" s="7">
        <f t="shared" si="5"/>
        <v>81.357021316793734</v>
      </c>
    </row>
    <row r="29" spans="1:146" x14ac:dyDescent="0.15">
      <c r="A29" s="1">
        <v>44767</v>
      </c>
      <c r="B29">
        <v>378</v>
      </c>
      <c r="C29">
        <v>317</v>
      </c>
      <c r="D29">
        <v>303</v>
      </c>
      <c r="E29">
        <v>284</v>
      </c>
      <c r="F29">
        <v>276</v>
      </c>
      <c r="G29">
        <v>275</v>
      </c>
      <c r="H29">
        <v>260</v>
      </c>
      <c r="I29">
        <v>258</v>
      </c>
      <c r="J29">
        <v>232</v>
      </c>
      <c r="K29">
        <v>229</v>
      </c>
      <c r="L29">
        <v>212</v>
      </c>
      <c r="M29">
        <v>211</v>
      </c>
      <c r="N29">
        <v>193</v>
      </c>
      <c r="O29">
        <v>191</v>
      </c>
      <c r="P29">
        <v>190</v>
      </c>
      <c r="Q29">
        <v>189</v>
      </c>
      <c r="R29">
        <v>184</v>
      </c>
      <c r="S29">
        <v>182</v>
      </c>
      <c r="T29">
        <v>178</v>
      </c>
      <c r="U29">
        <v>177</v>
      </c>
      <c r="V29">
        <v>169</v>
      </c>
      <c r="W29">
        <v>168</v>
      </c>
      <c r="X29">
        <v>158</v>
      </c>
      <c r="Y29">
        <v>157</v>
      </c>
      <c r="Z29">
        <v>153</v>
      </c>
      <c r="AA29">
        <v>149</v>
      </c>
      <c r="AB29">
        <v>148</v>
      </c>
      <c r="AC29">
        <v>143</v>
      </c>
      <c r="AD29">
        <v>140</v>
      </c>
      <c r="AE29">
        <v>140</v>
      </c>
      <c r="AF29">
        <v>139</v>
      </c>
      <c r="AG29">
        <v>130</v>
      </c>
      <c r="AH29">
        <v>130</v>
      </c>
      <c r="AI29">
        <v>128</v>
      </c>
      <c r="AJ29">
        <v>111</v>
      </c>
      <c r="AK29">
        <v>107</v>
      </c>
      <c r="AL29">
        <v>106</v>
      </c>
      <c r="AM29">
        <v>105</v>
      </c>
      <c r="AN29">
        <v>102</v>
      </c>
      <c r="AO29">
        <v>99</v>
      </c>
      <c r="AP29">
        <v>98</v>
      </c>
      <c r="AQ29">
        <v>88</v>
      </c>
      <c r="AR29">
        <v>87</v>
      </c>
      <c r="AS29">
        <v>87</v>
      </c>
      <c r="AT29">
        <v>85</v>
      </c>
      <c r="AU29">
        <v>85</v>
      </c>
      <c r="AV29">
        <v>85</v>
      </c>
      <c r="AW29">
        <v>82</v>
      </c>
      <c r="AX29">
        <v>81</v>
      </c>
      <c r="AY29">
        <v>79</v>
      </c>
      <c r="AZ29">
        <v>76</v>
      </c>
      <c r="BA29">
        <v>75</v>
      </c>
      <c r="BB29">
        <v>75</v>
      </c>
      <c r="BC29">
        <v>70</v>
      </c>
      <c r="BD29">
        <v>69</v>
      </c>
      <c r="BE29">
        <v>69</v>
      </c>
      <c r="BF29">
        <v>66</v>
      </c>
      <c r="BG29">
        <v>65</v>
      </c>
      <c r="BH29">
        <v>62</v>
      </c>
      <c r="BI29">
        <v>60</v>
      </c>
      <c r="BJ29">
        <v>55</v>
      </c>
      <c r="BK29">
        <v>55</v>
      </c>
      <c r="BL29">
        <v>54</v>
      </c>
      <c r="BM29">
        <v>54</v>
      </c>
      <c r="BN29">
        <v>52</v>
      </c>
      <c r="BO29">
        <v>50</v>
      </c>
      <c r="BP29">
        <v>49</v>
      </c>
      <c r="BQ29">
        <v>48</v>
      </c>
      <c r="BR29">
        <v>40</v>
      </c>
      <c r="BS29">
        <v>39</v>
      </c>
      <c r="BT29">
        <v>39</v>
      </c>
      <c r="BU29">
        <v>31</v>
      </c>
      <c r="BV29">
        <v>30</v>
      </c>
      <c r="BW29">
        <v>22</v>
      </c>
      <c r="BX29">
        <v>22</v>
      </c>
      <c r="BY29">
        <v>21</v>
      </c>
      <c r="BZ29">
        <v>19</v>
      </c>
      <c r="CA29">
        <v>18</v>
      </c>
      <c r="CB29">
        <v>17</v>
      </c>
      <c r="CC29">
        <v>17</v>
      </c>
      <c r="CD29">
        <v>16</v>
      </c>
      <c r="CE29">
        <v>16</v>
      </c>
      <c r="CF29">
        <v>13</v>
      </c>
      <c r="CG29">
        <v>11</v>
      </c>
      <c r="CH29">
        <v>10</v>
      </c>
      <c r="CI29">
        <v>9</v>
      </c>
      <c r="CJ29">
        <v>8</v>
      </c>
      <c r="CK29">
        <v>7</v>
      </c>
      <c r="CL29">
        <v>4</v>
      </c>
      <c r="CM29">
        <v>1</v>
      </c>
      <c r="CN29">
        <v>1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 s="8">
        <v>378</v>
      </c>
      <c r="EK29" s="5">
        <f t="shared" si="0"/>
        <v>84.25</v>
      </c>
      <c r="EL29" s="6">
        <f t="shared" si="1"/>
        <v>63.5</v>
      </c>
      <c r="EM29" s="3">
        <f t="shared" si="2"/>
        <v>378</v>
      </c>
      <c r="EN29" s="3">
        <f t="shared" si="3"/>
        <v>0</v>
      </c>
      <c r="EO29" s="4">
        <f t="shared" si="4"/>
        <v>0</v>
      </c>
      <c r="EP29" s="7">
        <f t="shared" si="5"/>
        <v>87.090345394134047</v>
      </c>
    </row>
    <row r="30" spans="1:146" x14ac:dyDescent="0.15">
      <c r="A30" s="1">
        <v>44768</v>
      </c>
      <c r="B30">
        <v>320</v>
      </c>
      <c r="C30">
        <v>313</v>
      </c>
      <c r="D30">
        <v>295</v>
      </c>
      <c r="E30">
        <v>264</v>
      </c>
      <c r="F30">
        <v>261</v>
      </c>
      <c r="G30">
        <v>251</v>
      </c>
      <c r="H30">
        <v>234</v>
      </c>
      <c r="I30">
        <v>204</v>
      </c>
      <c r="J30">
        <v>180</v>
      </c>
      <c r="K30">
        <v>171</v>
      </c>
      <c r="L30">
        <v>153</v>
      </c>
      <c r="M30">
        <v>149</v>
      </c>
      <c r="N30">
        <v>144</v>
      </c>
      <c r="O30">
        <v>143</v>
      </c>
      <c r="P30">
        <v>137</v>
      </c>
      <c r="Q30">
        <v>130</v>
      </c>
      <c r="R30">
        <v>117</v>
      </c>
      <c r="S30">
        <v>107</v>
      </c>
      <c r="T30">
        <v>106</v>
      </c>
      <c r="U30">
        <v>106</v>
      </c>
      <c r="V30">
        <v>105</v>
      </c>
      <c r="W30">
        <v>98</v>
      </c>
      <c r="X30">
        <v>91</v>
      </c>
      <c r="Y30">
        <v>90</v>
      </c>
      <c r="Z30">
        <v>90</v>
      </c>
      <c r="AA30">
        <v>86</v>
      </c>
      <c r="AB30">
        <v>84</v>
      </c>
      <c r="AC30">
        <v>81</v>
      </c>
      <c r="AD30">
        <v>79</v>
      </c>
      <c r="AE30">
        <v>77</v>
      </c>
      <c r="AF30">
        <v>75</v>
      </c>
      <c r="AG30">
        <v>73</v>
      </c>
      <c r="AH30">
        <v>70</v>
      </c>
      <c r="AI30">
        <v>65</v>
      </c>
      <c r="AJ30">
        <v>65</v>
      </c>
      <c r="AK30">
        <v>64</v>
      </c>
      <c r="AL30">
        <v>63</v>
      </c>
      <c r="AM30">
        <v>62</v>
      </c>
      <c r="AN30">
        <v>61</v>
      </c>
      <c r="AO30">
        <v>60</v>
      </c>
      <c r="AP30">
        <v>60</v>
      </c>
      <c r="AQ30">
        <v>59</v>
      </c>
      <c r="AR30">
        <v>59</v>
      </c>
      <c r="AS30">
        <v>58</v>
      </c>
      <c r="AT30">
        <v>58</v>
      </c>
      <c r="AU30">
        <v>57</v>
      </c>
      <c r="AV30">
        <v>55</v>
      </c>
      <c r="AW30">
        <v>54</v>
      </c>
      <c r="AX30">
        <v>50</v>
      </c>
      <c r="AY30">
        <v>48</v>
      </c>
      <c r="AZ30">
        <v>46</v>
      </c>
      <c r="BA30">
        <v>42</v>
      </c>
      <c r="BB30">
        <v>42</v>
      </c>
      <c r="BC30">
        <v>40</v>
      </c>
      <c r="BD30">
        <v>36</v>
      </c>
      <c r="BE30">
        <v>35</v>
      </c>
      <c r="BF30">
        <v>34</v>
      </c>
      <c r="BG30">
        <v>32</v>
      </c>
      <c r="BH30">
        <v>26</v>
      </c>
      <c r="BI30">
        <v>25</v>
      </c>
      <c r="BJ30">
        <v>18</v>
      </c>
      <c r="BK30">
        <v>17</v>
      </c>
      <c r="BL30">
        <v>16</v>
      </c>
      <c r="BM30">
        <v>14</v>
      </c>
      <c r="BN30">
        <v>12</v>
      </c>
      <c r="BO30">
        <v>10</v>
      </c>
      <c r="BP30">
        <v>10</v>
      </c>
      <c r="BQ30">
        <v>9</v>
      </c>
      <c r="BR30">
        <v>5</v>
      </c>
      <c r="BS30">
        <v>4</v>
      </c>
      <c r="BT30">
        <v>4</v>
      </c>
      <c r="BU30">
        <v>2</v>
      </c>
      <c r="BV30">
        <v>1</v>
      </c>
      <c r="BW30">
        <v>1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 s="8">
        <v>251</v>
      </c>
      <c r="EK30" s="5">
        <f t="shared" si="0"/>
        <v>54.853448275862071</v>
      </c>
      <c r="EL30" s="6">
        <f t="shared" si="1"/>
        <v>29</v>
      </c>
      <c r="EM30" s="3">
        <f t="shared" si="2"/>
        <v>320</v>
      </c>
      <c r="EN30" s="3">
        <f t="shared" si="3"/>
        <v>0</v>
      </c>
      <c r="EO30" s="4">
        <f t="shared" si="4"/>
        <v>0</v>
      </c>
      <c r="EP30" s="7">
        <f t="shared" si="5"/>
        <v>74.318732416571777</v>
      </c>
    </row>
    <row r="31" spans="1:146" x14ac:dyDescent="0.15">
      <c r="A31" s="1">
        <v>44769</v>
      </c>
      <c r="EJ31" s="8">
        <v>170</v>
      </c>
      <c r="EK31" s="5" t="e">
        <f t="shared" ref="EK31:EK80" si="6">AVERAGE(B31:DM31)</f>
        <v>#DIV/0!</v>
      </c>
      <c r="EL31" s="6" t="e">
        <f t="shared" ref="EL31:EL80" si="7">MEDIAN(B31:DM31)</f>
        <v>#NUM!</v>
      </c>
      <c r="EM31" s="3">
        <f t="shared" ref="EM31:EM80" si="8">MAX(B31:EJ31)</f>
        <v>170</v>
      </c>
      <c r="EN31" s="3">
        <f t="shared" ref="EN31:EN80" si="9">MIN(B31:DM31)</f>
        <v>0</v>
      </c>
      <c r="EO31" s="4" t="e">
        <f t="shared" ref="EO31:EO80" si="10">_xlfn.MODE.SNGL(B31:DM31)</f>
        <v>#N/A</v>
      </c>
      <c r="EP31" s="7" t="e">
        <f t="shared" ref="EP31:EP80" si="11">STDEV(B31:DM31)</f>
        <v>#DIV/0!</v>
      </c>
    </row>
    <row r="32" spans="1:146" x14ac:dyDescent="0.15">
      <c r="A32" s="1">
        <v>44770</v>
      </c>
      <c r="EK32" s="5" t="e">
        <f t="shared" si="6"/>
        <v>#DIV/0!</v>
      </c>
      <c r="EL32" s="6" t="e">
        <f t="shared" si="7"/>
        <v>#NUM!</v>
      </c>
      <c r="EM32" s="3">
        <f t="shared" si="8"/>
        <v>0</v>
      </c>
      <c r="EN32" s="3">
        <f t="shared" si="9"/>
        <v>0</v>
      </c>
      <c r="EO32" s="4" t="e">
        <f t="shared" si="10"/>
        <v>#N/A</v>
      </c>
      <c r="EP32" s="7" t="e">
        <f t="shared" si="11"/>
        <v>#DIV/0!</v>
      </c>
    </row>
    <row r="33" spans="1:146" x14ac:dyDescent="0.15">
      <c r="A33" s="1">
        <v>44771</v>
      </c>
      <c r="EK33" s="5" t="e">
        <f t="shared" si="6"/>
        <v>#DIV/0!</v>
      </c>
      <c r="EL33" s="6" t="e">
        <f t="shared" si="7"/>
        <v>#NUM!</v>
      </c>
      <c r="EM33" s="3">
        <f t="shared" si="8"/>
        <v>0</v>
      </c>
      <c r="EN33" s="3">
        <f t="shared" si="9"/>
        <v>0</v>
      </c>
      <c r="EO33" s="4" t="e">
        <f t="shared" si="10"/>
        <v>#N/A</v>
      </c>
      <c r="EP33" s="7" t="e">
        <f t="shared" si="11"/>
        <v>#DIV/0!</v>
      </c>
    </row>
    <row r="34" spans="1:146" x14ac:dyDescent="0.15">
      <c r="A34" s="1">
        <v>44772</v>
      </c>
      <c r="EK34" s="5" t="e">
        <f t="shared" si="6"/>
        <v>#DIV/0!</v>
      </c>
      <c r="EL34" s="6" t="e">
        <f t="shared" si="7"/>
        <v>#NUM!</v>
      </c>
      <c r="EM34" s="3">
        <f t="shared" si="8"/>
        <v>0</v>
      </c>
      <c r="EN34" s="3">
        <f t="shared" si="9"/>
        <v>0</v>
      </c>
      <c r="EO34" s="4" t="e">
        <f t="shared" si="10"/>
        <v>#N/A</v>
      </c>
      <c r="EP34" s="7" t="e">
        <f t="shared" si="11"/>
        <v>#DIV/0!</v>
      </c>
    </row>
    <row r="35" spans="1:146" x14ac:dyDescent="0.15">
      <c r="A35" s="1">
        <v>44773</v>
      </c>
      <c r="EK35" s="5" t="e">
        <f t="shared" si="6"/>
        <v>#DIV/0!</v>
      </c>
      <c r="EL35" s="6" t="e">
        <f t="shared" si="7"/>
        <v>#NUM!</v>
      </c>
      <c r="EM35" s="3">
        <f t="shared" si="8"/>
        <v>0</v>
      </c>
      <c r="EN35" s="3">
        <f t="shared" si="9"/>
        <v>0</v>
      </c>
      <c r="EO35" s="4" t="e">
        <f t="shared" si="10"/>
        <v>#N/A</v>
      </c>
      <c r="EP35" s="7" t="e">
        <f t="shared" si="11"/>
        <v>#DIV/0!</v>
      </c>
    </row>
    <row r="36" spans="1:146" x14ac:dyDescent="0.15">
      <c r="A36" s="1">
        <v>44774</v>
      </c>
      <c r="EK36" s="5" t="e">
        <f t="shared" si="6"/>
        <v>#DIV/0!</v>
      </c>
      <c r="EL36" s="6" t="e">
        <f t="shared" si="7"/>
        <v>#NUM!</v>
      </c>
      <c r="EM36" s="3">
        <f t="shared" si="8"/>
        <v>0</v>
      </c>
      <c r="EN36" s="3">
        <f t="shared" si="9"/>
        <v>0</v>
      </c>
      <c r="EO36" s="4" t="e">
        <f t="shared" si="10"/>
        <v>#N/A</v>
      </c>
      <c r="EP36" s="7" t="e">
        <f t="shared" si="11"/>
        <v>#DIV/0!</v>
      </c>
    </row>
    <row r="37" spans="1:146" x14ac:dyDescent="0.15">
      <c r="A37" s="1">
        <v>44775</v>
      </c>
      <c r="EK37" s="5" t="e">
        <f t="shared" si="6"/>
        <v>#DIV/0!</v>
      </c>
      <c r="EL37" s="6" t="e">
        <f t="shared" si="7"/>
        <v>#NUM!</v>
      </c>
      <c r="EM37" s="3">
        <f t="shared" si="8"/>
        <v>0</v>
      </c>
      <c r="EN37" s="3">
        <f t="shared" si="9"/>
        <v>0</v>
      </c>
      <c r="EO37" s="4" t="e">
        <f t="shared" si="10"/>
        <v>#N/A</v>
      </c>
      <c r="EP37" s="7" t="e">
        <f t="shared" si="11"/>
        <v>#DIV/0!</v>
      </c>
    </row>
    <row r="38" spans="1:146" x14ac:dyDescent="0.15">
      <c r="A38" s="1">
        <v>44776</v>
      </c>
      <c r="EK38" s="5" t="e">
        <f t="shared" si="6"/>
        <v>#DIV/0!</v>
      </c>
      <c r="EL38" s="6" t="e">
        <f t="shared" si="7"/>
        <v>#NUM!</v>
      </c>
      <c r="EM38" s="3">
        <f t="shared" si="8"/>
        <v>0</v>
      </c>
      <c r="EN38" s="3">
        <f t="shared" si="9"/>
        <v>0</v>
      </c>
      <c r="EO38" s="4" t="e">
        <f t="shared" si="10"/>
        <v>#N/A</v>
      </c>
      <c r="EP38" s="7" t="e">
        <f t="shared" si="11"/>
        <v>#DIV/0!</v>
      </c>
    </row>
    <row r="39" spans="1:146" x14ac:dyDescent="0.15">
      <c r="A39" s="1">
        <v>44777</v>
      </c>
      <c r="EK39" s="5" t="e">
        <f t="shared" si="6"/>
        <v>#DIV/0!</v>
      </c>
      <c r="EL39" s="6" t="e">
        <f t="shared" si="7"/>
        <v>#NUM!</v>
      </c>
      <c r="EM39" s="3">
        <f t="shared" si="8"/>
        <v>0</v>
      </c>
      <c r="EN39" s="3">
        <f t="shared" si="9"/>
        <v>0</v>
      </c>
      <c r="EO39" s="4" t="e">
        <f t="shared" si="10"/>
        <v>#N/A</v>
      </c>
      <c r="EP39" s="7" t="e">
        <f t="shared" si="11"/>
        <v>#DIV/0!</v>
      </c>
    </row>
    <row r="40" spans="1:146" x14ac:dyDescent="0.15">
      <c r="A40" s="1">
        <v>44778</v>
      </c>
      <c r="EK40" s="5" t="e">
        <f t="shared" si="6"/>
        <v>#DIV/0!</v>
      </c>
      <c r="EL40" s="6" t="e">
        <f t="shared" si="7"/>
        <v>#NUM!</v>
      </c>
      <c r="EM40" s="3">
        <f t="shared" si="8"/>
        <v>0</v>
      </c>
      <c r="EN40" s="3">
        <f t="shared" si="9"/>
        <v>0</v>
      </c>
      <c r="EO40" s="4" t="e">
        <f t="shared" si="10"/>
        <v>#N/A</v>
      </c>
      <c r="EP40" s="7" t="e">
        <f t="shared" si="11"/>
        <v>#DIV/0!</v>
      </c>
    </row>
    <row r="41" spans="1:146" x14ac:dyDescent="0.15">
      <c r="A41" s="1">
        <v>44779</v>
      </c>
      <c r="EK41" s="5" t="e">
        <f t="shared" si="6"/>
        <v>#DIV/0!</v>
      </c>
      <c r="EL41" s="6" t="e">
        <f t="shared" si="7"/>
        <v>#NUM!</v>
      </c>
      <c r="EM41" s="3">
        <f t="shared" si="8"/>
        <v>0</v>
      </c>
      <c r="EN41" s="3">
        <f t="shared" si="9"/>
        <v>0</v>
      </c>
      <c r="EO41" s="4" t="e">
        <f t="shared" si="10"/>
        <v>#N/A</v>
      </c>
      <c r="EP41" s="7" t="e">
        <f t="shared" si="11"/>
        <v>#DIV/0!</v>
      </c>
    </row>
    <row r="42" spans="1:146" x14ac:dyDescent="0.15">
      <c r="A42" s="1">
        <v>44780</v>
      </c>
      <c r="EK42" s="5" t="e">
        <f t="shared" si="6"/>
        <v>#DIV/0!</v>
      </c>
      <c r="EL42" s="6" t="e">
        <f t="shared" si="7"/>
        <v>#NUM!</v>
      </c>
      <c r="EM42" s="3">
        <f t="shared" si="8"/>
        <v>0</v>
      </c>
      <c r="EN42" s="3">
        <f t="shared" si="9"/>
        <v>0</v>
      </c>
      <c r="EO42" s="4" t="e">
        <f t="shared" si="10"/>
        <v>#N/A</v>
      </c>
      <c r="EP42" s="7" t="e">
        <f t="shared" si="11"/>
        <v>#DIV/0!</v>
      </c>
    </row>
    <row r="43" spans="1:146" x14ac:dyDescent="0.15">
      <c r="A43" s="1">
        <v>44781</v>
      </c>
      <c r="EK43" s="5" t="e">
        <f t="shared" si="6"/>
        <v>#DIV/0!</v>
      </c>
      <c r="EL43" s="6" t="e">
        <f t="shared" si="7"/>
        <v>#NUM!</v>
      </c>
      <c r="EM43" s="3">
        <f t="shared" si="8"/>
        <v>0</v>
      </c>
      <c r="EN43" s="3">
        <f t="shared" si="9"/>
        <v>0</v>
      </c>
      <c r="EO43" s="4" t="e">
        <f t="shared" si="10"/>
        <v>#N/A</v>
      </c>
      <c r="EP43" s="7" t="e">
        <f t="shared" si="11"/>
        <v>#DIV/0!</v>
      </c>
    </row>
    <row r="44" spans="1:146" x14ac:dyDescent="0.15">
      <c r="A44" s="1">
        <v>44782</v>
      </c>
      <c r="EK44" s="5" t="e">
        <f t="shared" si="6"/>
        <v>#DIV/0!</v>
      </c>
      <c r="EL44" s="6" t="e">
        <f t="shared" si="7"/>
        <v>#NUM!</v>
      </c>
      <c r="EM44" s="3">
        <f t="shared" si="8"/>
        <v>0</v>
      </c>
      <c r="EN44" s="3">
        <f t="shared" si="9"/>
        <v>0</v>
      </c>
      <c r="EO44" s="4" t="e">
        <f t="shared" si="10"/>
        <v>#N/A</v>
      </c>
      <c r="EP44" s="7" t="e">
        <f t="shared" si="11"/>
        <v>#DIV/0!</v>
      </c>
    </row>
    <row r="45" spans="1:146" x14ac:dyDescent="0.15">
      <c r="A45" s="1">
        <v>44783</v>
      </c>
      <c r="EK45" s="5" t="e">
        <f t="shared" si="6"/>
        <v>#DIV/0!</v>
      </c>
      <c r="EL45" s="6" t="e">
        <f t="shared" si="7"/>
        <v>#NUM!</v>
      </c>
      <c r="EM45" s="3">
        <f t="shared" si="8"/>
        <v>0</v>
      </c>
      <c r="EN45" s="3">
        <f t="shared" si="9"/>
        <v>0</v>
      </c>
      <c r="EO45" s="4" t="e">
        <f t="shared" si="10"/>
        <v>#N/A</v>
      </c>
      <c r="EP45" s="7" t="e">
        <f t="shared" si="11"/>
        <v>#DIV/0!</v>
      </c>
    </row>
    <row r="46" spans="1:146" x14ac:dyDescent="0.15">
      <c r="A46" s="1">
        <v>44784</v>
      </c>
      <c r="EK46" s="5" t="e">
        <f t="shared" si="6"/>
        <v>#DIV/0!</v>
      </c>
      <c r="EL46" s="6" t="e">
        <f t="shared" si="7"/>
        <v>#NUM!</v>
      </c>
      <c r="EM46" s="3">
        <f t="shared" si="8"/>
        <v>0</v>
      </c>
      <c r="EN46" s="3">
        <f t="shared" si="9"/>
        <v>0</v>
      </c>
      <c r="EO46" s="4" t="e">
        <f t="shared" si="10"/>
        <v>#N/A</v>
      </c>
      <c r="EP46" s="7" t="e">
        <f t="shared" si="11"/>
        <v>#DIV/0!</v>
      </c>
    </row>
    <row r="47" spans="1:146" x14ac:dyDescent="0.15">
      <c r="A47" s="1">
        <v>44785</v>
      </c>
      <c r="EK47" s="5" t="e">
        <f t="shared" si="6"/>
        <v>#DIV/0!</v>
      </c>
      <c r="EL47" s="6" t="e">
        <f t="shared" si="7"/>
        <v>#NUM!</v>
      </c>
      <c r="EM47" s="3">
        <f t="shared" si="8"/>
        <v>0</v>
      </c>
      <c r="EN47" s="3">
        <f t="shared" si="9"/>
        <v>0</v>
      </c>
      <c r="EO47" s="4" t="e">
        <f t="shared" si="10"/>
        <v>#N/A</v>
      </c>
      <c r="EP47" s="7" t="e">
        <f t="shared" si="11"/>
        <v>#DIV/0!</v>
      </c>
    </row>
    <row r="48" spans="1:146" x14ac:dyDescent="0.15">
      <c r="A48" s="1">
        <v>44786</v>
      </c>
      <c r="EK48" s="5" t="e">
        <f t="shared" si="6"/>
        <v>#DIV/0!</v>
      </c>
      <c r="EL48" s="6" t="e">
        <f t="shared" si="7"/>
        <v>#NUM!</v>
      </c>
      <c r="EM48" s="3">
        <f t="shared" si="8"/>
        <v>0</v>
      </c>
      <c r="EN48" s="3">
        <f t="shared" si="9"/>
        <v>0</v>
      </c>
      <c r="EO48" s="4" t="e">
        <f t="shared" si="10"/>
        <v>#N/A</v>
      </c>
      <c r="EP48" s="7" t="e">
        <f t="shared" si="11"/>
        <v>#DIV/0!</v>
      </c>
    </row>
    <row r="49" spans="1:146" x14ac:dyDescent="0.15">
      <c r="A49" s="1">
        <v>44787</v>
      </c>
      <c r="EK49" s="5" t="e">
        <f t="shared" si="6"/>
        <v>#DIV/0!</v>
      </c>
      <c r="EL49" s="6" t="e">
        <f t="shared" si="7"/>
        <v>#NUM!</v>
      </c>
      <c r="EM49" s="3">
        <f t="shared" si="8"/>
        <v>0</v>
      </c>
      <c r="EN49" s="3">
        <f t="shared" si="9"/>
        <v>0</v>
      </c>
      <c r="EO49" s="4" t="e">
        <f t="shared" si="10"/>
        <v>#N/A</v>
      </c>
      <c r="EP49" s="7" t="e">
        <f t="shared" si="11"/>
        <v>#DIV/0!</v>
      </c>
    </row>
    <row r="50" spans="1:146" x14ac:dyDescent="0.15">
      <c r="A50" s="1">
        <v>44788</v>
      </c>
      <c r="EK50" s="5" t="e">
        <f t="shared" si="6"/>
        <v>#DIV/0!</v>
      </c>
      <c r="EL50" s="6" t="e">
        <f t="shared" si="7"/>
        <v>#NUM!</v>
      </c>
      <c r="EM50" s="3">
        <f t="shared" si="8"/>
        <v>0</v>
      </c>
      <c r="EN50" s="3">
        <f t="shared" si="9"/>
        <v>0</v>
      </c>
      <c r="EO50" s="4" t="e">
        <f t="shared" si="10"/>
        <v>#N/A</v>
      </c>
      <c r="EP50" s="7" t="e">
        <f t="shared" si="11"/>
        <v>#DIV/0!</v>
      </c>
    </row>
    <row r="51" spans="1:146" x14ac:dyDescent="0.15">
      <c r="A51" s="1">
        <v>44789</v>
      </c>
      <c r="EK51" s="5" t="e">
        <f t="shared" si="6"/>
        <v>#DIV/0!</v>
      </c>
      <c r="EL51" s="6" t="e">
        <f t="shared" si="7"/>
        <v>#NUM!</v>
      </c>
      <c r="EM51" s="3">
        <f t="shared" si="8"/>
        <v>0</v>
      </c>
      <c r="EN51" s="3">
        <f t="shared" si="9"/>
        <v>0</v>
      </c>
      <c r="EO51" s="4" t="e">
        <f t="shared" si="10"/>
        <v>#N/A</v>
      </c>
      <c r="EP51" s="7" t="e">
        <f t="shared" si="11"/>
        <v>#DIV/0!</v>
      </c>
    </row>
    <row r="52" spans="1:146" x14ac:dyDescent="0.15">
      <c r="A52" s="1">
        <v>44790</v>
      </c>
      <c r="EK52" s="5" t="e">
        <f t="shared" si="6"/>
        <v>#DIV/0!</v>
      </c>
      <c r="EL52" s="6" t="e">
        <f t="shared" si="7"/>
        <v>#NUM!</v>
      </c>
      <c r="EM52" s="3">
        <f t="shared" si="8"/>
        <v>0</v>
      </c>
      <c r="EN52" s="3">
        <f t="shared" si="9"/>
        <v>0</v>
      </c>
      <c r="EO52" s="4" t="e">
        <f t="shared" si="10"/>
        <v>#N/A</v>
      </c>
      <c r="EP52" s="7" t="e">
        <f t="shared" si="11"/>
        <v>#DIV/0!</v>
      </c>
    </row>
    <row r="53" spans="1:146" x14ac:dyDescent="0.15">
      <c r="A53" s="1">
        <v>44791</v>
      </c>
      <c r="EK53" s="5" t="e">
        <f t="shared" si="6"/>
        <v>#DIV/0!</v>
      </c>
      <c r="EL53" s="6" t="e">
        <f t="shared" si="7"/>
        <v>#NUM!</v>
      </c>
      <c r="EM53" s="3">
        <f t="shared" si="8"/>
        <v>0</v>
      </c>
      <c r="EN53" s="3">
        <f t="shared" si="9"/>
        <v>0</v>
      </c>
      <c r="EO53" s="4" t="e">
        <f t="shared" si="10"/>
        <v>#N/A</v>
      </c>
      <c r="EP53" s="7" t="e">
        <f t="shared" si="11"/>
        <v>#DIV/0!</v>
      </c>
    </row>
    <row r="54" spans="1:146" x14ac:dyDescent="0.15">
      <c r="A54" s="1">
        <v>44792</v>
      </c>
      <c r="EK54" s="5" t="e">
        <f t="shared" si="6"/>
        <v>#DIV/0!</v>
      </c>
      <c r="EL54" s="6" t="e">
        <f t="shared" si="7"/>
        <v>#NUM!</v>
      </c>
      <c r="EM54" s="3">
        <f t="shared" si="8"/>
        <v>0</v>
      </c>
      <c r="EN54" s="3">
        <f t="shared" si="9"/>
        <v>0</v>
      </c>
      <c r="EO54" s="4" t="e">
        <f t="shared" si="10"/>
        <v>#N/A</v>
      </c>
      <c r="EP54" s="7" t="e">
        <f t="shared" si="11"/>
        <v>#DIV/0!</v>
      </c>
    </row>
    <row r="55" spans="1:146" x14ac:dyDescent="0.15">
      <c r="A55" s="1">
        <v>44793</v>
      </c>
      <c r="EK55" s="5" t="e">
        <f t="shared" si="6"/>
        <v>#DIV/0!</v>
      </c>
      <c r="EL55" s="6" t="e">
        <f t="shared" si="7"/>
        <v>#NUM!</v>
      </c>
      <c r="EM55" s="3">
        <f t="shared" si="8"/>
        <v>0</v>
      </c>
      <c r="EN55" s="3">
        <f t="shared" si="9"/>
        <v>0</v>
      </c>
      <c r="EO55" s="4" t="e">
        <f t="shared" si="10"/>
        <v>#N/A</v>
      </c>
      <c r="EP55" s="7" t="e">
        <f t="shared" si="11"/>
        <v>#DIV/0!</v>
      </c>
    </row>
    <row r="56" spans="1:146" x14ac:dyDescent="0.15">
      <c r="A56" s="1">
        <v>44794</v>
      </c>
      <c r="EK56" s="5" t="e">
        <f t="shared" si="6"/>
        <v>#DIV/0!</v>
      </c>
      <c r="EL56" s="6" t="e">
        <f t="shared" si="7"/>
        <v>#NUM!</v>
      </c>
      <c r="EM56" s="3">
        <f t="shared" si="8"/>
        <v>0</v>
      </c>
      <c r="EN56" s="3">
        <f t="shared" si="9"/>
        <v>0</v>
      </c>
      <c r="EO56" s="4" t="e">
        <f t="shared" si="10"/>
        <v>#N/A</v>
      </c>
      <c r="EP56" s="7" t="e">
        <f t="shared" si="11"/>
        <v>#DIV/0!</v>
      </c>
    </row>
    <row r="57" spans="1:146" x14ac:dyDescent="0.15">
      <c r="A57" s="1">
        <v>44795</v>
      </c>
      <c r="EK57" s="5" t="e">
        <f t="shared" si="6"/>
        <v>#DIV/0!</v>
      </c>
      <c r="EL57" s="6" t="e">
        <f t="shared" si="7"/>
        <v>#NUM!</v>
      </c>
      <c r="EM57" s="3">
        <f t="shared" si="8"/>
        <v>0</v>
      </c>
      <c r="EN57" s="3">
        <f t="shared" si="9"/>
        <v>0</v>
      </c>
      <c r="EO57" s="4" t="e">
        <f t="shared" si="10"/>
        <v>#N/A</v>
      </c>
      <c r="EP57" s="7" t="e">
        <f t="shared" si="11"/>
        <v>#DIV/0!</v>
      </c>
    </row>
    <row r="58" spans="1:146" x14ac:dyDescent="0.15">
      <c r="A58" s="1">
        <v>44796</v>
      </c>
      <c r="EK58" s="5" t="e">
        <f t="shared" si="6"/>
        <v>#DIV/0!</v>
      </c>
      <c r="EL58" s="6" t="e">
        <f t="shared" si="7"/>
        <v>#NUM!</v>
      </c>
      <c r="EM58" s="3">
        <f t="shared" si="8"/>
        <v>0</v>
      </c>
      <c r="EN58" s="3">
        <f t="shared" si="9"/>
        <v>0</v>
      </c>
      <c r="EO58" s="4" t="e">
        <f t="shared" si="10"/>
        <v>#N/A</v>
      </c>
      <c r="EP58" s="7" t="e">
        <f t="shared" si="11"/>
        <v>#DIV/0!</v>
      </c>
    </row>
    <row r="59" spans="1:146" x14ac:dyDescent="0.15">
      <c r="A59" s="1"/>
      <c r="EK59" s="5"/>
      <c r="EL59" s="6"/>
      <c r="EM59" s="3"/>
      <c r="EN59" s="3"/>
      <c r="EP59" s="7"/>
    </row>
    <row r="60" spans="1:146" x14ac:dyDescent="0.15">
      <c r="A60" s="1"/>
      <c r="EK60" s="5"/>
      <c r="EL60" s="6"/>
      <c r="EM60" s="3"/>
      <c r="EN60" s="3"/>
      <c r="EP60" s="7"/>
    </row>
    <row r="61" spans="1:146" x14ac:dyDescent="0.15">
      <c r="EK61" s="5"/>
      <c r="EL61" s="6"/>
      <c r="EM61" s="3"/>
      <c r="EN61" s="3"/>
      <c r="EP61" s="7"/>
    </row>
    <row r="62" spans="1:146" x14ac:dyDescent="0.15">
      <c r="EK62" s="5"/>
      <c r="EL62" s="6"/>
      <c r="EM62" s="3"/>
      <c r="EN62" s="3"/>
      <c r="EP62" s="7"/>
    </row>
    <row r="63" spans="1:146" x14ac:dyDescent="0.15">
      <c r="EK63" s="5"/>
      <c r="EL63" s="6"/>
      <c r="EM63" s="3"/>
      <c r="EN63" s="3"/>
      <c r="EP63" s="7"/>
    </row>
    <row r="64" spans="1:146" x14ac:dyDescent="0.15">
      <c r="EK64" s="5"/>
      <c r="EL64" s="6"/>
      <c r="EM64" s="3"/>
      <c r="EN64" s="3"/>
      <c r="EP64" s="7"/>
    </row>
    <row r="65" spans="141:146" x14ac:dyDescent="0.15">
      <c r="EK65" s="5"/>
      <c r="EL65" s="6"/>
      <c r="EM65" s="3"/>
      <c r="EN65" s="3"/>
      <c r="EP65" s="7"/>
    </row>
    <row r="66" spans="141:146" x14ac:dyDescent="0.15">
      <c r="EK66" s="5"/>
      <c r="EL66" s="6"/>
      <c r="EM66" s="3"/>
      <c r="EN66" s="3"/>
      <c r="EP66" s="7"/>
    </row>
    <row r="67" spans="141:146" x14ac:dyDescent="0.15">
      <c r="EK67" s="5"/>
      <c r="EL67" s="6"/>
      <c r="EM67" s="3"/>
      <c r="EN67" s="3"/>
      <c r="EP67" s="7"/>
    </row>
    <row r="68" spans="141:146" x14ac:dyDescent="0.15">
      <c r="EK68" s="5"/>
      <c r="EL68" s="6"/>
      <c r="EM68" s="3"/>
      <c r="EN68" s="3"/>
      <c r="EP68" s="7"/>
    </row>
    <row r="69" spans="141:146" x14ac:dyDescent="0.15">
      <c r="EK69" s="5"/>
      <c r="EL69" s="6"/>
      <c r="EM69" s="3"/>
      <c r="EN69" s="3"/>
      <c r="EP69" s="7"/>
    </row>
    <row r="70" spans="141:146" x14ac:dyDescent="0.15">
      <c r="EK70" s="5"/>
      <c r="EL70" s="6"/>
      <c r="EM70" s="3"/>
      <c r="EN70" s="3"/>
      <c r="EP70" s="7"/>
    </row>
    <row r="71" spans="141:146" x14ac:dyDescent="0.15">
      <c r="EK71" s="5"/>
      <c r="EL71" s="6"/>
      <c r="EM71" s="3"/>
      <c r="EN71" s="3"/>
      <c r="EP71" s="7"/>
    </row>
    <row r="72" spans="141:146" x14ac:dyDescent="0.15">
      <c r="EK72" s="5"/>
      <c r="EL72" s="6"/>
      <c r="EM72" s="3"/>
      <c r="EN72" s="3"/>
      <c r="EP72" s="7"/>
    </row>
    <row r="73" spans="141:146" x14ac:dyDescent="0.15">
      <c r="EK73" s="5"/>
      <c r="EL73" s="6"/>
      <c r="EM73" s="3"/>
      <c r="EN73" s="3"/>
      <c r="EP73" s="7"/>
    </row>
    <row r="74" spans="141:146" x14ac:dyDescent="0.15">
      <c r="EK74" s="5"/>
      <c r="EL74" s="6"/>
      <c r="EM74" s="3"/>
      <c r="EN74" s="3"/>
      <c r="EP74" s="7"/>
    </row>
    <row r="75" spans="141:146" x14ac:dyDescent="0.15">
      <c r="EK75" s="5"/>
      <c r="EL75" s="6"/>
      <c r="EM75" s="3"/>
      <c r="EN75" s="3"/>
      <c r="EP75" s="7"/>
    </row>
    <row r="76" spans="141:146" x14ac:dyDescent="0.15">
      <c r="EK76" s="5"/>
      <c r="EL76" s="6"/>
      <c r="EM76" s="3"/>
      <c r="EN76" s="3"/>
      <c r="EP76" s="7"/>
    </row>
    <row r="77" spans="141:146" x14ac:dyDescent="0.15">
      <c r="EK77" s="5"/>
      <c r="EL77" s="6"/>
      <c r="EM77" s="3"/>
      <c r="EN77" s="3"/>
      <c r="EP77" s="7"/>
    </row>
    <row r="78" spans="141:146" x14ac:dyDescent="0.15">
      <c r="EK78" s="5"/>
      <c r="EL78" s="6"/>
      <c r="EM78" s="3"/>
      <c r="EN78" s="3"/>
      <c r="EP78" s="7"/>
    </row>
    <row r="79" spans="141:146" x14ac:dyDescent="0.15">
      <c r="EK79" s="5"/>
      <c r="EL79" s="6"/>
      <c r="EM79" s="3"/>
      <c r="EN79" s="3"/>
      <c r="EP79" s="7"/>
    </row>
    <row r="80" spans="141:146" x14ac:dyDescent="0.15">
      <c r="EK80" s="5"/>
      <c r="EL80" s="6"/>
      <c r="EM80" s="3"/>
      <c r="EN80" s="3"/>
      <c r="EP80" s="7"/>
    </row>
  </sheetData>
  <phoneticPr fontId="1"/>
  <pageMargins left="0.75" right="0.75" top="1" bottom="1" header="0.5" footer="0.5"/>
  <pageSetup paperSize="9" orientation="portrait" horizontalDpi="4294967293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総データ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RooT</cp:lastModifiedBy>
  <dcterms:created xsi:type="dcterms:W3CDTF">2022-07-12T08:22:45Z</dcterms:created>
  <dcterms:modified xsi:type="dcterms:W3CDTF">2022-07-27T14:36:39Z</dcterms:modified>
</cp:coreProperties>
</file>